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66925"/>
  <mc:AlternateContent xmlns:mc="http://schemas.openxmlformats.org/markup-compatibility/2006">
    <mc:Choice Requires="x15">
      <x15ac:absPath xmlns:x15ac="http://schemas.microsoft.com/office/spreadsheetml/2010/11/ac" url="C:\Users\USER\Desktop\Sales_Perf_Analytics_Project\"/>
    </mc:Choice>
  </mc:AlternateContent>
  <xr:revisionPtr revIDLastSave="0" documentId="13_ncr:1_{714D6956-28FD-4502-8680-A2C49AE2481F}" xr6:coauthVersionLast="47" xr6:coauthVersionMax="47" xr10:uidLastSave="{00000000-0000-0000-0000-000000000000}"/>
  <bookViews>
    <workbookView showSheetTabs="0" xWindow="-120" yWindow="-120" windowWidth="20730" windowHeight="11040" firstSheet="4" activeTab="2" xr2:uid="{DEA27BC4-F752-4579-A3FA-C28B8B7E7F73}"/>
  </bookViews>
  <sheets>
    <sheet name="Pivot_Table" sheetId="4" r:id="rId1"/>
    <sheet name="Table" sheetId="1" r:id="rId2"/>
    <sheet name="Dashboard" sheetId="8" r:id="rId3"/>
    <sheet name=" Executive Overview   Sales P" sheetId="9" r:id="rId4"/>
    <sheet name="Customer and product Insight" sheetId="10" r:id="rId5"/>
    <sheet name="Regional Performance" sheetId="11" r:id="rId6"/>
    <sheet name="Dashboard Guide" sheetId="12" r:id="rId7"/>
  </sheets>
  <definedNames>
    <definedName name="Sales_perf_Tab">Table!$A$1:$T$1400</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 i="1" l="1"/>
  <c r="Q3" i="1"/>
  <c r="Q2" i="1"/>
  <c r="P2" i="1"/>
  <c r="O2" i="1"/>
  <c r="K490" i="1"/>
  <c r="L490" i="1"/>
  <c r="M490" i="1"/>
  <c r="P490" i="1" s="1"/>
  <c r="Q490" i="1" s="1"/>
  <c r="O490" i="1"/>
  <c r="K558" i="1"/>
  <c r="L558" i="1" s="1"/>
  <c r="O558" i="1"/>
  <c r="K576" i="1"/>
  <c r="L576" i="1" s="1"/>
  <c r="K594" i="1"/>
  <c r="L594" i="1"/>
  <c r="O594" i="1"/>
  <c r="K599" i="1"/>
  <c r="L599" i="1"/>
  <c r="M599" i="1"/>
  <c r="N599" i="1"/>
  <c r="O599" i="1"/>
  <c r="P599" i="1"/>
  <c r="Q599" i="1" s="1"/>
  <c r="K600" i="1"/>
  <c r="L600" i="1" s="1"/>
  <c r="K601" i="1"/>
  <c r="L601" i="1"/>
  <c r="O601" i="1"/>
  <c r="M601" i="1" s="1"/>
  <c r="N601" i="1" s="1"/>
  <c r="K602" i="1"/>
  <c r="L602" i="1" s="1"/>
  <c r="K603" i="1"/>
  <c r="L603" i="1"/>
  <c r="M603" i="1"/>
  <c r="N603" i="1" s="1"/>
  <c r="O603" i="1"/>
  <c r="K604" i="1"/>
  <c r="L604" i="1" s="1"/>
  <c r="M604" i="1"/>
  <c r="N604" i="1" s="1"/>
  <c r="O604" i="1"/>
  <c r="K605" i="1"/>
  <c r="O605" i="1" s="1"/>
  <c r="K606" i="1"/>
  <c r="L606" i="1"/>
  <c r="O606" i="1"/>
  <c r="M606" i="1" s="1"/>
  <c r="N606" i="1" s="1"/>
  <c r="K607" i="1"/>
  <c r="L607" i="1"/>
  <c r="M607" i="1"/>
  <c r="N607" i="1"/>
  <c r="O607" i="1"/>
  <c r="P607" i="1"/>
  <c r="Q607" i="1" s="1"/>
  <c r="K608" i="1"/>
  <c r="L608" i="1" s="1"/>
  <c r="K609" i="1"/>
  <c r="L609" i="1"/>
  <c r="O609" i="1"/>
  <c r="M609" i="1" s="1"/>
  <c r="N609" i="1" s="1"/>
  <c r="K610" i="1"/>
  <c r="O610" i="1" s="1"/>
  <c r="K611" i="1"/>
  <c r="L611" i="1"/>
  <c r="M611" i="1"/>
  <c r="P611" i="1" s="1"/>
  <c r="Q611" i="1" s="1"/>
  <c r="O611" i="1"/>
  <c r="K612" i="1"/>
  <c r="L612" i="1" s="1"/>
  <c r="O612" i="1"/>
  <c r="K613" i="1"/>
  <c r="L613" i="1" s="1"/>
  <c r="K614" i="1"/>
  <c r="L614" i="1"/>
  <c r="O614" i="1"/>
  <c r="K615" i="1"/>
  <c r="L615" i="1"/>
  <c r="M615" i="1"/>
  <c r="N615" i="1"/>
  <c r="O615" i="1"/>
  <c r="P615" i="1"/>
  <c r="Q615" i="1" s="1"/>
  <c r="K616" i="1"/>
  <c r="L616" i="1" s="1"/>
  <c r="K617" i="1"/>
  <c r="L617" i="1"/>
  <c r="O617" i="1"/>
  <c r="M617" i="1" s="1"/>
  <c r="N617" i="1" s="1"/>
  <c r="K618" i="1"/>
  <c r="L618" i="1" s="1"/>
  <c r="K619" i="1"/>
  <c r="L619" i="1"/>
  <c r="M619" i="1"/>
  <c r="N619" i="1" s="1"/>
  <c r="O619" i="1"/>
  <c r="K620" i="1"/>
  <c r="L620" i="1" s="1"/>
  <c r="M620" i="1"/>
  <c r="N620" i="1" s="1"/>
  <c r="O620" i="1"/>
  <c r="K621" i="1"/>
  <c r="O621" i="1" s="1"/>
  <c r="K622" i="1"/>
  <c r="L622" i="1"/>
  <c r="O622" i="1"/>
  <c r="M622" i="1" s="1"/>
  <c r="N622" i="1" s="1"/>
  <c r="K623" i="1"/>
  <c r="L623" i="1"/>
  <c r="M623" i="1"/>
  <c r="N623" i="1"/>
  <c r="O623" i="1"/>
  <c r="P623" i="1"/>
  <c r="Q623" i="1" s="1"/>
  <c r="K624" i="1"/>
  <c r="L624" i="1" s="1"/>
  <c r="K625" i="1"/>
  <c r="L625" i="1"/>
  <c r="O625" i="1"/>
  <c r="M625" i="1" s="1"/>
  <c r="N625" i="1" s="1"/>
  <c r="K626" i="1"/>
  <c r="O626" i="1" s="1"/>
  <c r="K627" i="1"/>
  <c r="L627" i="1"/>
  <c r="M627" i="1"/>
  <c r="P627" i="1" s="1"/>
  <c r="Q627" i="1" s="1"/>
  <c r="O627" i="1"/>
  <c r="K628" i="1"/>
  <c r="L628" i="1" s="1"/>
  <c r="O628" i="1"/>
  <c r="K629" i="1"/>
  <c r="L629" i="1" s="1"/>
  <c r="K630" i="1"/>
  <c r="L630" i="1"/>
  <c r="O630" i="1"/>
  <c r="K631" i="1"/>
  <c r="L631" i="1"/>
  <c r="M631" i="1"/>
  <c r="N631" i="1"/>
  <c r="O631" i="1"/>
  <c r="P631" i="1"/>
  <c r="Q631" i="1" s="1"/>
  <c r="K632" i="1"/>
  <c r="L632" i="1" s="1"/>
  <c r="K633" i="1"/>
  <c r="L633" i="1"/>
  <c r="O633" i="1"/>
  <c r="M633" i="1" s="1"/>
  <c r="N633" i="1" s="1"/>
  <c r="K634" i="1"/>
  <c r="L634" i="1" s="1"/>
  <c r="K635" i="1"/>
  <c r="L635" i="1"/>
  <c r="M635" i="1"/>
  <c r="N635" i="1" s="1"/>
  <c r="O635" i="1"/>
  <c r="K636" i="1"/>
  <c r="L636" i="1" s="1"/>
  <c r="M636" i="1"/>
  <c r="N636" i="1" s="1"/>
  <c r="O636" i="1"/>
  <c r="K637" i="1"/>
  <c r="O637" i="1" s="1"/>
  <c r="K638" i="1"/>
  <c r="L638" i="1"/>
  <c r="O638" i="1"/>
  <c r="M638" i="1" s="1"/>
  <c r="N638" i="1" s="1"/>
  <c r="K639" i="1"/>
  <c r="L639" i="1"/>
  <c r="M639" i="1"/>
  <c r="N639" i="1"/>
  <c r="O639" i="1"/>
  <c r="P639" i="1"/>
  <c r="Q639" i="1" s="1"/>
  <c r="K640" i="1"/>
  <c r="L640" i="1" s="1"/>
  <c r="K641" i="1"/>
  <c r="L641" i="1"/>
  <c r="O641" i="1"/>
  <c r="M641" i="1" s="1"/>
  <c r="N641" i="1" s="1"/>
  <c r="K642" i="1"/>
  <c r="O642" i="1" s="1"/>
  <c r="K643" i="1"/>
  <c r="L643" i="1"/>
  <c r="M643" i="1"/>
  <c r="P643" i="1" s="1"/>
  <c r="Q643" i="1" s="1"/>
  <c r="O643" i="1"/>
  <c r="K644" i="1"/>
  <c r="L644" i="1" s="1"/>
  <c r="O644" i="1"/>
  <c r="K645" i="1"/>
  <c r="L645" i="1" s="1"/>
  <c r="K646" i="1"/>
  <c r="L646" i="1"/>
  <c r="O646" i="1"/>
  <c r="K647" i="1"/>
  <c r="L647" i="1"/>
  <c r="M647" i="1"/>
  <c r="N647" i="1"/>
  <c r="O647" i="1"/>
  <c r="P647" i="1"/>
  <c r="Q647" i="1" s="1"/>
  <c r="K648" i="1"/>
  <c r="K649" i="1"/>
  <c r="L649" i="1"/>
  <c r="O649" i="1"/>
  <c r="K650" i="1"/>
  <c r="L650" i="1" s="1"/>
  <c r="K651" i="1"/>
  <c r="L651" i="1"/>
  <c r="M651" i="1"/>
  <c r="N651" i="1" s="1"/>
  <c r="O651" i="1"/>
  <c r="K652" i="1"/>
  <c r="L652" i="1" s="1"/>
  <c r="M652" i="1"/>
  <c r="N652" i="1" s="1"/>
  <c r="O652" i="1"/>
  <c r="K653" i="1"/>
  <c r="K654" i="1"/>
  <c r="L654" i="1"/>
  <c r="O654" i="1"/>
  <c r="K655" i="1"/>
  <c r="L655" i="1"/>
  <c r="M655" i="1"/>
  <c r="N655" i="1"/>
  <c r="O655" i="1"/>
  <c r="P655" i="1"/>
  <c r="Q655" i="1" s="1"/>
  <c r="K656" i="1"/>
  <c r="K657" i="1"/>
  <c r="L657" i="1"/>
  <c r="O657" i="1"/>
  <c r="K658" i="1"/>
  <c r="K659" i="1"/>
  <c r="L659" i="1"/>
  <c r="M659" i="1"/>
  <c r="O659" i="1"/>
  <c r="K660" i="1"/>
  <c r="L660" i="1" s="1"/>
  <c r="O660" i="1"/>
  <c r="M660" i="1" s="1"/>
  <c r="N660" i="1" s="1"/>
  <c r="K661" i="1"/>
  <c r="K662" i="1"/>
  <c r="L662" i="1"/>
  <c r="O662" i="1"/>
  <c r="K663" i="1"/>
  <c r="L663" i="1"/>
  <c r="O663" i="1"/>
  <c r="M663" i="1" s="1"/>
  <c r="N663" i="1" s="1"/>
  <c r="P663" i="1"/>
  <c r="Q663" i="1" s="1"/>
  <c r="K664" i="1"/>
  <c r="L664" i="1" s="1"/>
  <c r="K665" i="1"/>
  <c r="L665" i="1"/>
  <c r="M665" i="1"/>
  <c r="N665" i="1"/>
  <c r="O665" i="1"/>
  <c r="P665" i="1"/>
  <c r="Q665" i="1" s="1"/>
  <c r="K666" i="1"/>
  <c r="L666" i="1" s="1"/>
  <c r="O666" i="1"/>
  <c r="K667" i="1"/>
  <c r="L667" i="1"/>
  <c r="N667" i="1"/>
  <c r="O667" i="1"/>
  <c r="M667" i="1" s="1"/>
  <c r="P667" i="1"/>
  <c r="Q667" i="1" s="1"/>
  <c r="K668" i="1"/>
  <c r="O668" i="1" s="1"/>
  <c r="L668" i="1"/>
  <c r="K669" i="1"/>
  <c r="L669" i="1"/>
  <c r="M669" i="1"/>
  <c r="P669" i="1" s="1"/>
  <c r="Q669" i="1" s="1"/>
  <c r="N669" i="1"/>
  <c r="O669" i="1"/>
  <c r="K670" i="1"/>
  <c r="L670" i="1" s="1"/>
  <c r="K671" i="1"/>
  <c r="L671" i="1"/>
  <c r="O671" i="1"/>
  <c r="M671" i="1" s="1"/>
  <c r="N671" i="1" s="1"/>
  <c r="K672" i="1"/>
  <c r="O672" i="1" s="1"/>
  <c r="L672" i="1"/>
  <c r="K673" i="1"/>
  <c r="L673" i="1"/>
  <c r="M673" i="1"/>
  <c r="P673" i="1" s="1"/>
  <c r="Q673" i="1" s="1"/>
  <c r="N673" i="1"/>
  <c r="O673" i="1"/>
  <c r="K674" i="1"/>
  <c r="L674" i="1" s="1"/>
  <c r="K675" i="1"/>
  <c r="O675" i="1" s="1"/>
  <c r="K676" i="1"/>
  <c r="L676" i="1"/>
  <c r="M676" i="1"/>
  <c r="P676" i="1" s="1"/>
  <c r="Q676" i="1" s="1"/>
  <c r="N676" i="1"/>
  <c r="O676" i="1"/>
  <c r="K677" i="1"/>
  <c r="L677" i="1" s="1"/>
  <c r="O677" i="1"/>
  <c r="K678" i="1"/>
  <c r="L678" i="1"/>
  <c r="O678" i="1"/>
  <c r="M678" i="1" s="1"/>
  <c r="K679" i="1"/>
  <c r="L679" i="1"/>
  <c r="M679" i="1"/>
  <c r="P679" i="1" s="1"/>
  <c r="Q679" i="1" s="1"/>
  <c r="O679" i="1"/>
  <c r="K680" i="1"/>
  <c r="L680" i="1"/>
  <c r="M680" i="1"/>
  <c r="P680" i="1" s="1"/>
  <c r="Q680" i="1" s="1"/>
  <c r="N680" i="1"/>
  <c r="O680" i="1"/>
  <c r="K681" i="1"/>
  <c r="L681" i="1" s="1"/>
  <c r="O681" i="1"/>
  <c r="K682" i="1"/>
  <c r="L682" i="1"/>
  <c r="O682" i="1"/>
  <c r="M682" i="1" s="1"/>
  <c r="K683" i="1"/>
  <c r="L683" i="1"/>
  <c r="M683" i="1"/>
  <c r="P683" i="1" s="1"/>
  <c r="Q683" i="1" s="1"/>
  <c r="O683" i="1"/>
  <c r="K684" i="1"/>
  <c r="L684" i="1"/>
  <c r="M684" i="1"/>
  <c r="P684" i="1" s="1"/>
  <c r="Q684" i="1" s="1"/>
  <c r="N684" i="1"/>
  <c r="O684" i="1"/>
  <c r="K685" i="1"/>
  <c r="L685" i="1" s="1"/>
  <c r="O685" i="1"/>
  <c r="K686" i="1"/>
  <c r="L686" i="1"/>
  <c r="O686" i="1"/>
  <c r="M686" i="1" s="1"/>
  <c r="N686" i="1" s="1"/>
  <c r="P686" i="1"/>
  <c r="Q686" i="1" s="1"/>
  <c r="K687" i="1"/>
  <c r="L687" i="1"/>
  <c r="M687" i="1"/>
  <c r="N687" i="1" s="1"/>
  <c r="O687" i="1"/>
  <c r="P687" i="1"/>
  <c r="Q687" i="1"/>
  <c r="K688" i="1"/>
  <c r="L688" i="1"/>
  <c r="M688" i="1"/>
  <c r="P688" i="1" s="1"/>
  <c r="N688" i="1"/>
  <c r="O688" i="1"/>
  <c r="Q688" i="1"/>
  <c r="K689" i="1"/>
  <c r="L689" i="1" s="1"/>
  <c r="K690" i="1"/>
  <c r="O690" i="1" s="1"/>
  <c r="K691" i="1"/>
  <c r="L691" i="1"/>
  <c r="M691" i="1"/>
  <c r="N691" i="1" s="1"/>
  <c r="O691" i="1"/>
  <c r="P691" i="1"/>
  <c r="Q691" i="1" s="1"/>
  <c r="K692" i="1"/>
  <c r="L692" i="1"/>
  <c r="M692" i="1"/>
  <c r="P692" i="1" s="1"/>
  <c r="Q692" i="1" s="1"/>
  <c r="O692" i="1"/>
  <c r="K693" i="1"/>
  <c r="L693" i="1" s="1"/>
  <c r="K694" i="1"/>
  <c r="L694" i="1"/>
  <c r="O694" i="1"/>
  <c r="M694" i="1" s="1"/>
  <c r="N694" i="1" s="1"/>
  <c r="P694" i="1"/>
  <c r="Q694" i="1" s="1"/>
  <c r="K695" i="1"/>
  <c r="L695" i="1"/>
  <c r="M695" i="1"/>
  <c r="N695" i="1" s="1"/>
  <c r="O695" i="1"/>
  <c r="K696" i="1"/>
  <c r="L696" i="1"/>
  <c r="M696" i="1"/>
  <c r="P696" i="1" s="1"/>
  <c r="N696" i="1"/>
  <c r="O696" i="1"/>
  <c r="Q696" i="1"/>
  <c r="K697" i="1"/>
  <c r="L697" i="1" s="1"/>
  <c r="O697" i="1"/>
  <c r="K698" i="1"/>
  <c r="L698" i="1" s="1"/>
  <c r="O698" i="1"/>
  <c r="M698" i="1" s="1"/>
  <c r="N698" i="1" s="1"/>
  <c r="K699" i="1"/>
  <c r="L699" i="1"/>
  <c r="M699" i="1"/>
  <c r="N699" i="1" s="1"/>
  <c r="O699" i="1"/>
  <c r="K700" i="1"/>
  <c r="L700" i="1"/>
  <c r="M700" i="1"/>
  <c r="P700" i="1" s="1"/>
  <c r="Q700" i="1" s="1"/>
  <c r="O700" i="1"/>
  <c r="K701" i="1"/>
  <c r="L701" i="1" s="1"/>
  <c r="O701" i="1"/>
  <c r="K702" i="1"/>
  <c r="O702" i="1" s="1"/>
  <c r="L702" i="1"/>
  <c r="K703" i="1"/>
  <c r="L703" i="1"/>
  <c r="M703" i="1"/>
  <c r="N703" i="1" s="1"/>
  <c r="O703" i="1"/>
  <c r="P703" i="1"/>
  <c r="Q703" i="1"/>
  <c r="K704" i="1"/>
  <c r="L704" i="1"/>
  <c r="M704" i="1"/>
  <c r="P704" i="1" s="1"/>
  <c r="N704" i="1"/>
  <c r="O704" i="1"/>
  <c r="Q704" i="1"/>
  <c r="K705" i="1"/>
  <c r="L705" i="1" s="1"/>
  <c r="K706" i="1"/>
  <c r="O706" i="1" s="1"/>
  <c r="K707" i="1"/>
  <c r="L707" i="1"/>
  <c r="M707" i="1"/>
  <c r="N707" i="1" s="1"/>
  <c r="O707" i="1"/>
  <c r="P707" i="1"/>
  <c r="Q707" i="1" s="1"/>
  <c r="K708" i="1"/>
  <c r="L708" i="1"/>
  <c r="M708" i="1"/>
  <c r="P708" i="1" s="1"/>
  <c r="Q708" i="1" s="1"/>
  <c r="O708" i="1"/>
  <c r="K709" i="1"/>
  <c r="L709" i="1" s="1"/>
  <c r="K710" i="1"/>
  <c r="L710" i="1"/>
  <c r="O710" i="1"/>
  <c r="M710" i="1" s="1"/>
  <c r="N710" i="1" s="1"/>
  <c r="P710" i="1"/>
  <c r="Q710" i="1" s="1"/>
  <c r="K711" i="1"/>
  <c r="L711" i="1"/>
  <c r="M711" i="1"/>
  <c r="N711" i="1" s="1"/>
  <c r="O711" i="1"/>
  <c r="K712" i="1"/>
  <c r="L712" i="1"/>
  <c r="M712" i="1"/>
  <c r="P712" i="1" s="1"/>
  <c r="N712" i="1"/>
  <c r="O712" i="1"/>
  <c r="Q712" i="1"/>
  <c r="K713" i="1"/>
  <c r="L713" i="1" s="1"/>
  <c r="O713" i="1"/>
  <c r="K714" i="1"/>
  <c r="L714" i="1" s="1"/>
  <c r="O714" i="1"/>
  <c r="M714" i="1" s="1"/>
  <c r="N714" i="1" s="1"/>
  <c r="K715" i="1"/>
  <c r="L715" i="1"/>
  <c r="M715" i="1"/>
  <c r="N715" i="1" s="1"/>
  <c r="O715" i="1"/>
  <c r="K716" i="1"/>
  <c r="L716" i="1"/>
  <c r="M716" i="1"/>
  <c r="P716" i="1" s="1"/>
  <c r="Q716" i="1" s="1"/>
  <c r="O716" i="1"/>
  <c r="K717" i="1"/>
  <c r="L717" i="1" s="1"/>
  <c r="O717" i="1"/>
  <c r="K718" i="1"/>
  <c r="O718" i="1" s="1"/>
  <c r="L718" i="1"/>
  <c r="K719" i="1"/>
  <c r="L719" i="1"/>
  <c r="M719" i="1"/>
  <c r="N719" i="1" s="1"/>
  <c r="O719" i="1"/>
  <c r="P719" i="1"/>
  <c r="Q719" i="1"/>
  <c r="K720" i="1"/>
  <c r="L720" i="1"/>
  <c r="M720" i="1"/>
  <c r="P720" i="1" s="1"/>
  <c r="N720" i="1"/>
  <c r="O720" i="1"/>
  <c r="Q720" i="1"/>
  <c r="K721" i="1"/>
  <c r="L721" i="1" s="1"/>
  <c r="K722" i="1"/>
  <c r="O722" i="1" s="1"/>
  <c r="K723" i="1"/>
  <c r="L723" i="1"/>
  <c r="M723" i="1"/>
  <c r="N723" i="1" s="1"/>
  <c r="O723" i="1"/>
  <c r="P723" i="1"/>
  <c r="Q723" i="1" s="1"/>
  <c r="K724" i="1"/>
  <c r="L724" i="1"/>
  <c r="M724" i="1"/>
  <c r="O724" i="1"/>
  <c r="K725" i="1"/>
  <c r="K726" i="1"/>
  <c r="L726" i="1"/>
  <c r="O726" i="1"/>
  <c r="M726" i="1" s="1"/>
  <c r="N726" i="1" s="1"/>
  <c r="P726" i="1"/>
  <c r="Q726" i="1" s="1"/>
  <c r="K727" i="1"/>
  <c r="L727" i="1"/>
  <c r="M727" i="1"/>
  <c r="N727" i="1" s="1"/>
  <c r="O727" i="1"/>
  <c r="K728" i="1"/>
  <c r="L728" i="1"/>
  <c r="M728" i="1"/>
  <c r="N728" i="1"/>
  <c r="O728" i="1"/>
  <c r="P728" i="1"/>
  <c r="Q728" i="1" s="1"/>
  <c r="K729" i="1"/>
  <c r="K730" i="1"/>
  <c r="L730" i="1"/>
  <c r="O730" i="1"/>
  <c r="K731" i="1"/>
  <c r="L731" i="1" s="1"/>
  <c r="K732" i="1"/>
  <c r="L732" i="1"/>
  <c r="M732" i="1"/>
  <c r="O732" i="1"/>
  <c r="K733" i="1"/>
  <c r="L733" i="1" s="1"/>
  <c r="O733" i="1"/>
  <c r="M733" i="1" s="1"/>
  <c r="N733" i="1" s="1"/>
  <c r="K734" i="1"/>
  <c r="L734" i="1"/>
  <c r="N734" i="1"/>
  <c r="O734" i="1"/>
  <c r="M734" i="1" s="1"/>
  <c r="P734" i="1"/>
  <c r="Q734" i="1" s="1"/>
  <c r="K735" i="1"/>
  <c r="L735" i="1" s="1"/>
  <c r="K736" i="1"/>
  <c r="L736" i="1"/>
  <c r="M736" i="1"/>
  <c r="N736" i="1"/>
  <c r="O736" i="1"/>
  <c r="P736" i="1"/>
  <c r="Q736" i="1" s="1"/>
  <c r="K737" i="1"/>
  <c r="L737" i="1" s="1"/>
  <c r="M737" i="1"/>
  <c r="N737" i="1" s="1"/>
  <c r="O737" i="1"/>
  <c r="K738" i="1"/>
  <c r="L738" i="1"/>
  <c r="O738" i="1"/>
  <c r="M738" i="1" s="1"/>
  <c r="P738" i="1" s="1"/>
  <c r="Q738" i="1" s="1"/>
  <c r="K739" i="1"/>
  <c r="L739" i="1" s="1"/>
  <c r="K740" i="1"/>
  <c r="L740" i="1"/>
  <c r="M740" i="1"/>
  <c r="N740" i="1"/>
  <c r="O740" i="1"/>
  <c r="P740" i="1"/>
  <c r="Q740" i="1" s="1"/>
  <c r="K741" i="1"/>
  <c r="L741" i="1" s="1"/>
  <c r="K742" i="1"/>
  <c r="L742" i="1"/>
  <c r="N742" i="1"/>
  <c r="O742" i="1"/>
  <c r="M742" i="1" s="1"/>
  <c r="P742" i="1"/>
  <c r="Q742" i="1" s="1"/>
  <c r="K743" i="1"/>
  <c r="L743" i="1" s="1"/>
  <c r="M743" i="1"/>
  <c r="N743" i="1" s="1"/>
  <c r="O743" i="1"/>
  <c r="K744" i="1"/>
  <c r="L744" i="1"/>
  <c r="M744" i="1"/>
  <c r="N744" i="1"/>
  <c r="O744" i="1"/>
  <c r="P744" i="1"/>
  <c r="Q744" i="1" s="1"/>
  <c r="K745" i="1"/>
  <c r="L745" i="1" s="1"/>
  <c r="K746" i="1"/>
  <c r="L746" i="1"/>
  <c r="O746" i="1"/>
  <c r="M746" i="1" s="1"/>
  <c r="N746" i="1" s="1"/>
  <c r="K747" i="1"/>
  <c r="L747" i="1" s="1"/>
  <c r="O747" i="1"/>
  <c r="K748" i="1"/>
  <c r="L748" i="1"/>
  <c r="M748" i="1"/>
  <c r="N748" i="1"/>
  <c r="O748" i="1"/>
  <c r="P748" i="1"/>
  <c r="Q748" i="1" s="1"/>
  <c r="K749" i="1"/>
  <c r="L749" i="1" s="1"/>
  <c r="K750" i="1"/>
  <c r="L750" i="1"/>
  <c r="N750" i="1"/>
  <c r="O750" i="1"/>
  <c r="M750" i="1" s="1"/>
  <c r="P750" i="1"/>
  <c r="Q750" i="1" s="1"/>
  <c r="K751" i="1"/>
  <c r="L751" i="1" s="1"/>
  <c r="K752" i="1"/>
  <c r="L752" i="1"/>
  <c r="M752" i="1"/>
  <c r="N752" i="1"/>
  <c r="O752" i="1"/>
  <c r="P752" i="1"/>
  <c r="Q752" i="1" s="1"/>
  <c r="K753" i="1"/>
  <c r="L753" i="1" s="1"/>
  <c r="M753" i="1"/>
  <c r="N753" i="1" s="1"/>
  <c r="O753" i="1"/>
  <c r="K754" i="1"/>
  <c r="L754" i="1"/>
  <c r="O754" i="1"/>
  <c r="M754" i="1" s="1"/>
  <c r="P754" i="1" s="1"/>
  <c r="Q754" i="1" s="1"/>
  <c r="K755" i="1"/>
  <c r="L755" i="1" s="1"/>
  <c r="K756" i="1"/>
  <c r="L756" i="1"/>
  <c r="M756" i="1"/>
  <c r="N756" i="1"/>
  <c r="O756" i="1"/>
  <c r="P756" i="1"/>
  <c r="Q756" i="1" s="1"/>
  <c r="K757" i="1"/>
  <c r="L757" i="1" s="1"/>
  <c r="O757" i="1"/>
  <c r="K758" i="1"/>
  <c r="L758" i="1"/>
  <c r="N758" i="1"/>
  <c r="O758" i="1"/>
  <c r="M758" i="1" s="1"/>
  <c r="P758" i="1"/>
  <c r="Q758" i="1" s="1"/>
  <c r="K759" i="1"/>
  <c r="L759" i="1" s="1"/>
  <c r="M759" i="1"/>
  <c r="N759" i="1" s="1"/>
  <c r="O759" i="1"/>
  <c r="K760" i="1"/>
  <c r="L760" i="1"/>
  <c r="M760" i="1"/>
  <c r="N760" i="1"/>
  <c r="O760" i="1"/>
  <c r="P760" i="1"/>
  <c r="Q760" i="1" s="1"/>
  <c r="K761" i="1"/>
  <c r="L761" i="1" s="1"/>
  <c r="K762" i="1"/>
  <c r="L762" i="1"/>
  <c r="O762" i="1"/>
  <c r="M762" i="1" s="1"/>
  <c r="N762" i="1" s="1"/>
  <c r="K763" i="1"/>
  <c r="L763" i="1" s="1"/>
  <c r="O763" i="1"/>
  <c r="K764" i="1"/>
  <c r="L764" i="1"/>
  <c r="M764" i="1"/>
  <c r="N764" i="1"/>
  <c r="O764" i="1"/>
  <c r="P764" i="1"/>
  <c r="Q764" i="1" s="1"/>
  <c r="K765" i="1"/>
  <c r="L765" i="1" s="1"/>
  <c r="K766" i="1"/>
  <c r="L766" i="1"/>
  <c r="N766" i="1"/>
  <c r="O766" i="1"/>
  <c r="M766" i="1" s="1"/>
  <c r="P766" i="1"/>
  <c r="Q766" i="1" s="1"/>
  <c r="K767" i="1"/>
  <c r="L767" i="1" s="1"/>
  <c r="K768" i="1"/>
  <c r="L768" i="1"/>
  <c r="M768" i="1"/>
  <c r="N768" i="1"/>
  <c r="O768" i="1"/>
  <c r="P768" i="1"/>
  <c r="Q768" i="1" s="1"/>
  <c r="K769" i="1"/>
  <c r="L769" i="1" s="1"/>
  <c r="M769" i="1"/>
  <c r="N769" i="1" s="1"/>
  <c r="O769" i="1"/>
  <c r="K770" i="1"/>
  <c r="L770" i="1"/>
  <c r="O770" i="1"/>
  <c r="M770" i="1" s="1"/>
  <c r="P770" i="1" s="1"/>
  <c r="Q770" i="1" s="1"/>
  <c r="K771" i="1"/>
  <c r="L771" i="1" s="1"/>
  <c r="K772" i="1"/>
  <c r="L772" i="1"/>
  <c r="M772" i="1"/>
  <c r="N772" i="1"/>
  <c r="O772" i="1"/>
  <c r="P772" i="1"/>
  <c r="Q772" i="1" s="1"/>
  <c r="K773" i="1"/>
  <c r="L773" i="1" s="1"/>
  <c r="O773" i="1"/>
  <c r="K774" i="1"/>
  <c r="L774" i="1"/>
  <c r="N774" i="1"/>
  <c r="O774" i="1"/>
  <c r="M774" i="1" s="1"/>
  <c r="P774" i="1"/>
  <c r="Q774" i="1" s="1"/>
  <c r="K775" i="1"/>
  <c r="L775" i="1" s="1"/>
  <c r="M775" i="1"/>
  <c r="N775" i="1" s="1"/>
  <c r="O775" i="1"/>
  <c r="K776" i="1"/>
  <c r="L776" i="1"/>
  <c r="O776" i="1"/>
  <c r="M776" i="1" s="1"/>
  <c r="P776" i="1" s="1"/>
  <c r="Q776" i="1" s="1"/>
  <c r="K777" i="1"/>
  <c r="L777" i="1" s="1"/>
  <c r="K778" i="1"/>
  <c r="L778" i="1"/>
  <c r="N778" i="1"/>
  <c r="O778" i="1"/>
  <c r="M778" i="1" s="1"/>
  <c r="P778" i="1"/>
  <c r="Q778" i="1" s="1"/>
  <c r="K779" i="1"/>
  <c r="L779" i="1" s="1"/>
  <c r="K780" i="1"/>
  <c r="L780" i="1"/>
  <c r="O780" i="1"/>
  <c r="M780" i="1" s="1"/>
  <c r="N780" i="1" s="1"/>
  <c r="K781" i="1"/>
  <c r="L781" i="1" s="1"/>
  <c r="O781" i="1"/>
  <c r="K782" i="1"/>
  <c r="L782" i="1"/>
  <c r="N782" i="1"/>
  <c r="O782" i="1"/>
  <c r="M782" i="1" s="1"/>
  <c r="P782" i="1"/>
  <c r="Q782" i="1" s="1"/>
  <c r="K783" i="1"/>
  <c r="L783" i="1" s="1"/>
  <c r="M783" i="1"/>
  <c r="N783" i="1" s="1"/>
  <c r="O783" i="1"/>
  <c r="K784" i="1"/>
  <c r="L784" i="1"/>
  <c r="M784" i="1"/>
  <c r="N784" i="1"/>
  <c r="O784" i="1"/>
  <c r="P784" i="1"/>
  <c r="Q784" i="1" s="1"/>
  <c r="K785" i="1"/>
  <c r="L785" i="1" s="1"/>
  <c r="K786" i="1"/>
  <c r="L786" i="1"/>
  <c r="O786" i="1"/>
  <c r="M786" i="1" s="1"/>
  <c r="N786" i="1" s="1"/>
  <c r="K787" i="1"/>
  <c r="L787" i="1" s="1"/>
  <c r="O787" i="1"/>
  <c r="K788" i="1"/>
  <c r="L788" i="1"/>
  <c r="M788" i="1"/>
  <c r="N788" i="1"/>
  <c r="O788" i="1"/>
  <c r="P788" i="1"/>
  <c r="Q788" i="1" s="1"/>
  <c r="K789" i="1"/>
  <c r="L789" i="1" s="1"/>
  <c r="K790" i="1"/>
  <c r="L790" i="1"/>
  <c r="N790" i="1"/>
  <c r="O790" i="1"/>
  <c r="M790" i="1" s="1"/>
  <c r="P790" i="1"/>
  <c r="Q790" i="1" s="1"/>
  <c r="K791" i="1"/>
  <c r="L791" i="1" s="1"/>
  <c r="K792" i="1"/>
  <c r="L792" i="1"/>
  <c r="M792" i="1"/>
  <c r="N792" i="1"/>
  <c r="O792" i="1"/>
  <c r="P792" i="1"/>
  <c r="Q792" i="1" s="1"/>
  <c r="K793" i="1"/>
  <c r="L793" i="1" s="1"/>
  <c r="M793" i="1"/>
  <c r="N793" i="1" s="1"/>
  <c r="O793" i="1"/>
  <c r="K794" i="1"/>
  <c r="L794" i="1"/>
  <c r="O794" i="1"/>
  <c r="M794" i="1" s="1"/>
  <c r="N794" i="1" s="1"/>
  <c r="K795" i="1"/>
  <c r="O795" i="1" s="1"/>
  <c r="K796" i="1"/>
  <c r="L796" i="1"/>
  <c r="M796" i="1"/>
  <c r="P796" i="1" s="1"/>
  <c r="Q796" i="1" s="1"/>
  <c r="O796" i="1"/>
  <c r="K797" i="1"/>
  <c r="L797" i="1"/>
  <c r="O797" i="1"/>
  <c r="M797" i="1" s="1"/>
  <c r="K798" i="1"/>
  <c r="L798" i="1" s="1"/>
  <c r="O798" i="1"/>
  <c r="M798" i="1" s="1"/>
  <c r="N798" i="1" s="1"/>
  <c r="K799" i="1"/>
  <c r="L799" i="1"/>
  <c r="M799" i="1"/>
  <c r="N799" i="1"/>
  <c r="O799" i="1"/>
  <c r="P799" i="1"/>
  <c r="Q799" i="1" s="1"/>
  <c r="K800" i="1"/>
  <c r="L800" i="1" s="1"/>
  <c r="M800" i="1"/>
  <c r="N800" i="1" s="1"/>
  <c r="O800" i="1"/>
  <c r="P800" i="1" s="1"/>
  <c r="Q800" i="1" s="1"/>
  <c r="K801" i="1"/>
  <c r="L801" i="1"/>
  <c r="O801" i="1"/>
  <c r="M801" i="1" s="1"/>
  <c r="K802" i="1"/>
  <c r="L802" i="1" s="1"/>
  <c r="O802" i="1"/>
  <c r="M802" i="1" s="1"/>
  <c r="N802" i="1" s="1"/>
  <c r="K803" i="1"/>
  <c r="L803" i="1"/>
  <c r="M803" i="1"/>
  <c r="N803" i="1"/>
  <c r="O803" i="1"/>
  <c r="P803" i="1"/>
  <c r="Q803" i="1" s="1"/>
  <c r="K804" i="1"/>
  <c r="L804" i="1" s="1"/>
  <c r="M804" i="1"/>
  <c r="N804" i="1" s="1"/>
  <c r="O804" i="1"/>
  <c r="P804" i="1" s="1"/>
  <c r="Q804" i="1" s="1"/>
  <c r="K805" i="1"/>
  <c r="L805" i="1"/>
  <c r="O805" i="1"/>
  <c r="M805" i="1" s="1"/>
  <c r="K806" i="1"/>
  <c r="L806" i="1" s="1"/>
  <c r="O806" i="1"/>
  <c r="M806" i="1" s="1"/>
  <c r="N806" i="1" s="1"/>
  <c r="K807" i="1"/>
  <c r="L807" i="1"/>
  <c r="M807" i="1"/>
  <c r="N807" i="1"/>
  <c r="O807" i="1"/>
  <c r="P807" i="1"/>
  <c r="Q807" i="1" s="1"/>
  <c r="K808" i="1"/>
  <c r="L808" i="1" s="1"/>
  <c r="M808" i="1"/>
  <c r="N808" i="1" s="1"/>
  <c r="O808" i="1"/>
  <c r="P808" i="1" s="1"/>
  <c r="Q808" i="1" s="1"/>
  <c r="K809" i="1"/>
  <c r="L809" i="1"/>
  <c r="O809" i="1"/>
  <c r="M809" i="1" s="1"/>
  <c r="K810" i="1"/>
  <c r="L810" i="1" s="1"/>
  <c r="O810" i="1"/>
  <c r="M810" i="1" s="1"/>
  <c r="N810" i="1" s="1"/>
  <c r="K811" i="1"/>
  <c r="L811" i="1"/>
  <c r="M811" i="1"/>
  <c r="N811" i="1"/>
  <c r="O811" i="1"/>
  <c r="P811" i="1"/>
  <c r="Q811" i="1" s="1"/>
  <c r="K812" i="1"/>
  <c r="L812" i="1" s="1"/>
  <c r="M812" i="1"/>
  <c r="N812" i="1" s="1"/>
  <c r="O812" i="1"/>
  <c r="P812" i="1" s="1"/>
  <c r="Q812" i="1" s="1"/>
  <c r="K813" i="1"/>
  <c r="L813" i="1"/>
  <c r="O813" i="1"/>
  <c r="M813" i="1" s="1"/>
  <c r="K814" i="1"/>
  <c r="L814" i="1" s="1"/>
  <c r="O814" i="1"/>
  <c r="K815" i="1"/>
  <c r="L815" i="1"/>
  <c r="M815" i="1"/>
  <c r="N815" i="1"/>
  <c r="O815" i="1"/>
  <c r="P815" i="1"/>
  <c r="Q815" i="1" s="1"/>
  <c r="K816" i="1"/>
  <c r="L816" i="1" s="1"/>
  <c r="M816" i="1"/>
  <c r="N816" i="1" s="1"/>
  <c r="O816" i="1"/>
  <c r="P816" i="1" s="1"/>
  <c r="Q816" i="1" s="1"/>
  <c r="K817" i="1"/>
  <c r="L817" i="1"/>
  <c r="N817" i="1"/>
  <c r="O817" i="1"/>
  <c r="M817" i="1" s="1"/>
  <c r="P817" i="1" s="1"/>
  <c r="Q817" i="1" s="1"/>
  <c r="K818" i="1"/>
  <c r="L818" i="1" s="1"/>
  <c r="K819" i="1"/>
  <c r="L819" i="1"/>
  <c r="M819" i="1"/>
  <c r="N819" i="1"/>
  <c r="O819" i="1"/>
  <c r="P819" i="1"/>
  <c r="Q819" i="1" s="1"/>
  <c r="K820" i="1"/>
  <c r="L820" i="1" s="1"/>
  <c r="M820" i="1"/>
  <c r="N820" i="1" s="1"/>
  <c r="O820" i="1"/>
  <c r="P820" i="1" s="1"/>
  <c r="Q820" i="1" s="1"/>
  <c r="K821" i="1"/>
  <c r="L821" i="1"/>
  <c r="N821" i="1"/>
  <c r="O821" i="1"/>
  <c r="M821" i="1" s="1"/>
  <c r="P821" i="1" s="1"/>
  <c r="Q821" i="1" s="1"/>
  <c r="K822" i="1"/>
  <c r="L822" i="1" s="1"/>
  <c r="K823" i="1"/>
  <c r="L823" i="1"/>
  <c r="M823" i="1"/>
  <c r="N823" i="1"/>
  <c r="O823" i="1"/>
  <c r="P823" i="1"/>
  <c r="Q823" i="1" s="1"/>
  <c r="K824" i="1"/>
  <c r="L824" i="1" s="1"/>
  <c r="M824" i="1"/>
  <c r="N824" i="1" s="1"/>
  <c r="O824" i="1"/>
  <c r="P824" i="1" s="1"/>
  <c r="Q824" i="1" s="1"/>
  <c r="K825" i="1"/>
  <c r="L825" i="1"/>
  <c r="N825" i="1"/>
  <c r="O825" i="1"/>
  <c r="M825" i="1" s="1"/>
  <c r="P825" i="1" s="1"/>
  <c r="Q825" i="1" s="1"/>
  <c r="K826" i="1"/>
  <c r="L826" i="1" s="1"/>
  <c r="K827" i="1"/>
  <c r="L827" i="1"/>
  <c r="M827" i="1"/>
  <c r="N827" i="1"/>
  <c r="O827" i="1"/>
  <c r="P827" i="1"/>
  <c r="Q827" i="1" s="1"/>
  <c r="K828" i="1"/>
  <c r="L828" i="1" s="1"/>
  <c r="M828" i="1"/>
  <c r="N828" i="1" s="1"/>
  <c r="O828" i="1"/>
  <c r="P828" i="1" s="1"/>
  <c r="Q828" i="1" s="1"/>
  <c r="K829" i="1"/>
  <c r="L829" i="1"/>
  <c r="N829" i="1"/>
  <c r="O829" i="1"/>
  <c r="M829" i="1" s="1"/>
  <c r="P829" i="1" s="1"/>
  <c r="Q829" i="1" s="1"/>
  <c r="K830" i="1"/>
  <c r="L830" i="1" s="1"/>
  <c r="K831" i="1"/>
  <c r="L831" i="1"/>
  <c r="M831" i="1"/>
  <c r="N831" i="1"/>
  <c r="O831" i="1"/>
  <c r="P831" i="1"/>
  <c r="Q831" i="1" s="1"/>
  <c r="K832" i="1"/>
  <c r="L832" i="1" s="1"/>
  <c r="M832" i="1"/>
  <c r="N832" i="1" s="1"/>
  <c r="O832" i="1"/>
  <c r="P832" i="1" s="1"/>
  <c r="Q832" i="1" s="1"/>
  <c r="K833" i="1"/>
  <c r="L833" i="1"/>
  <c r="N833" i="1"/>
  <c r="O833" i="1"/>
  <c r="M833" i="1" s="1"/>
  <c r="P833" i="1" s="1"/>
  <c r="Q833" i="1" s="1"/>
  <c r="K834" i="1"/>
  <c r="L834" i="1" s="1"/>
  <c r="K835" i="1"/>
  <c r="L835" i="1"/>
  <c r="M835" i="1"/>
  <c r="N835" i="1"/>
  <c r="O835" i="1"/>
  <c r="P835" i="1"/>
  <c r="Q835" i="1" s="1"/>
  <c r="K836" i="1"/>
  <c r="L836" i="1" s="1"/>
  <c r="M836" i="1"/>
  <c r="N836" i="1" s="1"/>
  <c r="O836" i="1"/>
  <c r="P836" i="1" s="1"/>
  <c r="Q836" i="1" s="1"/>
  <c r="K837" i="1"/>
  <c r="L837" i="1"/>
  <c r="N837" i="1"/>
  <c r="O837" i="1"/>
  <c r="M837" i="1" s="1"/>
  <c r="P837" i="1" s="1"/>
  <c r="Q837" i="1" s="1"/>
  <c r="K838" i="1"/>
  <c r="L838" i="1" s="1"/>
  <c r="K839" i="1"/>
  <c r="L839" i="1"/>
  <c r="M839" i="1"/>
  <c r="N839" i="1"/>
  <c r="O839" i="1"/>
  <c r="P839" i="1"/>
  <c r="Q839" i="1" s="1"/>
  <c r="K840" i="1"/>
  <c r="L840" i="1" s="1"/>
  <c r="K841" i="1"/>
  <c r="L841" i="1"/>
  <c r="N841" i="1"/>
  <c r="O841" i="1"/>
  <c r="M841" i="1" s="1"/>
  <c r="P841" i="1"/>
  <c r="Q841" i="1" s="1"/>
  <c r="K842" i="1"/>
  <c r="L842" i="1" s="1"/>
  <c r="M842" i="1"/>
  <c r="N842" i="1" s="1"/>
  <c r="O842" i="1"/>
  <c r="K843" i="1"/>
  <c r="L843" i="1"/>
  <c r="M843" i="1"/>
  <c r="N843" i="1"/>
  <c r="O843" i="1"/>
  <c r="P843" i="1"/>
  <c r="Q843" i="1" s="1"/>
  <c r="K844" i="1"/>
  <c r="L844" i="1" s="1"/>
  <c r="K845" i="1"/>
  <c r="L845" i="1"/>
  <c r="O845" i="1"/>
  <c r="M845" i="1" s="1"/>
  <c r="P845" i="1" s="1"/>
  <c r="Q845" i="1" s="1"/>
  <c r="K846" i="1"/>
  <c r="L846" i="1" s="1"/>
  <c r="K847" i="1"/>
  <c r="L847" i="1"/>
  <c r="M847" i="1"/>
  <c r="N847" i="1"/>
  <c r="O847" i="1"/>
  <c r="P847" i="1"/>
  <c r="Q847" i="1" s="1"/>
  <c r="K848" i="1"/>
  <c r="L848" i="1" s="1"/>
  <c r="O848" i="1"/>
  <c r="K849" i="1"/>
  <c r="L849" i="1"/>
  <c r="N849" i="1"/>
  <c r="O849" i="1"/>
  <c r="M849" i="1" s="1"/>
  <c r="P849" i="1"/>
  <c r="Q849" i="1" s="1"/>
  <c r="K850" i="1"/>
  <c r="L850" i="1" s="1"/>
  <c r="K851" i="1"/>
  <c r="L851" i="1"/>
  <c r="M851" i="1"/>
  <c r="N851" i="1"/>
  <c r="O851" i="1"/>
  <c r="P851" i="1"/>
  <c r="Q851" i="1" s="1"/>
  <c r="K852" i="1"/>
  <c r="L852" i="1" s="1"/>
  <c r="M852" i="1"/>
  <c r="N852" i="1" s="1"/>
  <c r="O852" i="1"/>
  <c r="K853" i="1"/>
  <c r="L853" i="1"/>
  <c r="O853" i="1"/>
  <c r="M853" i="1" s="1"/>
  <c r="N853" i="1" s="1"/>
  <c r="K854" i="1"/>
  <c r="L854" i="1" s="1"/>
  <c r="O854" i="1"/>
  <c r="K855" i="1"/>
  <c r="L855" i="1"/>
  <c r="M855" i="1"/>
  <c r="N855" i="1"/>
  <c r="O855" i="1"/>
  <c r="P855" i="1"/>
  <c r="Q855" i="1" s="1"/>
  <c r="K856" i="1"/>
  <c r="L856" i="1" s="1"/>
  <c r="K857" i="1"/>
  <c r="L857" i="1"/>
  <c r="N857" i="1"/>
  <c r="O857" i="1"/>
  <c r="M857" i="1" s="1"/>
  <c r="P857" i="1"/>
  <c r="Q857" i="1" s="1"/>
  <c r="K858" i="1"/>
  <c r="L858" i="1" s="1"/>
  <c r="M858" i="1"/>
  <c r="N858" i="1" s="1"/>
  <c r="O858" i="1"/>
  <c r="K859" i="1"/>
  <c r="L859" i="1"/>
  <c r="M859" i="1"/>
  <c r="N859" i="1"/>
  <c r="O859" i="1"/>
  <c r="P859" i="1"/>
  <c r="Q859" i="1" s="1"/>
  <c r="K860" i="1"/>
  <c r="L860" i="1" s="1"/>
  <c r="K861" i="1"/>
  <c r="L861" i="1"/>
  <c r="O861" i="1"/>
  <c r="M861" i="1" s="1"/>
  <c r="P861" i="1" s="1"/>
  <c r="Q861" i="1" s="1"/>
  <c r="K862" i="1"/>
  <c r="L862" i="1" s="1"/>
  <c r="K863" i="1"/>
  <c r="L863" i="1"/>
  <c r="M863" i="1"/>
  <c r="N863" i="1"/>
  <c r="O863" i="1"/>
  <c r="P863" i="1"/>
  <c r="Q863" i="1" s="1"/>
  <c r="K864" i="1"/>
  <c r="L864" i="1" s="1"/>
  <c r="O864" i="1"/>
  <c r="K865" i="1"/>
  <c r="L865" i="1"/>
  <c r="N865" i="1"/>
  <c r="O865" i="1"/>
  <c r="M865" i="1" s="1"/>
  <c r="P865" i="1"/>
  <c r="Q865" i="1" s="1"/>
  <c r="K866" i="1"/>
  <c r="L866" i="1" s="1"/>
  <c r="K867" i="1"/>
  <c r="L867" i="1"/>
  <c r="M867" i="1"/>
  <c r="N867" i="1"/>
  <c r="O867" i="1"/>
  <c r="P867" i="1"/>
  <c r="Q867" i="1" s="1"/>
  <c r="K868" i="1"/>
  <c r="L868" i="1" s="1"/>
  <c r="M868" i="1"/>
  <c r="N868" i="1" s="1"/>
  <c r="O868" i="1"/>
  <c r="K869" i="1"/>
  <c r="L869" i="1"/>
  <c r="O869" i="1"/>
  <c r="M869" i="1" s="1"/>
  <c r="N869" i="1" s="1"/>
  <c r="K873" i="1"/>
  <c r="L873" i="1" s="1"/>
  <c r="O873" i="1"/>
  <c r="K883" i="1"/>
  <c r="L883" i="1"/>
  <c r="M883" i="1"/>
  <c r="N883" i="1"/>
  <c r="O883" i="1"/>
  <c r="P883" i="1"/>
  <c r="Q883" i="1" s="1"/>
  <c r="K887" i="1"/>
  <c r="L887" i="1" s="1"/>
  <c r="K899" i="1"/>
  <c r="L899" i="1"/>
  <c r="N899" i="1"/>
  <c r="O899" i="1"/>
  <c r="M899" i="1" s="1"/>
  <c r="P899" i="1"/>
  <c r="Q899" i="1" s="1"/>
  <c r="K901" i="1"/>
  <c r="L901" i="1" s="1"/>
  <c r="M901" i="1"/>
  <c r="N901" i="1" s="1"/>
  <c r="O901" i="1"/>
  <c r="K909" i="1"/>
  <c r="L909" i="1"/>
  <c r="M909" i="1"/>
  <c r="N909" i="1"/>
  <c r="O909" i="1"/>
  <c r="P909" i="1"/>
  <c r="Q909" i="1" s="1"/>
  <c r="K911" i="1"/>
  <c r="L911" i="1" s="1"/>
  <c r="K915" i="1"/>
  <c r="L915" i="1"/>
  <c r="O915" i="1"/>
  <c r="M915" i="1" s="1"/>
  <c r="P915" i="1" s="1"/>
  <c r="Q915" i="1" s="1"/>
  <c r="K919" i="1"/>
  <c r="L919" i="1" s="1"/>
  <c r="K921" i="1"/>
  <c r="L921" i="1"/>
  <c r="M921" i="1"/>
  <c r="N921" i="1"/>
  <c r="O921" i="1"/>
  <c r="P921" i="1"/>
  <c r="Q921" i="1" s="1"/>
  <c r="K923" i="1"/>
  <c r="L923" i="1" s="1"/>
  <c r="O923" i="1"/>
  <c r="K935" i="1"/>
  <c r="L935" i="1"/>
  <c r="N935" i="1"/>
  <c r="O935" i="1"/>
  <c r="M935" i="1" s="1"/>
  <c r="P935" i="1"/>
  <c r="Q935" i="1" s="1"/>
  <c r="K939" i="1"/>
  <c r="L939" i="1" s="1"/>
  <c r="K941" i="1"/>
  <c r="L941" i="1"/>
  <c r="M941" i="1"/>
  <c r="N941" i="1"/>
  <c r="O941" i="1"/>
  <c r="P941" i="1"/>
  <c r="Q941" i="1" s="1"/>
  <c r="K945" i="1"/>
  <c r="L945" i="1" s="1"/>
  <c r="M945" i="1"/>
  <c r="N945" i="1" s="1"/>
  <c r="O945" i="1"/>
  <c r="K947" i="1"/>
  <c r="L947" i="1"/>
  <c r="O947" i="1"/>
  <c r="M947" i="1" s="1"/>
  <c r="N947" i="1" s="1"/>
  <c r="K949" i="1"/>
  <c r="L949" i="1" s="1"/>
  <c r="O949" i="1"/>
  <c r="K957" i="1"/>
  <c r="L957" i="1"/>
  <c r="M957" i="1"/>
  <c r="N957" i="1"/>
  <c r="O957" i="1"/>
  <c r="P957" i="1"/>
  <c r="Q957" i="1" s="1"/>
  <c r="K959" i="1"/>
  <c r="L959" i="1" s="1"/>
  <c r="K965" i="1"/>
  <c r="L965" i="1"/>
  <c r="N965" i="1"/>
  <c r="O965" i="1"/>
  <c r="M965" i="1" s="1"/>
  <c r="P965" i="1"/>
  <c r="Q965" i="1" s="1"/>
  <c r="K967" i="1"/>
  <c r="L967" i="1" s="1"/>
  <c r="M967" i="1"/>
  <c r="N967" i="1" s="1"/>
  <c r="O967" i="1"/>
  <c r="K969" i="1"/>
  <c r="L969" i="1"/>
  <c r="M969" i="1"/>
  <c r="N969" i="1"/>
  <c r="O969" i="1"/>
  <c r="P969" i="1"/>
  <c r="Q969" i="1" s="1"/>
  <c r="K971" i="1"/>
  <c r="L971" i="1" s="1"/>
  <c r="K973" i="1"/>
  <c r="L973" i="1"/>
  <c r="O973" i="1"/>
  <c r="M973" i="1" s="1"/>
  <c r="P973" i="1" s="1"/>
  <c r="Q973" i="1" s="1"/>
  <c r="K977" i="1"/>
  <c r="L977" i="1" s="1"/>
  <c r="K979" i="1"/>
  <c r="L979" i="1"/>
  <c r="M979" i="1"/>
  <c r="N979" i="1"/>
  <c r="O979" i="1"/>
  <c r="P979" i="1"/>
  <c r="Q979" i="1" s="1"/>
  <c r="K1007" i="1"/>
  <c r="L1007" i="1" s="1"/>
  <c r="O1007" i="1"/>
  <c r="K1025" i="1"/>
  <c r="L1025" i="1"/>
  <c r="N1025" i="1"/>
  <c r="O1025" i="1"/>
  <c r="M1025" i="1" s="1"/>
  <c r="P1025" i="1"/>
  <c r="Q1025" i="1" s="1"/>
  <c r="K1042" i="1"/>
  <c r="L1042" i="1" s="1"/>
  <c r="K1109" i="1"/>
  <c r="L1109" i="1"/>
  <c r="M1109" i="1"/>
  <c r="N1109" i="1"/>
  <c r="O1109" i="1"/>
  <c r="P1109" i="1"/>
  <c r="Q1109" i="1" s="1"/>
  <c r="K1120" i="1"/>
  <c r="L1120" i="1" s="1"/>
  <c r="M1120" i="1"/>
  <c r="N1120" i="1" s="1"/>
  <c r="O1120" i="1"/>
  <c r="K1156" i="1"/>
  <c r="L1156" i="1"/>
  <c r="O1156" i="1"/>
  <c r="M1156" i="1" s="1"/>
  <c r="N1156" i="1" s="1"/>
  <c r="K1178" i="1"/>
  <c r="L1178" i="1" s="1"/>
  <c r="K1190" i="1"/>
  <c r="L1190" i="1"/>
  <c r="M1190" i="1"/>
  <c r="N1190" i="1" s="1"/>
  <c r="O1190" i="1"/>
  <c r="K1192" i="1"/>
  <c r="L1192" i="1" s="1"/>
  <c r="M1192" i="1"/>
  <c r="N1192" i="1" s="1"/>
  <c r="O1192" i="1"/>
  <c r="K1200" i="1"/>
  <c r="L1200" i="1" s="1"/>
  <c r="O1200" i="1"/>
  <c r="M1200" i="1" s="1"/>
  <c r="N1200" i="1" s="1"/>
  <c r="K1262" i="1"/>
  <c r="L1262" i="1"/>
  <c r="O1262" i="1"/>
  <c r="M1262" i="1" s="1"/>
  <c r="K1266" i="1"/>
  <c r="L1266" i="1" s="1"/>
  <c r="M1266" i="1"/>
  <c r="N1266" i="1" s="1"/>
  <c r="O1266" i="1"/>
  <c r="P1266" i="1" s="1"/>
  <c r="Q1266" i="1" s="1"/>
  <c r="K1272" i="1"/>
  <c r="L1272" i="1"/>
  <c r="M1272" i="1"/>
  <c r="N1272" i="1"/>
  <c r="O1272" i="1"/>
  <c r="P1272" i="1"/>
  <c r="Q1272" i="1" s="1"/>
  <c r="K1294" i="1"/>
  <c r="L1294" i="1" s="1"/>
  <c r="O1294" i="1"/>
  <c r="M1294" i="1" s="1"/>
  <c r="N1294" i="1" s="1"/>
  <c r="K1332" i="1"/>
  <c r="L1332" i="1"/>
  <c r="O1332" i="1"/>
  <c r="M1332" i="1" s="1"/>
  <c r="K1336" i="1"/>
  <c r="L1336" i="1" s="1"/>
  <c r="M1336" i="1"/>
  <c r="N1336" i="1" s="1"/>
  <c r="O1336" i="1"/>
  <c r="P1336" i="1" s="1"/>
  <c r="Q1336" i="1" s="1"/>
  <c r="K1340" i="1"/>
  <c r="L1340" i="1"/>
  <c r="M1340" i="1"/>
  <c r="N1340" i="1"/>
  <c r="O1340" i="1"/>
  <c r="P1340" i="1"/>
  <c r="Q1340" i="1" s="1"/>
  <c r="K1342" i="1"/>
  <c r="L1342" i="1" s="1"/>
  <c r="O1342" i="1"/>
  <c r="M1342" i="1" s="1"/>
  <c r="N1342" i="1" s="1"/>
  <c r="K1350" i="1"/>
  <c r="L1350" i="1"/>
  <c r="O1350" i="1"/>
  <c r="M1350" i="1" s="1"/>
  <c r="K1366" i="1"/>
  <c r="L1366" i="1" s="1"/>
  <c r="M1366" i="1"/>
  <c r="N1366" i="1" s="1"/>
  <c r="O1366" i="1"/>
  <c r="P1366" i="1" s="1"/>
  <c r="Q1366" i="1" s="1"/>
  <c r="K1370" i="1"/>
  <c r="L1370" i="1"/>
  <c r="M1370" i="1"/>
  <c r="N1370" i="1"/>
  <c r="O1370" i="1"/>
  <c r="P1370" i="1"/>
  <c r="Q1370" i="1" s="1"/>
  <c r="K1386" i="1"/>
  <c r="L1386" i="1" s="1"/>
  <c r="O1386" i="1"/>
  <c r="M1386" i="1" s="1"/>
  <c r="N1386" i="1" s="1"/>
  <c r="K2" i="1"/>
  <c r="L2" i="1" s="1"/>
  <c r="M2" i="1"/>
  <c r="K3" i="1"/>
  <c r="L3" i="1" s="1"/>
  <c r="K4" i="1"/>
  <c r="L4" i="1" s="1"/>
  <c r="O4" i="1"/>
  <c r="M4" i="1" s="1"/>
  <c r="N4" i="1" s="1"/>
  <c r="K5" i="1"/>
  <c r="K6" i="1"/>
  <c r="K7" i="1"/>
  <c r="L7" i="1" s="1"/>
  <c r="O7" i="1"/>
  <c r="K8" i="1"/>
  <c r="L8" i="1"/>
  <c r="O8" i="1"/>
  <c r="M8" i="1" s="1"/>
  <c r="N8" i="1" s="1"/>
  <c r="P8" i="1"/>
  <c r="Q8" i="1" s="1"/>
  <c r="K9" i="1"/>
  <c r="L9" i="1" s="1"/>
  <c r="O9" i="1"/>
  <c r="K10" i="1"/>
  <c r="L10" i="1" s="1"/>
  <c r="O10" i="1"/>
  <c r="M10" i="1" s="1"/>
  <c r="K11" i="1"/>
  <c r="L11" i="1" s="1"/>
  <c r="K12" i="1"/>
  <c r="L12" i="1" s="1"/>
  <c r="K13" i="1"/>
  <c r="K14" i="1"/>
  <c r="O14" i="1" s="1"/>
  <c r="M14" i="1" s="1"/>
  <c r="L14" i="1"/>
  <c r="K15" i="1"/>
  <c r="L15" i="1" s="1"/>
  <c r="O15" i="1"/>
  <c r="K16" i="1"/>
  <c r="L16" i="1" s="1"/>
  <c r="O16" i="1"/>
  <c r="M16" i="1" s="1"/>
  <c r="N16" i="1" s="1"/>
  <c r="K17" i="1"/>
  <c r="L17" i="1" s="1"/>
  <c r="K18" i="1"/>
  <c r="L18" i="1" s="1"/>
  <c r="K19" i="1"/>
  <c r="L19" i="1" s="1"/>
  <c r="K20" i="1"/>
  <c r="L20" i="1" s="1"/>
  <c r="O20" i="1"/>
  <c r="M20" i="1" s="1"/>
  <c r="K21" i="1"/>
  <c r="K22" i="1"/>
  <c r="O22" i="1" s="1"/>
  <c r="M22" i="1" s="1"/>
  <c r="K23" i="1"/>
  <c r="L23" i="1" s="1"/>
  <c r="K24" i="1"/>
  <c r="L24" i="1" s="1"/>
  <c r="K25" i="1"/>
  <c r="K26" i="1"/>
  <c r="O26" i="1" s="1"/>
  <c r="L26" i="1"/>
  <c r="K27" i="1"/>
  <c r="L27" i="1" s="1"/>
  <c r="K28" i="1"/>
  <c r="K29" i="1"/>
  <c r="L29" i="1" s="1"/>
  <c r="K30" i="1"/>
  <c r="K31" i="1"/>
  <c r="K32" i="1"/>
  <c r="O32" i="1" s="1"/>
  <c r="M32" i="1" s="1"/>
  <c r="K33" i="1"/>
  <c r="K34" i="1"/>
  <c r="K35" i="1"/>
  <c r="L35" i="1" s="1"/>
  <c r="K36" i="1"/>
  <c r="L36" i="1" s="1"/>
  <c r="M36" i="1"/>
  <c r="N36" i="1" s="1"/>
  <c r="O36" i="1"/>
  <c r="K37" i="1"/>
  <c r="K38" i="1"/>
  <c r="L38" i="1"/>
  <c r="O38" i="1"/>
  <c r="M38" i="1" s="1"/>
  <c r="P38" i="1" s="1"/>
  <c r="Q38" i="1" s="1"/>
  <c r="K39" i="1"/>
  <c r="K40" i="1"/>
  <c r="K41" i="1"/>
  <c r="L41" i="1" s="1"/>
  <c r="K42" i="1"/>
  <c r="O42" i="1" s="1"/>
  <c r="M42" i="1" s="1"/>
  <c r="K43" i="1"/>
  <c r="K44" i="1"/>
  <c r="L44" i="1"/>
  <c r="O44" i="1"/>
  <c r="M44" i="1" s="1"/>
  <c r="N44" i="1" s="1"/>
  <c r="K45" i="1"/>
  <c r="L45" i="1" s="1"/>
  <c r="K46" i="1"/>
  <c r="L46" i="1" s="1"/>
  <c r="K47" i="1"/>
  <c r="K48" i="1"/>
  <c r="L48" i="1"/>
  <c r="O48" i="1"/>
  <c r="M48" i="1" s="1"/>
  <c r="K49" i="1"/>
  <c r="K50" i="1"/>
  <c r="L50" i="1" s="1"/>
  <c r="O50" i="1"/>
  <c r="M50" i="1" s="1"/>
  <c r="N50" i="1" s="1"/>
  <c r="K51" i="1"/>
  <c r="L51" i="1" s="1"/>
  <c r="K52" i="1"/>
  <c r="L52" i="1" s="1"/>
  <c r="K53" i="1"/>
  <c r="K54" i="1"/>
  <c r="O54" i="1" s="1"/>
  <c r="M54" i="1" s="1"/>
  <c r="L54" i="1"/>
  <c r="K55" i="1"/>
  <c r="K56" i="1"/>
  <c r="L56" i="1" s="1"/>
  <c r="K57" i="1"/>
  <c r="L57" i="1" s="1"/>
  <c r="K58" i="1"/>
  <c r="L58" i="1" s="1"/>
  <c r="K59" i="1"/>
  <c r="K60" i="1"/>
  <c r="O60" i="1" s="1"/>
  <c r="M60" i="1" s="1"/>
  <c r="N60" i="1" s="1"/>
  <c r="P60" i="1"/>
  <c r="Q60" i="1" s="1"/>
  <c r="K61" i="1"/>
  <c r="K62" i="1"/>
  <c r="O62" i="1" s="1"/>
  <c r="K63" i="1"/>
  <c r="L63" i="1" s="1"/>
  <c r="K64" i="1"/>
  <c r="O64" i="1" s="1"/>
  <c r="M64" i="1" s="1"/>
  <c r="K65" i="1"/>
  <c r="L65" i="1" s="1"/>
  <c r="O65" i="1"/>
  <c r="K66" i="1"/>
  <c r="K67" i="1"/>
  <c r="K68" i="1"/>
  <c r="O68" i="1" s="1"/>
  <c r="L68" i="1"/>
  <c r="K69" i="1"/>
  <c r="K70" i="1"/>
  <c r="K71" i="1"/>
  <c r="O71" i="1" s="1"/>
  <c r="M71" i="1" s="1"/>
  <c r="N71" i="1" s="1"/>
  <c r="L71" i="1"/>
  <c r="P71" i="1"/>
  <c r="Q71" i="1" s="1"/>
  <c r="K72" i="1"/>
  <c r="K73" i="1"/>
  <c r="K74" i="1"/>
  <c r="L74" i="1" s="1"/>
  <c r="K75" i="1"/>
  <c r="L75" i="1" s="1"/>
  <c r="K76" i="1"/>
  <c r="O76" i="1" s="1"/>
  <c r="M76" i="1" s="1"/>
  <c r="K77" i="1"/>
  <c r="L77" i="1" s="1"/>
  <c r="K78" i="1"/>
  <c r="L78" i="1" s="1"/>
  <c r="K79" i="1"/>
  <c r="L79" i="1"/>
  <c r="O79" i="1"/>
  <c r="M79" i="1" s="1"/>
  <c r="N79" i="1" s="1"/>
  <c r="K80" i="1"/>
  <c r="O80" i="1" s="1"/>
  <c r="M80" i="1" s="1"/>
  <c r="L80" i="1"/>
  <c r="K81" i="1"/>
  <c r="L81" i="1" s="1"/>
  <c r="O81" i="1"/>
  <c r="K82" i="1"/>
  <c r="K83" i="1"/>
  <c r="O83" i="1" s="1"/>
  <c r="M83" i="1" s="1"/>
  <c r="N83" i="1" s="1"/>
  <c r="K84" i="1"/>
  <c r="O84" i="1" s="1"/>
  <c r="M84" i="1" s="1"/>
  <c r="K85" i="1"/>
  <c r="L85" i="1" s="1"/>
  <c r="O85" i="1"/>
  <c r="K86" i="1"/>
  <c r="K87" i="1"/>
  <c r="O87" i="1" s="1"/>
  <c r="K88" i="1"/>
  <c r="O88" i="1" s="1"/>
  <c r="M88" i="1" s="1"/>
  <c r="P88" i="1" s="1"/>
  <c r="Q88" i="1" s="1"/>
  <c r="K89" i="1"/>
  <c r="L89" i="1" s="1"/>
  <c r="K90" i="1"/>
  <c r="K91" i="1"/>
  <c r="O91" i="1" s="1"/>
  <c r="K92" i="1"/>
  <c r="O92" i="1" s="1"/>
  <c r="M92" i="1" s="1"/>
  <c r="K93" i="1"/>
  <c r="K94" i="1"/>
  <c r="K95" i="1"/>
  <c r="O95" i="1" s="1"/>
  <c r="M95" i="1" s="1"/>
  <c r="N95" i="1" s="1"/>
  <c r="K96" i="1"/>
  <c r="O96" i="1" s="1"/>
  <c r="M96" i="1" s="1"/>
  <c r="K97" i="1"/>
  <c r="K98" i="1"/>
  <c r="O98" i="1" s="1"/>
  <c r="K99" i="1"/>
  <c r="L99" i="1"/>
  <c r="O99" i="1"/>
  <c r="M99" i="1" s="1"/>
  <c r="K100" i="1"/>
  <c r="L100" i="1"/>
  <c r="O100" i="1"/>
  <c r="M100" i="1" s="1"/>
  <c r="P100" i="1" s="1"/>
  <c r="Q100" i="1" s="1"/>
  <c r="K101" i="1"/>
  <c r="L101" i="1" s="1"/>
  <c r="O101" i="1"/>
  <c r="K102" i="1"/>
  <c r="L102" i="1" s="1"/>
  <c r="K103" i="1"/>
  <c r="O103" i="1" s="1"/>
  <c r="K104" i="1"/>
  <c r="O104" i="1" s="1"/>
  <c r="M104" i="1" s="1"/>
  <c r="P104" i="1" s="1"/>
  <c r="Q104" i="1" s="1"/>
  <c r="K105" i="1"/>
  <c r="K106" i="1"/>
  <c r="O106" i="1" s="1"/>
  <c r="M106" i="1" s="1"/>
  <c r="N106" i="1" s="1"/>
  <c r="L106" i="1"/>
  <c r="K107" i="1"/>
  <c r="O107" i="1" s="1"/>
  <c r="L107" i="1"/>
  <c r="K108" i="1"/>
  <c r="K109" i="1"/>
  <c r="K110" i="1"/>
  <c r="L110" i="1" s="1"/>
  <c r="O110" i="1"/>
  <c r="K111" i="1"/>
  <c r="K112" i="1"/>
  <c r="K113" i="1"/>
  <c r="O113" i="1" s="1"/>
  <c r="M113" i="1" s="1"/>
  <c r="K114" i="1"/>
  <c r="K115" i="1"/>
  <c r="K116" i="1"/>
  <c r="K117" i="1"/>
  <c r="L117" i="1" s="1"/>
  <c r="O117" i="1"/>
  <c r="M117" i="1" s="1"/>
  <c r="K118" i="1"/>
  <c r="K119" i="1"/>
  <c r="K120" i="1"/>
  <c r="O120" i="1" s="1"/>
  <c r="M120" i="1" s="1"/>
  <c r="N120" i="1" s="1"/>
  <c r="L120" i="1"/>
  <c r="K121" i="1"/>
  <c r="L121" i="1" s="1"/>
  <c r="K122" i="1"/>
  <c r="K123" i="1"/>
  <c r="L123" i="1" s="1"/>
  <c r="O123" i="1"/>
  <c r="K124" i="1"/>
  <c r="L124" i="1" s="1"/>
  <c r="O124" i="1"/>
  <c r="K125" i="1"/>
  <c r="L125" i="1"/>
  <c r="O125" i="1"/>
  <c r="M125" i="1" s="1"/>
  <c r="K126" i="1"/>
  <c r="L126" i="1" s="1"/>
  <c r="O126" i="1"/>
  <c r="K127" i="1"/>
  <c r="K128" i="1"/>
  <c r="L128" i="1" s="1"/>
  <c r="K129" i="1"/>
  <c r="K130" i="1"/>
  <c r="L130" i="1" s="1"/>
  <c r="O130" i="1"/>
  <c r="K131" i="1"/>
  <c r="K132" i="1"/>
  <c r="O132" i="1" s="1"/>
  <c r="K133" i="1"/>
  <c r="O133" i="1" s="1"/>
  <c r="M133" i="1" s="1"/>
  <c r="K134" i="1"/>
  <c r="K135" i="1"/>
  <c r="K136" i="1"/>
  <c r="O136" i="1" s="1"/>
  <c r="L136" i="1"/>
  <c r="K137" i="1"/>
  <c r="O137" i="1" s="1"/>
  <c r="M137" i="1" s="1"/>
  <c r="K138" i="1"/>
  <c r="K139" i="1"/>
  <c r="L139" i="1" s="1"/>
  <c r="O139" i="1"/>
  <c r="K140" i="1"/>
  <c r="K141" i="1"/>
  <c r="L141" i="1" s="1"/>
  <c r="K142" i="1"/>
  <c r="K143" i="1"/>
  <c r="L143" i="1" s="1"/>
  <c r="O143" i="1"/>
  <c r="K144" i="1"/>
  <c r="K145" i="1"/>
  <c r="K146" i="1"/>
  <c r="L146" i="1" s="1"/>
  <c r="O146" i="1"/>
  <c r="K147" i="1"/>
  <c r="L147" i="1" s="1"/>
  <c r="O147" i="1"/>
  <c r="K148" i="1"/>
  <c r="L148" i="1"/>
  <c r="O148" i="1"/>
  <c r="K149" i="1"/>
  <c r="O149" i="1" s="1"/>
  <c r="M149" i="1" s="1"/>
  <c r="K150" i="1"/>
  <c r="K151" i="1"/>
  <c r="K152" i="1"/>
  <c r="L152" i="1"/>
  <c r="O152" i="1"/>
  <c r="K153" i="1"/>
  <c r="O153" i="1" s="1"/>
  <c r="M153" i="1"/>
  <c r="K154" i="1"/>
  <c r="L154" i="1" s="1"/>
  <c r="O154" i="1"/>
  <c r="K155" i="1"/>
  <c r="K156" i="1"/>
  <c r="K157" i="1"/>
  <c r="O157" i="1" s="1"/>
  <c r="M157" i="1" s="1"/>
  <c r="K158" i="1"/>
  <c r="K159" i="1"/>
  <c r="K160" i="1"/>
  <c r="K161" i="1"/>
  <c r="L161" i="1" s="1"/>
  <c r="O161" i="1"/>
  <c r="M161" i="1" s="1"/>
  <c r="K162" i="1"/>
  <c r="K163" i="1"/>
  <c r="L163" i="1" s="1"/>
  <c r="K164" i="1"/>
  <c r="K165" i="1"/>
  <c r="L165" i="1"/>
  <c r="O165" i="1"/>
  <c r="M165" i="1" s="1"/>
  <c r="K166" i="1"/>
  <c r="L166" i="1" s="1"/>
  <c r="O166" i="1"/>
  <c r="K167" i="1"/>
  <c r="K168" i="1"/>
  <c r="L168" i="1" s="1"/>
  <c r="K169" i="1"/>
  <c r="O169" i="1" s="1"/>
  <c r="M169" i="1" s="1"/>
  <c r="L169" i="1"/>
  <c r="K170" i="1"/>
  <c r="K171" i="1"/>
  <c r="L171" i="1" s="1"/>
  <c r="K172" i="1"/>
  <c r="K173" i="1"/>
  <c r="K174" i="1"/>
  <c r="K175" i="1"/>
  <c r="L175" i="1" s="1"/>
  <c r="K176" i="1"/>
  <c r="K177" i="1"/>
  <c r="L177" i="1"/>
  <c r="O177" i="1"/>
  <c r="M177" i="1" s="1"/>
  <c r="K178" i="1"/>
  <c r="L178" i="1" s="1"/>
  <c r="K179" i="1"/>
  <c r="L179" i="1" s="1"/>
  <c r="K180" i="1"/>
  <c r="K181" i="1"/>
  <c r="L181" i="1" s="1"/>
  <c r="O181" i="1"/>
  <c r="M181" i="1" s="1"/>
  <c r="K182" i="1"/>
  <c r="K183" i="1"/>
  <c r="L183" i="1" s="1"/>
  <c r="K184" i="1"/>
  <c r="K185" i="1"/>
  <c r="L185" i="1" s="1"/>
  <c r="O185" i="1"/>
  <c r="M185" i="1" s="1"/>
  <c r="K186" i="1"/>
  <c r="K187" i="1"/>
  <c r="L187" i="1" s="1"/>
  <c r="K188" i="1"/>
  <c r="K189" i="1"/>
  <c r="L189" i="1"/>
  <c r="O189" i="1"/>
  <c r="M189" i="1" s="1"/>
  <c r="N189" i="1" s="1"/>
  <c r="P189" i="1"/>
  <c r="Q189" i="1" s="1"/>
  <c r="K190" i="1"/>
  <c r="L190" i="1"/>
  <c r="O190" i="1"/>
  <c r="K191" i="1"/>
  <c r="O191" i="1" s="1"/>
  <c r="M191" i="1" s="1"/>
  <c r="K192" i="1"/>
  <c r="L192" i="1" s="1"/>
  <c r="K193" i="1"/>
  <c r="K194" i="1"/>
  <c r="O194" i="1" s="1"/>
  <c r="L194" i="1"/>
  <c r="K195" i="1"/>
  <c r="O195" i="1" s="1"/>
  <c r="M195" i="1" s="1"/>
  <c r="K196" i="1"/>
  <c r="K197" i="1"/>
  <c r="K198" i="1"/>
  <c r="K199" i="1"/>
  <c r="O199" i="1" s="1"/>
  <c r="M199" i="1" s="1"/>
  <c r="L199" i="1"/>
  <c r="K200" i="1"/>
  <c r="K201" i="1"/>
  <c r="L201" i="1" s="1"/>
  <c r="K202" i="1"/>
  <c r="K203" i="1"/>
  <c r="K204" i="1"/>
  <c r="K205" i="1"/>
  <c r="K206" i="1"/>
  <c r="K207" i="1"/>
  <c r="O207" i="1" s="1"/>
  <c r="M207" i="1" s="1"/>
  <c r="L207" i="1"/>
  <c r="K208" i="1"/>
  <c r="L208" i="1" s="1"/>
  <c r="K209" i="1"/>
  <c r="K210" i="1"/>
  <c r="K211" i="1"/>
  <c r="L211" i="1" s="1"/>
  <c r="O211" i="1"/>
  <c r="M211" i="1" s="1"/>
  <c r="K212" i="1"/>
  <c r="L212" i="1" s="1"/>
  <c r="O212" i="1"/>
  <c r="K213" i="1"/>
  <c r="L213" i="1" s="1"/>
  <c r="O213" i="1"/>
  <c r="K214" i="1"/>
  <c r="O214" i="1" s="1"/>
  <c r="L214" i="1"/>
  <c r="K215" i="1"/>
  <c r="K216" i="1"/>
  <c r="K217" i="1"/>
  <c r="K218" i="1"/>
  <c r="K219" i="1"/>
  <c r="K220" i="1"/>
  <c r="L220" i="1" s="1"/>
  <c r="O220" i="1"/>
  <c r="K221" i="1"/>
  <c r="L221" i="1" s="1"/>
  <c r="O221" i="1"/>
  <c r="K222" i="1"/>
  <c r="L222" i="1"/>
  <c r="O222" i="1"/>
  <c r="K223" i="1"/>
  <c r="K224" i="1"/>
  <c r="K225" i="1"/>
  <c r="K226" i="1"/>
  <c r="O226" i="1" s="1"/>
  <c r="L226" i="1"/>
  <c r="K227" i="1"/>
  <c r="K228" i="1"/>
  <c r="K229" i="1"/>
  <c r="K230" i="1"/>
  <c r="K231" i="1"/>
  <c r="K232" i="1"/>
  <c r="L232" i="1" s="1"/>
  <c r="O232" i="1"/>
  <c r="K233" i="1"/>
  <c r="L233" i="1" s="1"/>
  <c r="O233" i="1"/>
  <c r="K234" i="1"/>
  <c r="O234" i="1" s="1"/>
  <c r="L234" i="1"/>
  <c r="K235" i="1"/>
  <c r="K236" i="1"/>
  <c r="K237" i="1"/>
  <c r="K238" i="1"/>
  <c r="K239" i="1"/>
  <c r="L239" i="1" s="1"/>
  <c r="O239" i="1"/>
  <c r="M239" i="1" s="1"/>
  <c r="K240" i="1"/>
  <c r="L240" i="1" s="1"/>
  <c r="O240" i="1"/>
  <c r="K241" i="1"/>
  <c r="K242" i="1"/>
  <c r="K243" i="1"/>
  <c r="O243" i="1" s="1"/>
  <c r="M243" i="1" s="1"/>
  <c r="L243" i="1"/>
  <c r="K244" i="1"/>
  <c r="K245" i="1"/>
  <c r="L245" i="1" s="1"/>
  <c r="K246" i="1"/>
  <c r="K247" i="1"/>
  <c r="K248" i="1"/>
  <c r="K249" i="1"/>
  <c r="K250" i="1"/>
  <c r="K251" i="1"/>
  <c r="O251" i="1" s="1"/>
  <c r="M251" i="1" s="1"/>
  <c r="L251" i="1"/>
  <c r="K252" i="1"/>
  <c r="L252" i="1" s="1"/>
  <c r="K253" i="1"/>
  <c r="K254" i="1"/>
  <c r="L254" i="1" s="1"/>
  <c r="O254" i="1"/>
  <c r="K255" i="1"/>
  <c r="K256" i="1"/>
  <c r="K257" i="1"/>
  <c r="K258" i="1"/>
  <c r="K259" i="1"/>
  <c r="K260" i="1"/>
  <c r="K261" i="1"/>
  <c r="K262" i="1"/>
  <c r="K263" i="1"/>
  <c r="O263" i="1" s="1"/>
  <c r="M263" i="1" s="1"/>
  <c r="L263" i="1"/>
  <c r="K264" i="1"/>
  <c r="L264" i="1" s="1"/>
  <c r="K265" i="1"/>
  <c r="K266" i="1"/>
  <c r="L266" i="1" s="1"/>
  <c r="O266" i="1"/>
  <c r="K267" i="1"/>
  <c r="K268" i="1"/>
  <c r="K269" i="1"/>
  <c r="O269" i="1" s="1"/>
  <c r="M269" i="1" s="1"/>
  <c r="N269" i="1" s="1"/>
  <c r="L269" i="1"/>
  <c r="K270" i="1"/>
  <c r="K271" i="1"/>
  <c r="L271" i="1" s="1"/>
  <c r="O271" i="1"/>
  <c r="M271" i="1" s="1"/>
  <c r="K272" i="1"/>
  <c r="L272" i="1" s="1"/>
  <c r="O272" i="1"/>
  <c r="K273" i="1"/>
  <c r="O273" i="1" s="1"/>
  <c r="L273" i="1"/>
  <c r="K274" i="1"/>
  <c r="K275" i="1"/>
  <c r="K276" i="1"/>
  <c r="K277" i="1"/>
  <c r="L277" i="1" s="1"/>
  <c r="K278" i="1"/>
  <c r="L278" i="1" s="1"/>
  <c r="K279" i="1"/>
  <c r="K280" i="1"/>
  <c r="L280" i="1" s="1"/>
  <c r="K281" i="1"/>
  <c r="K282" i="1"/>
  <c r="K283" i="1"/>
  <c r="O283" i="1" s="1"/>
  <c r="M283" i="1" s="1"/>
  <c r="L283" i="1"/>
  <c r="K284" i="1"/>
  <c r="K285" i="1"/>
  <c r="O285" i="1" s="1"/>
  <c r="M285" i="1" s="1"/>
  <c r="N285" i="1" s="1"/>
  <c r="L285" i="1"/>
  <c r="K286" i="1"/>
  <c r="L286" i="1" s="1"/>
  <c r="O286" i="1"/>
  <c r="M286" i="1" s="1"/>
  <c r="N286" i="1" s="1"/>
  <c r="K287" i="1"/>
  <c r="L287" i="1"/>
  <c r="O287" i="1"/>
  <c r="M287" i="1" s="1"/>
  <c r="P287" i="1" s="1"/>
  <c r="Q287" i="1" s="1"/>
  <c r="K288" i="1"/>
  <c r="K289" i="1"/>
  <c r="K290" i="1"/>
  <c r="L290" i="1" s="1"/>
  <c r="O290" i="1"/>
  <c r="M290" i="1" s="1"/>
  <c r="K291" i="1"/>
  <c r="L291" i="1" s="1"/>
  <c r="O291" i="1"/>
  <c r="M291" i="1" s="1"/>
  <c r="K292" i="1"/>
  <c r="L292" i="1" s="1"/>
  <c r="O292" i="1"/>
  <c r="K293" i="1"/>
  <c r="L293" i="1" s="1"/>
  <c r="K294" i="1"/>
  <c r="K295" i="1"/>
  <c r="L295" i="1"/>
  <c r="O295" i="1"/>
  <c r="K296" i="1"/>
  <c r="K297" i="1"/>
  <c r="K298" i="1"/>
  <c r="K299" i="1"/>
  <c r="K300" i="1"/>
  <c r="K301" i="1"/>
  <c r="L301" i="1" s="1"/>
  <c r="O301" i="1"/>
  <c r="M301" i="1" s="1"/>
  <c r="N301" i="1" s="1"/>
  <c r="K302" i="1"/>
  <c r="O302" i="1" s="1"/>
  <c r="L302" i="1"/>
  <c r="K303" i="1"/>
  <c r="O303" i="1" s="1"/>
  <c r="M303" i="1" s="1"/>
  <c r="P303" i="1" s="1"/>
  <c r="Q303" i="1" s="1"/>
  <c r="L303" i="1"/>
  <c r="K304" i="1"/>
  <c r="K305" i="1"/>
  <c r="K306" i="1"/>
  <c r="L306" i="1" s="1"/>
  <c r="K307" i="1"/>
  <c r="L307" i="1" s="1"/>
  <c r="O307" i="1"/>
  <c r="K308" i="1"/>
  <c r="L308" i="1"/>
  <c r="O308" i="1"/>
  <c r="M308" i="1" s="1"/>
  <c r="K309" i="1"/>
  <c r="L309" i="1" s="1"/>
  <c r="O309" i="1"/>
  <c r="K310" i="1"/>
  <c r="K311" i="1"/>
  <c r="K312" i="1"/>
  <c r="L312" i="1" s="1"/>
  <c r="O312" i="1"/>
  <c r="M312" i="1" s="1"/>
  <c r="K313" i="1"/>
  <c r="L313" i="1" s="1"/>
  <c r="O313" i="1"/>
  <c r="K314" i="1"/>
  <c r="L314" i="1" s="1"/>
  <c r="O314" i="1"/>
  <c r="K315" i="1"/>
  <c r="O315" i="1" s="1"/>
  <c r="L315" i="1"/>
  <c r="K316" i="1"/>
  <c r="K317" i="1"/>
  <c r="K318" i="1"/>
  <c r="K319" i="1"/>
  <c r="O319" i="1" s="1"/>
  <c r="M319" i="1" s="1"/>
  <c r="N319" i="1" s="1"/>
  <c r="L319" i="1"/>
  <c r="K320" i="1"/>
  <c r="K321" i="1"/>
  <c r="L321" i="1" s="1"/>
  <c r="O321" i="1"/>
  <c r="K322" i="1"/>
  <c r="L322" i="1" s="1"/>
  <c r="K323" i="1"/>
  <c r="K324" i="1"/>
  <c r="L324" i="1" s="1"/>
  <c r="O324" i="1"/>
  <c r="M324" i="1" s="1"/>
  <c r="K325" i="1"/>
  <c r="K326" i="1"/>
  <c r="K327" i="1"/>
  <c r="O327" i="1" s="1"/>
  <c r="M327" i="1" s="1"/>
  <c r="N327" i="1" s="1"/>
  <c r="L327" i="1"/>
  <c r="K328" i="1"/>
  <c r="K329" i="1"/>
  <c r="K330" i="1"/>
  <c r="K331" i="1"/>
  <c r="K332" i="1"/>
  <c r="K333" i="1"/>
  <c r="K334" i="1"/>
  <c r="L334" i="1" s="1"/>
  <c r="O334" i="1"/>
  <c r="K335" i="1"/>
  <c r="K336" i="1"/>
  <c r="L336" i="1" s="1"/>
  <c r="K337" i="1"/>
  <c r="L337" i="1" s="1"/>
  <c r="O337" i="1"/>
  <c r="K338" i="1"/>
  <c r="L338" i="1" s="1"/>
  <c r="K339" i="1"/>
  <c r="K340" i="1"/>
  <c r="O340" i="1" s="1"/>
  <c r="M340" i="1" s="1"/>
  <c r="L340" i="1"/>
  <c r="K341" i="1"/>
  <c r="K342" i="1"/>
  <c r="K343" i="1"/>
  <c r="L343" i="1" s="1"/>
  <c r="K344" i="1"/>
  <c r="K345" i="1"/>
  <c r="K346" i="1"/>
  <c r="K347" i="1"/>
  <c r="O347" i="1" s="1"/>
  <c r="M347" i="1" s="1"/>
  <c r="N347" i="1" s="1"/>
  <c r="L347" i="1"/>
  <c r="K348" i="1"/>
  <c r="L348" i="1" s="1"/>
  <c r="O348" i="1"/>
  <c r="M348" i="1" s="1"/>
  <c r="K349" i="1"/>
  <c r="L349" i="1" s="1"/>
  <c r="O349" i="1"/>
  <c r="K350" i="1"/>
  <c r="O350" i="1" s="1"/>
  <c r="L350" i="1"/>
  <c r="K351" i="1"/>
  <c r="K352" i="1"/>
  <c r="K353" i="1"/>
  <c r="K354" i="1"/>
  <c r="L354" i="1" s="1"/>
  <c r="K355" i="1"/>
  <c r="L355" i="1"/>
  <c r="O355" i="1"/>
  <c r="K356" i="1"/>
  <c r="K357" i="1"/>
  <c r="L357" i="1" s="1"/>
  <c r="K358" i="1"/>
  <c r="K359" i="1"/>
  <c r="L359" i="1"/>
  <c r="O359" i="1"/>
  <c r="M359" i="1" s="1"/>
  <c r="N359" i="1" s="1"/>
  <c r="K360" i="1"/>
  <c r="K361" i="1"/>
  <c r="K362" i="1"/>
  <c r="K363" i="1"/>
  <c r="K364" i="1"/>
  <c r="K365" i="1"/>
  <c r="K366" i="1"/>
  <c r="L366" i="1" s="1"/>
  <c r="K367" i="1"/>
  <c r="K368" i="1"/>
  <c r="K369" i="1"/>
  <c r="K370" i="1"/>
  <c r="L370" i="1" s="1"/>
  <c r="K371" i="1"/>
  <c r="L371" i="1"/>
  <c r="O371" i="1"/>
  <c r="M371" i="1" s="1"/>
  <c r="N371" i="1" s="1"/>
  <c r="K372" i="1"/>
  <c r="K373" i="1"/>
  <c r="L373" i="1" s="1"/>
  <c r="K374" i="1"/>
  <c r="K375" i="1"/>
  <c r="L375" i="1" s="1"/>
  <c r="K376" i="1"/>
  <c r="K377" i="1"/>
  <c r="K378" i="1"/>
  <c r="K379" i="1"/>
  <c r="K380" i="1"/>
  <c r="L380" i="1"/>
  <c r="O380" i="1"/>
  <c r="M380" i="1" s="1"/>
  <c r="K381" i="1"/>
  <c r="K382" i="1"/>
  <c r="L382" i="1" s="1"/>
  <c r="O382" i="1"/>
  <c r="K383" i="1"/>
  <c r="L383" i="1" s="1"/>
  <c r="O383" i="1"/>
  <c r="M383" i="1" s="1"/>
  <c r="K384" i="1"/>
  <c r="L384" i="1" s="1"/>
  <c r="O384" i="1"/>
  <c r="M384" i="1" s="1"/>
  <c r="K385" i="1"/>
  <c r="L385" i="1" s="1"/>
  <c r="O385" i="1"/>
  <c r="K386" i="1"/>
  <c r="L386" i="1" s="1"/>
  <c r="K387" i="1"/>
  <c r="L387" i="1" s="1"/>
  <c r="K388" i="1"/>
  <c r="K389" i="1"/>
  <c r="L389" i="1" s="1"/>
  <c r="K390" i="1"/>
  <c r="K391" i="1"/>
  <c r="K392" i="1"/>
  <c r="K393" i="1"/>
  <c r="K394" i="1"/>
  <c r="K395" i="1"/>
  <c r="K396" i="1"/>
  <c r="K397" i="1"/>
  <c r="L397" i="1" s="1"/>
  <c r="O397" i="1"/>
  <c r="K398" i="1"/>
  <c r="L398" i="1"/>
  <c r="O398" i="1"/>
  <c r="K399" i="1"/>
  <c r="K400" i="1"/>
  <c r="L400" i="1" s="1"/>
  <c r="O400" i="1"/>
  <c r="M400" i="1" s="1"/>
  <c r="K401" i="1"/>
  <c r="L401" i="1" s="1"/>
  <c r="O401" i="1"/>
  <c r="K402" i="1"/>
  <c r="L402" i="1" s="1"/>
  <c r="K403" i="1"/>
  <c r="K404" i="1"/>
  <c r="K405" i="1"/>
  <c r="L405" i="1" s="1"/>
  <c r="K406" i="1"/>
  <c r="K407" i="1"/>
  <c r="L407" i="1"/>
  <c r="O407" i="1"/>
  <c r="K408" i="1"/>
  <c r="K409" i="1"/>
  <c r="K410" i="1"/>
  <c r="K411" i="1"/>
  <c r="O411" i="1" s="1"/>
  <c r="M411" i="1" s="1"/>
  <c r="N411" i="1" s="1"/>
  <c r="L411" i="1"/>
  <c r="K412" i="1"/>
  <c r="L412" i="1" s="1"/>
  <c r="K413" i="1"/>
  <c r="L413" i="1" s="1"/>
  <c r="O413" i="1"/>
  <c r="K414" i="1"/>
  <c r="O414" i="1" s="1"/>
  <c r="L414" i="1"/>
  <c r="K415" i="1"/>
  <c r="K416" i="1"/>
  <c r="K417" i="1"/>
  <c r="K418" i="1"/>
  <c r="L418" i="1" s="1"/>
  <c r="K419" i="1"/>
  <c r="L419" i="1"/>
  <c r="O419" i="1"/>
  <c r="K420" i="1"/>
  <c r="K421" i="1"/>
  <c r="L421" i="1" s="1"/>
  <c r="K422" i="1"/>
  <c r="K423" i="1"/>
  <c r="L423" i="1"/>
  <c r="O423" i="1"/>
  <c r="M423" i="1" s="1"/>
  <c r="N423" i="1" s="1"/>
  <c r="K424" i="1"/>
  <c r="K425" i="1"/>
  <c r="K426" i="1"/>
  <c r="K427" i="1"/>
  <c r="K428" i="1"/>
  <c r="K429" i="1"/>
  <c r="K430" i="1"/>
  <c r="L430" i="1" s="1"/>
  <c r="O430" i="1"/>
  <c r="K431" i="1"/>
  <c r="K432" i="1"/>
  <c r="K433" i="1"/>
  <c r="K434" i="1"/>
  <c r="K435" i="1"/>
  <c r="K436" i="1"/>
  <c r="K437" i="1"/>
  <c r="K438" i="1"/>
  <c r="L438" i="1" s="1"/>
  <c r="K439" i="1"/>
  <c r="O439" i="1" s="1"/>
  <c r="L439" i="1"/>
  <c r="K440" i="1"/>
  <c r="O440" i="1" s="1"/>
  <c r="M440" i="1" s="1"/>
  <c r="P440" i="1" s="1"/>
  <c r="Q440" i="1" s="1"/>
  <c r="L440" i="1"/>
  <c r="K441" i="1"/>
  <c r="K442" i="1"/>
  <c r="K443" i="1"/>
  <c r="L443" i="1" s="1"/>
  <c r="K444" i="1"/>
  <c r="K445" i="1"/>
  <c r="L445" i="1" s="1"/>
  <c r="K446" i="1"/>
  <c r="K447" i="1"/>
  <c r="K448" i="1"/>
  <c r="L448" i="1" s="1"/>
  <c r="K449" i="1"/>
  <c r="L449" i="1" s="1"/>
  <c r="O449" i="1"/>
  <c r="K450" i="1"/>
  <c r="K451" i="1"/>
  <c r="K452" i="1"/>
  <c r="L452" i="1" s="1"/>
  <c r="O452" i="1"/>
  <c r="M452" i="1" s="1"/>
  <c r="K453" i="1"/>
  <c r="K454" i="1"/>
  <c r="K455" i="1"/>
  <c r="K456" i="1"/>
  <c r="K457" i="1"/>
  <c r="K458" i="1"/>
  <c r="L458" i="1" s="1"/>
  <c r="O458" i="1"/>
  <c r="K459" i="1"/>
  <c r="L459" i="1" s="1"/>
  <c r="O459" i="1"/>
  <c r="M459" i="1" s="1"/>
  <c r="K460" i="1"/>
  <c r="O460" i="1" s="1"/>
  <c r="M460" i="1" s="1"/>
  <c r="L460" i="1"/>
  <c r="K461" i="1"/>
  <c r="K462" i="1"/>
  <c r="K463" i="1"/>
  <c r="L463" i="1" s="1"/>
  <c r="O463" i="1"/>
  <c r="K464" i="1"/>
  <c r="L464" i="1"/>
  <c r="O464" i="1"/>
  <c r="M464" i="1" s="1"/>
  <c r="K465" i="1"/>
  <c r="L465" i="1" s="1"/>
  <c r="O465" i="1"/>
  <c r="K466" i="1"/>
  <c r="K467" i="1"/>
  <c r="K468" i="1"/>
  <c r="O468" i="1" s="1"/>
  <c r="M468" i="1" s="1"/>
  <c r="L468" i="1"/>
  <c r="K469" i="1"/>
  <c r="K470" i="1"/>
  <c r="K471" i="1"/>
  <c r="L471" i="1" s="1"/>
  <c r="K472" i="1"/>
  <c r="O472" i="1" s="1"/>
  <c r="M472" i="1" s="1"/>
  <c r="L472" i="1"/>
  <c r="K473" i="1"/>
  <c r="K474" i="1"/>
  <c r="K475" i="1"/>
  <c r="O475" i="1" s="1"/>
  <c r="M475" i="1" s="1"/>
  <c r="N475" i="1" s="1"/>
  <c r="L475" i="1"/>
  <c r="P475" i="1"/>
  <c r="Q475" i="1" s="1"/>
  <c r="K476" i="1"/>
  <c r="O476" i="1" s="1"/>
  <c r="M476" i="1" s="1"/>
  <c r="L476" i="1"/>
  <c r="K477" i="1"/>
  <c r="K478" i="1"/>
  <c r="K479" i="1"/>
  <c r="K480" i="1"/>
  <c r="O480" i="1" s="1"/>
  <c r="M480" i="1" s="1"/>
  <c r="L480" i="1"/>
  <c r="K481" i="1"/>
  <c r="L481" i="1" s="1"/>
  <c r="O481" i="1"/>
  <c r="K482" i="1"/>
  <c r="L482" i="1" s="1"/>
  <c r="O482" i="1"/>
  <c r="K483" i="1"/>
  <c r="L483" i="1"/>
  <c r="O483" i="1"/>
  <c r="K484" i="1"/>
  <c r="K485" i="1"/>
  <c r="K486" i="1"/>
  <c r="K487" i="1"/>
  <c r="L487" i="1" s="1"/>
  <c r="O487" i="1"/>
  <c r="K488" i="1"/>
  <c r="L488" i="1" s="1"/>
  <c r="K489" i="1"/>
  <c r="L489" i="1" s="1"/>
  <c r="O489" i="1"/>
  <c r="K491" i="1"/>
  <c r="O491" i="1" s="1"/>
  <c r="L491" i="1"/>
  <c r="K492" i="1"/>
  <c r="L492" i="1" s="1"/>
  <c r="O492" i="1"/>
  <c r="M492" i="1" s="1"/>
  <c r="K493" i="1"/>
  <c r="K494" i="1"/>
  <c r="K495" i="1"/>
  <c r="O495" i="1" s="1"/>
  <c r="M495" i="1" s="1"/>
  <c r="N495" i="1" s="1"/>
  <c r="L495" i="1"/>
  <c r="K496" i="1"/>
  <c r="K497" i="1"/>
  <c r="K498" i="1"/>
  <c r="L498" i="1" s="1"/>
  <c r="K499" i="1"/>
  <c r="K500" i="1"/>
  <c r="L500" i="1" s="1"/>
  <c r="O500" i="1"/>
  <c r="M500" i="1" s="1"/>
  <c r="K501" i="1"/>
  <c r="K502" i="1"/>
  <c r="K503" i="1"/>
  <c r="L503" i="1" s="1"/>
  <c r="O503" i="1"/>
  <c r="K504" i="1"/>
  <c r="L504" i="1"/>
  <c r="O504" i="1"/>
  <c r="M504" i="1" s="1"/>
  <c r="K505" i="1"/>
  <c r="L505" i="1" s="1"/>
  <c r="O505" i="1"/>
  <c r="K506" i="1"/>
  <c r="K507" i="1"/>
  <c r="K508" i="1"/>
  <c r="K509" i="1"/>
  <c r="L509" i="1" s="1"/>
  <c r="O509" i="1"/>
  <c r="K510" i="1"/>
  <c r="K511" i="1"/>
  <c r="L511" i="1" s="1"/>
  <c r="K512" i="1"/>
  <c r="K513" i="1"/>
  <c r="K514" i="1"/>
  <c r="K515" i="1"/>
  <c r="O515" i="1" s="1"/>
  <c r="M515" i="1" s="1"/>
  <c r="N515" i="1" s="1"/>
  <c r="L515" i="1"/>
  <c r="K516" i="1"/>
  <c r="L516" i="1" s="1"/>
  <c r="O516" i="1"/>
  <c r="M516" i="1" s="1"/>
  <c r="K517" i="1"/>
  <c r="L517" i="1" s="1"/>
  <c r="O517" i="1"/>
  <c r="K518" i="1"/>
  <c r="L518" i="1" s="1"/>
  <c r="O518" i="1"/>
  <c r="K519" i="1"/>
  <c r="L519" i="1"/>
  <c r="O519" i="1"/>
  <c r="M519" i="1" s="1"/>
  <c r="N519" i="1" s="1"/>
  <c r="P519" i="1"/>
  <c r="Q519" i="1" s="1"/>
  <c r="K520" i="1"/>
  <c r="L520" i="1" s="1"/>
  <c r="O520" i="1"/>
  <c r="M520" i="1" s="1"/>
  <c r="K521" i="1"/>
  <c r="K522" i="1"/>
  <c r="K523" i="1"/>
  <c r="L523" i="1" s="1"/>
  <c r="K524" i="1"/>
  <c r="O524" i="1" s="1"/>
  <c r="M524" i="1" s="1"/>
  <c r="L524" i="1"/>
  <c r="K525" i="1"/>
  <c r="K526" i="1"/>
  <c r="K527" i="1"/>
  <c r="L527" i="1" s="1"/>
  <c r="O527" i="1"/>
  <c r="K528" i="1"/>
  <c r="L528" i="1"/>
  <c r="O528" i="1"/>
  <c r="M528" i="1" s="1"/>
  <c r="K529" i="1"/>
  <c r="L529" i="1" s="1"/>
  <c r="O529" i="1"/>
  <c r="K530" i="1"/>
  <c r="K531" i="1"/>
  <c r="K532" i="1"/>
  <c r="L532" i="1" s="1"/>
  <c r="O532" i="1"/>
  <c r="M532" i="1" s="1"/>
  <c r="K533" i="1"/>
  <c r="L533" i="1" s="1"/>
  <c r="O533" i="1"/>
  <c r="K534" i="1"/>
  <c r="L534" i="1" s="1"/>
  <c r="O534" i="1"/>
  <c r="K535" i="1"/>
  <c r="O535" i="1" s="1"/>
  <c r="L535" i="1"/>
  <c r="K536" i="1"/>
  <c r="K537" i="1"/>
  <c r="K538" i="1"/>
  <c r="K539" i="1"/>
  <c r="L539" i="1" s="1"/>
  <c r="O539" i="1"/>
  <c r="K540" i="1"/>
  <c r="K541" i="1"/>
  <c r="K542" i="1"/>
  <c r="O542" i="1" s="1"/>
  <c r="L542" i="1"/>
  <c r="K543" i="1"/>
  <c r="K544" i="1"/>
  <c r="L544" i="1" s="1"/>
  <c r="K545" i="1"/>
  <c r="K546" i="1"/>
  <c r="K547" i="1"/>
  <c r="K548" i="1"/>
  <c r="K549" i="1"/>
  <c r="K550" i="1"/>
  <c r="K551" i="1"/>
  <c r="O551" i="1" s="1"/>
  <c r="M551" i="1" s="1"/>
  <c r="N551" i="1" s="1"/>
  <c r="L551" i="1"/>
  <c r="P551" i="1"/>
  <c r="Q551" i="1" s="1"/>
  <c r="K552" i="1"/>
  <c r="L552" i="1" s="1"/>
  <c r="O552" i="1"/>
  <c r="M552" i="1" s="1"/>
  <c r="K553" i="1"/>
  <c r="K554" i="1"/>
  <c r="K555" i="1"/>
  <c r="K556" i="1"/>
  <c r="L556" i="1" s="1"/>
  <c r="O556" i="1"/>
  <c r="M556" i="1" s="1"/>
  <c r="K557" i="1"/>
  <c r="K559" i="1"/>
  <c r="L559" i="1" s="1"/>
  <c r="K560" i="1"/>
  <c r="O560" i="1" s="1"/>
  <c r="M560" i="1" s="1"/>
  <c r="L560" i="1"/>
  <c r="K561" i="1"/>
  <c r="K562" i="1"/>
  <c r="O562" i="1" s="1"/>
  <c r="L562" i="1"/>
  <c r="K563" i="1"/>
  <c r="L563" i="1" s="1"/>
  <c r="O563" i="1"/>
  <c r="M563" i="1" s="1"/>
  <c r="K564" i="1"/>
  <c r="L564" i="1"/>
  <c r="O564" i="1"/>
  <c r="M564" i="1" s="1"/>
  <c r="P564" i="1" s="1"/>
  <c r="Q564" i="1" s="1"/>
  <c r="K565" i="1"/>
  <c r="K566" i="1"/>
  <c r="K567" i="1"/>
  <c r="O567" i="1" s="1"/>
  <c r="M567" i="1" s="1"/>
  <c r="N567" i="1" s="1"/>
  <c r="L567" i="1"/>
  <c r="K568" i="1"/>
  <c r="L568" i="1" s="1"/>
  <c r="O568" i="1"/>
  <c r="M568" i="1" s="1"/>
  <c r="K569" i="1"/>
  <c r="K570" i="1"/>
  <c r="K571" i="1"/>
  <c r="O571" i="1" s="1"/>
  <c r="M571" i="1" s="1"/>
  <c r="N571" i="1" s="1"/>
  <c r="L571" i="1"/>
  <c r="K572" i="1"/>
  <c r="K573" i="1"/>
  <c r="K574" i="1"/>
  <c r="O574" i="1" s="1"/>
  <c r="L574" i="1"/>
  <c r="K575" i="1"/>
  <c r="L575" i="1" s="1"/>
  <c r="O575" i="1"/>
  <c r="M575" i="1" s="1"/>
  <c r="K577" i="1"/>
  <c r="L577" i="1" s="1"/>
  <c r="O577" i="1"/>
  <c r="K578" i="1"/>
  <c r="O578" i="1" s="1"/>
  <c r="L578" i="1"/>
  <c r="K579" i="1"/>
  <c r="K580" i="1"/>
  <c r="L580" i="1" s="1"/>
  <c r="K581" i="1"/>
  <c r="L581" i="1" s="1"/>
  <c r="O581" i="1"/>
  <c r="K582" i="1"/>
  <c r="K583" i="1"/>
  <c r="K584" i="1"/>
  <c r="L584" i="1"/>
  <c r="O584" i="1"/>
  <c r="M584" i="1" s="1"/>
  <c r="K585" i="1"/>
  <c r="K586" i="1"/>
  <c r="O586" i="1" s="1"/>
  <c r="L586" i="1"/>
  <c r="K587" i="1"/>
  <c r="K588" i="1"/>
  <c r="K589" i="1"/>
  <c r="K590" i="1"/>
  <c r="K591" i="1"/>
  <c r="K592" i="1"/>
  <c r="L592" i="1" s="1"/>
  <c r="O592" i="1"/>
  <c r="M592" i="1" s="1"/>
  <c r="K593" i="1"/>
  <c r="K595" i="1"/>
  <c r="O595" i="1" s="1"/>
  <c r="M595" i="1"/>
  <c r="K596" i="1"/>
  <c r="L596" i="1"/>
  <c r="O596" i="1"/>
  <c r="M596" i="1" s="1"/>
  <c r="K597" i="1"/>
  <c r="K598" i="1"/>
  <c r="K870" i="1"/>
  <c r="L870" i="1" s="1"/>
  <c r="O870" i="1"/>
  <c r="K871" i="1"/>
  <c r="L871" i="1"/>
  <c r="M871" i="1"/>
  <c r="P871" i="1" s="1"/>
  <c r="Q871" i="1" s="1"/>
  <c r="N871" i="1"/>
  <c r="O871" i="1"/>
  <c r="K872" i="1"/>
  <c r="K874" i="1"/>
  <c r="K875" i="1"/>
  <c r="L875" i="1" s="1"/>
  <c r="K876" i="1"/>
  <c r="K877" i="1"/>
  <c r="L877" i="1"/>
  <c r="O877" i="1"/>
  <c r="K878" i="1"/>
  <c r="K879" i="1"/>
  <c r="L879" i="1"/>
  <c r="O879" i="1"/>
  <c r="M879" i="1" s="1"/>
  <c r="N879" i="1" s="1"/>
  <c r="K880" i="1"/>
  <c r="L880" i="1" s="1"/>
  <c r="O880" i="1"/>
  <c r="K881" i="1"/>
  <c r="O881" i="1" s="1"/>
  <c r="M881" i="1" s="1"/>
  <c r="K882" i="1"/>
  <c r="K884" i="1"/>
  <c r="K885" i="1"/>
  <c r="O885" i="1" s="1"/>
  <c r="M885" i="1" s="1"/>
  <c r="K886" i="1"/>
  <c r="L886" i="1" s="1"/>
  <c r="K888" i="1"/>
  <c r="K889" i="1"/>
  <c r="L889" i="1"/>
  <c r="O889" i="1"/>
  <c r="M889" i="1" s="1"/>
  <c r="N889" i="1" s="1"/>
  <c r="P889" i="1"/>
  <c r="Q889" i="1" s="1"/>
  <c r="K890" i="1"/>
  <c r="L890" i="1" s="1"/>
  <c r="O890" i="1"/>
  <c r="K891" i="1"/>
  <c r="O891" i="1" s="1"/>
  <c r="M891" i="1" s="1"/>
  <c r="N891" i="1" s="1"/>
  <c r="L891" i="1"/>
  <c r="K892" i="1"/>
  <c r="K893" i="1"/>
  <c r="O893" i="1" s="1"/>
  <c r="K894" i="1"/>
  <c r="K895" i="1"/>
  <c r="L895" i="1" s="1"/>
  <c r="K896" i="1"/>
  <c r="L896" i="1" s="1"/>
  <c r="K897" i="1"/>
  <c r="K898" i="1"/>
  <c r="K900" i="1"/>
  <c r="K902" i="1"/>
  <c r="K903" i="1"/>
  <c r="L903" i="1" s="1"/>
  <c r="O903" i="1"/>
  <c r="K904" i="1"/>
  <c r="L904" i="1" s="1"/>
  <c r="O904" i="1"/>
  <c r="M904" i="1" s="1"/>
  <c r="N904" i="1" s="1"/>
  <c r="K905" i="1"/>
  <c r="O905" i="1" s="1"/>
  <c r="L905" i="1"/>
  <c r="K906" i="1"/>
  <c r="L906" i="1" s="1"/>
  <c r="O906" i="1"/>
  <c r="M906" i="1" s="1"/>
  <c r="N906" i="1" s="1"/>
  <c r="K907" i="1"/>
  <c r="O907" i="1" s="1"/>
  <c r="M907" i="1" s="1"/>
  <c r="L907" i="1"/>
  <c r="K908" i="1"/>
  <c r="L908" i="1" s="1"/>
  <c r="O908" i="1"/>
  <c r="K910" i="1"/>
  <c r="K912" i="1"/>
  <c r="K913" i="1"/>
  <c r="L913" i="1" s="1"/>
  <c r="O913" i="1"/>
  <c r="K914" i="1"/>
  <c r="L914" i="1"/>
  <c r="O914" i="1"/>
  <c r="M914" i="1" s="1"/>
  <c r="N914" i="1" s="1"/>
  <c r="K916" i="1"/>
  <c r="K917" i="1"/>
  <c r="K918" i="1"/>
  <c r="L918" i="1" s="1"/>
  <c r="K920" i="1"/>
  <c r="O920" i="1" s="1"/>
  <c r="L920" i="1"/>
  <c r="K922" i="1"/>
  <c r="K924" i="1"/>
  <c r="K925" i="1"/>
  <c r="O925" i="1" s="1"/>
  <c r="M925" i="1" s="1"/>
  <c r="L925" i="1"/>
  <c r="K926" i="1"/>
  <c r="L926" i="1" s="1"/>
  <c r="K927" i="1"/>
  <c r="K928" i="1"/>
  <c r="O928" i="1" s="1"/>
  <c r="L928" i="1"/>
  <c r="K929" i="1"/>
  <c r="L929" i="1"/>
  <c r="O929" i="1"/>
  <c r="K930" i="1"/>
  <c r="L930" i="1" s="1"/>
  <c r="K931" i="1"/>
  <c r="L931" i="1" s="1"/>
  <c r="O931" i="1"/>
  <c r="K932" i="1"/>
  <c r="O932" i="1" s="1"/>
  <c r="M932" i="1" s="1"/>
  <c r="N932" i="1" s="1"/>
  <c r="L932" i="1"/>
  <c r="K933" i="1"/>
  <c r="K934" i="1"/>
  <c r="K936" i="1"/>
  <c r="K937" i="1"/>
  <c r="L937" i="1" s="1"/>
  <c r="O937" i="1"/>
  <c r="K938" i="1"/>
  <c r="L938" i="1" s="1"/>
  <c r="K940" i="1"/>
  <c r="O940" i="1" s="1"/>
  <c r="M940" i="1" s="1"/>
  <c r="N940" i="1" s="1"/>
  <c r="K942" i="1"/>
  <c r="K943" i="1"/>
  <c r="K944" i="1"/>
  <c r="O944" i="1" s="1"/>
  <c r="K946" i="1"/>
  <c r="K948" i="1"/>
  <c r="K950" i="1"/>
  <c r="L950" i="1" s="1"/>
  <c r="K951" i="1"/>
  <c r="K952" i="1"/>
  <c r="O952" i="1" s="1"/>
  <c r="L952" i="1"/>
  <c r="K953" i="1"/>
  <c r="L953" i="1" s="1"/>
  <c r="O953" i="1"/>
  <c r="K954" i="1"/>
  <c r="L954" i="1" s="1"/>
  <c r="K955" i="1"/>
  <c r="L955" i="1" s="1"/>
  <c r="K956" i="1"/>
  <c r="O956" i="1" s="1"/>
  <c r="M956" i="1" s="1"/>
  <c r="N956" i="1" s="1"/>
  <c r="K958" i="1"/>
  <c r="K960" i="1"/>
  <c r="O960" i="1" s="1"/>
  <c r="K961" i="1"/>
  <c r="L961" i="1" s="1"/>
  <c r="O961" i="1"/>
  <c r="K962" i="1"/>
  <c r="K963" i="1"/>
  <c r="L963" i="1" s="1"/>
  <c r="K964" i="1"/>
  <c r="O964" i="1" s="1"/>
  <c r="M964" i="1" s="1"/>
  <c r="N964" i="1" s="1"/>
  <c r="K966" i="1"/>
  <c r="K968" i="1"/>
  <c r="O968" i="1" s="1"/>
  <c r="K970" i="1"/>
  <c r="L970" i="1" s="1"/>
  <c r="O970" i="1"/>
  <c r="K972" i="1"/>
  <c r="L972" i="1"/>
  <c r="O972" i="1"/>
  <c r="M972" i="1" s="1"/>
  <c r="N972" i="1" s="1"/>
  <c r="K974" i="1"/>
  <c r="K975" i="1"/>
  <c r="K976" i="1"/>
  <c r="K978" i="1"/>
  <c r="L978" i="1" s="1"/>
  <c r="K980" i="1"/>
  <c r="L980" i="1" s="1"/>
  <c r="O980" i="1"/>
  <c r="M980" i="1" s="1"/>
  <c r="N980" i="1" s="1"/>
  <c r="K981" i="1"/>
  <c r="O981" i="1" s="1"/>
  <c r="M981" i="1" s="1"/>
  <c r="L981" i="1"/>
  <c r="K982" i="1"/>
  <c r="L982" i="1" s="1"/>
  <c r="K983" i="1"/>
  <c r="K984" i="1"/>
  <c r="O984" i="1" s="1"/>
  <c r="L984" i="1"/>
  <c r="K985" i="1"/>
  <c r="O985" i="1" s="1"/>
  <c r="M985" i="1" s="1"/>
  <c r="N985" i="1" s="1"/>
  <c r="L985" i="1"/>
  <c r="K986" i="1"/>
  <c r="L986" i="1" s="1"/>
  <c r="K987" i="1"/>
  <c r="L987" i="1" s="1"/>
  <c r="K988" i="1"/>
  <c r="O988" i="1" s="1"/>
  <c r="M988" i="1" s="1"/>
  <c r="N988" i="1" s="1"/>
  <c r="K989" i="1"/>
  <c r="O989" i="1" s="1"/>
  <c r="M989" i="1" s="1"/>
  <c r="K990" i="1"/>
  <c r="L990" i="1" s="1"/>
  <c r="K991" i="1"/>
  <c r="K992" i="1"/>
  <c r="O992" i="1" s="1"/>
  <c r="K993" i="1"/>
  <c r="L993" i="1" s="1"/>
  <c r="K994" i="1"/>
  <c r="L994" i="1" s="1"/>
  <c r="K995" i="1"/>
  <c r="L995" i="1" s="1"/>
  <c r="K996" i="1"/>
  <c r="K997" i="1"/>
  <c r="O997" i="1" s="1"/>
  <c r="M997" i="1" s="1"/>
  <c r="L997" i="1"/>
  <c r="K998" i="1"/>
  <c r="K999" i="1"/>
  <c r="K1000" i="1"/>
  <c r="O1000" i="1" s="1"/>
  <c r="K1001" i="1"/>
  <c r="L1001" i="1" s="1"/>
  <c r="K1002" i="1"/>
  <c r="K1003" i="1"/>
  <c r="L1003" i="1" s="1"/>
  <c r="K1004" i="1"/>
  <c r="O1004" i="1" s="1"/>
  <c r="M1004" i="1" s="1"/>
  <c r="N1004" i="1" s="1"/>
  <c r="K1005" i="1"/>
  <c r="L1005" i="1" s="1"/>
  <c r="K1006" i="1"/>
  <c r="K1008" i="1"/>
  <c r="O1008" i="1" s="1"/>
  <c r="K1009" i="1"/>
  <c r="L1009" i="1" s="1"/>
  <c r="K1010" i="1"/>
  <c r="K1011" i="1"/>
  <c r="L1011" i="1" s="1"/>
  <c r="K1012" i="1"/>
  <c r="O1012" i="1" s="1"/>
  <c r="M1012" i="1" s="1"/>
  <c r="N1012" i="1" s="1"/>
  <c r="K1013" i="1"/>
  <c r="L1013" i="1" s="1"/>
  <c r="K1014" i="1"/>
  <c r="K1015" i="1"/>
  <c r="K1016" i="1"/>
  <c r="K1017" i="1"/>
  <c r="O1017" i="1" s="1"/>
  <c r="L1017" i="1"/>
  <c r="M1017" i="1"/>
  <c r="N1017" i="1" s="1"/>
  <c r="K1018" i="1"/>
  <c r="L1018" i="1" s="1"/>
  <c r="K1019" i="1"/>
  <c r="K1020" i="1"/>
  <c r="O1020" i="1" s="1"/>
  <c r="M1020" i="1" s="1"/>
  <c r="N1020" i="1" s="1"/>
  <c r="L1020" i="1"/>
  <c r="K1021" i="1"/>
  <c r="O1021" i="1" s="1"/>
  <c r="M1021" i="1" s="1"/>
  <c r="K1022" i="1"/>
  <c r="L1022" i="1" s="1"/>
  <c r="O1022" i="1"/>
  <c r="M1022" i="1" s="1"/>
  <c r="N1022" i="1" s="1"/>
  <c r="K1023" i="1"/>
  <c r="K1024" i="1"/>
  <c r="O1024" i="1" s="1"/>
  <c r="K1026" i="1"/>
  <c r="K1027" i="1"/>
  <c r="L1027" i="1" s="1"/>
  <c r="O1027" i="1"/>
  <c r="K1028" i="1"/>
  <c r="L1028" i="1"/>
  <c r="O1028" i="1"/>
  <c r="M1028" i="1" s="1"/>
  <c r="N1028" i="1" s="1"/>
  <c r="K1029" i="1"/>
  <c r="L1029" i="1" s="1"/>
  <c r="K1030" i="1"/>
  <c r="K1031" i="1"/>
  <c r="K1032" i="1"/>
  <c r="K1033" i="1"/>
  <c r="O1033" i="1" s="1"/>
  <c r="M1033" i="1" s="1"/>
  <c r="N1033" i="1" s="1"/>
  <c r="K1034" i="1"/>
  <c r="L1034" i="1" s="1"/>
  <c r="K1035" i="1"/>
  <c r="K1036" i="1"/>
  <c r="L1036" i="1" s="1"/>
  <c r="O1036" i="1"/>
  <c r="M1036" i="1" s="1"/>
  <c r="N1036" i="1" s="1"/>
  <c r="K1037" i="1"/>
  <c r="L1037" i="1"/>
  <c r="O1037" i="1"/>
  <c r="M1037" i="1" s="1"/>
  <c r="K1038" i="1"/>
  <c r="L1038" i="1" s="1"/>
  <c r="O1038" i="1"/>
  <c r="M1038" i="1" s="1"/>
  <c r="N1038" i="1" s="1"/>
  <c r="K1039" i="1"/>
  <c r="K1040" i="1"/>
  <c r="O1040" i="1" s="1"/>
  <c r="K1041" i="1"/>
  <c r="O1041" i="1" s="1"/>
  <c r="M1041" i="1" s="1"/>
  <c r="N1041" i="1" s="1"/>
  <c r="K1043" i="1"/>
  <c r="L1043" i="1" s="1"/>
  <c r="O1043" i="1"/>
  <c r="K1044" i="1"/>
  <c r="O1044" i="1" s="1"/>
  <c r="M1044" i="1" s="1"/>
  <c r="N1044" i="1" s="1"/>
  <c r="L1044" i="1"/>
  <c r="K1045" i="1"/>
  <c r="O1045" i="1" s="1"/>
  <c r="M1045" i="1" s="1"/>
  <c r="L1045" i="1"/>
  <c r="K1046" i="1"/>
  <c r="L1046" i="1" s="1"/>
  <c r="K1047" i="1"/>
  <c r="K1048" i="1"/>
  <c r="O1048" i="1" s="1"/>
  <c r="L1048" i="1"/>
  <c r="K1049" i="1"/>
  <c r="L1049" i="1" s="1"/>
  <c r="K1050" i="1"/>
  <c r="L1050" i="1" s="1"/>
  <c r="K1051" i="1"/>
  <c r="L1051" i="1" s="1"/>
  <c r="O1051" i="1"/>
  <c r="K1052" i="1"/>
  <c r="K1053" i="1"/>
  <c r="O1053" i="1" s="1"/>
  <c r="M1053" i="1" s="1"/>
  <c r="K1054" i="1"/>
  <c r="K1055" i="1"/>
  <c r="K1056" i="1"/>
  <c r="O1056" i="1" s="1"/>
  <c r="K1057" i="1"/>
  <c r="L1057" i="1" s="1"/>
  <c r="O1057" i="1"/>
  <c r="K1058" i="1"/>
  <c r="K1059" i="1"/>
  <c r="L1059" i="1" s="1"/>
  <c r="K1060" i="1"/>
  <c r="O1060" i="1" s="1"/>
  <c r="M1060" i="1" s="1"/>
  <c r="N1060" i="1" s="1"/>
  <c r="K1061" i="1"/>
  <c r="L1061" i="1" s="1"/>
  <c r="K1062" i="1"/>
  <c r="K1063" i="1"/>
  <c r="K1064" i="1"/>
  <c r="K1065" i="1"/>
  <c r="O1065" i="1" s="1"/>
  <c r="M1065" i="1" s="1"/>
  <c r="N1065" i="1" s="1"/>
  <c r="L1065" i="1"/>
  <c r="K1066" i="1"/>
  <c r="L1066" i="1" s="1"/>
  <c r="K1067" i="1"/>
  <c r="K1068" i="1"/>
  <c r="L1068" i="1"/>
  <c r="O1068" i="1"/>
  <c r="M1068" i="1" s="1"/>
  <c r="N1068" i="1" s="1"/>
  <c r="K1069" i="1"/>
  <c r="L1069" i="1" s="1"/>
  <c r="K1070" i="1"/>
  <c r="L1070" i="1" s="1"/>
  <c r="K1071" i="1"/>
  <c r="K1072" i="1"/>
  <c r="O1072" i="1" s="1"/>
  <c r="L1072" i="1"/>
  <c r="K1073" i="1"/>
  <c r="O1073" i="1" s="1"/>
  <c r="M1073" i="1" s="1"/>
  <c r="N1073" i="1" s="1"/>
  <c r="K1074" i="1"/>
  <c r="L1074" i="1" s="1"/>
  <c r="K1075" i="1"/>
  <c r="L1075" i="1" s="1"/>
  <c r="K1076" i="1"/>
  <c r="O1076" i="1" s="1"/>
  <c r="M1076" i="1" s="1"/>
  <c r="N1076" i="1" s="1"/>
  <c r="K1077" i="1"/>
  <c r="O1077" i="1" s="1"/>
  <c r="M1077" i="1" s="1"/>
  <c r="L1077" i="1"/>
  <c r="K1078" i="1"/>
  <c r="L1078" i="1" s="1"/>
  <c r="K1079" i="1"/>
  <c r="K1080" i="1"/>
  <c r="O1080" i="1" s="1"/>
  <c r="L1080" i="1"/>
  <c r="K1081" i="1"/>
  <c r="L1081" i="1" s="1"/>
  <c r="K1082" i="1"/>
  <c r="L1082" i="1" s="1"/>
  <c r="K1083" i="1"/>
  <c r="L1083" i="1" s="1"/>
  <c r="O1083" i="1"/>
  <c r="K1084" i="1"/>
  <c r="K1085" i="1"/>
  <c r="O1085" i="1" s="1"/>
  <c r="M1085" i="1" s="1"/>
  <c r="K1086" i="1"/>
  <c r="K1087" i="1"/>
  <c r="K1088" i="1"/>
  <c r="O1088" i="1" s="1"/>
  <c r="L1088" i="1"/>
  <c r="K1089" i="1"/>
  <c r="L1089" i="1"/>
  <c r="O1089" i="1"/>
  <c r="K1090" i="1"/>
  <c r="K1091" i="1"/>
  <c r="L1091" i="1" s="1"/>
  <c r="O1091" i="1"/>
  <c r="K1092" i="1"/>
  <c r="O1092" i="1" s="1"/>
  <c r="M1092" i="1" s="1"/>
  <c r="N1092" i="1" s="1"/>
  <c r="L1092" i="1"/>
  <c r="K1093" i="1"/>
  <c r="L1093" i="1" s="1"/>
  <c r="K1094" i="1"/>
  <c r="K1095" i="1"/>
  <c r="K1096" i="1"/>
  <c r="K1097" i="1"/>
  <c r="O1097" i="1" s="1"/>
  <c r="L1097" i="1"/>
  <c r="K1098" i="1"/>
  <c r="L1098" i="1" s="1"/>
  <c r="K1099" i="1"/>
  <c r="K1100" i="1"/>
  <c r="O1100" i="1" s="1"/>
  <c r="M1100" i="1" s="1"/>
  <c r="N1100" i="1" s="1"/>
  <c r="L1100" i="1"/>
  <c r="K1101" i="1"/>
  <c r="O1101" i="1" s="1"/>
  <c r="M1101" i="1" s="1"/>
  <c r="K1102" i="1"/>
  <c r="L1102" i="1" s="1"/>
  <c r="K1103" i="1"/>
  <c r="K1104" i="1"/>
  <c r="O1104" i="1" s="1"/>
  <c r="L1104" i="1"/>
  <c r="K1105" i="1"/>
  <c r="O1105" i="1" s="1"/>
  <c r="M1105" i="1" s="1"/>
  <c r="N1105" i="1" s="1"/>
  <c r="L1105" i="1"/>
  <c r="K1106" i="1"/>
  <c r="L1106" i="1" s="1"/>
  <c r="K1107" i="1"/>
  <c r="L1107" i="1" s="1"/>
  <c r="K1108" i="1"/>
  <c r="O1108" i="1" s="1"/>
  <c r="M1108" i="1" s="1"/>
  <c r="N1108" i="1" s="1"/>
  <c r="K1110" i="1"/>
  <c r="L1110" i="1" s="1"/>
  <c r="O1110" i="1"/>
  <c r="M1110" i="1" s="1"/>
  <c r="N1110" i="1" s="1"/>
  <c r="K1111" i="1"/>
  <c r="K1112" i="1"/>
  <c r="O1112" i="1" s="1"/>
  <c r="K1113" i="1"/>
  <c r="L1113" i="1" s="1"/>
  <c r="K1114" i="1"/>
  <c r="L1114" i="1" s="1"/>
  <c r="K1115" i="1"/>
  <c r="L1115" i="1" s="1"/>
  <c r="K1116" i="1"/>
  <c r="K1117" i="1"/>
  <c r="O1117" i="1" s="1"/>
  <c r="M1117" i="1" s="1"/>
  <c r="K1118" i="1"/>
  <c r="K1119" i="1"/>
  <c r="K1121" i="1"/>
  <c r="O1121" i="1" s="1"/>
  <c r="M1121" i="1" s="1"/>
  <c r="N1121" i="1" s="1"/>
  <c r="P1121" i="1"/>
  <c r="Q1121" i="1" s="1"/>
  <c r="K1122" i="1"/>
  <c r="L1122" i="1" s="1"/>
  <c r="O1122" i="1"/>
  <c r="K1123" i="1"/>
  <c r="L1123" i="1" s="1"/>
  <c r="O1123" i="1"/>
  <c r="K1124" i="1"/>
  <c r="O1124" i="1" s="1"/>
  <c r="M1124" i="1" s="1"/>
  <c r="N1124" i="1" s="1"/>
  <c r="L1124" i="1"/>
  <c r="K1125" i="1"/>
  <c r="O1125" i="1" s="1"/>
  <c r="M1125" i="1" s="1"/>
  <c r="L1125" i="1"/>
  <c r="K1126" i="1"/>
  <c r="L1126" i="1" s="1"/>
  <c r="K1127" i="1"/>
  <c r="K1128" i="1"/>
  <c r="O1128" i="1" s="1"/>
  <c r="L1128" i="1"/>
  <c r="K1129" i="1"/>
  <c r="L1129" i="1" s="1"/>
  <c r="O1129" i="1"/>
  <c r="M1129" i="1" s="1"/>
  <c r="N1129" i="1" s="1"/>
  <c r="K1130" i="1"/>
  <c r="L1130" i="1" s="1"/>
  <c r="K1131" i="1"/>
  <c r="L1131" i="1" s="1"/>
  <c r="O1131" i="1"/>
  <c r="K1132" i="1"/>
  <c r="K1133" i="1"/>
  <c r="O1133" i="1" s="1"/>
  <c r="M1133" i="1" s="1"/>
  <c r="K1134" i="1"/>
  <c r="K1135" i="1"/>
  <c r="K1136" i="1"/>
  <c r="O1136" i="1" s="1"/>
  <c r="K1137" i="1"/>
  <c r="L1137" i="1"/>
  <c r="O1137" i="1"/>
  <c r="M1137" i="1" s="1"/>
  <c r="N1137" i="1" s="1"/>
  <c r="K1138" i="1"/>
  <c r="K1139" i="1"/>
  <c r="L1139" i="1" s="1"/>
  <c r="K1140" i="1"/>
  <c r="O1140" i="1" s="1"/>
  <c r="M1140" i="1" s="1"/>
  <c r="N1140" i="1" s="1"/>
  <c r="L1140" i="1"/>
  <c r="K1141" i="1"/>
  <c r="L1141" i="1" s="1"/>
  <c r="K1142" i="1"/>
  <c r="K1143" i="1"/>
  <c r="K1144" i="1"/>
  <c r="K1145" i="1"/>
  <c r="O1145" i="1" s="1"/>
  <c r="M1145" i="1" s="1"/>
  <c r="N1145" i="1" s="1"/>
  <c r="K1146" i="1"/>
  <c r="L1146" i="1" s="1"/>
  <c r="O1146" i="1"/>
  <c r="K1147" i="1"/>
  <c r="K1148" i="1"/>
  <c r="L1148" i="1" s="1"/>
  <c r="O1148" i="1"/>
  <c r="M1148" i="1" s="1"/>
  <c r="N1148" i="1" s="1"/>
  <c r="K1149" i="1"/>
  <c r="O1149" i="1" s="1"/>
  <c r="M1149" i="1" s="1"/>
  <c r="L1149" i="1"/>
  <c r="K1150" i="1"/>
  <c r="L1150" i="1" s="1"/>
  <c r="K1151" i="1"/>
  <c r="K1152" i="1"/>
  <c r="O1152" i="1" s="1"/>
  <c r="L1152" i="1"/>
  <c r="K1153" i="1"/>
  <c r="O1153" i="1" s="1"/>
  <c r="M1153" i="1" s="1"/>
  <c r="N1153" i="1" s="1"/>
  <c r="K1154" i="1"/>
  <c r="L1154" i="1" s="1"/>
  <c r="K1155" i="1"/>
  <c r="L1155" i="1" s="1"/>
  <c r="K1157" i="1"/>
  <c r="O1157" i="1" s="1"/>
  <c r="M1157" i="1" s="1"/>
  <c r="K1158" i="1"/>
  <c r="K1159" i="1"/>
  <c r="K1160" i="1"/>
  <c r="O1160" i="1" s="1"/>
  <c r="K1161" i="1"/>
  <c r="O1161" i="1" s="1"/>
  <c r="K1162" i="1"/>
  <c r="K1163" i="1"/>
  <c r="L1163" i="1" s="1"/>
  <c r="K1164" i="1"/>
  <c r="L1164" i="1" s="1"/>
  <c r="O1164" i="1"/>
  <c r="M1164" i="1" s="1"/>
  <c r="N1164" i="1" s="1"/>
  <c r="K1165" i="1"/>
  <c r="L1165" i="1" s="1"/>
  <c r="K1166" i="1"/>
  <c r="K1167" i="1"/>
  <c r="K1168" i="1"/>
  <c r="K1169" i="1"/>
  <c r="O1169" i="1" s="1"/>
  <c r="M1169" i="1" s="1"/>
  <c r="N1169" i="1" s="1"/>
  <c r="L1169" i="1"/>
  <c r="K1170" i="1"/>
  <c r="L1170" i="1" s="1"/>
  <c r="K1171" i="1"/>
  <c r="K1172" i="1"/>
  <c r="O1172" i="1" s="1"/>
  <c r="M1172" i="1" s="1"/>
  <c r="N1172" i="1" s="1"/>
  <c r="L1172" i="1"/>
  <c r="K1173" i="1"/>
  <c r="O1173" i="1" s="1"/>
  <c r="M1173" i="1" s="1"/>
  <c r="K1174" i="1"/>
  <c r="L1174" i="1" s="1"/>
  <c r="K1175" i="1"/>
  <c r="K1176" i="1"/>
  <c r="O1176" i="1" s="1"/>
  <c r="L1176" i="1"/>
  <c r="K1177" i="1"/>
  <c r="O1177" i="1" s="1"/>
  <c r="M1177" i="1" s="1"/>
  <c r="N1177" i="1" s="1"/>
  <c r="K1179" i="1"/>
  <c r="L1179" i="1" s="1"/>
  <c r="K1180" i="1"/>
  <c r="O1180" i="1" s="1"/>
  <c r="M1180" i="1" s="1"/>
  <c r="N1180" i="1" s="1"/>
  <c r="K1181" i="1"/>
  <c r="O1181" i="1" s="1"/>
  <c r="M1181" i="1" s="1"/>
  <c r="K1182" i="1"/>
  <c r="L1182" i="1" s="1"/>
  <c r="K1183" i="1"/>
  <c r="K1184" i="1"/>
  <c r="O1184" i="1" s="1"/>
  <c r="K1185" i="1"/>
  <c r="L1185" i="1" s="1"/>
  <c r="K1186" i="1"/>
  <c r="L1186" i="1" s="1"/>
  <c r="K1187" i="1"/>
  <c r="L1187" i="1" s="1"/>
  <c r="K1188" i="1"/>
  <c r="K1189" i="1"/>
  <c r="O1189" i="1" s="1"/>
  <c r="M1189" i="1" s="1"/>
  <c r="L1189" i="1"/>
  <c r="K1191" i="1"/>
  <c r="K1193" i="1"/>
  <c r="L1193" i="1" s="1"/>
  <c r="K1194" i="1"/>
  <c r="L1194" i="1" s="1"/>
  <c r="K1195" i="1"/>
  <c r="L1195" i="1" s="1"/>
  <c r="K1196" i="1"/>
  <c r="K1197" i="1"/>
  <c r="O1197" i="1" s="1"/>
  <c r="M1197" i="1" s="1"/>
  <c r="L1197" i="1"/>
  <c r="K1198" i="1"/>
  <c r="K1199" i="1"/>
  <c r="K1201" i="1"/>
  <c r="O1201" i="1" s="1"/>
  <c r="M1201" i="1" s="1"/>
  <c r="N1201" i="1" s="1"/>
  <c r="L1201" i="1"/>
  <c r="P1201" i="1"/>
  <c r="Q1201" i="1" s="1"/>
  <c r="K1202" i="1"/>
  <c r="L1202" i="1" s="1"/>
  <c r="O1202" i="1"/>
  <c r="M1202" i="1" s="1"/>
  <c r="N1202" i="1" s="1"/>
  <c r="K1203" i="1"/>
  <c r="L1203" i="1" s="1"/>
  <c r="O1203" i="1"/>
  <c r="K1204" i="1"/>
  <c r="O1204" i="1" s="1"/>
  <c r="M1204" i="1" s="1"/>
  <c r="N1204" i="1" s="1"/>
  <c r="K1205" i="1"/>
  <c r="O1205" i="1" s="1"/>
  <c r="M1205" i="1" s="1"/>
  <c r="K1206" i="1"/>
  <c r="L1206" i="1" s="1"/>
  <c r="O1206" i="1"/>
  <c r="M1206" i="1" s="1"/>
  <c r="N1206" i="1" s="1"/>
  <c r="K1207" i="1"/>
  <c r="K1208" i="1"/>
  <c r="O1208" i="1" s="1"/>
  <c r="K1209" i="1"/>
  <c r="L1209" i="1" s="1"/>
  <c r="K1210" i="1"/>
  <c r="K1211" i="1"/>
  <c r="L1211" i="1" s="1"/>
  <c r="K1212" i="1"/>
  <c r="L1212" i="1" s="1"/>
  <c r="K1213" i="1"/>
  <c r="O1213" i="1" s="1"/>
  <c r="M1213" i="1" s="1"/>
  <c r="L1213" i="1"/>
  <c r="K1214" i="1"/>
  <c r="K1215" i="1"/>
  <c r="K1216" i="1"/>
  <c r="O1216" i="1" s="1"/>
  <c r="K1217" i="1"/>
  <c r="L1217" i="1"/>
  <c r="O1217" i="1"/>
  <c r="M1217" i="1" s="1"/>
  <c r="N1217" i="1" s="1"/>
  <c r="K1218" i="1"/>
  <c r="L1218" i="1" s="1"/>
  <c r="K1219" i="1"/>
  <c r="L1219" i="1" s="1"/>
  <c r="K1220" i="1"/>
  <c r="L1220" i="1" s="1"/>
  <c r="O1220" i="1"/>
  <c r="M1220" i="1" s="1"/>
  <c r="N1220" i="1" s="1"/>
  <c r="K1221" i="1"/>
  <c r="L1221" i="1" s="1"/>
  <c r="K1222" i="1"/>
  <c r="L1222" i="1" s="1"/>
  <c r="K1223" i="1"/>
  <c r="K1224" i="1"/>
  <c r="K1225" i="1"/>
  <c r="O1225" i="1" s="1"/>
  <c r="M1225" i="1"/>
  <c r="N1225" i="1" s="1"/>
  <c r="K1226" i="1"/>
  <c r="L1226" i="1" s="1"/>
  <c r="K1227" i="1"/>
  <c r="K1228" i="1"/>
  <c r="L1228" i="1" s="1"/>
  <c r="K1229" i="1"/>
  <c r="O1229" i="1" s="1"/>
  <c r="M1229" i="1" s="1"/>
  <c r="K1230" i="1"/>
  <c r="L1230" i="1" s="1"/>
  <c r="K1231" i="1"/>
  <c r="K1232" i="1"/>
  <c r="O1232" i="1" s="1"/>
  <c r="K1233" i="1"/>
  <c r="L1233" i="1" s="1"/>
  <c r="K1234" i="1"/>
  <c r="L1234" i="1" s="1"/>
  <c r="O1234" i="1"/>
  <c r="M1234" i="1" s="1"/>
  <c r="N1234" i="1" s="1"/>
  <c r="K1235" i="1"/>
  <c r="L1235" i="1" s="1"/>
  <c r="O1235" i="1"/>
  <c r="K1236" i="1"/>
  <c r="O1236" i="1" s="1"/>
  <c r="M1236" i="1" s="1"/>
  <c r="N1236" i="1" s="1"/>
  <c r="K1237" i="1"/>
  <c r="O1237" i="1" s="1"/>
  <c r="M1237" i="1" s="1"/>
  <c r="K1238" i="1"/>
  <c r="L1238" i="1" s="1"/>
  <c r="K1239" i="1"/>
  <c r="K1240" i="1"/>
  <c r="O1240" i="1" s="1"/>
  <c r="K1241" i="1"/>
  <c r="L1241" i="1" s="1"/>
  <c r="O1241" i="1"/>
  <c r="K1242" i="1"/>
  <c r="K1243" i="1"/>
  <c r="L1243" i="1" s="1"/>
  <c r="K1244" i="1"/>
  <c r="L1244" i="1" s="1"/>
  <c r="K1245" i="1"/>
  <c r="O1245" i="1" s="1"/>
  <c r="M1245" i="1" s="1"/>
  <c r="L1245" i="1"/>
  <c r="K1246" i="1"/>
  <c r="K1247" i="1"/>
  <c r="K1248" i="1"/>
  <c r="O1248" i="1" s="1"/>
  <c r="K1249" i="1"/>
  <c r="L1249" i="1"/>
  <c r="O1249" i="1"/>
  <c r="M1249" i="1" s="1"/>
  <c r="N1249" i="1" s="1"/>
  <c r="K1250" i="1"/>
  <c r="L1250" i="1" s="1"/>
  <c r="M1250" i="1"/>
  <c r="N1250" i="1" s="1"/>
  <c r="O1250" i="1"/>
  <c r="K1251" i="1"/>
  <c r="L1251" i="1" s="1"/>
  <c r="K1252" i="1"/>
  <c r="O1252" i="1" s="1"/>
  <c r="M1252" i="1" s="1"/>
  <c r="N1252" i="1" s="1"/>
  <c r="K1253" i="1"/>
  <c r="L1253" i="1" s="1"/>
  <c r="M1253" i="1"/>
  <c r="O1253" i="1"/>
  <c r="K1254" i="1"/>
  <c r="L1254" i="1" s="1"/>
  <c r="K1255" i="1"/>
  <c r="K1256" i="1"/>
  <c r="O1256" i="1" s="1"/>
  <c r="L1256" i="1"/>
  <c r="K1257" i="1"/>
  <c r="L1257" i="1" s="1"/>
  <c r="K1258" i="1"/>
  <c r="L1258" i="1" s="1"/>
  <c r="K1259" i="1"/>
  <c r="L1259" i="1" s="1"/>
  <c r="K1260" i="1"/>
  <c r="L1260" i="1" s="1"/>
  <c r="K1261" i="1"/>
  <c r="O1261" i="1" s="1"/>
  <c r="M1261" i="1" s="1"/>
  <c r="K1263" i="1"/>
  <c r="K1264" i="1"/>
  <c r="O1264" i="1" s="1"/>
  <c r="K1265" i="1"/>
  <c r="L1265" i="1" s="1"/>
  <c r="O1265" i="1"/>
  <c r="K1267" i="1"/>
  <c r="L1267" i="1" s="1"/>
  <c r="K1268" i="1"/>
  <c r="L1268" i="1" s="1"/>
  <c r="K1269" i="1"/>
  <c r="L1269" i="1" s="1"/>
  <c r="K1270" i="1"/>
  <c r="L1270" i="1" s="1"/>
  <c r="K1271" i="1"/>
  <c r="K1273" i="1"/>
  <c r="L1273" i="1" s="1"/>
  <c r="K1274" i="1"/>
  <c r="L1274" i="1" s="1"/>
  <c r="O1274" i="1"/>
  <c r="M1274" i="1" s="1"/>
  <c r="N1274" i="1" s="1"/>
  <c r="K1275" i="1"/>
  <c r="L1275" i="1" s="1"/>
  <c r="O1275" i="1"/>
  <c r="K1276" i="1"/>
  <c r="L1276" i="1" s="1"/>
  <c r="K1277" i="1"/>
  <c r="L1277" i="1" s="1"/>
  <c r="K1278" i="1"/>
  <c r="L1278" i="1" s="1"/>
  <c r="K1279" i="1"/>
  <c r="K1280" i="1"/>
  <c r="O1280" i="1" s="1"/>
  <c r="K1281" i="1"/>
  <c r="L1281" i="1" s="1"/>
  <c r="K1282" i="1"/>
  <c r="L1282" i="1" s="1"/>
  <c r="K1283" i="1"/>
  <c r="L1283" i="1" s="1"/>
  <c r="K1284" i="1"/>
  <c r="L1284" i="1" s="1"/>
  <c r="O1284" i="1"/>
  <c r="M1284" i="1" s="1"/>
  <c r="N1284" i="1" s="1"/>
  <c r="K1285" i="1"/>
  <c r="L1285" i="1" s="1"/>
  <c r="O1285" i="1"/>
  <c r="M1285" i="1" s="1"/>
  <c r="K1286" i="1"/>
  <c r="L1286" i="1" s="1"/>
  <c r="K1287" i="1"/>
  <c r="K1288" i="1"/>
  <c r="O1288" i="1" s="1"/>
  <c r="K1289" i="1"/>
  <c r="O1289" i="1" s="1"/>
  <c r="K1290" i="1"/>
  <c r="L1290" i="1" s="1"/>
  <c r="K1291" i="1"/>
  <c r="L1291" i="1" s="1"/>
  <c r="K1292" i="1"/>
  <c r="O1292" i="1" s="1"/>
  <c r="M1292" i="1" s="1"/>
  <c r="N1292" i="1" s="1"/>
  <c r="L1292" i="1"/>
  <c r="K1293" i="1"/>
  <c r="L1293" i="1" s="1"/>
  <c r="K1295" i="1"/>
  <c r="K1296" i="1"/>
  <c r="O1296" i="1" s="1"/>
  <c r="K1297" i="1"/>
  <c r="L1297" i="1" s="1"/>
  <c r="K1298" i="1"/>
  <c r="L1298" i="1" s="1"/>
  <c r="K1299" i="1"/>
  <c r="L1299" i="1" s="1"/>
  <c r="K1300" i="1"/>
  <c r="O1300" i="1" s="1"/>
  <c r="M1300" i="1" s="1"/>
  <c r="N1300" i="1" s="1"/>
  <c r="K1301" i="1"/>
  <c r="L1301" i="1"/>
  <c r="O1301" i="1"/>
  <c r="M1301" i="1" s="1"/>
  <c r="K1302" i="1"/>
  <c r="L1302" i="1" s="1"/>
  <c r="O1302" i="1"/>
  <c r="M1302" i="1" s="1"/>
  <c r="N1302" i="1" s="1"/>
  <c r="K1303" i="1"/>
  <c r="L1303" i="1" s="1"/>
  <c r="K1304" i="1"/>
  <c r="O1304" i="1" s="1"/>
  <c r="M1304" i="1" s="1"/>
  <c r="N1304" i="1" s="1"/>
  <c r="P1304" i="1"/>
  <c r="Q1304" i="1" s="1"/>
  <c r="K1305" i="1"/>
  <c r="L1305" i="1"/>
  <c r="O1305" i="1"/>
  <c r="K1306" i="1"/>
  <c r="L1306" i="1" s="1"/>
  <c r="K1307" i="1"/>
  <c r="L1307" i="1" s="1"/>
  <c r="K1308" i="1"/>
  <c r="L1308" i="1" s="1"/>
  <c r="K1309" i="1"/>
  <c r="L1309" i="1" s="1"/>
  <c r="O1309" i="1"/>
  <c r="M1309" i="1" s="1"/>
  <c r="K1310" i="1"/>
  <c r="L1310" i="1" s="1"/>
  <c r="K1311" i="1"/>
  <c r="L1311" i="1" s="1"/>
  <c r="K1312" i="1"/>
  <c r="O1312" i="1" s="1"/>
  <c r="M1312" i="1" s="1"/>
  <c r="N1312" i="1" s="1"/>
  <c r="K1313" i="1"/>
  <c r="O1313" i="1" s="1"/>
  <c r="K1314" i="1"/>
  <c r="L1314" i="1" s="1"/>
  <c r="K1315" i="1"/>
  <c r="L1315" i="1" s="1"/>
  <c r="K1316" i="1"/>
  <c r="L1316" i="1"/>
  <c r="O1316" i="1"/>
  <c r="M1316" i="1" s="1"/>
  <c r="N1316" i="1" s="1"/>
  <c r="K1317" i="1"/>
  <c r="O1317" i="1" s="1"/>
  <c r="M1317" i="1" s="1"/>
  <c r="K1318" i="1"/>
  <c r="L1318" i="1" s="1"/>
  <c r="K1319" i="1"/>
  <c r="L1319" i="1" s="1"/>
  <c r="O1319" i="1"/>
  <c r="K1320" i="1"/>
  <c r="O1320" i="1" s="1"/>
  <c r="M1320" i="1" s="1"/>
  <c r="N1320" i="1" s="1"/>
  <c r="K1321" i="1"/>
  <c r="O1321" i="1" s="1"/>
  <c r="K1322" i="1"/>
  <c r="L1322" i="1" s="1"/>
  <c r="K1323" i="1"/>
  <c r="L1323" i="1" s="1"/>
  <c r="K1324" i="1"/>
  <c r="L1324" i="1"/>
  <c r="O1324" i="1"/>
  <c r="M1324" i="1" s="1"/>
  <c r="N1324" i="1" s="1"/>
  <c r="K1325" i="1"/>
  <c r="L1325" i="1" s="1"/>
  <c r="K1326" i="1"/>
  <c r="L1326" i="1" s="1"/>
  <c r="K1327" i="1"/>
  <c r="L1327" i="1" s="1"/>
  <c r="K1328" i="1"/>
  <c r="O1328" i="1" s="1"/>
  <c r="M1328" i="1" s="1"/>
  <c r="N1328" i="1" s="1"/>
  <c r="L1328" i="1"/>
  <c r="K1329" i="1"/>
  <c r="O1329" i="1" s="1"/>
  <c r="K1330" i="1"/>
  <c r="L1330" i="1" s="1"/>
  <c r="K1331" i="1"/>
  <c r="K1333" i="1"/>
  <c r="O1333" i="1" s="1"/>
  <c r="M1333" i="1" s="1"/>
  <c r="N1333" i="1" s="1"/>
  <c r="K1334" i="1"/>
  <c r="O1334" i="1" s="1"/>
  <c r="M1334" i="1" s="1"/>
  <c r="P1334" i="1" s="1"/>
  <c r="Q1334" i="1" s="1"/>
  <c r="K1335" i="1"/>
  <c r="L1335" i="1" s="1"/>
  <c r="K1337" i="1"/>
  <c r="L1337" i="1"/>
  <c r="O1337" i="1"/>
  <c r="M1337" i="1" s="1"/>
  <c r="K1338" i="1"/>
  <c r="L1338" i="1"/>
  <c r="O1338" i="1"/>
  <c r="M1338" i="1" s="1"/>
  <c r="P1338" i="1" s="1"/>
  <c r="Q1338" i="1" s="1"/>
  <c r="K1339" i="1"/>
  <c r="L1339" i="1" s="1"/>
  <c r="K1341" i="1"/>
  <c r="L1341" i="1" s="1"/>
  <c r="K1343" i="1"/>
  <c r="L1343" i="1" s="1"/>
  <c r="K1344" i="1"/>
  <c r="O1344" i="1" s="1"/>
  <c r="M1344" i="1" s="1"/>
  <c r="N1344" i="1" s="1"/>
  <c r="K1345" i="1"/>
  <c r="O1345" i="1" s="1"/>
  <c r="L1345" i="1"/>
  <c r="K1346" i="1"/>
  <c r="L1346" i="1" s="1"/>
  <c r="K1347" i="1"/>
  <c r="K1348" i="1"/>
  <c r="L1348" i="1" s="1"/>
  <c r="K1349" i="1"/>
  <c r="L1349" i="1" s="1"/>
  <c r="K1351" i="1"/>
  <c r="L1351" i="1" s="1"/>
  <c r="K1352" i="1"/>
  <c r="L1352" i="1" s="1"/>
  <c r="K1353" i="1"/>
  <c r="L1353" i="1" s="1"/>
  <c r="O1353" i="1"/>
  <c r="M1353" i="1" s="1"/>
  <c r="K1354" i="1"/>
  <c r="L1354" i="1" s="1"/>
  <c r="O1354" i="1"/>
  <c r="M1354" i="1" s="1"/>
  <c r="K1355" i="1"/>
  <c r="L1355" i="1" s="1"/>
  <c r="O1355" i="1"/>
  <c r="K1356" i="1"/>
  <c r="L1356" i="1" s="1"/>
  <c r="K1357" i="1"/>
  <c r="L1357" i="1" s="1"/>
  <c r="K1358" i="1"/>
  <c r="L1358" i="1" s="1"/>
  <c r="O1358" i="1"/>
  <c r="M1358" i="1" s="1"/>
  <c r="K1359" i="1"/>
  <c r="L1359" i="1" s="1"/>
  <c r="K1360" i="1"/>
  <c r="O1360" i="1" s="1"/>
  <c r="M1360" i="1" s="1"/>
  <c r="N1360" i="1" s="1"/>
  <c r="K1361" i="1"/>
  <c r="L1361" i="1" s="1"/>
  <c r="K1362" i="1"/>
  <c r="L1362" i="1" s="1"/>
  <c r="K1363" i="1"/>
  <c r="K1364" i="1"/>
  <c r="L1364" i="1" s="1"/>
  <c r="K1365" i="1"/>
  <c r="O1365" i="1" s="1"/>
  <c r="K1367" i="1"/>
  <c r="L1367" i="1" s="1"/>
  <c r="K1368" i="1"/>
  <c r="L1368" i="1" s="1"/>
  <c r="K1369" i="1"/>
  <c r="L1369" i="1" s="1"/>
  <c r="K1371" i="1"/>
  <c r="L1371" i="1" s="1"/>
  <c r="K1372" i="1"/>
  <c r="L1372" i="1" s="1"/>
  <c r="K1373" i="1"/>
  <c r="O1373" i="1" s="1"/>
  <c r="L1373" i="1"/>
  <c r="K1374" i="1"/>
  <c r="L1374" i="1" s="1"/>
  <c r="K1375" i="1"/>
  <c r="L1375" i="1" s="1"/>
  <c r="K1376" i="1"/>
  <c r="O1376" i="1" s="1"/>
  <c r="M1376" i="1" s="1"/>
  <c r="N1376" i="1" s="1"/>
  <c r="K1377" i="1"/>
  <c r="L1377" i="1" s="1"/>
  <c r="K1378" i="1"/>
  <c r="L1378" i="1" s="1"/>
  <c r="K1379" i="1"/>
  <c r="L1379" i="1" s="1"/>
  <c r="K1380" i="1"/>
  <c r="O1380" i="1" s="1"/>
  <c r="K1381" i="1"/>
  <c r="O1381" i="1" s="1"/>
  <c r="L1381" i="1"/>
  <c r="M1381" i="1"/>
  <c r="N1381" i="1" s="1"/>
  <c r="K1382" i="1"/>
  <c r="L1382" i="1" s="1"/>
  <c r="K1383" i="1"/>
  <c r="L1383" i="1" s="1"/>
  <c r="K1384" i="1"/>
  <c r="L1384" i="1" s="1"/>
  <c r="K1385" i="1"/>
  <c r="L1385" i="1" s="1"/>
  <c r="K1387" i="1"/>
  <c r="K1388" i="1"/>
  <c r="L1388" i="1" s="1"/>
  <c r="K1389" i="1"/>
  <c r="L1389" i="1" s="1"/>
  <c r="K1390" i="1"/>
  <c r="L1390" i="1"/>
  <c r="O1390" i="1"/>
  <c r="K1391" i="1"/>
  <c r="L1391" i="1" s="1"/>
  <c r="K1392" i="1"/>
  <c r="O1392" i="1" s="1"/>
  <c r="K1393" i="1"/>
  <c r="L1393" i="1" s="1"/>
  <c r="K1394" i="1"/>
  <c r="L1394" i="1" s="1"/>
  <c r="K1395" i="1"/>
  <c r="L1395" i="1" s="1"/>
  <c r="K1396" i="1"/>
  <c r="L1396" i="1" s="1"/>
  <c r="K1397" i="1"/>
  <c r="L1397" i="1"/>
  <c r="O1397" i="1"/>
  <c r="M1397" i="1" s="1"/>
  <c r="K1398" i="1"/>
  <c r="L1398" i="1" s="1"/>
  <c r="K1399" i="1"/>
  <c r="L1399" i="1" s="1"/>
  <c r="K1400" i="1"/>
  <c r="L1400" i="1" s="1"/>
  <c r="M1329" i="1" l="1"/>
  <c r="N1329" i="1" s="1"/>
  <c r="P556" i="1"/>
  <c r="Q556" i="1" s="1"/>
  <c r="N556" i="1"/>
  <c r="O1399" i="1"/>
  <c r="M1399" i="1" s="1"/>
  <c r="P1399" i="1" s="1"/>
  <c r="Q1399" i="1" s="1"/>
  <c r="O1398" i="1"/>
  <c r="M1398" i="1" s="1"/>
  <c r="N1398" i="1" s="1"/>
  <c r="L1392" i="1"/>
  <c r="M1390" i="1"/>
  <c r="N1390" i="1" s="1"/>
  <c r="O1383" i="1"/>
  <c r="M1383" i="1" s="1"/>
  <c r="N1383" i="1" s="1"/>
  <c r="L1380" i="1"/>
  <c r="O1378" i="1"/>
  <c r="L1365" i="1"/>
  <c r="O1362" i="1"/>
  <c r="M1362" i="1" s="1"/>
  <c r="P1362" i="1" s="1"/>
  <c r="Q1362" i="1" s="1"/>
  <c r="O1341" i="1"/>
  <c r="M1341" i="1" s="1"/>
  <c r="N1341" i="1" s="1"/>
  <c r="L1334" i="1"/>
  <c r="L1329" i="1"/>
  <c r="O1325" i="1"/>
  <c r="M1325" i="1" s="1"/>
  <c r="O1322" i="1"/>
  <c r="O1314" i="1"/>
  <c r="L1300" i="1"/>
  <c r="L1296" i="1"/>
  <c r="L1289" i="1"/>
  <c r="O1273" i="1"/>
  <c r="O1269" i="1"/>
  <c r="M1269" i="1" s="1"/>
  <c r="L1261" i="1"/>
  <c r="O1258" i="1"/>
  <c r="M1258" i="1" s="1"/>
  <c r="N1258" i="1" s="1"/>
  <c r="L1252" i="1"/>
  <c r="L1237" i="1"/>
  <c r="L1232" i="1"/>
  <c r="L1229" i="1"/>
  <c r="O1219" i="1"/>
  <c r="L1205" i="1"/>
  <c r="O1195" i="1"/>
  <c r="O1187" i="1"/>
  <c r="L1184" i="1"/>
  <c r="L1180" i="1"/>
  <c r="O1174" i="1"/>
  <c r="M1174" i="1" s="1"/>
  <c r="N1174" i="1" s="1"/>
  <c r="L1173" i="1"/>
  <c r="O1163" i="1"/>
  <c r="L1161" i="1"/>
  <c r="O1155" i="1"/>
  <c r="O1150" i="1"/>
  <c r="M1150" i="1" s="1"/>
  <c r="N1150" i="1" s="1"/>
  <c r="L1145" i="1"/>
  <c r="P1129" i="1"/>
  <c r="Q1129" i="1" s="1"/>
  <c r="O1115" i="1"/>
  <c r="L1112" i="1"/>
  <c r="O1106" i="1"/>
  <c r="O1102" i="1"/>
  <c r="M1102" i="1" s="1"/>
  <c r="N1102" i="1" s="1"/>
  <c r="L1101" i="1"/>
  <c r="O1093" i="1"/>
  <c r="M1093" i="1" s="1"/>
  <c r="O1078" i="1"/>
  <c r="M1078" i="1" s="1"/>
  <c r="N1078" i="1" s="1"/>
  <c r="O1074" i="1"/>
  <c r="O1069" i="1"/>
  <c r="M1069" i="1" s="1"/>
  <c r="L1060" i="1"/>
  <c r="L1056" i="1"/>
  <c r="L1053" i="1"/>
  <c r="L1040" i="1"/>
  <c r="L1021" i="1"/>
  <c r="L1012" i="1"/>
  <c r="O1009" i="1"/>
  <c r="M1009" i="1" s="1"/>
  <c r="N1009" i="1" s="1"/>
  <c r="L1004" i="1"/>
  <c r="O1001" i="1"/>
  <c r="M1001" i="1" s="1"/>
  <c r="N1001" i="1" s="1"/>
  <c r="L992" i="1"/>
  <c r="L988" i="1"/>
  <c r="O986" i="1"/>
  <c r="O982" i="1"/>
  <c r="M982" i="1" s="1"/>
  <c r="N982" i="1" s="1"/>
  <c r="L964" i="1"/>
  <c r="L960" i="1"/>
  <c r="L956" i="1"/>
  <c r="O936" i="1"/>
  <c r="L936" i="1"/>
  <c r="L902" i="1"/>
  <c r="O902" i="1"/>
  <c r="M902" i="1" s="1"/>
  <c r="N902" i="1" s="1"/>
  <c r="O896" i="1"/>
  <c r="L893" i="1"/>
  <c r="O886" i="1"/>
  <c r="O591" i="1"/>
  <c r="M591" i="1" s="1"/>
  <c r="L591" i="1"/>
  <c r="O588" i="1"/>
  <c r="M588" i="1" s="1"/>
  <c r="L588" i="1"/>
  <c r="O580" i="1"/>
  <c r="M580" i="1" s="1"/>
  <c r="N564" i="1"/>
  <c r="O555" i="1"/>
  <c r="L555" i="1"/>
  <c r="O547" i="1"/>
  <c r="M547" i="1" s="1"/>
  <c r="L547" i="1"/>
  <c r="O511" i="1"/>
  <c r="L507" i="1"/>
  <c r="O507" i="1"/>
  <c r="M507" i="1" s="1"/>
  <c r="N507" i="1" s="1"/>
  <c r="O488" i="1"/>
  <c r="M488" i="1" s="1"/>
  <c r="O471" i="1"/>
  <c r="L461" i="1"/>
  <c r="O461" i="1"/>
  <c r="L447" i="1"/>
  <c r="O447" i="1"/>
  <c r="O443" i="1"/>
  <c r="O438" i="1"/>
  <c r="M438" i="1" s="1"/>
  <c r="N438" i="1" s="1"/>
  <c r="L416" i="1"/>
  <c r="O416" i="1"/>
  <c r="M416" i="1" s="1"/>
  <c r="O403" i="1"/>
  <c r="M403" i="1" s="1"/>
  <c r="N403" i="1" s="1"/>
  <c r="L403" i="1"/>
  <c r="L368" i="1"/>
  <c r="O368" i="1"/>
  <c r="M368" i="1" s="1"/>
  <c r="L365" i="1"/>
  <c r="O365" i="1"/>
  <c r="L353" i="1"/>
  <c r="O353" i="1"/>
  <c r="L345" i="1"/>
  <c r="O345" i="1"/>
  <c r="O336" i="1"/>
  <c r="M336" i="1" s="1"/>
  <c r="L330" i="1"/>
  <c r="O330" i="1"/>
  <c r="O316" i="1"/>
  <c r="M316" i="1" s="1"/>
  <c r="L316" i="1"/>
  <c r="O299" i="1"/>
  <c r="M299" i="1" s="1"/>
  <c r="L299" i="1"/>
  <c r="L288" i="1"/>
  <c r="O288" i="1"/>
  <c r="O278" i="1"/>
  <c r="L170" i="1"/>
  <c r="O170" i="1"/>
  <c r="L159" i="1"/>
  <c r="O159" i="1"/>
  <c r="L942" i="1"/>
  <c r="O942" i="1"/>
  <c r="M942" i="1" s="1"/>
  <c r="N942" i="1" s="1"/>
  <c r="O554" i="1"/>
  <c r="L554" i="1"/>
  <c r="O546" i="1"/>
  <c r="L546" i="1"/>
  <c r="L525" i="1"/>
  <c r="O525" i="1"/>
  <c r="L522" i="1"/>
  <c r="O522" i="1"/>
  <c r="L415" i="1"/>
  <c r="O415" i="1"/>
  <c r="M415" i="1" s="1"/>
  <c r="L381" i="1"/>
  <c r="O381" i="1"/>
  <c r="L352" i="1"/>
  <c r="O352" i="1"/>
  <c r="M352" i="1" s="1"/>
  <c r="L341" i="1"/>
  <c r="O341" i="1"/>
  <c r="L329" i="1"/>
  <c r="O329" i="1"/>
  <c r="L311" i="1"/>
  <c r="O311" i="1"/>
  <c r="M311" i="1" s="1"/>
  <c r="L253" i="1"/>
  <c r="O253" i="1"/>
  <c r="O246" i="1"/>
  <c r="L246" i="1"/>
  <c r="O202" i="1"/>
  <c r="L202" i="1"/>
  <c r="L150" i="1"/>
  <c r="O150" i="1"/>
  <c r="P22" i="1"/>
  <c r="Q22" i="1" s="1"/>
  <c r="N22" i="1"/>
  <c r="N1350" i="1"/>
  <c r="P1350" i="1"/>
  <c r="Q1350" i="1" s="1"/>
  <c r="N1262" i="1"/>
  <c r="P1262" i="1"/>
  <c r="Q1262" i="1" s="1"/>
  <c r="O1400" i="1"/>
  <c r="O1393" i="1"/>
  <c r="M1393" i="1" s="1"/>
  <c r="O1382" i="1"/>
  <c r="M1382" i="1" s="1"/>
  <c r="O1375" i="1"/>
  <c r="M1375" i="1" s="1"/>
  <c r="N1375" i="1" s="1"/>
  <c r="O1343" i="1"/>
  <c r="L1333" i="1"/>
  <c r="P1328" i="1"/>
  <c r="Q1328" i="1" s="1"/>
  <c r="O1326" i="1"/>
  <c r="L1321" i="1"/>
  <c r="L1317" i="1"/>
  <c r="L1313" i="1"/>
  <c r="O1307" i="1"/>
  <c r="M1305" i="1"/>
  <c r="N1305" i="1" s="1"/>
  <c r="L1304" i="1"/>
  <c r="O1297" i="1"/>
  <c r="O1290" i="1"/>
  <c r="O1268" i="1"/>
  <c r="M1268" i="1" s="1"/>
  <c r="N1268" i="1" s="1"/>
  <c r="M1265" i="1"/>
  <c r="N1265" i="1" s="1"/>
  <c r="O1254" i="1"/>
  <c r="M1254" i="1" s="1"/>
  <c r="N1254" i="1" s="1"/>
  <c r="O1251" i="1"/>
  <c r="O1243" i="1"/>
  <c r="M1241" i="1"/>
  <c r="N1241" i="1" s="1"/>
  <c r="L1225" i="1"/>
  <c r="O1222" i="1"/>
  <c r="M1222" i="1" s="1"/>
  <c r="N1222" i="1" s="1"/>
  <c r="O1211" i="1"/>
  <c r="L1208" i="1"/>
  <c r="L1181" i="1"/>
  <c r="O1179" i="1"/>
  <c r="L1160" i="1"/>
  <c r="L1157" i="1"/>
  <c r="O1154" i="1"/>
  <c r="L1133" i="1"/>
  <c r="O1126" i="1"/>
  <c r="M1126" i="1" s="1"/>
  <c r="N1126" i="1" s="1"/>
  <c r="L1121" i="1"/>
  <c r="O1107" i="1"/>
  <c r="P1105" i="1"/>
  <c r="Q1105" i="1" s="1"/>
  <c r="O1075" i="1"/>
  <c r="O1070" i="1"/>
  <c r="M1070" i="1" s="1"/>
  <c r="N1070" i="1" s="1"/>
  <c r="O1059" i="1"/>
  <c r="O1046" i="1"/>
  <c r="M1046" i="1" s="1"/>
  <c r="N1046" i="1" s="1"/>
  <c r="L1033" i="1"/>
  <c r="L1024" i="1"/>
  <c r="O1018" i="1"/>
  <c r="O995" i="1"/>
  <c r="O993" i="1"/>
  <c r="L989" i="1"/>
  <c r="O987" i="1"/>
  <c r="P985" i="1"/>
  <c r="Q985" i="1" s="1"/>
  <c r="O963" i="1"/>
  <c r="O955" i="1"/>
  <c r="L944" i="1"/>
  <c r="L940" i="1"/>
  <c r="O910" i="1"/>
  <c r="M910" i="1" s="1"/>
  <c r="N910" i="1" s="1"/>
  <c r="L910" i="1"/>
  <c r="L885" i="1"/>
  <c r="L881" i="1"/>
  <c r="P879" i="1"/>
  <c r="Q879" i="1" s="1"/>
  <c r="L595" i="1"/>
  <c r="L565" i="1"/>
  <c r="O565" i="1"/>
  <c r="O559" i="1"/>
  <c r="M559" i="1" s="1"/>
  <c r="L545" i="1"/>
  <c r="O545" i="1"/>
  <c r="O536" i="1"/>
  <c r="M536" i="1" s="1"/>
  <c r="L536" i="1"/>
  <c r="L513" i="1"/>
  <c r="O513" i="1"/>
  <c r="O508" i="1"/>
  <c r="M508" i="1" s="1"/>
  <c r="L508" i="1"/>
  <c r="L499" i="1"/>
  <c r="O499" i="1"/>
  <c r="M487" i="1"/>
  <c r="N487" i="1" s="1"/>
  <c r="L470" i="1"/>
  <c r="O470" i="1"/>
  <c r="L454" i="1"/>
  <c r="O454" i="1"/>
  <c r="O448" i="1"/>
  <c r="L442" i="1"/>
  <c r="O442" i="1"/>
  <c r="L437" i="1"/>
  <c r="O437" i="1"/>
  <c r="L433" i="1"/>
  <c r="O433" i="1"/>
  <c r="M433" i="1" s="1"/>
  <c r="N433" i="1" s="1"/>
  <c r="O412" i="1"/>
  <c r="M412" i="1" s="1"/>
  <c r="O391" i="1"/>
  <c r="M391" i="1" s="1"/>
  <c r="N391" i="1" s="1"/>
  <c r="L391" i="1"/>
  <c r="O387" i="1"/>
  <c r="O379" i="1"/>
  <c r="M379" i="1" s="1"/>
  <c r="N379" i="1" s="1"/>
  <c r="L379" i="1"/>
  <c r="O375" i="1"/>
  <c r="O366" i="1"/>
  <c r="L351" i="1"/>
  <c r="O351" i="1"/>
  <c r="M351" i="1" s="1"/>
  <c r="O344" i="1"/>
  <c r="M344" i="1" s="1"/>
  <c r="L344" i="1"/>
  <c r="L332" i="1"/>
  <c r="O332" i="1"/>
  <c r="M332" i="1" s="1"/>
  <c r="O328" i="1"/>
  <c r="M328" i="1" s="1"/>
  <c r="L328" i="1"/>
  <c r="O323" i="1"/>
  <c r="L323" i="1"/>
  <c r="N287" i="1"/>
  <c r="O231" i="1"/>
  <c r="M231" i="1" s="1"/>
  <c r="L231" i="1"/>
  <c r="O188" i="1"/>
  <c r="L188" i="1"/>
  <c r="O172" i="1"/>
  <c r="M172" i="1" s="1"/>
  <c r="N172" i="1" s="1"/>
  <c r="L172" i="1"/>
  <c r="O145" i="1"/>
  <c r="M145" i="1" s="1"/>
  <c r="L145" i="1"/>
  <c r="O129" i="1"/>
  <c r="M129" i="1" s="1"/>
  <c r="L129" i="1"/>
  <c r="O112" i="1"/>
  <c r="L112" i="1"/>
  <c r="O1318" i="1"/>
  <c r="M1318" i="1" s="1"/>
  <c r="N1318" i="1" s="1"/>
  <c r="O1298" i="1"/>
  <c r="M1298" i="1" s="1"/>
  <c r="N1298" i="1" s="1"/>
  <c r="O1293" i="1"/>
  <c r="M1293" i="1" s="1"/>
  <c r="O1281" i="1"/>
  <c r="O1230" i="1"/>
  <c r="M1230" i="1" s="1"/>
  <c r="N1230" i="1" s="1"/>
  <c r="P1225" i="1"/>
  <c r="Q1225" i="1" s="1"/>
  <c r="O1182" i="1"/>
  <c r="M1182" i="1" s="1"/>
  <c r="N1182" i="1" s="1"/>
  <c r="O990" i="1"/>
  <c r="M990" i="1" s="1"/>
  <c r="N990" i="1" s="1"/>
  <c r="P885" i="1"/>
  <c r="Q885" i="1" s="1"/>
  <c r="N885" i="1"/>
  <c r="O875" i="1"/>
  <c r="M875" i="1" s="1"/>
  <c r="O548" i="1"/>
  <c r="M548" i="1" s="1"/>
  <c r="L548" i="1"/>
  <c r="O538" i="1"/>
  <c r="L538" i="1"/>
  <c r="L531" i="1"/>
  <c r="O531" i="1"/>
  <c r="M531" i="1" s="1"/>
  <c r="N531" i="1" s="1"/>
  <c r="L469" i="1"/>
  <c r="O469" i="1"/>
  <c r="O436" i="1"/>
  <c r="M436" i="1" s="1"/>
  <c r="L436" i="1"/>
  <c r="L432" i="1"/>
  <c r="O432" i="1"/>
  <c r="M432" i="1" s="1"/>
  <c r="L429" i="1"/>
  <c r="O429" i="1"/>
  <c r="L417" i="1"/>
  <c r="O417" i="1"/>
  <c r="L369" i="1"/>
  <c r="O369" i="1"/>
  <c r="O331" i="1"/>
  <c r="L331" i="1"/>
  <c r="L305" i="1"/>
  <c r="O305" i="1"/>
  <c r="L300" i="1"/>
  <c r="O300" i="1"/>
  <c r="L296" i="1"/>
  <c r="O296" i="1"/>
  <c r="M296" i="1" s="1"/>
  <c r="N296" i="1" s="1"/>
  <c r="L289" i="1"/>
  <c r="O289" i="1"/>
  <c r="L265" i="1"/>
  <c r="O265" i="1"/>
  <c r="O258" i="1"/>
  <c r="L258" i="1"/>
  <c r="L244" i="1"/>
  <c r="O244" i="1"/>
  <c r="O219" i="1"/>
  <c r="M219" i="1" s="1"/>
  <c r="L219" i="1"/>
  <c r="L200" i="1"/>
  <c r="O200" i="1"/>
  <c r="O184" i="1"/>
  <c r="L184" i="1"/>
  <c r="O156" i="1"/>
  <c r="L156" i="1"/>
  <c r="L115" i="1"/>
  <c r="O115" i="1"/>
  <c r="N1332" i="1"/>
  <c r="P1332" i="1"/>
  <c r="Q1332" i="1" s="1"/>
  <c r="L104" i="1"/>
  <c r="L98" i="1"/>
  <c r="L96" i="1"/>
  <c r="L91" i="1"/>
  <c r="L88" i="1"/>
  <c r="L84" i="1"/>
  <c r="L83" i="1"/>
  <c r="O77" i="1"/>
  <c r="L76" i="1"/>
  <c r="O74" i="1"/>
  <c r="L64" i="1"/>
  <c r="L62" i="1"/>
  <c r="O57" i="1"/>
  <c r="O52" i="1"/>
  <c r="M52" i="1" s="1"/>
  <c r="N52" i="1" s="1"/>
  <c r="N38" i="1"/>
  <c r="P36" i="1"/>
  <c r="Q36" i="1" s="1"/>
  <c r="O23" i="1"/>
  <c r="M23" i="1" s="1"/>
  <c r="N23" i="1" s="1"/>
  <c r="L22" i="1"/>
  <c r="O17" i="1"/>
  <c r="P1386" i="1"/>
  <c r="Q1386" i="1" s="1"/>
  <c r="P1342" i="1"/>
  <c r="Q1342" i="1" s="1"/>
  <c r="P1294" i="1"/>
  <c r="Q1294" i="1" s="1"/>
  <c r="P1200" i="1"/>
  <c r="Q1200" i="1" s="1"/>
  <c r="P1190" i="1"/>
  <c r="Q1190" i="1" s="1"/>
  <c r="O1178" i="1"/>
  <c r="P1156" i="1"/>
  <c r="Q1156" i="1" s="1"/>
  <c r="O1042" i="1"/>
  <c r="N973" i="1"/>
  <c r="O971" i="1"/>
  <c r="P947" i="1"/>
  <c r="Q947" i="1" s="1"/>
  <c r="O939" i="1"/>
  <c r="N915" i="1"/>
  <c r="O911" i="1"/>
  <c r="P869" i="1"/>
  <c r="Q869" i="1" s="1"/>
  <c r="O866" i="1"/>
  <c r="N861" i="1"/>
  <c r="O860" i="1"/>
  <c r="P853" i="1"/>
  <c r="Q853" i="1" s="1"/>
  <c r="O850" i="1"/>
  <c r="N845" i="1"/>
  <c r="O844" i="1"/>
  <c r="O838" i="1"/>
  <c r="O834" i="1"/>
  <c r="O830" i="1"/>
  <c r="O826" i="1"/>
  <c r="O822" i="1"/>
  <c r="O818" i="1"/>
  <c r="M814" i="1"/>
  <c r="N814" i="1" s="1"/>
  <c r="P809" i="1"/>
  <c r="Q809" i="1" s="1"/>
  <c r="N809" i="1"/>
  <c r="P801" i="1"/>
  <c r="Q801" i="1" s="1"/>
  <c r="N801" i="1"/>
  <c r="P873" i="1"/>
  <c r="Q873" i="1" s="1"/>
  <c r="M795" i="1"/>
  <c r="N795" i="1" s="1"/>
  <c r="P327" i="1"/>
  <c r="Q327" i="1" s="1"/>
  <c r="P319" i="1"/>
  <c r="Q319" i="1" s="1"/>
  <c r="O264" i="1"/>
  <c r="O252" i="1"/>
  <c r="O245" i="1"/>
  <c r="O208" i="1"/>
  <c r="O201" i="1"/>
  <c r="O187" i="1"/>
  <c r="O183" i="1"/>
  <c r="M183" i="1" s="1"/>
  <c r="N183" i="1" s="1"/>
  <c r="O178" i="1"/>
  <c r="O171" i="1"/>
  <c r="O163" i="1"/>
  <c r="L153" i="1"/>
  <c r="L149" i="1"/>
  <c r="O141" i="1"/>
  <c r="M141" i="1" s="1"/>
  <c r="L132" i="1"/>
  <c r="O128" i="1"/>
  <c r="L103" i="1"/>
  <c r="L95" i="1"/>
  <c r="L92" i="1"/>
  <c r="L87" i="1"/>
  <c r="O75" i="1"/>
  <c r="M75" i="1" s="1"/>
  <c r="N75" i="1" s="1"/>
  <c r="O58" i="1"/>
  <c r="M58" i="1" s="1"/>
  <c r="O56" i="1"/>
  <c r="O46" i="1"/>
  <c r="M46" i="1" s="1"/>
  <c r="L42" i="1"/>
  <c r="L32" i="1"/>
  <c r="O29" i="1"/>
  <c r="O24" i="1"/>
  <c r="M24" i="1" s="1"/>
  <c r="P24" i="1" s="1"/>
  <c r="Q24" i="1" s="1"/>
  <c r="O18" i="1"/>
  <c r="M18" i="1" s="1"/>
  <c r="P16" i="1"/>
  <c r="Q16" i="1" s="1"/>
  <c r="O12" i="1"/>
  <c r="M12" i="1" s="1"/>
  <c r="N12" i="1" s="1"/>
  <c r="P1120" i="1"/>
  <c r="Q1120" i="1" s="1"/>
  <c r="M1007" i="1"/>
  <c r="N1007" i="1" s="1"/>
  <c r="P967" i="1"/>
  <c r="Q967" i="1" s="1"/>
  <c r="M949" i="1"/>
  <c r="N949" i="1" s="1"/>
  <c r="P945" i="1"/>
  <c r="Q945" i="1" s="1"/>
  <c r="M923" i="1"/>
  <c r="N923" i="1" s="1"/>
  <c r="P901" i="1"/>
  <c r="Q901" i="1" s="1"/>
  <c r="M873" i="1"/>
  <c r="N873" i="1" s="1"/>
  <c r="P868" i="1"/>
  <c r="Q868" i="1" s="1"/>
  <c r="M864" i="1"/>
  <c r="N864" i="1" s="1"/>
  <c r="P858" i="1"/>
  <c r="Q858" i="1" s="1"/>
  <c r="M854" i="1"/>
  <c r="N854" i="1" s="1"/>
  <c r="P852" i="1"/>
  <c r="Q852" i="1" s="1"/>
  <c r="M848" i="1"/>
  <c r="N848" i="1" s="1"/>
  <c r="P842" i="1"/>
  <c r="Q842" i="1" s="1"/>
  <c r="P813" i="1"/>
  <c r="Q813" i="1" s="1"/>
  <c r="N813" i="1"/>
  <c r="P805" i="1"/>
  <c r="Q805" i="1" s="1"/>
  <c r="N805" i="1"/>
  <c r="P797" i="1"/>
  <c r="Q797" i="1" s="1"/>
  <c r="N797" i="1"/>
  <c r="P1192" i="1"/>
  <c r="Q1192" i="1" s="1"/>
  <c r="O977" i="1"/>
  <c r="O959" i="1"/>
  <c r="O919" i="1"/>
  <c r="O887" i="1"/>
  <c r="O862" i="1"/>
  <c r="O856" i="1"/>
  <c r="O846" i="1"/>
  <c r="O840" i="1"/>
  <c r="P810" i="1"/>
  <c r="Q810" i="1" s="1"/>
  <c r="P806" i="1"/>
  <c r="Q806" i="1" s="1"/>
  <c r="P802" i="1"/>
  <c r="Q802" i="1" s="1"/>
  <c r="P798" i="1"/>
  <c r="Q798" i="1" s="1"/>
  <c r="N796" i="1"/>
  <c r="L795" i="1"/>
  <c r="P793" i="1"/>
  <c r="Q793" i="1" s="1"/>
  <c r="P786" i="1"/>
  <c r="Q786" i="1" s="1"/>
  <c r="P783" i="1"/>
  <c r="Q783" i="1" s="1"/>
  <c r="P780" i="1"/>
  <c r="Q780" i="1" s="1"/>
  <c r="N776" i="1"/>
  <c r="P775" i="1"/>
  <c r="Q775" i="1" s="1"/>
  <c r="N770" i="1"/>
  <c r="P769" i="1"/>
  <c r="Q769" i="1" s="1"/>
  <c r="P762" i="1"/>
  <c r="Q762" i="1" s="1"/>
  <c r="P759" i="1"/>
  <c r="Q759" i="1" s="1"/>
  <c r="N754" i="1"/>
  <c r="P753" i="1"/>
  <c r="Q753" i="1" s="1"/>
  <c r="P746" i="1"/>
  <c r="Q746" i="1" s="1"/>
  <c r="P743" i="1"/>
  <c r="Q743" i="1" s="1"/>
  <c r="N738" i="1"/>
  <c r="P737" i="1"/>
  <c r="Q737" i="1" s="1"/>
  <c r="N732" i="1"/>
  <c r="P732" i="1"/>
  <c r="Q732" i="1" s="1"/>
  <c r="M702" i="1"/>
  <c r="N702" i="1" s="1"/>
  <c r="P781" i="1"/>
  <c r="Q781" i="1" s="1"/>
  <c r="P747" i="1"/>
  <c r="Q747" i="1" s="1"/>
  <c r="O741" i="1"/>
  <c r="M730" i="1"/>
  <c r="N730" i="1" s="1"/>
  <c r="L729" i="1"/>
  <c r="O729" i="1"/>
  <c r="L725" i="1"/>
  <c r="O725" i="1"/>
  <c r="M706" i="1"/>
  <c r="N706" i="1" s="1"/>
  <c r="P794" i="1"/>
  <c r="Q794" i="1" s="1"/>
  <c r="O791" i="1"/>
  <c r="M787" i="1"/>
  <c r="N787" i="1" s="1"/>
  <c r="O785" i="1"/>
  <c r="M781" i="1"/>
  <c r="N781" i="1" s="1"/>
  <c r="O779" i="1"/>
  <c r="M773" i="1"/>
  <c r="N773" i="1" s="1"/>
  <c r="O767" i="1"/>
  <c r="M763" i="1"/>
  <c r="N763" i="1" s="1"/>
  <c r="O761" i="1"/>
  <c r="M757" i="1"/>
  <c r="N757" i="1" s="1"/>
  <c r="O751" i="1"/>
  <c r="M747" i="1"/>
  <c r="N747" i="1" s="1"/>
  <c r="O745" i="1"/>
  <c r="O735" i="1"/>
  <c r="M718" i="1"/>
  <c r="N718" i="1" s="1"/>
  <c r="O789" i="1"/>
  <c r="O777" i="1"/>
  <c r="O771" i="1"/>
  <c r="O765" i="1"/>
  <c r="O755" i="1"/>
  <c r="O749" i="1"/>
  <c r="O739" i="1"/>
  <c r="P733" i="1"/>
  <c r="Q733" i="1" s="1"/>
  <c r="P724" i="1"/>
  <c r="Q724" i="1" s="1"/>
  <c r="N724" i="1"/>
  <c r="M722" i="1"/>
  <c r="N722" i="1" s="1"/>
  <c r="M690" i="1"/>
  <c r="N690" i="1" s="1"/>
  <c r="P690" i="1"/>
  <c r="Q690" i="1" s="1"/>
  <c r="O731" i="1"/>
  <c r="L722" i="1"/>
  <c r="P714" i="1"/>
  <c r="Q714" i="1" s="1"/>
  <c r="P713" i="1"/>
  <c r="Q713" i="1" s="1"/>
  <c r="M713" i="1"/>
  <c r="N713" i="1" s="1"/>
  <c r="N708" i="1"/>
  <c r="L706" i="1"/>
  <c r="P698" i="1"/>
  <c r="Q698" i="1" s="1"/>
  <c r="P697" i="1"/>
  <c r="Q697" i="1" s="1"/>
  <c r="M697" i="1"/>
  <c r="N697" i="1" s="1"/>
  <c r="N692" i="1"/>
  <c r="L690" i="1"/>
  <c r="P682" i="1"/>
  <c r="Q682" i="1" s="1"/>
  <c r="N682" i="1"/>
  <c r="M675" i="1"/>
  <c r="N675" i="1" s="1"/>
  <c r="P675" i="1"/>
  <c r="Q675" i="1" s="1"/>
  <c r="M672" i="1"/>
  <c r="N672" i="1" s="1"/>
  <c r="M717" i="1"/>
  <c r="N717" i="1" s="1"/>
  <c r="P701" i="1"/>
  <c r="Q701" i="1" s="1"/>
  <c r="M701" i="1"/>
  <c r="N701" i="1" s="1"/>
  <c r="M685" i="1"/>
  <c r="N685" i="1" s="1"/>
  <c r="P727" i="1"/>
  <c r="Q727" i="1" s="1"/>
  <c r="O721" i="1"/>
  <c r="N716" i="1"/>
  <c r="P711" i="1"/>
  <c r="Q711" i="1" s="1"/>
  <c r="O705" i="1"/>
  <c r="N700" i="1"/>
  <c r="P695" i="1"/>
  <c r="Q695" i="1" s="1"/>
  <c r="O689" i="1"/>
  <c r="P678" i="1"/>
  <c r="Q678" i="1" s="1"/>
  <c r="N678" i="1"/>
  <c r="P715" i="1"/>
  <c r="Q715" i="1" s="1"/>
  <c r="O709" i="1"/>
  <c r="P699" i="1"/>
  <c r="Q699" i="1" s="1"/>
  <c r="O693" i="1"/>
  <c r="P681" i="1"/>
  <c r="Q681" i="1" s="1"/>
  <c r="P668" i="1"/>
  <c r="Q668" i="1" s="1"/>
  <c r="M668" i="1"/>
  <c r="N668" i="1" s="1"/>
  <c r="M681" i="1"/>
  <c r="N681" i="1" s="1"/>
  <c r="M677" i="1"/>
  <c r="N677" i="1" s="1"/>
  <c r="O674" i="1"/>
  <c r="O664" i="1"/>
  <c r="P659" i="1"/>
  <c r="Q659" i="1" s="1"/>
  <c r="N659" i="1"/>
  <c r="M649" i="1"/>
  <c r="N649" i="1" s="1"/>
  <c r="L648" i="1"/>
  <c r="O648" i="1"/>
  <c r="M621" i="1"/>
  <c r="N621" i="1" s="1"/>
  <c r="P621" i="1"/>
  <c r="Q621" i="1" s="1"/>
  <c r="N683" i="1"/>
  <c r="N679" i="1"/>
  <c r="L675" i="1"/>
  <c r="P671" i="1"/>
  <c r="Q671" i="1" s="1"/>
  <c r="P662" i="1"/>
  <c r="Q662" i="1" s="1"/>
  <c r="M662" i="1"/>
  <c r="N662" i="1" s="1"/>
  <c r="O658" i="1"/>
  <c r="L658" i="1"/>
  <c r="M637" i="1"/>
  <c r="N637" i="1" s="1"/>
  <c r="M610" i="1"/>
  <c r="N610" i="1" s="1"/>
  <c r="P610" i="1"/>
  <c r="Q610" i="1" s="1"/>
  <c r="P666" i="1"/>
  <c r="Q666" i="1" s="1"/>
  <c r="L661" i="1"/>
  <c r="O661" i="1"/>
  <c r="M657" i="1"/>
  <c r="N657" i="1" s="1"/>
  <c r="M654" i="1"/>
  <c r="N654" i="1" s="1"/>
  <c r="O653" i="1"/>
  <c r="L653" i="1"/>
  <c r="M626" i="1"/>
  <c r="N626" i="1" s="1"/>
  <c r="P594" i="1"/>
  <c r="Q594" i="1" s="1"/>
  <c r="O670" i="1"/>
  <c r="M666" i="1"/>
  <c r="N666" i="1" s="1"/>
  <c r="P660" i="1"/>
  <c r="Q660" i="1" s="1"/>
  <c r="L656" i="1"/>
  <c r="O656" i="1"/>
  <c r="M642" i="1"/>
  <c r="N642" i="1" s="1"/>
  <c r="M605" i="1"/>
  <c r="N605" i="1" s="1"/>
  <c r="P651" i="1"/>
  <c r="Q651" i="1" s="1"/>
  <c r="O650" i="1"/>
  <c r="M646" i="1"/>
  <c r="N646" i="1" s="1"/>
  <c r="O645" i="1"/>
  <c r="N643" i="1"/>
  <c r="L642" i="1"/>
  <c r="O640" i="1"/>
  <c r="P638" i="1"/>
  <c r="Q638" i="1" s="1"/>
  <c r="L637" i="1"/>
  <c r="P635" i="1"/>
  <c r="Q635" i="1" s="1"/>
  <c r="O634" i="1"/>
  <c r="P633" i="1"/>
  <c r="Q633" i="1" s="1"/>
  <c r="M630" i="1"/>
  <c r="N630" i="1" s="1"/>
  <c r="O629" i="1"/>
  <c r="N627" i="1"/>
  <c r="L626" i="1"/>
  <c r="O624" i="1"/>
  <c r="P622" i="1"/>
  <c r="Q622" i="1" s="1"/>
  <c r="L621" i="1"/>
  <c r="P619" i="1"/>
  <c r="Q619" i="1" s="1"/>
  <c r="O618" i="1"/>
  <c r="P617" i="1"/>
  <c r="Q617" i="1" s="1"/>
  <c r="M614" i="1"/>
  <c r="N614" i="1" s="1"/>
  <c r="O613" i="1"/>
  <c r="N611" i="1"/>
  <c r="L610" i="1"/>
  <c r="O608" i="1"/>
  <c r="P606" i="1"/>
  <c r="Q606" i="1" s="1"/>
  <c r="L605" i="1"/>
  <c r="P603" i="1"/>
  <c r="Q603" i="1" s="1"/>
  <c r="O602" i="1"/>
  <c r="P601" i="1"/>
  <c r="Q601" i="1" s="1"/>
  <c r="M594" i="1"/>
  <c r="N594" i="1" s="1"/>
  <c r="O576" i="1"/>
  <c r="N490" i="1"/>
  <c r="P558" i="1"/>
  <c r="Q558" i="1" s="1"/>
  <c r="P641" i="1"/>
  <c r="Q641" i="1" s="1"/>
  <c r="O632" i="1"/>
  <c r="P625" i="1"/>
  <c r="Q625" i="1" s="1"/>
  <c r="O616" i="1"/>
  <c r="P609" i="1"/>
  <c r="Q609" i="1" s="1"/>
  <c r="O600" i="1"/>
  <c r="P652" i="1"/>
  <c r="Q652" i="1" s="1"/>
  <c r="M644" i="1"/>
  <c r="N644" i="1" s="1"/>
  <c r="P636" i="1"/>
  <c r="Q636" i="1" s="1"/>
  <c r="M628" i="1"/>
  <c r="N628" i="1" s="1"/>
  <c r="P620" i="1"/>
  <c r="Q620" i="1" s="1"/>
  <c r="M612" i="1"/>
  <c r="N612" i="1" s="1"/>
  <c r="P604" i="1"/>
  <c r="Q604" i="1" s="1"/>
  <c r="M558" i="1"/>
  <c r="N558" i="1" s="1"/>
  <c r="P1382" i="1"/>
  <c r="Q1382" i="1" s="1"/>
  <c r="N1382" i="1"/>
  <c r="M1313" i="1"/>
  <c r="N1313" i="1" s="1"/>
  <c r="M1373" i="1"/>
  <c r="N1373" i="1" s="1"/>
  <c r="M1321" i="1"/>
  <c r="N1321" i="1" s="1"/>
  <c r="M1345" i="1"/>
  <c r="N1345" i="1" s="1"/>
  <c r="P1345" i="1"/>
  <c r="Q1345" i="1" s="1"/>
  <c r="P1273" i="1"/>
  <c r="Q1273" i="1" s="1"/>
  <c r="P1393" i="1"/>
  <c r="Q1393" i="1" s="1"/>
  <c r="N1393" i="1"/>
  <c r="M1365" i="1"/>
  <c r="N1365" i="1" s="1"/>
  <c r="P1354" i="1"/>
  <c r="Q1354" i="1" s="1"/>
  <c r="N1354" i="1"/>
  <c r="M1289" i="1"/>
  <c r="N1289" i="1" s="1"/>
  <c r="O1330" i="1"/>
  <c r="M1330" i="1" s="1"/>
  <c r="L1198" i="1"/>
  <c r="O1198" i="1"/>
  <c r="M1198" i="1" s="1"/>
  <c r="N1198" i="1" s="1"/>
  <c r="O1168" i="1"/>
  <c r="L1168" i="1"/>
  <c r="L1147" i="1"/>
  <c r="O1147" i="1"/>
  <c r="L1084" i="1"/>
  <c r="O1084" i="1"/>
  <c r="M1084" i="1" s="1"/>
  <c r="N1084" i="1" s="1"/>
  <c r="O1064" i="1"/>
  <c r="L1064" i="1"/>
  <c r="L1054" i="1"/>
  <c r="O1054" i="1"/>
  <c r="M1054" i="1" s="1"/>
  <c r="N1054" i="1" s="1"/>
  <c r="M970" i="1"/>
  <c r="N970" i="1" s="1"/>
  <c r="L962" i="1"/>
  <c r="O962" i="1"/>
  <c r="L946" i="1"/>
  <c r="O946" i="1"/>
  <c r="L897" i="1"/>
  <c r="O897" i="1"/>
  <c r="M897" i="1" s="1"/>
  <c r="M893" i="1"/>
  <c r="N893" i="1" s="1"/>
  <c r="P893" i="1"/>
  <c r="Q893" i="1" s="1"/>
  <c r="P592" i="1"/>
  <c r="Q592" i="1" s="1"/>
  <c r="N592" i="1"/>
  <c r="P588" i="1"/>
  <c r="Q588" i="1" s="1"/>
  <c r="N588" i="1"/>
  <c r="O579" i="1"/>
  <c r="M579" i="1" s="1"/>
  <c r="L579" i="1"/>
  <c r="L572" i="1"/>
  <c r="O572" i="1"/>
  <c r="M572" i="1" s="1"/>
  <c r="P375" i="1"/>
  <c r="Q375" i="1" s="1"/>
  <c r="M375" i="1"/>
  <c r="N375" i="1" s="1"/>
  <c r="L325" i="1"/>
  <c r="O325" i="1"/>
  <c r="P295" i="1"/>
  <c r="Q295" i="1" s="1"/>
  <c r="M295" i="1"/>
  <c r="N295" i="1" s="1"/>
  <c r="O6" i="1"/>
  <c r="M6" i="1" s="1"/>
  <c r="L6" i="1"/>
  <c r="O1374" i="1"/>
  <c r="O1369" i="1"/>
  <c r="M1369" i="1" s="1"/>
  <c r="O1368" i="1"/>
  <c r="M1368" i="1" s="1"/>
  <c r="N1368" i="1" s="1"/>
  <c r="O1361" i="1"/>
  <c r="O1357" i="1"/>
  <c r="O1352" i="1"/>
  <c r="O1349" i="1"/>
  <c r="M1349" i="1" s="1"/>
  <c r="N1349" i="1" s="1"/>
  <c r="O1348" i="1"/>
  <c r="O1346" i="1"/>
  <c r="M1346" i="1" s="1"/>
  <c r="P1346" i="1" s="1"/>
  <c r="Q1346" i="1" s="1"/>
  <c r="M1326" i="1"/>
  <c r="N1326" i="1" s="1"/>
  <c r="O1310" i="1"/>
  <c r="O1308" i="1"/>
  <c r="M1297" i="1"/>
  <c r="N1297" i="1" s="1"/>
  <c r="O1286" i="1"/>
  <c r="M1286" i="1" s="1"/>
  <c r="N1286" i="1" s="1"/>
  <c r="O1282" i="1"/>
  <c r="O1277" i="1"/>
  <c r="M1277" i="1" s="1"/>
  <c r="O1276" i="1"/>
  <c r="M1276" i="1" s="1"/>
  <c r="N1276" i="1" s="1"/>
  <c r="M1273" i="1"/>
  <c r="N1273" i="1" s="1"/>
  <c r="O1270" i="1"/>
  <c r="M1270" i="1" s="1"/>
  <c r="N1270" i="1" s="1"/>
  <c r="O1259" i="1"/>
  <c r="O1257" i="1"/>
  <c r="L1242" i="1"/>
  <c r="O1242" i="1"/>
  <c r="O1238" i="1"/>
  <c r="M1238" i="1" s="1"/>
  <c r="N1238" i="1" s="1"/>
  <c r="O1233" i="1"/>
  <c r="L1227" i="1"/>
  <c r="O1227" i="1"/>
  <c r="L1171" i="1"/>
  <c r="O1171" i="1"/>
  <c r="M1161" i="1"/>
  <c r="N1161" i="1" s="1"/>
  <c r="M1154" i="1"/>
  <c r="N1154" i="1" s="1"/>
  <c r="P1153" i="1"/>
  <c r="Q1153" i="1" s="1"/>
  <c r="P1146" i="1"/>
  <c r="Q1146" i="1" s="1"/>
  <c r="M1146" i="1"/>
  <c r="N1146" i="1" s="1"/>
  <c r="L1142" i="1"/>
  <c r="O1142" i="1"/>
  <c r="M1142" i="1" s="1"/>
  <c r="N1142" i="1" s="1"/>
  <c r="L1118" i="1"/>
  <c r="O1118" i="1"/>
  <c r="M1118" i="1" s="1"/>
  <c r="N1118" i="1" s="1"/>
  <c r="O1096" i="1"/>
  <c r="L1096" i="1"/>
  <c r="L1086" i="1"/>
  <c r="O1086" i="1"/>
  <c r="M1086" i="1" s="1"/>
  <c r="N1086" i="1" s="1"/>
  <c r="L1067" i="1"/>
  <c r="O1067" i="1"/>
  <c r="M1057" i="1"/>
  <c r="N1057" i="1" s="1"/>
  <c r="L1035" i="1"/>
  <c r="O1035" i="1"/>
  <c r="M1018" i="1"/>
  <c r="N1018" i="1" s="1"/>
  <c r="L1014" i="1"/>
  <c r="O1014" i="1"/>
  <c r="M1014" i="1" s="1"/>
  <c r="N1014" i="1" s="1"/>
  <c r="L1006" i="1"/>
  <c r="O1006" i="1"/>
  <c r="M1006" i="1" s="1"/>
  <c r="N1006" i="1" s="1"/>
  <c r="L966" i="1"/>
  <c r="O966" i="1"/>
  <c r="M966" i="1" s="1"/>
  <c r="N966" i="1" s="1"/>
  <c r="M903" i="1"/>
  <c r="N903" i="1" s="1"/>
  <c r="P881" i="1"/>
  <c r="Q881" i="1" s="1"/>
  <c r="N881" i="1"/>
  <c r="M877" i="1"/>
  <c r="N877" i="1" s="1"/>
  <c r="L874" i="1"/>
  <c r="O874" i="1"/>
  <c r="P596" i="1"/>
  <c r="Q596" i="1" s="1"/>
  <c r="N596" i="1"/>
  <c r="L590" i="1"/>
  <c r="O590" i="1"/>
  <c r="P580" i="1"/>
  <c r="Q580" i="1" s="1"/>
  <c r="N580" i="1"/>
  <c r="P535" i="1"/>
  <c r="Q535" i="1" s="1"/>
  <c r="M535" i="1"/>
  <c r="N535" i="1" s="1"/>
  <c r="M527" i="1"/>
  <c r="N527" i="1" s="1"/>
  <c r="L521" i="1"/>
  <c r="O521" i="1"/>
  <c r="P515" i="1"/>
  <c r="Q515" i="1" s="1"/>
  <c r="O512" i="1"/>
  <c r="M512" i="1" s="1"/>
  <c r="L512" i="1"/>
  <c r="M491" i="1"/>
  <c r="N491" i="1" s="1"/>
  <c r="L473" i="1"/>
  <c r="O473" i="1"/>
  <c r="O455" i="1"/>
  <c r="L455" i="1"/>
  <c r="P432" i="1"/>
  <c r="Q432" i="1" s="1"/>
  <c r="N432" i="1"/>
  <c r="L428" i="1"/>
  <c r="O428" i="1"/>
  <c r="M428" i="1" s="1"/>
  <c r="O424" i="1"/>
  <c r="M424" i="1" s="1"/>
  <c r="L424" i="1"/>
  <c r="P412" i="1"/>
  <c r="Q412" i="1" s="1"/>
  <c r="N412" i="1"/>
  <c r="L399" i="1"/>
  <c r="O399" i="1"/>
  <c r="M399" i="1" s="1"/>
  <c r="O394" i="1"/>
  <c r="M394" i="1" s="1"/>
  <c r="N394" i="1" s="1"/>
  <c r="L394" i="1"/>
  <c r="O378" i="1"/>
  <c r="M378" i="1" s="1"/>
  <c r="N378" i="1" s="1"/>
  <c r="L378" i="1"/>
  <c r="O372" i="1"/>
  <c r="M372" i="1" s="1"/>
  <c r="P372" i="1" s="1"/>
  <c r="Q372" i="1" s="1"/>
  <c r="L372" i="1"/>
  <c r="P368" i="1"/>
  <c r="Q368" i="1" s="1"/>
  <c r="N368" i="1"/>
  <c r="L364" i="1"/>
  <c r="O364" i="1"/>
  <c r="M364" i="1" s="1"/>
  <c r="O360" i="1"/>
  <c r="M360" i="1" s="1"/>
  <c r="L360" i="1"/>
  <c r="P348" i="1"/>
  <c r="Q348" i="1" s="1"/>
  <c r="N348" i="1"/>
  <c r="M331" i="1"/>
  <c r="N331" i="1" s="1"/>
  <c r="P331" i="1"/>
  <c r="Q331" i="1" s="1"/>
  <c r="O242" i="1"/>
  <c r="L242" i="1"/>
  <c r="L223" i="1"/>
  <c r="O223" i="1"/>
  <c r="M223" i="1" s="1"/>
  <c r="L1210" i="1"/>
  <c r="O1210" i="1"/>
  <c r="L1158" i="1"/>
  <c r="O1158" i="1"/>
  <c r="M1158" i="1" s="1"/>
  <c r="N1158" i="1" s="1"/>
  <c r="M1122" i="1"/>
  <c r="N1122" i="1" s="1"/>
  <c r="L1116" i="1"/>
  <c r="O1116" i="1"/>
  <c r="M1116" i="1" s="1"/>
  <c r="N1116" i="1" s="1"/>
  <c r="L1090" i="1"/>
  <c r="O1090" i="1"/>
  <c r="O1032" i="1"/>
  <c r="L1032" i="1"/>
  <c r="L1019" i="1"/>
  <c r="O1019" i="1"/>
  <c r="M986" i="1"/>
  <c r="N986" i="1" s="1"/>
  <c r="L974" i="1"/>
  <c r="O974" i="1"/>
  <c r="M974" i="1" s="1"/>
  <c r="N974" i="1" s="1"/>
  <c r="L933" i="1"/>
  <c r="O933" i="1"/>
  <c r="M933" i="1" s="1"/>
  <c r="P929" i="1"/>
  <c r="Q929" i="1" s="1"/>
  <c r="M929" i="1"/>
  <c r="N929" i="1" s="1"/>
  <c r="L587" i="1"/>
  <c r="O587" i="1"/>
  <c r="L583" i="1"/>
  <c r="O583" i="1"/>
  <c r="L502" i="1"/>
  <c r="O502" i="1"/>
  <c r="L497" i="1"/>
  <c r="O497" i="1"/>
  <c r="L484" i="1"/>
  <c r="O484" i="1"/>
  <c r="M484" i="1" s="1"/>
  <c r="L453" i="1"/>
  <c r="O453" i="1"/>
  <c r="P416" i="1"/>
  <c r="Q416" i="1" s="1"/>
  <c r="N416" i="1"/>
  <c r="P352" i="1"/>
  <c r="Q352" i="1" s="1"/>
  <c r="N352" i="1"/>
  <c r="O255" i="1"/>
  <c r="M255" i="1" s="1"/>
  <c r="L255" i="1"/>
  <c r="O238" i="1"/>
  <c r="L238" i="1"/>
  <c r="O1396" i="1"/>
  <c r="O1391" i="1"/>
  <c r="M1391" i="1" s="1"/>
  <c r="N1391" i="1" s="1"/>
  <c r="O1385" i="1"/>
  <c r="O1384" i="1"/>
  <c r="P1381" i="1"/>
  <c r="Q1381" i="1" s="1"/>
  <c r="O1379" i="1"/>
  <c r="O1377" i="1"/>
  <c r="M1377" i="1" s="1"/>
  <c r="N1377" i="1" s="1"/>
  <c r="L1376" i="1"/>
  <c r="O1364" i="1"/>
  <c r="O1359" i="1"/>
  <c r="O1356" i="1"/>
  <c r="P1344" i="1"/>
  <c r="Q1344" i="1" s="1"/>
  <c r="N1334" i="1"/>
  <c r="M1322" i="1"/>
  <c r="N1322" i="1" s="1"/>
  <c r="L1320" i="1"/>
  <c r="P1316" i="1"/>
  <c r="Q1316" i="1" s="1"/>
  <c r="O1315" i="1"/>
  <c r="M1314" i="1"/>
  <c r="N1314" i="1" s="1"/>
  <c r="O1306" i="1"/>
  <c r="M1306" i="1" s="1"/>
  <c r="N1306" i="1" s="1"/>
  <c r="O1303" i="1"/>
  <c r="O1291" i="1"/>
  <c r="M1290" i="1"/>
  <c r="N1290" i="1" s="1"/>
  <c r="L1288" i="1"/>
  <c r="O1278" i="1"/>
  <c r="M1278" i="1" s="1"/>
  <c r="N1278" i="1" s="1"/>
  <c r="P1274" i="1"/>
  <c r="Q1274" i="1" s="1"/>
  <c r="O1260" i="1"/>
  <c r="M1260" i="1" s="1"/>
  <c r="N1260" i="1" s="1"/>
  <c r="L1240" i="1"/>
  <c r="O1228" i="1"/>
  <c r="M1228" i="1" s="1"/>
  <c r="N1228" i="1" s="1"/>
  <c r="O1226" i="1"/>
  <c r="O1224" i="1"/>
  <c r="L1224" i="1"/>
  <c r="O1221" i="1"/>
  <c r="M1221" i="1" s="1"/>
  <c r="O1218" i="1"/>
  <c r="P1217" i="1"/>
  <c r="Q1217" i="1" s="1"/>
  <c r="L1216" i="1"/>
  <c r="L1214" i="1"/>
  <c r="O1214" i="1"/>
  <c r="M1214" i="1" s="1"/>
  <c r="N1214" i="1" s="1"/>
  <c r="O1212" i="1"/>
  <c r="M1212" i="1" s="1"/>
  <c r="N1212" i="1" s="1"/>
  <c r="O1209" i="1"/>
  <c r="L1204" i="1"/>
  <c r="P1202" i="1"/>
  <c r="Q1202" i="1" s="1"/>
  <c r="O1193" i="1"/>
  <c r="O1185" i="1"/>
  <c r="P1177" i="1"/>
  <c r="Q1177" i="1" s="1"/>
  <c r="O1170" i="1"/>
  <c r="L1166" i="1"/>
  <c r="O1166" i="1"/>
  <c r="M1166" i="1" s="1"/>
  <c r="N1166" i="1" s="1"/>
  <c r="L1153" i="1"/>
  <c r="P1145" i="1"/>
  <c r="Q1145" i="1" s="1"/>
  <c r="O1141" i="1"/>
  <c r="M1141" i="1" s="1"/>
  <c r="L1138" i="1"/>
  <c r="O1138" i="1"/>
  <c r="L1132" i="1"/>
  <c r="O1132" i="1"/>
  <c r="M1132" i="1" s="1"/>
  <c r="N1132" i="1" s="1"/>
  <c r="L1117" i="1"/>
  <c r="L1099" i="1"/>
  <c r="O1099" i="1"/>
  <c r="M1097" i="1"/>
  <c r="N1097" i="1" s="1"/>
  <c r="M1089" i="1"/>
  <c r="N1089" i="1" s="1"/>
  <c r="L1085" i="1"/>
  <c r="L1076" i="1"/>
  <c r="M1074" i="1"/>
  <c r="N1074" i="1" s="1"/>
  <c r="P1073" i="1"/>
  <c r="Q1073" i="1" s="1"/>
  <c r="O1066" i="1"/>
  <c r="L1062" i="1"/>
  <c r="O1062" i="1"/>
  <c r="M1062" i="1" s="1"/>
  <c r="N1062" i="1" s="1"/>
  <c r="O1049" i="1"/>
  <c r="P1041" i="1"/>
  <c r="Q1041" i="1" s="1"/>
  <c r="O1034" i="1"/>
  <c r="L1030" i="1"/>
  <c r="O1030" i="1"/>
  <c r="M1030" i="1" s="1"/>
  <c r="N1030" i="1" s="1"/>
  <c r="P1017" i="1"/>
  <c r="Q1017" i="1" s="1"/>
  <c r="O1013" i="1"/>
  <c r="M1013" i="1" s="1"/>
  <c r="L1010" i="1"/>
  <c r="O1010" i="1"/>
  <c r="O1005" i="1"/>
  <c r="M1005" i="1" s="1"/>
  <c r="L1002" i="1"/>
  <c r="O1002" i="1"/>
  <c r="L996" i="1"/>
  <c r="O996" i="1"/>
  <c r="M996" i="1" s="1"/>
  <c r="N996" i="1" s="1"/>
  <c r="O976" i="1"/>
  <c r="L976" i="1"/>
  <c r="M961" i="1"/>
  <c r="N961" i="1" s="1"/>
  <c r="P937" i="1"/>
  <c r="Q937" i="1" s="1"/>
  <c r="M937" i="1"/>
  <c r="N937" i="1" s="1"/>
  <c r="L924" i="1"/>
  <c r="O924" i="1"/>
  <c r="M924" i="1" s="1"/>
  <c r="N924" i="1" s="1"/>
  <c r="P891" i="1"/>
  <c r="Q891" i="1" s="1"/>
  <c r="L884" i="1"/>
  <c r="O884" i="1"/>
  <c r="M884" i="1" s="1"/>
  <c r="N884" i="1" s="1"/>
  <c r="N875" i="1"/>
  <c r="P875" i="1"/>
  <c r="Q875" i="1" s="1"/>
  <c r="P567" i="1"/>
  <c r="Q567" i="1" s="1"/>
  <c r="P560" i="1"/>
  <c r="Q560" i="1" s="1"/>
  <c r="N560" i="1"/>
  <c r="L543" i="1"/>
  <c r="O543" i="1"/>
  <c r="M543" i="1" s="1"/>
  <c r="P503" i="1"/>
  <c r="Q503" i="1" s="1"/>
  <c r="M503" i="1"/>
  <c r="N503" i="1" s="1"/>
  <c r="L486" i="1"/>
  <c r="O486" i="1"/>
  <c r="O479" i="1"/>
  <c r="L479" i="1"/>
  <c r="M463" i="1"/>
  <c r="N463" i="1" s="1"/>
  <c r="N459" i="1"/>
  <c r="P459" i="1"/>
  <c r="Q459" i="1" s="1"/>
  <c r="P407" i="1"/>
  <c r="Q407" i="1" s="1"/>
  <c r="M407" i="1"/>
  <c r="N407" i="1" s="1"/>
  <c r="P384" i="1"/>
  <c r="Q384" i="1" s="1"/>
  <c r="N384" i="1"/>
  <c r="L335" i="1"/>
  <c r="O335" i="1"/>
  <c r="N311" i="1"/>
  <c r="P311" i="1"/>
  <c r="Q311" i="1" s="1"/>
  <c r="P271" i="1"/>
  <c r="Q271" i="1" s="1"/>
  <c r="N271" i="1"/>
  <c r="N1399" i="1"/>
  <c r="O1371" i="1"/>
  <c r="N1362" i="1"/>
  <c r="L1344" i="1"/>
  <c r="O1339" i="1"/>
  <c r="N1338" i="1"/>
  <c r="O1335" i="1"/>
  <c r="P1324" i="1"/>
  <c r="Q1324" i="1" s="1"/>
  <c r="P1318" i="1"/>
  <c r="Q1318" i="1" s="1"/>
  <c r="O1311" i="1"/>
  <c r="O1283" i="1"/>
  <c r="L1280" i="1"/>
  <c r="O1267" i="1"/>
  <c r="L1264" i="1"/>
  <c r="P1258" i="1"/>
  <c r="Q1258" i="1" s="1"/>
  <c r="P1250" i="1"/>
  <c r="Q1250" i="1" s="1"/>
  <c r="P1249" i="1"/>
  <c r="Q1249" i="1" s="1"/>
  <c r="L1248" i="1"/>
  <c r="L1246" i="1"/>
  <c r="O1246" i="1"/>
  <c r="M1246" i="1" s="1"/>
  <c r="N1246" i="1" s="1"/>
  <c r="O1244" i="1"/>
  <c r="M1244" i="1" s="1"/>
  <c r="N1244" i="1" s="1"/>
  <c r="L1236" i="1"/>
  <c r="P1234" i="1"/>
  <c r="Q1234" i="1" s="1"/>
  <c r="L1196" i="1"/>
  <c r="O1196" i="1"/>
  <c r="M1196" i="1" s="1"/>
  <c r="N1196" i="1" s="1"/>
  <c r="L1188" i="1"/>
  <c r="O1188" i="1"/>
  <c r="M1188" i="1" s="1"/>
  <c r="N1188" i="1" s="1"/>
  <c r="L1177" i="1"/>
  <c r="P1169" i="1"/>
  <c r="Q1169" i="1" s="1"/>
  <c r="O1165" i="1"/>
  <c r="M1165" i="1" s="1"/>
  <c r="L1162" i="1"/>
  <c r="O1162" i="1"/>
  <c r="O1144" i="1"/>
  <c r="L1144" i="1"/>
  <c r="O1139" i="1"/>
  <c r="P1137" i="1"/>
  <c r="Q1137" i="1" s="1"/>
  <c r="L1136" i="1"/>
  <c r="L1134" i="1"/>
  <c r="O1134" i="1"/>
  <c r="M1134" i="1" s="1"/>
  <c r="N1134" i="1" s="1"/>
  <c r="O1113" i="1"/>
  <c r="L1108" i="1"/>
  <c r="M1106" i="1"/>
  <c r="N1106" i="1" s="1"/>
  <c r="O1098" i="1"/>
  <c r="L1094" i="1"/>
  <c r="O1094" i="1"/>
  <c r="M1094" i="1" s="1"/>
  <c r="N1094" i="1" s="1"/>
  <c r="O1081" i="1"/>
  <c r="L1073" i="1"/>
  <c r="P1065" i="1"/>
  <c r="Q1065" i="1" s="1"/>
  <c r="O1061" i="1"/>
  <c r="M1061" i="1" s="1"/>
  <c r="L1058" i="1"/>
  <c r="O1058" i="1"/>
  <c r="L1052" i="1"/>
  <c r="O1052" i="1"/>
  <c r="M1052" i="1" s="1"/>
  <c r="N1052" i="1" s="1"/>
  <c r="L1041" i="1"/>
  <c r="P1033" i="1"/>
  <c r="Q1033" i="1" s="1"/>
  <c r="O1029" i="1"/>
  <c r="M1029" i="1" s="1"/>
  <c r="N1029" i="1" s="1"/>
  <c r="L1026" i="1"/>
  <c r="O1026" i="1"/>
  <c r="O1016" i="1"/>
  <c r="L1016" i="1"/>
  <c r="O1011" i="1"/>
  <c r="P1009" i="1"/>
  <c r="Q1009" i="1" s="1"/>
  <c r="L1008" i="1"/>
  <c r="O1003" i="1"/>
  <c r="P1001" i="1"/>
  <c r="Q1001" i="1" s="1"/>
  <c r="L1000" i="1"/>
  <c r="L998" i="1"/>
  <c r="O998" i="1"/>
  <c r="M998" i="1" s="1"/>
  <c r="N998" i="1" s="1"/>
  <c r="L968" i="1"/>
  <c r="L958" i="1"/>
  <c r="O958" i="1"/>
  <c r="M958" i="1" s="1"/>
  <c r="N958" i="1" s="1"/>
  <c r="M953" i="1"/>
  <c r="N953" i="1" s="1"/>
  <c r="L948" i="1"/>
  <c r="O948" i="1"/>
  <c r="M948" i="1" s="1"/>
  <c r="N948" i="1" s="1"/>
  <c r="L934" i="1"/>
  <c r="O934" i="1"/>
  <c r="M934" i="1" s="1"/>
  <c r="N934" i="1" s="1"/>
  <c r="L922" i="1"/>
  <c r="O922" i="1"/>
  <c r="O895" i="1"/>
  <c r="L597" i="1"/>
  <c r="O597" i="1"/>
  <c r="L593" i="1"/>
  <c r="O593" i="1"/>
  <c r="M555" i="1"/>
  <c r="N555" i="1" s="1"/>
  <c r="P548" i="1"/>
  <c r="Q548" i="1" s="1"/>
  <c r="N548" i="1"/>
  <c r="L540" i="1"/>
  <c r="O540" i="1"/>
  <c r="M540" i="1" s="1"/>
  <c r="P531" i="1"/>
  <c r="Q531" i="1" s="1"/>
  <c r="L506" i="1"/>
  <c r="O506" i="1"/>
  <c r="L444" i="1"/>
  <c r="O444" i="1"/>
  <c r="L431" i="1"/>
  <c r="O431" i="1"/>
  <c r="M431" i="1" s="1"/>
  <c r="O426" i="1"/>
  <c r="M426" i="1" s="1"/>
  <c r="N426" i="1" s="1"/>
  <c r="L426" i="1"/>
  <c r="O410" i="1"/>
  <c r="M410" i="1" s="1"/>
  <c r="N410" i="1" s="1"/>
  <c r="L410" i="1"/>
  <c r="O404" i="1"/>
  <c r="M404" i="1" s="1"/>
  <c r="P404" i="1" s="1"/>
  <c r="Q404" i="1" s="1"/>
  <c r="L404" i="1"/>
  <c r="P400" i="1"/>
  <c r="Q400" i="1" s="1"/>
  <c r="N400" i="1"/>
  <c r="L396" i="1"/>
  <c r="O396" i="1"/>
  <c r="M396" i="1" s="1"/>
  <c r="O392" i="1"/>
  <c r="M392" i="1" s="1"/>
  <c r="L392" i="1"/>
  <c r="P380" i="1"/>
  <c r="Q380" i="1" s="1"/>
  <c r="N380" i="1"/>
  <c r="L367" i="1"/>
  <c r="O367" i="1"/>
  <c r="M367" i="1" s="1"/>
  <c r="O362" i="1"/>
  <c r="M362" i="1" s="1"/>
  <c r="N362" i="1" s="1"/>
  <c r="L362" i="1"/>
  <c r="O346" i="1"/>
  <c r="M346" i="1" s="1"/>
  <c r="N346" i="1" s="1"/>
  <c r="L346" i="1"/>
  <c r="O320" i="1"/>
  <c r="M320" i="1" s="1"/>
  <c r="L320" i="1"/>
  <c r="L318" i="1"/>
  <c r="O318" i="1"/>
  <c r="P307" i="1"/>
  <c r="Q307" i="1" s="1"/>
  <c r="M307" i="1"/>
  <c r="N307" i="1" s="1"/>
  <c r="L294" i="1"/>
  <c r="O294" i="1"/>
  <c r="O235" i="1"/>
  <c r="M235" i="1" s="1"/>
  <c r="L235" i="1"/>
  <c r="L549" i="1"/>
  <c r="O549" i="1"/>
  <c r="L501" i="1"/>
  <c r="O501" i="1"/>
  <c r="M483" i="1"/>
  <c r="N483" i="1" s="1"/>
  <c r="L456" i="1"/>
  <c r="O456" i="1"/>
  <c r="M456" i="1" s="1"/>
  <c r="N456" i="1" s="1"/>
  <c r="O451" i="1"/>
  <c r="L451" i="1"/>
  <c r="M443" i="1"/>
  <c r="N443" i="1" s="1"/>
  <c r="O420" i="1"/>
  <c r="M420" i="1" s="1"/>
  <c r="P420" i="1" s="1"/>
  <c r="Q420" i="1" s="1"/>
  <c r="L420" i="1"/>
  <c r="O388" i="1"/>
  <c r="M388" i="1" s="1"/>
  <c r="P388" i="1" s="1"/>
  <c r="Q388" i="1" s="1"/>
  <c r="L388" i="1"/>
  <c r="O356" i="1"/>
  <c r="M356" i="1" s="1"/>
  <c r="P356" i="1" s="1"/>
  <c r="Q356" i="1" s="1"/>
  <c r="L356" i="1"/>
  <c r="L317" i="1"/>
  <c r="O317" i="1"/>
  <c r="P291" i="1"/>
  <c r="Q291" i="1" s="1"/>
  <c r="N291" i="1"/>
  <c r="L279" i="1"/>
  <c r="O279" i="1"/>
  <c r="M279" i="1" s="1"/>
  <c r="P279" i="1" s="1"/>
  <c r="Q279" i="1" s="1"/>
  <c r="L205" i="1"/>
  <c r="O205" i="1"/>
  <c r="L174" i="1"/>
  <c r="O174" i="1"/>
  <c r="M152" i="1"/>
  <c r="N152" i="1" s="1"/>
  <c r="O140" i="1"/>
  <c r="L140" i="1"/>
  <c r="L134" i="1"/>
  <c r="O134" i="1"/>
  <c r="L127" i="1"/>
  <c r="O127" i="1"/>
  <c r="O66" i="1"/>
  <c r="M66" i="1" s="1"/>
  <c r="L66" i="1"/>
  <c r="O954" i="1"/>
  <c r="O938" i="1"/>
  <c r="O930" i="1"/>
  <c r="P571" i="1"/>
  <c r="Q571" i="1" s="1"/>
  <c r="O570" i="1"/>
  <c r="L570" i="1"/>
  <c r="O544" i="1"/>
  <c r="M544" i="1" s="1"/>
  <c r="M511" i="1"/>
  <c r="N511" i="1" s="1"/>
  <c r="L496" i="1"/>
  <c r="O496" i="1"/>
  <c r="M496" i="1" s="1"/>
  <c r="L477" i="1"/>
  <c r="O477" i="1"/>
  <c r="L474" i="1"/>
  <c r="O474" i="1"/>
  <c r="L450" i="1"/>
  <c r="O450" i="1"/>
  <c r="M448" i="1"/>
  <c r="N448" i="1" s="1"/>
  <c r="O427" i="1"/>
  <c r="M427" i="1" s="1"/>
  <c r="N427" i="1" s="1"/>
  <c r="L427" i="1"/>
  <c r="O395" i="1"/>
  <c r="M395" i="1" s="1"/>
  <c r="N395" i="1" s="1"/>
  <c r="L395" i="1"/>
  <c r="P387" i="1"/>
  <c r="Q387" i="1" s="1"/>
  <c r="O363" i="1"/>
  <c r="M363" i="1" s="1"/>
  <c r="N363" i="1" s="1"/>
  <c r="L363" i="1"/>
  <c r="L339" i="1"/>
  <c r="O339" i="1"/>
  <c r="M315" i="1"/>
  <c r="N315" i="1" s="1"/>
  <c r="L282" i="1"/>
  <c r="O282" i="1"/>
  <c r="M278" i="1"/>
  <c r="N278" i="1" s="1"/>
  <c r="L276" i="1"/>
  <c r="O276" i="1"/>
  <c r="L267" i="1"/>
  <c r="O267" i="1"/>
  <c r="M267" i="1" s="1"/>
  <c r="L204" i="1"/>
  <c r="O204" i="1"/>
  <c r="M190" i="1"/>
  <c r="N190" i="1" s="1"/>
  <c r="L173" i="1"/>
  <c r="O173" i="1"/>
  <c r="M173" i="1" s="1"/>
  <c r="L164" i="1"/>
  <c r="O164" i="1"/>
  <c r="O1194" i="1"/>
  <c r="O1186" i="1"/>
  <c r="O1130" i="1"/>
  <c r="O1114" i="1"/>
  <c r="O1082" i="1"/>
  <c r="O1050" i="1"/>
  <c r="O994" i="1"/>
  <c r="O978" i="1"/>
  <c r="O950" i="1"/>
  <c r="M950" i="1" s="1"/>
  <c r="N950" i="1" s="1"/>
  <c r="O926" i="1"/>
  <c r="M926" i="1" s="1"/>
  <c r="N926" i="1" s="1"/>
  <c r="O918" i="1"/>
  <c r="M918" i="1" s="1"/>
  <c r="N918" i="1" s="1"/>
  <c r="P910" i="1"/>
  <c r="Q910" i="1" s="1"/>
  <c r="L561" i="1"/>
  <c r="O561" i="1"/>
  <c r="M539" i="1"/>
  <c r="N539" i="1" s="1"/>
  <c r="O523" i="1"/>
  <c r="L514" i="1"/>
  <c r="O514" i="1"/>
  <c r="P507" i="1"/>
  <c r="Q507" i="1" s="1"/>
  <c r="P495" i="1"/>
  <c r="Q495" i="1" s="1"/>
  <c r="M471" i="1"/>
  <c r="N471" i="1" s="1"/>
  <c r="L467" i="1"/>
  <c r="O467" i="1"/>
  <c r="L457" i="1"/>
  <c r="O457" i="1"/>
  <c r="N440" i="1"/>
  <c r="M419" i="1"/>
  <c r="N419" i="1" s="1"/>
  <c r="O408" i="1"/>
  <c r="M408" i="1" s="1"/>
  <c r="L408" i="1"/>
  <c r="M387" i="1"/>
  <c r="N387" i="1" s="1"/>
  <c r="O376" i="1"/>
  <c r="M376" i="1" s="1"/>
  <c r="L376" i="1"/>
  <c r="M355" i="1"/>
  <c r="N355" i="1" s="1"/>
  <c r="O343" i="1"/>
  <c r="N303" i="1"/>
  <c r="L228" i="1"/>
  <c r="O228" i="1"/>
  <c r="L216" i="1"/>
  <c r="O216" i="1"/>
  <c r="M91" i="1"/>
  <c r="N91" i="1" s="1"/>
  <c r="O28" i="1"/>
  <c r="M28" i="1" s="1"/>
  <c r="L28" i="1"/>
  <c r="L493" i="1"/>
  <c r="O493" i="1"/>
  <c r="L485" i="1"/>
  <c r="O485" i="1"/>
  <c r="O434" i="1"/>
  <c r="L434" i="1"/>
  <c r="P423" i="1"/>
  <c r="Q423" i="1" s="1"/>
  <c r="P403" i="1"/>
  <c r="Q403" i="1" s="1"/>
  <c r="P391" i="1"/>
  <c r="Q391" i="1" s="1"/>
  <c r="P371" i="1"/>
  <c r="Q371" i="1" s="1"/>
  <c r="P359" i="1"/>
  <c r="Q359" i="1" s="1"/>
  <c r="L333" i="1"/>
  <c r="O333" i="1"/>
  <c r="O297" i="1"/>
  <c r="L297" i="1"/>
  <c r="L261" i="1"/>
  <c r="O261" i="1"/>
  <c r="P258" i="1"/>
  <c r="Q258" i="1" s="1"/>
  <c r="M258" i="1"/>
  <c r="N258" i="1" s="1"/>
  <c r="L256" i="1"/>
  <c r="O256" i="1"/>
  <c r="L249" i="1"/>
  <c r="O249" i="1"/>
  <c r="M246" i="1"/>
  <c r="N246" i="1" s="1"/>
  <c r="L237" i="1"/>
  <c r="O237" i="1"/>
  <c r="M234" i="1"/>
  <c r="N234" i="1" s="1"/>
  <c r="L230" i="1"/>
  <c r="O230" i="1"/>
  <c r="L227" i="1"/>
  <c r="O227" i="1"/>
  <c r="M227" i="1" s="1"/>
  <c r="M222" i="1"/>
  <c r="N222" i="1" s="1"/>
  <c r="O218" i="1"/>
  <c r="L218" i="1"/>
  <c r="O215" i="1"/>
  <c r="M215" i="1" s="1"/>
  <c r="L215" i="1"/>
  <c r="L203" i="1"/>
  <c r="O203" i="1"/>
  <c r="M203" i="1" s="1"/>
  <c r="O198" i="1"/>
  <c r="L198" i="1"/>
  <c r="P185" i="1"/>
  <c r="Q185" i="1" s="1"/>
  <c r="N185" i="1"/>
  <c r="L180" i="1"/>
  <c r="O180" i="1"/>
  <c r="L176" i="1"/>
  <c r="O176" i="1"/>
  <c r="L158" i="1"/>
  <c r="O158" i="1"/>
  <c r="L144" i="1"/>
  <c r="O144" i="1"/>
  <c r="P128" i="1"/>
  <c r="Q128" i="1" s="1"/>
  <c r="M128" i="1"/>
  <c r="N128" i="1" s="1"/>
  <c r="L114" i="1"/>
  <c r="O114" i="1"/>
  <c r="L108" i="1"/>
  <c r="O108" i="1"/>
  <c r="M108" i="1" s="1"/>
  <c r="L97" i="1"/>
  <c r="O97" i="1"/>
  <c r="M68" i="1"/>
  <c r="N68" i="1" s="1"/>
  <c r="P58" i="1"/>
  <c r="Q58" i="1" s="1"/>
  <c r="N58" i="1"/>
  <c r="P56" i="1"/>
  <c r="Q56" i="1" s="1"/>
  <c r="M56" i="1"/>
  <c r="N56" i="1" s="1"/>
  <c r="N48" i="1"/>
  <c r="P48" i="1"/>
  <c r="Q48" i="1" s="1"/>
  <c r="L40" i="1"/>
  <c r="O40" i="1"/>
  <c r="L30" i="1"/>
  <c r="O30" i="1"/>
  <c r="M30" i="1" s="1"/>
  <c r="L13" i="1"/>
  <c r="O13" i="1"/>
  <c r="M13" i="1" s="1"/>
  <c r="N13" i="1" s="1"/>
  <c r="L275" i="1"/>
  <c r="O275" i="1"/>
  <c r="M275" i="1" s="1"/>
  <c r="L270" i="1"/>
  <c r="O270" i="1"/>
  <c r="M270" i="1" s="1"/>
  <c r="N270" i="1" s="1"/>
  <c r="L260" i="1"/>
  <c r="O260" i="1"/>
  <c r="L248" i="1"/>
  <c r="O248" i="1"/>
  <c r="L206" i="1"/>
  <c r="O206" i="1"/>
  <c r="M202" i="1"/>
  <c r="N202" i="1" s="1"/>
  <c r="L197" i="1"/>
  <c r="O197" i="1"/>
  <c r="M194" i="1"/>
  <c r="N194" i="1" s="1"/>
  <c r="O274" i="1"/>
  <c r="M274" i="1" s="1"/>
  <c r="L274" i="1"/>
  <c r="M266" i="1"/>
  <c r="N266" i="1" s="1"/>
  <c r="O262" i="1"/>
  <c r="L262" i="1"/>
  <c r="O259" i="1"/>
  <c r="M259" i="1" s="1"/>
  <c r="L259" i="1"/>
  <c r="M254" i="1"/>
  <c r="N254" i="1" s="1"/>
  <c r="L250" i="1"/>
  <c r="O250" i="1"/>
  <c r="L247" i="1"/>
  <c r="O247" i="1"/>
  <c r="M247" i="1" s="1"/>
  <c r="L236" i="1"/>
  <c r="O236" i="1"/>
  <c r="L229" i="1"/>
  <c r="O229" i="1"/>
  <c r="M226" i="1"/>
  <c r="N226" i="1" s="1"/>
  <c r="L224" i="1"/>
  <c r="O224" i="1"/>
  <c r="L217" i="1"/>
  <c r="O217" i="1"/>
  <c r="M214" i="1"/>
  <c r="N214" i="1" s="1"/>
  <c r="L210" i="1"/>
  <c r="O210" i="1"/>
  <c r="L196" i="1"/>
  <c r="O196" i="1"/>
  <c r="O160" i="1"/>
  <c r="L160" i="1"/>
  <c r="L138" i="1"/>
  <c r="O138" i="1"/>
  <c r="M124" i="1"/>
  <c r="N124" i="1" s="1"/>
  <c r="L122" i="1"/>
  <c r="O122" i="1"/>
  <c r="O116" i="1"/>
  <c r="L116" i="1"/>
  <c r="M103" i="1"/>
  <c r="N103" i="1" s="1"/>
  <c r="P87" i="1"/>
  <c r="Q87" i="1" s="1"/>
  <c r="M87" i="1"/>
  <c r="N87" i="1" s="1"/>
  <c r="L72" i="1"/>
  <c r="O72" i="1"/>
  <c r="M72" i="1" s="1"/>
  <c r="L70" i="1"/>
  <c r="O70" i="1"/>
  <c r="M62" i="1"/>
  <c r="N62" i="1" s="1"/>
  <c r="P62" i="1"/>
  <c r="Q62" i="1" s="1"/>
  <c r="L21" i="1"/>
  <c r="O21" i="1"/>
  <c r="L195" i="1"/>
  <c r="O192" i="1"/>
  <c r="L191" i="1"/>
  <c r="O175" i="1"/>
  <c r="P172" i="1"/>
  <c r="Q172" i="1" s="1"/>
  <c r="L157" i="1"/>
  <c r="L137" i="1"/>
  <c r="L133" i="1"/>
  <c r="O121" i="1"/>
  <c r="M121" i="1" s="1"/>
  <c r="L113" i="1"/>
  <c r="N100" i="1"/>
  <c r="P96" i="1"/>
  <c r="Q96" i="1" s="1"/>
  <c r="N96" i="1"/>
  <c r="L86" i="1"/>
  <c r="O86" i="1"/>
  <c r="P79" i="1"/>
  <c r="Q79" i="1" s="1"/>
  <c r="O78" i="1"/>
  <c r="P75" i="1"/>
  <c r="Q75" i="1" s="1"/>
  <c r="L60" i="1"/>
  <c r="P54" i="1"/>
  <c r="Q54" i="1" s="1"/>
  <c r="N54" i="1"/>
  <c r="P50" i="1"/>
  <c r="Q50" i="1" s="1"/>
  <c r="L43" i="1"/>
  <c r="O43" i="1"/>
  <c r="M43" i="1" s="1"/>
  <c r="N43" i="1" s="1"/>
  <c r="P32" i="1"/>
  <c r="Q32" i="1" s="1"/>
  <c r="N32" i="1"/>
  <c r="L5" i="1"/>
  <c r="O5" i="1"/>
  <c r="M5" i="1" s="1"/>
  <c r="N5" i="1" s="1"/>
  <c r="L155" i="1"/>
  <c r="O155" i="1"/>
  <c r="L131" i="1"/>
  <c r="O131" i="1"/>
  <c r="L111" i="1"/>
  <c r="O111" i="1"/>
  <c r="L105" i="1"/>
  <c r="O105" i="1"/>
  <c r="L94" i="1"/>
  <c r="O94" i="1"/>
  <c r="M94" i="1" s="1"/>
  <c r="N94" i="1" s="1"/>
  <c r="L73" i="1"/>
  <c r="O73" i="1"/>
  <c r="L67" i="1"/>
  <c r="O67" i="1"/>
  <c r="M67" i="1" s="1"/>
  <c r="N67" i="1" s="1"/>
  <c r="L53" i="1"/>
  <c r="O53" i="1"/>
  <c r="M53" i="1" s="1"/>
  <c r="N53" i="1" s="1"/>
  <c r="L34" i="1"/>
  <c r="O34" i="1"/>
  <c r="L31" i="1"/>
  <c r="O31" i="1"/>
  <c r="M31" i="1" s="1"/>
  <c r="N31" i="1" s="1"/>
  <c r="M26" i="1"/>
  <c r="N26" i="1" s="1"/>
  <c r="M188" i="1"/>
  <c r="N188" i="1" s="1"/>
  <c r="O168" i="1"/>
  <c r="L162" i="1"/>
  <c r="O162" i="1"/>
  <c r="M156" i="1"/>
  <c r="N156" i="1" s="1"/>
  <c r="M148" i="1"/>
  <c r="N148" i="1" s="1"/>
  <c r="L142" i="1"/>
  <c r="O142" i="1"/>
  <c r="M136" i="1"/>
  <c r="N136" i="1" s="1"/>
  <c r="M132" i="1"/>
  <c r="N132" i="1" s="1"/>
  <c r="P120" i="1"/>
  <c r="Q120" i="1" s="1"/>
  <c r="L118" i="1"/>
  <c r="O118" i="1"/>
  <c r="M112" i="1"/>
  <c r="N112" i="1" s="1"/>
  <c r="P83" i="1"/>
  <c r="Q83" i="1" s="1"/>
  <c r="L59" i="1"/>
  <c r="O59" i="1"/>
  <c r="M59" i="1" s="1"/>
  <c r="N59" i="1" s="1"/>
  <c r="P52" i="1"/>
  <c r="Q52" i="1" s="1"/>
  <c r="L47" i="1"/>
  <c r="O47" i="1"/>
  <c r="P44" i="1"/>
  <c r="Q44" i="1" s="1"/>
  <c r="P42" i="1"/>
  <c r="Q42" i="1" s="1"/>
  <c r="N42" i="1"/>
  <c r="L37" i="1"/>
  <c r="O37" i="1"/>
  <c r="M37" i="1" s="1"/>
  <c r="N37" i="1" s="1"/>
  <c r="N24" i="1"/>
  <c r="P17" i="1"/>
  <c r="Q17" i="1" s="1"/>
  <c r="M17" i="1"/>
  <c r="N17" i="1" s="1"/>
  <c r="P14" i="1"/>
  <c r="Q14" i="1" s="1"/>
  <c r="N14" i="1"/>
  <c r="P9" i="1"/>
  <c r="Q9" i="1" s="1"/>
  <c r="M9" i="1"/>
  <c r="N9" i="1" s="1"/>
  <c r="O41" i="1"/>
  <c r="N1397" i="1"/>
  <c r="P1397" i="1"/>
  <c r="Q1397" i="1" s="1"/>
  <c r="M1392" i="1"/>
  <c r="N1392" i="1" s="1"/>
  <c r="M1379" i="1"/>
  <c r="N1379" i="1" s="1"/>
  <c r="N1369" i="1"/>
  <c r="P1369" i="1"/>
  <c r="Q1369" i="1" s="1"/>
  <c r="M1355" i="1"/>
  <c r="N1355" i="1" s="1"/>
  <c r="M1343" i="1"/>
  <c r="N1343" i="1" s="1"/>
  <c r="N1285" i="1"/>
  <c r="P1285" i="1"/>
  <c r="Q1285" i="1" s="1"/>
  <c r="N1277" i="1"/>
  <c r="P1277" i="1"/>
  <c r="Q1277" i="1" s="1"/>
  <c r="N1261" i="1"/>
  <c r="P1261" i="1"/>
  <c r="Q1261" i="1" s="1"/>
  <c r="N1253" i="1"/>
  <c r="P1253" i="1"/>
  <c r="Q1253" i="1" s="1"/>
  <c r="N1237" i="1"/>
  <c r="P1237" i="1"/>
  <c r="Q1237" i="1" s="1"/>
  <c r="N1229" i="1"/>
  <c r="P1229" i="1"/>
  <c r="Q1229" i="1" s="1"/>
  <c r="N1221" i="1"/>
  <c r="P1221" i="1"/>
  <c r="Q1221" i="1" s="1"/>
  <c r="N1197" i="1"/>
  <c r="P1197" i="1"/>
  <c r="Q1197" i="1" s="1"/>
  <c r="N1181" i="1"/>
  <c r="P1181" i="1"/>
  <c r="Q1181" i="1" s="1"/>
  <c r="N1141" i="1"/>
  <c r="P1141" i="1"/>
  <c r="Q1141" i="1" s="1"/>
  <c r="N1077" i="1"/>
  <c r="P1077" i="1"/>
  <c r="Q1077" i="1" s="1"/>
  <c r="N1061" i="1"/>
  <c r="P1061" i="1"/>
  <c r="Q1061" i="1" s="1"/>
  <c r="M1224" i="1"/>
  <c r="N1224" i="1" s="1"/>
  <c r="M1216" i="1"/>
  <c r="N1216" i="1" s="1"/>
  <c r="M1208" i="1"/>
  <c r="N1208" i="1" s="1"/>
  <c r="M1168" i="1"/>
  <c r="N1168" i="1" s="1"/>
  <c r="M1160" i="1"/>
  <c r="N1160" i="1" s="1"/>
  <c r="M1128" i="1"/>
  <c r="N1128" i="1" s="1"/>
  <c r="M1112" i="1"/>
  <c r="N1112" i="1" s="1"/>
  <c r="M1064" i="1"/>
  <c r="N1064" i="1" s="1"/>
  <c r="M1040" i="1"/>
  <c r="N1040" i="1" s="1"/>
  <c r="M1016" i="1"/>
  <c r="N1016" i="1" s="1"/>
  <c r="M976" i="1"/>
  <c r="N976" i="1" s="1"/>
  <c r="M968" i="1"/>
  <c r="N968" i="1" s="1"/>
  <c r="M936" i="1"/>
  <c r="N936" i="1" s="1"/>
  <c r="M928" i="1"/>
  <c r="N928" i="1" s="1"/>
  <c r="M920" i="1"/>
  <c r="N920" i="1" s="1"/>
  <c r="P896" i="1"/>
  <c r="Q896" i="1" s="1"/>
  <c r="M896" i="1"/>
  <c r="N896" i="1" s="1"/>
  <c r="P456" i="1"/>
  <c r="Q456" i="1" s="1"/>
  <c r="M1400" i="1"/>
  <c r="N1400" i="1" s="1"/>
  <c r="O1394" i="1"/>
  <c r="O1389" i="1"/>
  <c r="N1337" i="1"/>
  <c r="P1337" i="1"/>
  <c r="Q1337" i="1" s="1"/>
  <c r="N1317" i="1"/>
  <c r="P1317" i="1"/>
  <c r="Q1317" i="1" s="1"/>
  <c r="P1312" i="1"/>
  <c r="Q1312" i="1" s="1"/>
  <c r="P1298" i="1"/>
  <c r="Q1298" i="1" s="1"/>
  <c r="L1295" i="1"/>
  <c r="O1295" i="1"/>
  <c r="L1279" i="1"/>
  <c r="O1279" i="1"/>
  <c r="L1263" i="1"/>
  <c r="O1263" i="1"/>
  <c r="L1255" i="1"/>
  <c r="O1255" i="1"/>
  <c r="L1247" i="1"/>
  <c r="O1247" i="1"/>
  <c r="L1239" i="1"/>
  <c r="O1239" i="1"/>
  <c r="L1231" i="1"/>
  <c r="O1231" i="1"/>
  <c r="L1223" i="1"/>
  <c r="O1223" i="1"/>
  <c r="L1215" i="1"/>
  <c r="O1215" i="1"/>
  <c r="L1207" i="1"/>
  <c r="O1207" i="1"/>
  <c r="L1199" i="1"/>
  <c r="O1199" i="1"/>
  <c r="L1191" i="1"/>
  <c r="O1191" i="1"/>
  <c r="L1183" i="1"/>
  <c r="O1183" i="1"/>
  <c r="L1175" i="1"/>
  <c r="O1175" i="1"/>
  <c r="L1167" i="1"/>
  <c r="O1167" i="1"/>
  <c r="L1159" i="1"/>
  <c r="O1159" i="1"/>
  <c r="L1151" i="1"/>
  <c r="O1151" i="1"/>
  <c r="L1143" i="1"/>
  <c r="O1143" i="1"/>
  <c r="L1135" i="1"/>
  <c r="O1135" i="1"/>
  <c r="L1127" i="1"/>
  <c r="O1127" i="1"/>
  <c r="L1119" i="1"/>
  <c r="O1119" i="1"/>
  <c r="L1111" i="1"/>
  <c r="O1111" i="1"/>
  <c r="L1103" i="1"/>
  <c r="O1103" i="1"/>
  <c r="L1095" i="1"/>
  <c r="O1095" i="1"/>
  <c r="L1087" i="1"/>
  <c r="O1087" i="1"/>
  <c r="L1079" i="1"/>
  <c r="O1079" i="1"/>
  <c r="L1071" i="1"/>
  <c r="O1071" i="1"/>
  <c r="L1063" i="1"/>
  <c r="O1063" i="1"/>
  <c r="L1055" i="1"/>
  <c r="O1055" i="1"/>
  <c r="L1047" i="1"/>
  <c r="O1047" i="1"/>
  <c r="L1039" i="1"/>
  <c r="O1039" i="1"/>
  <c r="L1031" i="1"/>
  <c r="O1031" i="1"/>
  <c r="L1023" i="1"/>
  <c r="O1023" i="1"/>
  <c r="L1015" i="1"/>
  <c r="O1015" i="1"/>
  <c r="L999" i="1"/>
  <c r="O999" i="1"/>
  <c r="L991" i="1"/>
  <c r="O991" i="1"/>
  <c r="L983" i="1"/>
  <c r="O983" i="1"/>
  <c r="L975" i="1"/>
  <c r="O975" i="1"/>
  <c r="L951" i="1"/>
  <c r="O951" i="1"/>
  <c r="L943" i="1"/>
  <c r="O943" i="1"/>
  <c r="L927" i="1"/>
  <c r="O927" i="1"/>
  <c r="L882" i="1"/>
  <c r="O882" i="1"/>
  <c r="M870" i="1"/>
  <c r="N870" i="1" s="1"/>
  <c r="L1387" i="1"/>
  <c r="O1387" i="1"/>
  <c r="M1348" i="1"/>
  <c r="N1348" i="1" s="1"/>
  <c r="L1347" i="1"/>
  <c r="O1347" i="1"/>
  <c r="M1307" i="1"/>
  <c r="N1307" i="1" s="1"/>
  <c r="M1303" i="1"/>
  <c r="N1303" i="1" s="1"/>
  <c r="N1301" i="1"/>
  <c r="P1301" i="1"/>
  <c r="Q1301" i="1" s="1"/>
  <c r="N1293" i="1"/>
  <c r="P1293" i="1"/>
  <c r="Q1293" i="1" s="1"/>
  <c r="N1269" i="1"/>
  <c r="P1269" i="1"/>
  <c r="Q1269" i="1" s="1"/>
  <c r="N1245" i="1"/>
  <c r="P1245" i="1"/>
  <c r="Q1245" i="1" s="1"/>
  <c r="N1213" i="1"/>
  <c r="P1213" i="1"/>
  <c r="Q1213" i="1" s="1"/>
  <c r="N1205" i="1"/>
  <c r="P1205" i="1"/>
  <c r="Q1205" i="1" s="1"/>
  <c r="N1189" i="1"/>
  <c r="P1189" i="1"/>
  <c r="Q1189" i="1" s="1"/>
  <c r="N1173" i="1"/>
  <c r="P1173" i="1"/>
  <c r="Q1173" i="1" s="1"/>
  <c r="N1165" i="1"/>
  <c r="P1165" i="1"/>
  <c r="Q1165" i="1" s="1"/>
  <c r="N1157" i="1"/>
  <c r="P1157" i="1"/>
  <c r="Q1157" i="1" s="1"/>
  <c r="N1149" i="1"/>
  <c r="P1149" i="1"/>
  <c r="Q1149" i="1" s="1"/>
  <c r="N1133" i="1"/>
  <c r="P1133" i="1"/>
  <c r="Q1133" i="1" s="1"/>
  <c r="N1125" i="1"/>
  <c r="P1125" i="1"/>
  <c r="Q1125" i="1" s="1"/>
  <c r="N1117" i="1"/>
  <c r="P1117" i="1"/>
  <c r="Q1117" i="1" s="1"/>
  <c r="N1101" i="1"/>
  <c r="P1101" i="1"/>
  <c r="Q1101" i="1" s="1"/>
  <c r="N1093" i="1"/>
  <c r="P1093" i="1"/>
  <c r="Q1093" i="1" s="1"/>
  <c r="N1085" i="1"/>
  <c r="P1085" i="1"/>
  <c r="Q1085" i="1" s="1"/>
  <c r="N1069" i="1"/>
  <c r="P1069" i="1"/>
  <c r="Q1069" i="1" s="1"/>
  <c r="N1053" i="1"/>
  <c r="P1053" i="1"/>
  <c r="Q1053" i="1" s="1"/>
  <c r="N1045" i="1"/>
  <c r="P1045" i="1"/>
  <c r="Q1045" i="1" s="1"/>
  <c r="N1037" i="1"/>
  <c r="P1037" i="1"/>
  <c r="Q1037" i="1" s="1"/>
  <c r="N1021" i="1"/>
  <c r="P1021" i="1"/>
  <c r="Q1021" i="1" s="1"/>
  <c r="N1013" i="1"/>
  <c r="P1013" i="1"/>
  <c r="Q1013" i="1" s="1"/>
  <c r="N1005" i="1"/>
  <c r="P1005" i="1"/>
  <c r="Q1005" i="1" s="1"/>
  <c r="N997" i="1"/>
  <c r="P997" i="1"/>
  <c r="Q997" i="1" s="1"/>
  <c r="N989" i="1"/>
  <c r="P989" i="1"/>
  <c r="Q989" i="1" s="1"/>
  <c r="N981" i="1"/>
  <c r="P981" i="1"/>
  <c r="Q981" i="1" s="1"/>
  <c r="N933" i="1"/>
  <c r="P933" i="1"/>
  <c r="Q933" i="1" s="1"/>
  <c r="N925" i="1"/>
  <c r="P925" i="1"/>
  <c r="Q925" i="1" s="1"/>
  <c r="N907" i="1"/>
  <c r="P907" i="1"/>
  <c r="Q907" i="1" s="1"/>
  <c r="L898" i="1"/>
  <c r="O898" i="1"/>
  <c r="L82" i="1"/>
  <c r="O82" i="1"/>
  <c r="M15" i="1"/>
  <c r="N15" i="1" s="1"/>
  <c r="M7" i="1"/>
  <c r="N7" i="1" s="1"/>
  <c r="P1398" i="1"/>
  <c r="Q1398" i="1" s="1"/>
  <c r="M1396" i="1"/>
  <c r="N1396" i="1" s="1"/>
  <c r="O1395" i="1"/>
  <c r="M1385" i="1"/>
  <c r="N1385" i="1" s="1"/>
  <c r="P1383" i="1"/>
  <c r="Q1383" i="1" s="1"/>
  <c r="M1371" i="1"/>
  <c r="N1371" i="1" s="1"/>
  <c r="M1364" i="1"/>
  <c r="N1364" i="1" s="1"/>
  <c r="P1364" i="1"/>
  <c r="Q1364" i="1" s="1"/>
  <c r="L1363" i="1"/>
  <c r="O1363" i="1"/>
  <c r="M1359" i="1"/>
  <c r="N1359" i="1" s="1"/>
  <c r="P1358" i="1"/>
  <c r="Q1358" i="1" s="1"/>
  <c r="N1358" i="1"/>
  <c r="M1335" i="1"/>
  <c r="N1335" i="1" s="1"/>
  <c r="M1315" i="1"/>
  <c r="N1315" i="1" s="1"/>
  <c r="M1311" i="1"/>
  <c r="N1311" i="1" s="1"/>
  <c r="N1309" i="1"/>
  <c r="P1309" i="1"/>
  <c r="Q1309" i="1" s="1"/>
  <c r="M1296" i="1"/>
  <c r="N1296" i="1" s="1"/>
  <c r="P1296" i="1"/>
  <c r="Q1296" i="1" s="1"/>
  <c r="M1288" i="1"/>
  <c r="N1288" i="1" s="1"/>
  <c r="M1280" i="1"/>
  <c r="N1280" i="1" s="1"/>
  <c r="M1264" i="1"/>
  <c r="N1264" i="1" s="1"/>
  <c r="M1256" i="1"/>
  <c r="N1256" i="1" s="1"/>
  <c r="P1256" i="1"/>
  <c r="Q1256" i="1" s="1"/>
  <c r="M1248" i="1"/>
  <c r="N1248" i="1" s="1"/>
  <c r="M1240" i="1"/>
  <c r="N1240" i="1" s="1"/>
  <c r="P1240" i="1"/>
  <c r="Q1240" i="1" s="1"/>
  <c r="M1232" i="1"/>
  <c r="N1232" i="1" s="1"/>
  <c r="M1184" i="1"/>
  <c r="N1184" i="1" s="1"/>
  <c r="P1184" i="1"/>
  <c r="Q1184" i="1" s="1"/>
  <c r="M1176" i="1"/>
  <c r="N1176" i="1" s="1"/>
  <c r="M1152" i="1"/>
  <c r="N1152" i="1" s="1"/>
  <c r="M1144" i="1"/>
  <c r="N1144" i="1" s="1"/>
  <c r="M1136" i="1"/>
  <c r="N1136" i="1" s="1"/>
  <c r="P1136" i="1"/>
  <c r="Q1136" i="1" s="1"/>
  <c r="M1104" i="1"/>
  <c r="N1104" i="1" s="1"/>
  <c r="M1096" i="1"/>
  <c r="N1096" i="1" s="1"/>
  <c r="P1096" i="1"/>
  <c r="Q1096" i="1" s="1"/>
  <c r="M1088" i="1"/>
  <c r="N1088" i="1" s="1"/>
  <c r="M1080" i="1"/>
  <c r="N1080" i="1" s="1"/>
  <c r="P1080" i="1"/>
  <c r="Q1080" i="1" s="1"/>
  <c r="M1072" i="1"/>
  <c r="N1072" i="1" s="1"/>
  <c r="M1056" i="1"/>
  <c r="N1056" i="1" s="1"/>
  <c r="M1048" i="1"/>
  <c r="N1048" i="1" s="1"/>
  <c r="M1032" i="1"/>
  <c r="N1032" i="1" s="1"/>
  <c r="P1032" i="1"/>
  <c r="Q1032" i="1" s="1"/>
  <c r="M1024" i="1"/>
  <c r="N1024" i="1" s="1"/>
  <c r="M1008" i="1"/>
  <c r="N1008" i="1" s="1"/>
  <c r="P1008" i="1"/>
  <c r="Q1008" i="1" s="1"/>
  <c r="M1000" i="1"/>
  <c r="N1000" i="1" s="1"/>
  <c r="M992" i="1"/>
  <c r="N992" i="1" s="1"/>
  <c r="P992" i="1"/>
  <c r="Q992" i="1" s="1"/>
  <c r="M984" i="1"/>
  <c r="N984" i="1" s="1"/>
  <c r="M960" i="1"/>
  <c r="N960" i="1" s="1"/>
  <c r="M952" i="1"/>
  <c r="N952" i="1" s="1"/>
  <c r="M944" i="1"/>
  <c r="N944" i="1" s="1"/>
  <c r="P944" i="1"/>
  <c r="Q944" i="1" s="1"/>
  <c r="L573" i="1"/>
  <c r="O573" i="1"/>
  <c r="L510" i="1"/>
  <c r="O510" i="1"/>
  <c r="M454" i="1"/>
  <c r="N454" i="1" s="1"/>
  <c r="O1388" i="1"/>
  <c r="P1360" i="1"/>
  <c r="Q1360" i="1" s="1"/>
  <c r="O1351" i="1"/>
  <c r="P1333" i="1"/>
  <c r="Q1333" i="1" s="1"/>
  <c r="O1323" i="1"/>
  <c r="M1319" i="1"/>
  <c r="N1319" i="1" s="1"/>
  <c r="L1287" i="1"/>
  <c r="O1287" i="1"/>
  <c r="L1271" i="1"/>
  <c r="O1271" i="1"/>
  <c r="P1391" i="1"/>
  <c r="Q1391" i="1" s="1"/>
  <c r="M1380" i="1"/>
  <c r="N1380" i="1" s="1"/>
  <c r="P1377" i="1"/>
  <c r="Q1377" i="1" s="1"/>
  <c r="P1376" i="1"/>
  <c r="Q1376" i="1" s="1"/>
  <c r="P1375" i="1"/>
  <c r="Q1375" i="1" s="1"/>
  <c r="O1372" i="1"/>
  <c r="P1368" i="1"/>
  <c r="Q1368" i="1" s="1"/>
  <c r="O1367" i="1"/>
  <c r="L1360" i="1"/>
  <c r="N1353" i="1"/>
  <c r="P1353" i="1"/>
  <c r="Q1353" i="1" s="1"/>
  <c r="P1349" i="1"/>
  <c r="Q1349" i="1" s="1"/>
  <c r="N1346" i="1"/>
  <c r="P1341" i="1"/>
  <c r="Q1341" i="1" s="1"/>
  <c r="M1339" i="1"/>
  <c r="N1339" i="1" s="1"/>
  <c r="L1331" i="1"/>
  <c r="O1331" i="1"/>
  <c r="O1327" i="1"/>
  <c r="N1325" i="1"/>
  <c r="P1325" i="1"/>
  <c r="Q1325" i="1" s="1"/>
  <c r="P1320" i="1"/>
  <c r="Q1320" i="1" s="1"/>
  <c r="L1312" i="1"/>
  <c r="P1306" i="1"/>
  <c r="Q1306" i="1" s="1"/>
  <c r="P1302" i="1"/>
  <c r="Q1302" i="1" s="1"/>
  <c r="P1300" i="1"/>
  <c r="Q1300" i="1" s="1"/>
  <c r="O1299" i="1"/>
  <c r="P1292" i="1"/>
  <c r="Q1292" i="1" s="1"/>
  <c r="M1291" i="1"/>
  <c r="N1291" i="1" s="1"/>
  <c r="P1284" i="1"/>
  <c r="Q1284" i="1" s="1"/>
  <c r="M1283" i="1"/>
  <c r="N1283" i="1" s="1"/>
  <c r="P1276" i="1"/>
  <c r="Q1276" i="1" s="1"/>
  <c r="M1275" i="1"/>
  <c r="N1275" i="1" s="1"/>
  <c r="P1268" i="1"/>
  <c r="Q1268" i="1" s="1"/>
  <c r="M1267" i="1"/>
  <c r="N1267" i="1" s="1"/>
  <c r="P1260" i="1"/>
  <c r="Q1260" i="1" s="1"/>
  <c r="M1259" i="1"/>
  <c r="N1259" i="1" s="1"/>
  <c r="P1252" i="1"/>
  <c r="Q1252" i="1" s="1"/>
  <c r="M1251" i="1"/>
  <c r="N1251" i="1" s="1"/>
  <c r="P1244" i="1"/>
  <c r="Q1244" i="1" s="1"/>
  <c r="M1243" i="1"/>
  <c r="N1243" i="1" s="1"/>
  <c r="P1236" i="1"/>
  <c r="Q1236" i="1" s="1"/>
  <c r="M1235" i="1"/>
  <c r="N1235" i="1" s="1"/>
  <c r="P1228" i="1"/>
  <c r="Q1228" i="1" s="1"/>
  <c r="M1227" i="1"/>
  <c r="N1227" i="1" s="1"/>
  <c r="P1220" i="1"/>
  <c r="Q1220" i="1" s="1"/>
  <c r="M1219" i="1"/>
  <c r="N1219" i="1" s="1"/>
  <c r="P1212" i="1"/>
  <c r="Q1212" i="1" s="1"/>
  <c r="M1211" i="1"/>
  <c r="N1211" i="1" s="1"/>
  <c r="P1204" i="1"/>
  <c r="Q1204" i="1" s="1"/>
  <c r="M1203" i="1"/>
  <c r="N1203" i="1" s="1"/>
  <c r="P1196" i="1"/>
  <c r="Q1196" i="1" s="1"/>
  <c r="M1195" i="1"/>
  <c r="N1195" i="1" s="1"/>
  <c r="P1188" i="1"/>
  <c r="Q1188" i="1" s="1"/>
  <c r="M1187" i="1"/>
  <c r="N1187" i="1" s="1"/>
  <c r="P1180" i="1"/>
  <c r="Q1180" i="1" s="1"/>
  <c r="M1179" i="1"/>
  <c r="N1179" i="1" s="1"/>
  <c r="P1172" i="1"/>
  <c r="Q1172" i="1" s="1"/>
  <c r="M1171" i="1"/>
  <c r="N1171" i="1" s="1"/>
  <c r="P1164" i="1"/>
  <c r="Q1164" i="1" s="1"/>
  <c r="M1163" i="1"/>
  <c r="N1163" i="1" s="1"/>
  <c r="M1155" i="1"/>
  <c r="N1155" i="1" s="1"/>
  <c r="P1148" i="1"/>
  <c r="Q1148" i="1" s="1"/>
  <c r="M1147" i="1"/>
  <c r="N1147" i="1" s="1"/>
  <c r="P1140" i="1"/>
  <c r="Q1140" i="1" s="1"/>
  <c r="M1139" i="1"/>
  <c r="N1139" i="1" s="1"/>
  <c r="P1132" i="1"/>
  <c r="Q1132" i="1" s="1"/>
  <c r="M1131" i="1"/>
  <c r="N1131" i="1" s="1"/>
  <c r="P1124" i="1"/>
  <c r="Q1124" i="1" s="1"/>
  <c r="M1123" i="1"/>
  <c r="N1123" i="1" s="1"/>
  <c r="P1116" i="1"/>
  <c r="Q1116" i="1" s="1"/>
  <c r="M1115" i="1"/>
  <c r="N1115" i="1" s="1"/>
  <c r="P1108" i="1"/>
  <c r="Q1108" i="1" s="1"/>
  <c r="M1107" i="1"/>
  <c r="N1107" i="1" s="1"/>
  <c r="P1100" i="1"/>
  <c r="Q1100" i="1" s="1"/>
  <c r="M1099" i="1"/>
  <c r="N1099" i="1" s="1"/>
  <c r="P1092" i="1"/>
  <c r="Q1092" i="1" s="1"/>
  <c r="M1091" i="1"/>
  <c r="N1091" i="1" s="1"/>
  <c r="P1084" i="1"/>
  <c r="Q1084" i="1" s="1"/>
  <c r="M1083" i="1"/>
  <c r="N1083" i="1" s="1"/>
  <c r="P1076" i="1"/>
  <c r="Q1076" i="1" s="1"/>
  <c r="M1075" i="1"/>
  <c r="N1075" i="1" s="1"/>
  <c r="P1068" i="1"/>
  <c r="Q1068" i="1" s="1"/>
  <c r="M1067" i="1"/>
  <c r="N1067" i="1" s="1"/>
  <c r="P1060" i="1"/>
  <c r="Q1060" i="1" s="1"/>
  <c r="M1059" i="1"/>
  <c r="N1059" i="1" s="1"/>
  <c r="P1052" i="1"/>
  <c r="Q1052" i="1" s="1"/>
  <c r="M1051" i="1"/>
  <c r="N1051" i="1" s="1"/>
  <c r="P1044" i="1"/>
  <c r="Q1044" i="1" s="1"/>
  <c r="M1043" i="1"/>
  <c r="N1043" i="1" s="1"/>
  <c r="P1036" i="1"/>
  <c r="Q1036" i="1" s="1"/>
  <c r="M1035" i="1"/>
  <c r="N1035" i="1" s="1"/>
  <c r="P1028" i="1"/>
  <c r="Q1028" i="1" s="1"/>
  <c r="P1027" i="1"/>
  <c r="Q1027" i="1" s="1"/>
  <c r="M1027" i="1"/>
  <c r="N1027" i="1" s="1"/>
  <c r="P1020" i="1"/>
  <c r="Q1020" i="1" s="1"/>
  <c r="M1019" i="1"/>
  <c r="N1019" i="1" s="1"/>
  <c r="P1012" i="1"/>
  <c r="Q1012" i="1" s="1"/>
  <c r="M1011" i="1"/>
  <c r="N1011" i="1" s="1"/>
  <c r="P1004" i="1"/>
  <c r="Q1004" i="1" s="1"/>
  <c r="M1003" i="1"/>
  <c r="N1003" i="1" s="1"/>
  <c r="P996" i="1"/>
  <c r="Q996" i="1" s="1"/>
  <c r="M995" i="1"/>
  <c r="N995" i="1" s="1"/>
  <c r="P988" i="1"/>
  <c r="Q988" i="1" s="1"/>
  <c r="M987" i="1"/>
  <c r="N987" i="1" s="1"/>
  <c r="P980" i="1"/>
  <c r="Q980" i="1" s="1"/>
  <c r="P972" i="1"/>
  <c r="Q972" i="1" s="1"/>
  <c r="P964" i="1"/>
  <c r="Q964" i="1" s="1"/>
  <c r="P963" i="1"/>
  <c r="Q963" i="1" s="1"/>
  <c r="M963" i="1"/>
  <c r="N963" i="1" s="1"/>
  <c r="P956" i="1"/>
  <c r="Q956" i="1" s="1"/>
  <c r="M955" i="1"/>
  <c r="N955" i="1" s="1"/>
  <c r="P948" i="1"/>
  <c r="Q948" i="1" s="1"/>
  <c r="P940" i="1"/>
  <c r="Q940" i="1" s="1"/>
  <c r="P932" i="1"/>
  <c r="Q932" i="1" s="1"/>
  <c r="M931" i="1"/>
  <c r="N931" i="1" s="1"/>
  <c r="P924" i="1"/>
  <c r="Q924" i="1" s="1"/>
  <c r="L917" i="1"/>
  <c r="O917" i="1"/>
  <c r="L912" i="1"/>
  <c r="O912" i="1"/>
  <c r="P906" i="1"/>
  <c r="Q906" i="1" s="1"/>
  <c r="M905" i="1"/>
  <c r="N905" i="1" s="1"/>
  <c r="P905" i="1"/>
  <c r="Q905" i="1" s="1"/>
  <c r="L888" i="1"/>
  <c r="O888" i="1"/>
  <c r="M886" i="1"/>
  <c r="N886" i="1" s="1"/>
  <c r="L878" i="1"/>
  <c r="O878" i="1"/>
  <c r="P1286" i="1"/>
  <c r="Q1286" i="1" s="1"/>
  <c r="P1278" i="1"/>
  <c r="Q1278" i="1" s="1"/>
  <c r="P1270" i="1"/>
  <c r="Q1270" i="1" s="1"/>
  <c r="P1254" i="1"/>
  <c r="Q1254" i="1" s="1"/>
  <c r="P1246" i="1"/>
  <c r="Q1246" i="1" s="1"/>
  <c r="P1238" i="1"/>
  <c r="Q1238" i="1" s="1"/>
  <c r="P1230" i="1"/>
  <c r="Q1230" i="1" s="1"/>
  <c r="P1222" i="1"/>
  <c r="Q1222" i="1" s="1"/>
  <c r="P1214" i="1"/>
  <c r="Q1214" i="1" s="1"/>
  <c r="P1206" i="1"/>
  <c r="Q1206" i="1" s="1"/>
  <c r="P1198" i="1"/>
  <c r="Q1198" i="1" s="1"/>
  <c r="P1182" i="1"/>
  <c r="Q1182" i="1" s="1"/>
  <c r="P1174" i="1"/>
  <c r="Q1174" i="1" s="1"/>
  <c r="P1166" i="1"/>
  <c r="Q1166" i="1" s="1"/>
  <c r="P1158" i="1"/>
  <c r="Q1158" i="1" s="1"/>
  <c r="P1150" i="1"/>
  <c r="Q1150" i="1" s="1"/>
  <c r="P1142" i="1"/>
  <c r="Q1142" i="1" s="1"/>
  <c r="P1134" i="1"/>
  <c r="Q1134" i="1" s="1"/>
  <c r="P1126" i="1"/>
  <c r="Q1126" i="1" s="1"/>
  <c r="P1118" i="1"/>
  <c r="Q1118" i="1" s="1"/>
  <c r="P1110" i="1"/>
  <c r="Q1110" i="1" s="1"/>
  <c r="P1102" i="1"/>
  <c r="Q1102" i="1" s="1"/>
  <c r="P1094" i="1"/>
  <c r="Q1094" i="1" s="1"/>
  <c r="P1086" i="1"/>
  <c r="Q1086" i="1" s="1"/>
  <c r="P1078" i="1"/>
  <c r="Q1078" i="1" s="1"/>
  <c r="P1070" i="1"/>
  <c r="Q1070" i="1" s="1"/>
  <c r="P1062" i="1"/>
  <c r="Q1062" i="1" s="1"/>
  <c r="P1054" i="1"/>
  <c r="Q1054" i="1" s="1"/>
  <c r="P1046" i="1"/>
  <c r="Q1046" i="1" s="1"/>
  <c r="P1038" i="1"/>
  <c r="Q1038" i="1" s="1"/>
  <c r="P1030" i="1"/>
  <c r="Q1030" i="1" s="1"/>
  <c r="P1022" i="1"/>
  <c r="Q1022" i="1" s="1"/>
  <c r="P1014" i="1"/>
  <c r="Q1014" i="1" s="1"/>
  <c r="P1006" i="1"/>
  <c r="Q1006" i="1" s="1"/>
  <c r="P998" i="1"/>
  <c r="Q998" i="1" s="1"/>
  <c r="P990" i="1"/>
  <c r="Q990" i="1" s="1"/>
  <c r="P982" i="1"/>
  <c r="Q982" i="1" s="1"/>
  <c r="P974" i="1"/>
  <c r="Q974" i="1" s="1"/>
  <c r="P966" i="1"/>
  <c r="Q966" i="1" s="1"/>
  <c r="P958" i="1"/>
  <c r="Q958" i="1" s="1"/>
  <c r="P950" i="1"/>
  <c r="Q950" i="1" s="1"/>
  <c r="P942" i="1"/>
  <c r="Q942" i="1" s="1"/>
  <c r="P934" i="1"/>
  <c r="Q934" i="1" s="1"/>
  <c r="P926" i="1"/>
  <c r="Q926" i="1" s="1"/>
  <c r="P918" i="1"/>
  <c r="Q918" i="1" s="1"/>
  <c r="L892" i="1"/>
  <c r="O892" i="1"/>
  <c r="P890" i="1"/>
  <c r="Q890" i="1" s="1"/>
  <c r="M890" i="1"/>
  <c r="N890" i="1" s="1"/>
  <c r="L872" i="1"/>
  <c r="O872" i="1"/>
  <c r="N595" i="1"/>
  <c r="P595" i="1"/>
  <c r="Q595" i="1" s="1"/>
  <c r="L530" i="1"/>
  <c r="O530" i="1"/>
  <c r="L916" i="1"/>
  <c r="O916" i="1"/>
  <c r="P914" i="1"/>
  <c r="Q914" i="1" s="1"/>
  <c r="M913" i="1"/>
  <c r="N913" i="1" s="1"/>
  <c r="M908" i="1"/>
  <c r="N908" i="1" s="1"/>
  <c r="P902" i="1"/>
  <c r="Q902" i="1" s="1"/>
  <c r="L900" i="1"/>
  <c r="O900" i="1"/>
  <c r="L894" i="1"/>
  <c r="O894" i="1"/>
  <c r="M880" i="1"/>
  <c r="N880" i="1" s="1"/>
  <c r="L876" i="1"/>
  <c r="O876" i="1"/>
  <c r="M874" i="1"/>
  <c r="N874" i="1" s="1"/>
  <c r="M546" i="1"/>
  <c r="N546" i="1" s="1"/>
  <c r="L589" i="1"/>
  <c r="O589" i="1"/>
  <c r="M574" i="1"/>
  <c r="N574" i="1" s="1"/>
  <c r="M562" i="1"/>
  <c r="N562" i="1" s="1"/>
  <c r="N547" i="1"/>
  <c r="P547" i="1"/>
  <c r="Q547" i="1" s="1"/>
  <c r="N484" i="1"/>
  <c r="P484" i="1"/>
  <c r="Q484" i="1" s="1"/>
  <c r="M482" i="1"/>
  <c r="N482" i="1" s="1"/>
  <c r="P376" i="1"/>
  <c r="Q376" i="1" s="1"/>
  <c r="N376" i="1"/>
  <c r="L374" i="1"/>
  <c r="O374" i="1"/>
  <c r="L361" i="1"/>
  <c r="O361" i="1"/>
  <c r="P904" i="1"/>
  <c r="Q904" i="1" s="1"/>
  <c r="M590" i="1"/>
  <c r="N590" i="1" s="1"/>
  <c r="M578" i="1"/>
  <c r="N578" i="1" s="1"/>
  <c r="N563" i="1"/>
  <c r="P563" i="1"/>
  <c r="Q563" i="1" s="1"/>
  <c r="L541" i="1"/>
  <c r="O541" i="1"/>
  <c r="N520" i="1"/>
  <c r="P520" i="1"/>
  <c r="Q520" i="1" s="1"/>
  <c r="M518" i="1"/>
  <c r="N518" i="1" s="1"/>
  <c r="L466" i="1"/>
  <c r="O466" i="1"/>
  <c r="M439" i="1"/>
  <c r="N439" i="1" s="1"/>
  <c r="P439" i="1"/>
  <c r="Q439" i="1" s="1"/>
  <c r="N579" i="1"/>
  <c r="P579" i="1"/>
  <c r="Q579" i="1" s="1"/>
  <c r="L557" i="1"/>
  <c r="O557" i="1"/>
  <c r="M542" i="1"/>
  <c r="N542" i="1" s="1"/>
  <c r="L409" i="1"/>
  <c r="O409" i="1"/>
  <c r="N399" i="1"/>
  <c r="P399" i="1"/>
  <c r="Q399" i="1" s="1"/>
  <c r="N591" i="1"/>
  <c r="P591" i="1"/>
  <c r="Q591" i="1" s="1"/>
  <c r="M586" i="1"/>
  <c r="N586" i="1" s="1"/>
  <c r="P584" i="1"/>
  <c r="Q584" i="1" s="1"/>
  <c r="N584" i="1"/>
  <c r="N575" i="1"/>
  <c r="P575" i="1"/>
  <c r="Q575" i="1" s="1"/>
  <c r="M570" i="1"/>
  <c r="N570" i="1" s="1"/>
  <c r="P568" i="1"/>
  <c r="Q568" i="1" s="1"/>
  <c r="N568" i="1"/>
  <c r="N559" i="1"/>
  <c r="P559" i="1"/>
  <c r="Q559" i="1" s="1"/>
  <c r="M554" i="1"/>
  <c r="N554" i="1" s="1"/>
  <c r="P552" i="1"/>
  <c r="Q552" i="1" s="1"/>
  <c r="N552" i="1"/>
  <c r="N543" i="1"/>
  <c r="P543" i="1"/>
  <c r="Q543" i="1" s="1"/>
  <c r="M538" i="1"/>
  <c r="N538" i="1" s="1"/>
  <c r="P536" i="1"/>
  <c r="Q536" i="1" s="1"/>
  <c r="N536" i="1"/>
  <c r="M534" i="1"/>
  <c r="N534" i="1" s="1"/>
  <c r="L526" i="1"/>
  <c r="O526" i="1"/>
  <c r="N500" i="1"/>
  <c r="P500" i="1"/>
  <c r="Q500" i="1" s="1"/>
  <c r="O498" i="1"/>
  <c r="N472" i="1"/>
  <c r="P472" i="1"/>
  <c r="Q472" i="1" s="1"/>
  <c r="M470" i="1"/>
  <c r="N470" i="1" s="1"/>
  <c r="L462" i="1"/>
  <c r="O462" i="1"/>
  <c r="L441" i="1"/>
  <c r="O441" i="1"/>
  <c r="M417" i="1"/>
  <c r="N417" i="1" s="1"/>
  <c r="M414" i="1"/>
  <c r="N414" i="1" s="1"/>
  <c r="N215" i="1"/>
  <c r="P215" i="1"/>
  <c r="Q215" i="1" s="1"/>
  <c r="M213" i="1"/>
  <c r="N213" i="1" s="1"/>
  <c r="L598" i="1"/>
  <c r="O598" i="1"/>
  <c r="L585" i="1"/>
  <c r="O585" i="1"/>
  <c r="L582" i="1"/>
  <c r="O582" i="1"/>
  <c r="L569" i="1"/>
  <c r="O569" i="1"/>
  <c r="L566" i="1"/>
  <c r="O566" i="1"/>
  <c r="L553" i="1"/>
  <c r="O553" i="1"/>
  <c r="L550" i="1"/>
  <c r="O550" i="1"/>
  <c r="L537" i="1"/>
  <c r="O537" i="1"/>
  <c r="N516" i="1"/>
  <c r="P516" i="1"/>
  <c r="Q516" i="1" s="1"/>
  <c r="M514" i="1"/>
  <c r="N514" i="1" s="1"/>
  <c r="N488" i="1"/>
  <c r="P488" i="1"/>
  <c r="Q488" i="1" s="1"/>
  <c r="M486" i="1"/>
  <c r="N486" i="1" s="1"/>
  <c r="L478" i="1"/>
  <c r="O478" i="1"/>
  <c r="N452" i="1"/>
  <c r="P452" i="1"/>
  <c r="Q452" i="1" s="1"/>
  <c r="M450" i="1"/>
  <c r="N450" i="1" s="1"/>
  <c r="L446" i="1"/>
  <c r="O446" i="1"/>
  <c r="L425" i="1"/>
  <c r="O425" i="1"/>
  <c r="N383" i="1"/>
  <c r="P383" i="1"/>
  <c r="Q383" i="1" s="1"/>
  <c r="P283" i="1"/>
  <c r="Q283" i="1" s="1"/>
  <c r="N283" i="1"/>
  <c r="L281" i="1"/>
  <c r="O281" i="1"/>
  <c r="M597" i="1"/>
  <c r="N597" i="1" s="1"/>
  <c r="M593" i="1"/>
  <c r="N593" i="1" s="1"/>
  <c r="M581" i="1"/>
  <c r="N581" i="1" s="1"/>
  <c r="M577" i="1"/>
  <c r="N577" i="1" s="1"/>
  <c r="M565" i="1"/>
  <c r="N565" i="1" s="1"/>
  <c r="P561" i="1"/>
  <c r="Q561" i="1" s="1"/>
  <c r="M561" i="1"/>
  <c r="N561" i="1" s="1"/>
  <c r="M549" i="1"/>
  <c r="N549" i="1" s="1"/>
  <c r="M545" i="1"/>
  <c r="N545" i="1" s="1"/>
  <c r="N532" i="1"/>
  <c r="P532" i="1"/>
  <c r="Q532" i="1" s="1"/>
  <c r="N504" i="1"/>
  <c r="P504" i="1"/>
  <c r="Q504" i="1" s="1"/>
  <c r="M502" i="1"/>
  <c r="N502" i="1" s="1"/>
  <c r="L494" i="1"/>
  <c r="O494" i="1"/>
  <c r="N468" i="1"/>
  <c r="P468" i="1"/>
  <c r="Q468" i="1" s="1"/>
  <c r="M434" i="1"/>
  <c r="N434" i="1" s="1"/>
  <c r="M401" i="1"/>
  <c r="N401" i="1" s="1"/>
  <c r="M398" i="1"/>
  <c r="N398" i="1" s="1"/>
  <c r="P392" i="1"/>
  <c r="Q392" i="1" s="1"/>
  <c r="N392" i="1"/>
  <c r="L390" i="1"/>
  <c r="O390" i="1"/>
  <c r="M353" i="1"/>
  <c r="N353" i="1" s="1"/>
  <c r="M350" i="1"/>
  <c r="N350" i="1" s="1"/>
  <c r="P350" i="1"/>
  <c r="Q350" i="1" s="1"/>
  <c r="N524" i="1"/>
  <c r="P524" i="1"/>
  <c r="Q524" i="1" s="1"/>
  <c r="M522" i="1"/>
  <c r="N522" i="1" s="1"/>
  <c r="N508" i="1"/>
  <c r="P508" i="1"/>
  <c r="Q508" i="1" s="1"/>
  <c r="M506" i="1"/>
  <c r="N506" i="1" s="1"/>
  <c r="N492" i="1"/>
  <c r="P492" i="1"/>
  <c r="Q492" i="1" s="1"/>
  <c r="N476" i="1"/>
  <c r="P476" i="1"/>
  <c r="Q476" i="1" s="1"/>
  <c r="M474" i="1"/>
  <c r="N474" i="1" s="1"/>
  <c r="N460" i="1"/>
  <c r="P460" i="1"/>
  <c r="Q460" i="1" s="1"/>
  <c r="M458" i="1"/>
  <c r="N458" i="1" s="1"/>
  <c r="M447" i="1"/>
  <c r="N447" i="1" s="1"/>
  <c r="M442" i="1"/>
  <c r="N442" i="1" s="1"/>
  <c r="M437" i="1"/>
  <c r="N437" i="1" s="1"/>
  <c r="N436" i="1"/>
  <c r="P436" i="1"/>
  <c r="Q436" i="1" s="1"/>
  <c r="L435" i="1"/>
  <c r="O435" i="1"/>
  <c r="M430" i="1"/>
  <c r="N430" i="1" s="1"/>
  <c r="N415" i="1"/>
  <c r="P415" i="1"/>
  <c r="Q415" i="1" s="1"/>
  <c r="P408" i="1"/>
  <c r="Q408" i="1" s="1"/>
  <c r="N408" i="1"/>
  <c r="L406" i="1"/>
  <c r="O406" i="1"/>
  <c r="L377" i="1"/>
  <c r="O377" i="1"/>
  <c r="M369" i="1"/>
  <c r="N369" i="1" s="1"/>
  <c r="M366" i="1"/>
  <c r="N366" i="1" s="1"/>
  <c r="N351" i="1"/>
  <c r="P351" i="1"/>
  <c r="Q351" i="1" s="1"/>
  <c r="N332" i="1"/>
  <c r="P332" i="1"/>
  <c r="Q332" i="1" s="1"/>
  <c r="M330" i="1"/>
  <c r="N330" i="1" s="1"/>
  <c r="N316" i="1"/>
  <c r="P316" i="1"/>
  <c r="Q316" i="1" s="1"/>
  <c r="M314" i="1"/>
  <c r="N314" i="1" s="1"/>
  <c r="M302" i="1"/>
  <c r="N302" i="1" s="1"/>
  <c r="N528" i="1"/>
  <c r="P528" i="1"/>
  <c r="Q528" i="1" s="1"/>
  <c r="N512" i="1"/>
  <c r="P512" i="1"/>
  <c r="Q512" i="1" s="1"/>
  <c r="N496" i="1"/>
  <c r="P496" i="1"/>
  <c r="Q496" i="1" s="1"/>
  <c r="N480" i="1"/>
  <c r="P480" i="1"/>
  <c r="Q480" i="1" s="1"/>
  <c r="N464" i="1"/>
  <c r="P464" i="1"/>
  <c r="Q464" i="1" s="1"/>
  <c r="N431" i="1"/>
  <c r="P431" i="1"/>
  <c r="Q431" i="1" s="1"/>
  <c r="P424" i="1"/>
  <c r="Q424" i="1" s="1"/>
  <c r="N424" i="1"/>
  <c r="L422" i="1"/>
  <c r="O422" i="1"/>
  <c r="L393" i="1"/>
  <c r="O393" i="1"/>
  <c r="M385" i="1"/>
  <c r="N385" i="1" s="1"/>
  <c r="M382" i="1"/>
  <c r="N382" i="1" s="1"/>
  <c r="N367" i="1"/>
  <c r="P367" i="1"/>
  <c r="Q367" i="1" s="1"/>
  <c r="P360" i="1"/>
  <c r="Q360" i="1" s="1"/>
  <c r="N360" i="1"/>
  <c r="L358" i="1"/>
  <c r="O358" i="1"/>
  <c r="L342" i="1"/>
  <c r="O342" i="1"/>
  <c r="L326" i="1"/>
  <c r="O326" i="1"/>
  <c r="L310" i="1"/>
  <c r="O310" i="1"/>
  <c r="L304" i="1"/>
  <c r="O304" i="1"/>
  <c r="N290" i="1"/>
  <c r="P290" i="1"/>
  <c r="Q290" i="1" s="1"/>
  <c r="L225" i="1"/>
  <c r="O225" i="1"/>
  <c r="M533" i="1"/>
  <c r="N533" i="1" s="1"/>
  <c r="M529" i="1"/>
  <c r="N529" i="1" s="1"/>
  <c r="M525" i="1"/>
  <c r="N525" i="1" s="1"/>
  <c r="M521" i="1"/>
  <c r="N521" i="1" s="1"/>
  <c r="M517" i="1"/>
  <c r="N517" i="1" s="1"/>
  <c r="M513" i="1"/>
  <c r="N513" i="1" s="1"/>
  <c r="M509" i="1"/>
  <c r="N509" i="1" s="1"/>
  <c r="M505" i="1"/>
  <c r="N505" i="1" s="1"/>
  <c r="M501" i="1"/>
  <c r="N501" i="1" s="1"/>
  <c r="M497" i="1"/>
  <c r="N497" i="1" s="1"/>
  <c r="M493" i="1"/>
  <c r="N493" i="1" s="1"/>
  <c r="M489" i="1"/>
  <c r="N489" i="1" s="1"/>
  <c r="M485" i="1"/>
  <c r="N485" i="1" s="1"/>
  <c r="M481" i="1"/>
  <c r="N481" i="1" s="1"/>
  <c r="M477" i="1"/>
  <c r="N477" i="1" s="1"/>
  <c r="M473" i="1"/>
  <c r="N473" i="1" s="1"/>
  <c r="M469" i="1"/>
  <c r="N469" i="1" s="1"/>
  <c r="M465" i="1"/>
  <c r="N465" i="1" s="1"/>
  <c r="M461" i="1"/>
  <c r="N461" i="1" s="1"/>
  <c r="M457" i="1"/>
  <c r="N457" i="1" s="1"/>
  <c r="M453" i="1"/>
  <c r="N453" i="1" s="1"/>
  <c r="M449" i="1"/>
  <c r="N449" i="1" s="1"/>
  <c r="P427" i="1"/>
  <c r="Q427" i="1" s="1"/>
  <c r="O421" i="1"/>
  <c r="O418" i="1"/>
  <c r="P411" i="1"/>
  <c r="Q411" i="1" s="1"/>
  <c r="O405" i="1"/>
  <c r="O402" i="1"/>
  <c r="P395" i="1"/>
  <c r="Q395" i="1" s="1"/>
  <c r="O389" i="1"/>
  <c r="O386" i="1"/>
  <c r="P379" i="1"/>
  <c r="Q379" i="1" s="1"/>
  <c r="O373" i="1"/>
  <c r="O370" i="1"/>
  <c r="P363" i="1"/>
  <c r="Q363" i="1" s="1"/>
  <c r="O357" i="1"/>
  <c r="O354" i="1"/>
  <c r="P347" i="1"/>
  <c r="Q347" i="1" s="1"/>
  <c r="N336" i="1"/>
  <c r="P336" i="1"/>
  <c r="Q336" i="1" s="1"/>
  <c r="M334" i="1"/>
  <c r="N334" i="1" s="1"/>
  <c r="N320" i="1"/>
  <c r="P320" i="1"/>
  <c r="Q320" i="1" s="1"/>
  <c r="P318" i="1"/>
  <c r="Q318" i="1" s="1"/>
  <c r="M318" i="1"/>
  <c r="N318" i="1" s="1"/>
  <c r="M300" i="1"/>
  <c r="N300" i="1" s="1"/>
  <c r="N299" i="1"/>
  <c r="P299" i="1"/>
  <c r="Q299" i="1" s="1"/>
  <c r="L298" i="1"/>
  <c r="O298" i="1"/>
  <c r="L268" i="1"/>
  <c r="O268" i="1"/>
  <c r="N263" i="1"/>
  <c r="P263" i="1"/>
  <c r="Q263" i="1" s="1"/>
  <c r="M261" i="1"/>
  <c r="N261" i="1" s="1"/>
  <c r="L209" i="1"/>
  <c r="O209" i="1"/>
  <c r="N199" i="1"/>
  <c r="P199" i="1"/>
  <c r="Q199" i="1" s="1"/>
  <c r="P197" i="1"/>
  <c r="Q197" i="1" s="1"/>
  <c r="M197" i="1"/>
  <c r="N197" i="1" s="1"/>
  <c r="M187" i="1"/>
  <c r="N187" i="1" s="1"/>
  <c r="P187" i="1"/>
  <c r="Q187" i="1" s="1"/>
  <c r="N157" i="1"/>
  <c r="P157" i="1"/>
  <c r="Q157" i="1" s="1"/>
  <c r="M155" i="1"/>
  <c r="N155" i="1" s="1"/>
  <c r="O445" i="1"/>
  <c r="P438" i="1"/>
  <c r="Q438" i="1" s="1"/>
  <c r="P426" i="1"/>
  <c r="Q426" i="1" s="1"/>
  <c r="N420" i="1"/>
  <c r="P410" i="1"/>
  <c r="Q410" i="1" s="1"/>
  <c r="N404" i="1"/>
  <c r="P394" i="1"/>
  <c r="Q394" i="1" s="1"/>
  <c r="N388" i="1"/>
  <c r="P378" i="1"/>
  <c r="Q378" i="1" s="1"/>
  <c r="N372" i="1"/>
  <c r="P362" i="1"/>
  <c r="Q362" i="1" s="1"/>
  <c r="N356" i="1"/>
  <c r="P346" i="1"/>
  <c r="Q346" i="1" s="1"/>
  <c r="N340" i="1"/>
  <c r="P340" i="1"/>
  <c r="Q340" i="1" s="1"/>
  <c r="O338" i="1"/>
  <c r="N324" i="1"/>
  <c r="P324" i="1"/>
  <c r="Q324" i="1" s="1"/>
  <c r="O322" i="1"/>
  <c r="N308" i="1"/>
  <c r="P308" i="1"/>
  <c r="Q308" i="1" s="1"/>
  <c r="O306" i="1"/>
  <c r="L284" i="1"/>
  <c r="O284" i="1"/>
  <c r="P276" i="1"/>
  <c r="Q276" i="1" s="1"/>
  <c r="M276" i="1"/>
  <c r="N276" i="1" s="1"/>
  <c r="M273" i="1"/>
  <c r="N273" i="1" s="1"/>
  <c r="P273" i="1"/>
  <c r="Q273" i="1" s="1"/>
  <c r="L257" i="1"/>
  <c r="O257" i="1"/>
  <c r="N247" i="1"/>
  <c r="P247" i="1"/>
  <c r="Q247" i="1" s="1"/>
  <c r="P245" i="1"/>
  <c r="Q245" i="1" s="1"/>
  <c r="M245" i="1"/>
  <c r="N245" i="1" s="1"/>
  <c r="L193" i="1"/>
  <c r="O193" i="1"/>
  <c r="P433" i="1"/>
  <c r="Q433" i="1" s="1"/>
  <c r="M429" i="1"/>
  <c r="N429" i="1" s="1"/>
  <c r="M413" i="1"/>
  <c r="N413" i="1" s="1"/>
  <c r="M397" i="1"/>
  <c r="N397" i="1" s="1"/>
  <c r="M381" i="1"/>
  <c r="N381" i="1" s="1"/>
  <c r="M365" i="1"/>
  <c r="N365" i="1" s="1"/>
  <c r="M349" i="1"/>
  <c r="N349" i="1" s="1"/>
  <c r="N344" i="1"/>
  <c r="P344" i="1"/>
  <c r="Q344" i="1" s="1"/>
  <c r="N328" i="1"/>
  <c r="P328" i="1"/>
  <c r="Q328" i="1" s="1"/>
  <c r="N312" i="1"/>
  <c r="P312" i="1"/>
  <c r="Q312" i="1" s="1"/>
  <c r="M297" i="1"/>
  <c r="N297" i="1" s="1"/>
  <c r="M292" i="1"/>
  <c r="N292" i="1" s="1"/>
  <c r="M289" i="1"/>
  <c r="N289" i="1" s="1"/>
  <c r="N274" i="1"/>
  <c r="P274" i="1"/>
  <c r="Q274" i="1" s="1"/>
  <c r="P267" i="1"/>
  <c r="Q267" i="1" s="1"/>
  <c r="N267" i="1"/>
  <c r="L241" i="1"/>
  <c r="O241" i="1"/>
  <c r="N231" i="1"/>
  <c r="P231" i="1"/>
  <c r="Q231" i="1" s="1"/>
  <c r="M229" i="1"/>
  <c r="N229" i="1" s="1"/>
  <c r="L167" i="1"/>
  <c r="O167" i="1"/>
  <c r="M345" i="1"/>
  <c r="N345" i="1" s="1"/>
  <c r="M341" i="1"/>
  <c r="N341" i="1" s="1"/>
  <c r="M337" i="1"/>
  <c r="N337" i="1" s="1"/>
  <c r="M333" i="1"/>
  <c r="N333" i="1" s="1"/>
  <c r="M329" i="1"/>
  <c r="N329" i="1" s="1"/>
  <c r="M325" i="1"/>
  <c r="N325" i="1" s="1"/>
  <c r="M321" i="1"/>
  <c r="N321" i="1" s="1"/>
  <c r="M317" i="1"/>
  <c r="N317" i="1" s="1"/>
  <c r="M313" i="1"/>
  <c r="N313" i="1" s="1"/>
  <c r="M309" i="1"/>
  <c r="N309" i="1" s="1"/>
  <c r="M305" i="1"/>
  <c r="N305" i="1" s="1"/>
  <c r="O293" i="1"/>
  <c r="P286" i="1"/>
  <c r="Q286" i="1" s="1"/>
  <c r="O280" i="1"/>
  <c r="O277" i="1"/>
  <c r="P270" i="1"/>
  <c r="Q270" i="1" s="1"/>
  <c r="M265" i="1"/>
  <c r="N265" i="1" s="1"/>
  <c r="N251" i="1"/>
  <c r="P251" i="1"/>
  <c r="Q251" i="1" s="1"/>
  <c r="M249" i="1"/>
  <c r="N249" i="1" s="1"/>
  <c r="N235" i="1"/>
  <c r="P235" i="1"/>
  <c r="Q235" i="1" s="1"/>
  <c r="M233" i="1"/>
  <c r="N233" i="1" s="1"/>
  <c r="N219" i="1"/>
  <c r="P219" i="1"/>
  <c r="Q219" i="1" s="1"/>
  <c r="M217" i="1"/>
  <c r="N217" i="1" s="1"/>
  <c r="N203" i="1"/>
  <c r="P203" i="1"/>
  <c r="Q203" i="1" s="1"/>
  <c r="M201" i="1"/>
  <c r="N201" i="1" s="1"/>
  <c r="P181" i="1"/>
  <c r="Q181" i="1" s="1"/>
  <c r="N181" i="1"/>
  <c r="L151" i="1"/>
  <c r="O151" i="1"/>
  <c r="N141" i="1"/>
  <c r="P141" i="1"/>
  <c r="Q141" i="1" s="1"/>
  <c r="M139" i="1"/>
  <c r="N139" i="1" s="1"/>
  <c r="P301" i="1"/>
  <c r="Q301" i="1" s="1"/>
  <c r="P285" i="1"/>
  <c r="Q285" i="1" s="1"/>
  <c r="N279" i="1"/>
  <c r="P269" i="1"/>
  <c r="Q269" i="1" s="1"/>
  <c r="N255" i="1"/>
  <c r="P255" i="1"/>
  <c r="Q255" i="1" s="1"/>
  <c r="M253" i="1"/>
  <c r="N253" i="1" s="1"/>
  <c r="N239" i="1"/>
  <c r="P239" i="1"/>
  <c r="Q239" i="1" s="1"/>
  <c r="M237" i="1"/>
  <c r="N237" i="1" s="1"/>
  <c r="N223" i="1"/>
  <c r="P223" i="1"/>
  <c r="Q223" i="1" s="1"/>
  <c r="M221" i="1"/>
  <c r="N221" i="1" s="1"/>
  <c r="N207" i="1"/>
  <c r="P207" i="1"/>
  <c r="Q207" i="1" s="1"/>
  <c r="M205" i="1"/>
  <c r="N205" i="1" s="1"/>
  <c r="N191" i="1"/>
  <c r="P191" i="1"/>
  <c r="Q191" i="1" s="1"/>
  <c r="L135" i="1"/>
  <c r="O135" i="1"/>
  <c r="N125" i="1"/>
  <c r="P125" i="1"/>
  <c r="Q125" i="1" s="1"/>
  <c r="M123" i="1"/>
  <c r="N123" i="1" s="1"/>
  <c r="P105" i="1"/>
  <c r="Q105" i="1" s="1"/>
  <c r="M105" i="1"/>
  <c r="N105" i="1" s="1"/>
  <c r="N72" i="1"/>
  <c r="P72" i="1"/>
  <c r="Q72" i="1" s="1"/>
  <c r="P70" i="1"/>
  <c r="Q70" i="1" s="1"/>
  <c r="M70" i="1"/>
  <c r="N70" i="1" s="1"/>
  <c r="M65" i="1"/>
  <c r="N65" i="1" s="1"/>
  <c r="P296" i="1"/>
  <c r="Q296" i="1" s="1"/>
  <c r="P288" i="1"/>
  <c r="Q288" i="1" s="1"/>
  <c r="M288" i="1"/>
  <c r="N288" i="1" s="1"/>
  <c r="M272" i="1"/>
  <c r="N272" i="1" s="1"/>
  <c r="N259" i="1"/>
  <c r="P259" i="1"/>
  <c r="Q259" i="1" s="1"/>
  <c r="N243" i="1"/>
  <c r="P243" i="1"/>
  <c r="Q243" i="1" s="1"/>
  <c r="P232" i="1"/>
  <c r="Q232" i="1" s="1"/>
  <c r="N227" i="1"/>
  <c r="P227" i="1"/>
  <c r="Q227" i="1" s="1"/>
  <c r="N211" i="1"/>
  <c r="P211" i="1"/>
  <c r="Q211" i="1" s="1"/>
  <c r="N195" i="1"/>
  <c r="P195" i="1"/>
  <c r="Q195" i="1" s="1"/>
  <c r="L186" i="1"/>
  <c r="O186" i="1"/>
  <c r="M184" i="1"/>
  <c r="N184" i="1" s="1"/>
  <c r="L182" i="1"/>
  <c r="O182" i="1"/>
  <c r="N173" i="1"/>
  <c r="P173" i="1"/>
  <c r="Q173" i="1" s="1"/>
  <c r="M171" i="1"/>
  <c r="N171" i="1" s="1"/>
  <c r="L119" i="1"/>
  <c r="O119" i="1"/>
  <c r="M264" i="1"/>
  <c r="N264" i="1" s="1"/>
  <c r="M260" i="1"/>
  <c r="N260" i="1" s="1"/>
  <c r="M256" i="1"/>
  <c r="N256" i="1" s="1"/>
  <c r="M252" i="1"/>
  <c r="N252" i="1" s="1"/>
  <c r="M248" i="1"/>
  <c r="N248" i="1" s="1"/>
  <c r="M244" i="1"/>
  <c r="N244" i="1" s="1"/>
  <c r="M240" i="1"/>
  <c r="N240" i="1" s="1"/>
  <c r="M236" i="1"/>
  <c r="N236" i="1" s="1"/>
  <c r="M232" i="1"/>
  <c r="N232" i="1" s="1"/>
  <c r="M228" i="1"/>
  <c r="N228" i="1" s="1"/>
  <c r="M224" i="1"/>
  <c r="N224" i="1" s="1"/>
  <c r="M220" i="1"/>
  <c r="N220" i="1" s="1"/>
  <c r="M216" i="1"/>
  <c r="N216" i="1" s="1"/>
  <c r="M212" i="1"/>
  <c r="N212" i="1" s="1"/>
  <c r="M208" i="1"/>
  <c r="N208" i="1" s="1"/>
  <c r="M204" i="1"/>
  <c r="N204" i="1" s="1"/>
  <c r="M200" i="1"/>
  <c r="N200" i="1" s="1"/>
  <c r="M196" i="1"/>
  <c r="N196" i="1" s="1"/>
  <c r="M192" i="1"/>
  <c r="N192" i="1" s="1"/>
  <c r="N177" i="1"/>
  <c r="P177" i="1"/>
  <c r="Q177" i="1" s="1"/>
  <c r="M175" i="1"/>
  <c r="N175" i="1" s="1"/>
  <c r="N161" i="1"/>
  <c r="P161" i="1"/>
  <c r="Q161" i="1" s="1"/>
  <c r="M159" i="1"/>
  <c r="N159" i="1" s="1"/>
  <c r="N145" i="1"/>
  <c r="P145" i="1"/>
  <c r="Q145" i="1" s="1"/>
  <c r="M143" i="1"/>
  <c r="N143" i="1" s="1"/>
  <c r="N129" i="1"/>
  <c r="P129" i="1"/>
  <c r="Q129" i="1" s="1"/>
  <c r="M127" i="1"/>
  <c r="N127" i="1" s="1"/>
  <c r="N113" i="1"/>
  <c r="P113" i="1"/>
  <c r="Q113" i="1" s="1"/>
  <c r="M111" i="1"/>
  <c r="N111" i="1" s="1"/>
  <c r="L93" i="1"/>
  <c r="O93" i="1"/>
  <c r="P20" i="1"/>
  <c r="Q20" i="1" s="1"/>
  <c r="N20" i="1"/>
  <c r="P183" i="1"/>
  <c r="Q183" i="1" s="1"/>
  <c r="O179" i="1"/>
  <c r="N165" i="1"/>
  <c r="P165" i="1"/>
  <c r="Q165" i="1" s="1"/>
  <c r="M163" i="1"/>
  <c r="N163" i="1" s="1"/>
  <c r="N149" i="1"/>
  <c r="P149" i="1"/>
  <c r="Q149" i="1" s="1"/>
  <c r="M147" i="1"/>
  <c r="N147" i="1" s="1"/>
  <c r="N133" i="1"/>
  <c r="P133" i="1"/>
  <c r="Q133" i="1" s="1"/>
  <c r="M131" i="1"/>
  <c r="N131" i="1" s="1"/>
  <c r="N117" i="1"/>
  <c r="P117" i="1"/>
  <c r="Q117" i="1" s="1"/>
  <c r="M115" i="1"/>
  <c r="N115" i="1" s="1"/>
  <c r="M101" i="1"/>
  <c r="N101" i="1" s="1"/>
  <c r="M98" i="1"/>
  <c r="N98" i="1" s="1"/>
  <c r="L49" i="1"/>
  <c r="O49" i="1"/>
  <c r="N169" i="1"/>
  <c r="P169" i="1"/>
  <c r="Q169" i="1" s="1"/>
  <c r="N153" i="1"/>
  <c r="P153" i="1"/>
  <c r="Q153" i="1" s="1"/>
  <c r="N137" i="1"/>
  <c r="P137" i="1"/>
  <c r="Q137" i="1" s="1"/>
  <c r="N121" i="1"/>
  <c r="P121" i="1"/>
  <c r="Q121" i="1" s="1"/>
  <c r="L109" i="1"/>
  <c r="O109" i="1"/>
  <c r="M107" i="1"/>
  <c r="N107" i="1" s="1"/>
  <c r="P107" i="1"/>
  <c r="Q107" i="1" s="1"/>
  <c r="N99" i="1"/>
  <c r="P99" i="1"/>
  <c r="Q99" i="1" s="1"/>
  <c r="P92" i="1"/>
  <c r="Q92" i="1" s="1"/>
  <c r="N92" i="1"/>
  <c r="L90" i="1"/>
  <c r="O90" i="1"/>
  <c r="M86" i="1"/>
  <c r="N86" i="1" s="1"/>
  <c r="M57" i="1"/>
  <c r="N57" i="1" s="1"/>
  <c r="L55" i="1"/>
  <c r="O55" i="1"/>
  <c r="M178" i="1"/>
  <c r="N178" i="1" s="1"/>
  <c r="M174" i="1"/>
  <c r="N174" i="1" s="1"/>
  <c r="M170" i="1"/>
  <c r="N170" i="1" s="1"/>
  <c r="M166" i="1"/>
  <c r="N166" i="1" s="1"/>
  <c r="M162" i="1"/>
  <c r="N162" i="1" s="1"/>
  <c r="M158" i="1"/>
  <c r="N158" i="1" s="1"/>
  <c r="M154" i="1"/>
  <c r="N154" i="1" s="1"/>
  <c r="M150" i="1"/>
  <c r="N150" i="1" s="1"/>
  <c r="M146" i="1"/>
  <c r="N146" i="1" s="1"/>
  <c r="M142" i="1"/>
  <c r="N142" i="1" s="1"/>
  <c r="M138" i="1"/>
  <c r="N138" i="1" s="1"/>
  <c r="M134" i="1"/>
  <c r="N134" i="1" s="1"/>
  <c r="M130" i="1"/>
  <c r="N130" i="1" s="1"/>
  <c r="M126" i="1"/>
  <c r="N126" i="1" s="1"/>
  <c r="M122" i="1"/>
  <c r="N122" i="1" s="1"/>
  <c r="M118" i="1"/>
  <c r="N118" i="1" s="1"/>
  <c r="M114" i="1"/>
  <c r="N114" i="1" s="1"/>
  <c r="M110" i="1"/>
  <c r="N110" i="1" s="1"/>
  <c r="O102" i="1"/>
  <c r="P95" i="1"/>
  <c r="Q95" i="1" s="1"/>
  <c r="O89" i="1"/>
  <c r="N76" i="1"/>
  <c r="P76" i="1"/>
  <c r="Q76" i="1" s="1"/>
  <c r="M74" i="1"/>
  <c r="N74" i="1" s="1"/>
  <c r="P46" i="1"/>
  <c r="Q46" i="1" s="1"/>
  <c r="N46" i="1"/>
  <c r="P28" i="1"/>
  <c r="Q28" i="1" s="1"/>
  <c r="N28" i="1"/>
  <c r="P18" i="1"/>
  <c r="Q18" i="1" s="1"/>
  <c r="N18" i="1"/>
  <c r="P10" i="1"/>
  <c r="Q10" i="1" s="1"/>
  <c r="N10" i="1"/>
  <c r="N2" i="1"/>
  <c r="P106" i="1"/>
  <c r="Q106" i="1" s="1"/>
  <c r="N104" i="1"/>
  <c r="P94" i="1"/>
  <c r="Q94" i="1" s="1"/>
  <c r="N88" i="1"/>
  <c r="N80" i="1"/>
  <c r="P80" i="1"/>
  <c r="Q80" i="1" s="1"/>
  <c r="M78" i="1"/>
  <c r="N78" i="1" s="1"/>
  <c r="P64" i="1"/>
  <c r="Q64" i="1" s="1"/>
  <c r="N64" i="1"/>
  <c r="L25" i="1"/>
  <c r="O25" i="1"/>
  <c r="M21" i="1"/>
  <c r="N21" i="1" s="1"/>
  <c r="M97" i="1"/>
  <c r="N97" i="1" s="1"/>
  <c r="N84" i="1"/>
  <c r="P84" i="1"/>
  <c r="Q84" i="1" s="1"/>
  <c r="L69" i="1"/>
  <c r="O69" i="1"/>
  <c r="L61" i="1"/>
  <c r="O61" i="1"/>
  <c r="M47" i="1"/>
  <c r="N47" i="1" s="1"/>
  <c r="M41" i="1"/>
  <c r="N41" i="1" s="1"/>
  <c r="L39" i="1"/>
  <c r="O39" i="1"/>
  <c r="L33" i="1"/>
  <c r="O33" i="1"/>
  <c r="M29" i="1"/>
  <c r="N29" i="1" s="1"/>
  <c r="M85" i="1"/>
  <c r="N85" i="1" s="1"/>
  <c r="M81" i="1"/>
  <c r="N81" i="1" s="1"/>
  <c r="M77" i="1"/>
  <c r="N77" i="1" s="1"/>
  <c r="M73" i="1"/>
  <c r="N73" i="1" s="1"/>
  <c r="O63" i="1"/>
  <c r="O51" i="1"/>
  <c r="O45" i="1"/>
  <c r="O35" i="1"/>
  <c r="O27" i="1"/>
  <c r="O19" i="1"/>
  <c r="P12" i="1"/>
  <c r="Q12" i="1" s="1"/>
  <c r="O11" i="1"/>
  <c r="Q4" i="1"/>
  <c r="O3" i="1"/>
  <c r="P67" i="1"/>
  <c r="Q67" i="1" s="1"/>
  <c r="P59" i="1"/>
  <c r="Q59" i="1" s="1"/>
  <c r="P53" i="1"/>
  <c r="Q53" i="1" s="1"/>
  <c r="P43" i="1"/>
  <c r="Q43" i="1" s="1"/>
  <c r="P37" i="1"/>
  <c r="Q37" i="1" s="1"/>
  <c r="P31" i="1"/>
  <c r="Q31" i="1" s="1"/>
  <c r="P23" i="1"/>
  <c r="Q23" i="1" s="1"/>
  <c r="P13" i="1"/>
  <c r="Q13" i="1" s="1"/>
  <c r="P5" i="1"/>
  <c r="Q5" i="1" s="1"/>
  <c r="P240" i="1" l="1"/>
  <c r="Q240" i="1" s="1"/>
  <c r="P586" i="1"/>
  <c r="Q586" i="1" s="1"/>
  <c r="P1348" i="1"/>
  <c r="Q1348" i="1" s="1"/>
  <c r="P132" i="1"/>
  <c r="Q132" i="1" s="1"/>
  <c r="P539" i="1"/>
  <c r="Q539" i="1" s="1"/>
  <c r="P1314" i="1"/>
  <c r="Q1314" i="1" s="1"/>
  <c r="P1289" i="1"/>
  <c r="Q1289" i="1" s="1"/>
  <c r="P1365" i="1"/>
  <c r="Q1365" i="1" s="1"/>
  <c r="P1373" i="1"/>
  <c r="Q1373" i="1" s="1"/>
  <c r="M616" i="1"/>
  <c r="N616" i="1" s="1"/>
  <c r="M602" i="1"/>
  <c r="N602" i="1" s="1"/>
  <c r="M608" i="1"/>
  <c r="N608" i="1" s="1"/>
  <c r="M634" i="1"/>
  <c r="N634" i="1" s="1"/>
  <c r="M640" i="1"/>
  <c r="N640" i="1" s="1"/>
  <c r="M656" i="1"/>
  <c r="N656" i="1" s="1"/>
  <c r="M670" i="1"/>
  <c r="N670" i="1" s="1"/>
  <c r="P657" i="1"/>
  <c r="Q657" i="1" s="1"/>
  <c r="P646" i="1"/>
  <c r="Q646" i="1" s="1"/>
  <c r="M674" i="1"/>
  <c r="N674" i="1" s="1"/>
  <c r="M709" i="1"/>
  <c r="N709" i="1" s="1"/>
  <c r="M689" i="1"/>
  <c r="N689" i="1" s="1"/>
  <c r="P677" i="1"/>
  <c r="Q677" i="1" s="1"/>
  <c r="P731" i="1"/>
  <c r="Q731" i="1" s="1"/>
  <c r="M731" i="1"/>
  <c r="N731" i="1" s="1"/>
  <c r="P739" i="1"/>
  <c r="Q739" i="1" s="1"/>
  <c r="M739" i="1"/>
  <c r="N739" i="1" s="1"/>
  <c r="P771" i="1"/>
  <c r="Q771" i="1" s="1"/>
  <c r="M771" i="1"/>
  <c r="N771" i="1" s="1"/>
  <c r="P751" i="1"/>
  <c r="Q751" i="1" s="1"/>
  <c r="M751" i="1"/>
  <c r="N751" i="1" s="1"/>
  <c r="P767" i="1"/>
  <c r="Q767" i="1" s="1"/>
  <c r="M767" i="1"/>
  <c r="N767" i="1" s="1"/>
  <c r="P785" i="1"/>
  <c r="Q785" i="1" s="1"/>
  <c r="M785" i="1"/>
  <c r="N785" i="1" s="1"/>
  <c r="P706" i="1"/>
  <c r="Q706" i="1" s="1"/>
  <c r="M729" i="1"/>
  <c r="N729" i="1" s="1"/>
  <c r="M741" i="1"/>
  <c r="N741" i="1" s="1"/>
  <c r="P773" i="1"/>
  <c r="Q773" i="1" s="1"/>
  <c r="P862" i="1"/>
  <c r="Q862" i="1" s="1"/>
  <c r="M862" i="1"/>
  <c r="N862" i="1" s="1"/>
  <c r="P977" i="1"/>
  <c r="Q977" i="1" s="1"/>
  <c r="M977" i="1"/>
  <c r="N977" i="1" s="1"/>
  <c r="P814" i="1"/>
  <c r="Q814" i="1" s="1"/>
  <c r="M826" i="1"/>
  <c r="N826" i="1" s="1"/>
  <c r="P826" i="1"/>
  <c r="Q826" i="1" s="1"/>
  <c r="M844" i="1"/>
  <c r="N844" i="1" s="1"/>
  <c r="M860" i="1"/>
  <c r="N860" i="1" s="1"/>
  <c r="M911" i="1"/>
  <c r="N911" i="1" s="1"/>
  <c r="M971" i="1"/>
  <c r="N971" i="1" s="1"/>
  <c r="M1178" i="1"/>
  <c r="N1178" i="1" s="1"/>
  <c r="M323" i="1"/>
  <c r="N323" i="1" s="1"/>
  <c r="P487" i="1"/>
  <c r="Q487" i="1" s="1"/>
  <c r="M993" i="1"/>
  <c r="N993" i="1" s="1"/>
  <c r="M1378" i="1"/>
  <c r="N1378" i="1" s="1"/>
  <c r="P146" i="1"/>
  <c r="Q146" i="1" s="1"/>
  <c r="P545" i="1"/>
  <c r="Q545" i="1" s="1"/>
  <c r="P213" i="1"/>
  <c r="Q213" i="1" s="1"/>
  <c r="P1123" i="1"/>
  <c r="Q1123" i="1" s="1"/>
  <c r="P148" i="1"/>
  <c r="Q148" i="1" s="1"/>
  <c r="P194" i="1"/>
  <c r="Q194" i="1" s="1"/>
  <c r="P190" i="1"/>
  <c r="Q190" i="1" s="1"/>
  <c r="P1106" i="1"/>
  <c r="Q1106" i="1" s="1"/>
  <c r="P903" i="1"/>
  <c r="Q903" i="1" s="1"/>
  <c r="P1018" i="1"/>
  <c r="Q1018" i="1" s="1"/>
  <c r="P612" i="1"/>
  <c r="Q612" i="1" s="1"/>
  <c r="M576" i="1"/>
  <c r="N576" i="1" s="1"/>
  <c r="P576" i="1"/>
  <c r="Q576" i="1" s="1"/>
  <c r="M629" i="1"/>
  <c r="N629" i="1" s="1"/>
  <c r="P629" i="1"/>
  <c r="Q629" i="1" s="1"/>
  <c r="M650" i="1"/>
  <c r="N650" i="1" s="1"/>
  <c r="P614" i="1"/>
  <c r="Q614" i="1" s="1"/>
  <c r="M653" i="1"/>
  <c r="N653" i="1" s="1"/>
  <c r="P648" i="1"/>
  <c r="Q648" i="1" s="1"/>
  <c r="M648" i="1"/>
  <c r="N648" i="1" s="1"/>
  <c r="P749" i="1"/>
  <c r="Q749" i="1" s="1"/>
  <c r="M749" i="1"/>
  <c r="N749" i="1" s="1"/>
  <c r="P777" i="1"/>
  <c r="Q777" i="1" s="1"/>
  <c r="M777" i="1"/>
  <c r="N777" i="1" s="1"/>
  <c r="P735" i="1"/>
  <c r="Q735" i="1" s="1"/>
  <c r="M735" i="1"/>
  <c r="N735" i="1" s="1"/>
  <c r="P840" i="1"/>
  <c r="Q840" i="1" s="1"/>
  <c r="M840" i="1"/>
  <c r="N840" i="1" s="1"/>
  <c r="P887" i="1"/>
  <c r="Q887" i="1" s="1"/>
  <c r="M887" i="1"/>
  <c r="N887" i="1" s="1"/>
  <c r="P848" i="1"/>
  <c r="Q848" i="1" s="1"/>
  <c r="P923" i="1"/>
  <c r="Q923" i="1" s="1"/>
  <c r="M830" i="1"/>
  <c r="N830" i="1" s="1"/>
  <c r="P1305" i="1"/>
  <c r="Q1305" i="1" s="1"/>
  <c r="P349" i="1"/>
  <c r="Q349" i="1" s="1"/>
  <c r="P486" i="1"/>
  <c r="Q486" i="1" s="1"/>
  <c r="P1155" i="1"/>
  <c r="Q1155" i="1" s="1"/>
  <c r="P1187" i="1"/>
  <c r="Q1187" i="1" s="1"/>
  <c r="P443" i="1"/>
  <c r="Q443" i="1" s="1"/>
  <c r="P953" i="1"/>
  <c r="Q953" i="1" s="1"/>
  <c r="P1144" i="1"/>
  <c r="Q1144" i="1" s="1"/>
  <c r="P986" i="1"/>
  <c r="Q986" i="1" s="1"/>
  <c r="P527" i="1"/>
  <c r="Q527" i="1" s="1"/>
  <c r="P1161" i="1"/>
  <c r="Q1161" i="1" s="1"/>
  <c r="P1313" i="1"/>
  <c r="Q1313" i="1" s="1"/>
  <c r="P600" i="1"/>
  <c r="Q600" i="1" s="1"/>
  <c r="M600" i="1"/>
  <c r="N600" i="1" s="1"/>
  <c r="P632" i="1"/>
  <c r="Q632" i="1" s="1"/>
  <c r="M632" i="1"/>
  <c r="N632" i="1" s="1"/>
  <c r="P628" i="1"/>
  <c r="Q628" i="1" s="1"/>
  <c r="M618" i="1"/>
  <c r="N618" i="1" s="1"/>
  <c r="M624" i="1"/>
  <c r="N624" i="1" s="1"/>
  <c r="P642" i="1"/>
  <c r="Q642" i="1" s="1"/>
  <c r="P626" i="1"/>
  <c r="Q626" i="1" s="1"/>
  <c r="P654" i="1"/>
  <c r="Q654" i="1" s="1"/>
  <c r="M661" i="1"/>
  <c r="N661" i="1" s="1"/>
  <c r="P658" i="1"/>
  <c r="Q658" i="1" s="1"/>
  <c r="M658" i="1"/>
  <c r="N658" i="1" s="1"/>
  <c r="P693" i="1"/>
  <c r="Q693" i="1" s="1"/>
  <c r="M693" i="1"/>
  <c r="N693" i="1" s="1"/>
  <c r="P721" i="1"/>
  <c r="Q721" i="1" s="1"/>
  <c r="M721" i="1"/>
  <c r="N721" i="1" s="1"/>
  <c r="P685" i="1"/>
  <c r="Q685" i="1" s="1"/>
  <c r="P717" i="1"/>
  <c r="Q717" i="1" s="1"/>
  <c r="P755" i="1"/>
  <c r="Q755" i="1" s="1"/>
  <c r="M755" i="1"/>
  <c r="N755" i="1" s="1"/>
  <c r="P789" i="1"/>
  <c r="Q789" i="1" s="1"/>
  <c r="M789" i="1"/>
  <c r="N789" i="1" s="1"/>
  <c r="P745" i="1"/>
  <c r="Q745" i="1" s="1"/>
  <c r="M745" i="1"/>
  <c r="N745" i="1" s="1"/>
  <c r="P761" i="1"/>
  <c r="Q761" i="1" s="1"/>
  <c r="M761" i="1"/>
  <c r="N761" i="1" s="1"/>
  <c r="P779" i="1"/>
  <c r="Q779" i="1" s="1"/>
  <c r="M779" i="1"/>
  <c r="N779" i="1" s="1"/>
  <c r="P791" i="1"/>
  <c r="Q791" i="1" s="1"/>
  <c r="M791" i="1"/>
  <c r="N791" i="1" s="1"/>
  <c r="P725" i="1"/>
  <c r="Q725" i="1" s="1"/>
  <c r="M725" i="1"/>
  <c r="N725" i="1" s="1"/>
  <c r="P730" i="1"/>
  <c r="Q730" i="1" s="1"/>
  <c r="P757" i="1"/>
  <c r="Q757" i="1" s="1"/>
  <c r="P787" i="1"/>
  <c r="Q787" i="1" s="1"/>
  <c r="M846" i="1"/>
  <c r="N846" i="1" s="1"/>
  <c r="M919" i="1"/>
  <c r="N919" i="1" s="1"/>
  <c r="P854" i="1"/>
  <c r="Q854" i="1" s="1"/>
  <c r="P949" i="1"/>
  <c r="Q949" i="1" s="1"/>
  <c r="M818" i="1"/>
  <c r="N818" i="1" s="1"/>
  <c r="P818" i="1"/>
  <c r="Q818" i="1" s="1"/>
  <c r="M834" i="1"/>
  <c r="N834" i="1" s="1"/>
  <c r="P834" i="1"/>
  <c r="Q834" i="1" s="1"/>
  <c r="M850" i="1"/>
  <c r="N850" i="1" s="1"/>
  <c r="M866" i="1"/>
  <c r="N866" i="1" s="1"/>
  <c r="M939" i="1"/>
  <c r="N939" i="1" s="1"/>
  <c r="M1042" i="1"/>
  <c r="N1042" i="1" s="1"/>
  <c r="M1281" i="1"/>
  <c r="N1281" i="1" s="1"/>
  <c r="M499" i="1"/>
  <c r="N499" i="1" s="1"/>
  <c r="P499" i="1"/>
  <c r="Q499" i="1" s="1"/>
  <c r="P1241" i="1"/>
  <c r="Q1241" i="1" s="1"/>
  <c r="P41" i="1"/>
  <c r="Q41" i="1" s="1"/>
  <c r="P184" i="1"/>
  <c r="Q184" i="1" s="1"/>
  <c r="P481" i="1"/>
  <c r="Q481" i="1" s="1"/>
  <c r="P398" i="1"/>
  <c r="Q398" i="1" s="1"/>
  <c r="P995" i="1"/>
  <c r="Q995" i="1" s="1"/>
  <c r="P1283" i="1"/>
  <c r="Q1283" i="1" s="1"/>
  <c r="P960" i="1"/>
  <c r="Q960" i="1" s="1"/>
  <c r="P1056" i="1"/>
  <c r="Q1056" i="1" s="1"/>
  <c r="P1152" i="1"/>
  <c r="Q1152" i="1" s="1"/>
  <c r="P1280" i="1"/>
  <c r="Q1280" i="1" s="1"/>
  <c r="P936" i="1"/>
  <c r="Q936" i="1" s="1"/>
  <c r="P156" i="1"/>
  <c r="Q156" i="1" s="1"/>
  <c r="P419" i="1"/>
  <c r="Q419" i="1" s="1"/>
  <c r="P644" i="1"/>
  <c r="Q644" i="1" s="1"/>
  <c r="M613" i="1"/>
  <c r="N613" i="1" s="1"/>
  <c r="M645" i="1"/>
  <c r="N645" i="1" s="1"/>
  <c r="P605" i="1"/>
  <c r="Q605" i="1" s="1"/>
  <c r="P637" i="1"/>
  <c r="Q637" i="1" s="1"/>
  <c r="P630" i="1"/>
  <c r="Q630" i="1" s="1"/>
  <c r="P649" i="1"/>
  <c r="Q649" i="1" s="1"/>
  <c r="P664" i="1"/>
  <c r="Q664" i="1" s="1"/>
  <c r="M664" i="1"/>
  <c r="N664" i="1" s="1"/>
  <c r="P705" i="1"/>
  <c r="Q705" i="1" s="1"/>
  <c r="M705" i="1"/>
  <c r="N705" i="1" s="1"/>
  <c r="P672" i="1"/>
  <c r="Q672" i="1" s="1"/>
  <c r="P722" i="1"/>
  <c r="Q722" i="1" s="1"/>
  <c r="P765" i="1"/>
  <c r="Q765" i="1" s="1"/>
  <c r="M765" i="1"/>
  <c r="N765" i="1" s="1"/>
  <c r="P718" i="1"/>
  <c r="Q718" i="1" s="1"/>
  <c r="P763" i="1"/>
  <c r="Q763" i="1" s="1"/>
  <c r="P702" i="1"/>
  <c r="Q702" i="1" s="1"/>
  <c r="M856" i="1"/>
  <c r="N856" i="1" s="1"/>
  <c r="M959" i="1"/>
  <c r="N959" i="1" s="1"/>
  <c r="P795" i="1"/>
  <c r="Q795" i="1" s="1"/>
  <c r="P864" i="1"/>
  <c r="Q864" i="1" s="1"/>
  <c r="P1007" i="1"/>
  <c r="Q1007" i="1" s="1"/>
  <c r="M822" i="1"/>
  <c r="N822" i="1" s="1"/>
  <c r="M838" i="1"/>
  <c r="N838" i="1" s="1"/>
  <c r="P1265" i="1"/>
  <c r="Q1265" i="1" s="1"/>
  <c r="P1390" i="1"/>
  <c r="Q1390" i="1" s="1"/>
  <c r="P1329" i="1"/>
  <c r="Q1329" i="1" s="1"/>
  <c r="P171" i="1"/>
  <c r="Q171" i="1" s="1"/>
  <c r="M116" i="1"/>
  <c r="N116" i="1" s="1"/>
  <c r="M160" i="1"/>
  <c r="N160" i="1" s="1"/>
  <c r="M198" i="1"/>
  <c r="N198" i="1" s="1"/>
  <c r="P1050" i="1"/>
  <c r="Q1050" i="1" s="1"/>
  <c r="M1050" i="1"/>
  <c r="N1050" i="1" s="1"/>
  <c r="M1186" i="1"/>
  <c r="N1186" i="1" s="1"/>
  <c r="M282" i="1"/>
  <c r="N282" i="1" s="1"/>
  <c r="M895" i="1"/>
  <c r="N895" i="1" s="1"/>
  <c r="M479" i="1"/>
  <c r="N479" i="1" s="1"/>
  <c r="M1002" i="1"/>
  <c r="N1002" i="1" s="1"/>
  <c r="M1185" i="1"/>
  <c r="N1185" i="1" s="1"/>
  <c r="M1209" i="1"/>
  <c r="N1209" i="1" s="1"/>
  <c r="M1356" i="1"/>
  <c r="N1356" i="1" s="1"/>
  <c r="M238" i="1"/>
  <c r="N238" i="1" s="1"/>
  <c r="P1210" i="1"/>
  <c r="Q1210" i="1" s="1"/>
  <c r="M1210" i="1"/>
  <c r="N1210" i="1" s="1"/>
  <c r="M1233" i="1"/>
  <c r="N1233" i="1" s="1"/>
  <c r="M1257" i="1"/>
  <c r="N1257" i="1" s="1"/>
  <c r="M1357" i="1"/>
  <c r="N1357" i="1" s="1"/>
  <c r="M1374" i="1"/>
  <c r="N1374" i="1" s="1"/>
  <c r="P115" i="1"/>
  <c r="Q115" i="1" s="1"/>
  <c r="P127" i="1"/>
  <c r="Q127" i="1" s="1"/>
  <c r="P212" i="1"/>
  <c r="Q212" i="1" s="1"/>
  <c r="P81" i="1"/>
  <c r="Q81" i="1" s="1"/>
  <c r="P110" i="1"/>
  <c r="Q110" i="1" s="1"/>
  <c r="P123" i="1"/>
  <c r="Q123" i="1" s="1"/>
  <c r="P130" i="1"/>
  <c r="Q130" i="1" s="1"/>
  <c r="P265" i="1"/>
  <c r="Q265" i="1" s="1"/>
  <c r="P229" i="1"/>
  <c r="Q229" i="1" s="1"/>
  <c r="P292" i="1"/>
  <c r="Q292" i="1" s="1"/>
  <c r="P413" i="1"/>
  <c r="Q413" i="1" s="1"/>
  <c r="P341" i="1"/>
  <c r="Q341" i="1" s="1"/>
  <c r="P385" i="1"/>
  <c r="Q385" i="1" s="1"/>
  <c r="P469" i="1"/>
  <c r="Q469" i="1" s="1"/>
  <c r="P458" i="1"/>
  <c r="Q458" i="1" s="1"/>
  <c r="P593" i="1"/>
  <c r="Q593" i="1" s="1"/>
  <c r="P470" i="1"/>
  <c r="Q470" i="1" s="1"/>
  <c r="P521" i="1"/>
  <c r="Q521" i="1" s="1"/>
  <c r="P931" i="1"/>
  <c r="Q931" i="1" s="1"/>
  <c r="P1059" i="1"/>
  <c r="Q1059" i="1" s="1"/>
  <c r="P1219" i="1"/>
  <c r="Q1219" i="1" s="1"/>
  <c r="P1029" i="1"/>
  <c r="Q1029" i="1" s="1"/>
  <c r="P920" i="1"/>
  <c r="Q920" i="1" s="1"/>
  <c r="P1112" i="1"/>
  <c r="Q1112" i="1" s="1"/>
  <c r="P1216" i="1"/>
  <c r="Q1216" i="1" s="1"/>
  <c r="P1343" i="1"/>
  <c r="Q1343" i="1" s="1"/>
  <c r="M168" i="1"/>
  <c r="N168" i="1" s="1"/>
  <c r="P112" i="1"/>
  <c r="Q112" i="1" s="1"/>
  <c r="M206" i="1"/>
  <c r="N206" i="1" s="1"/>
  <c r="P275" i="1"/>
  <c r="Q275" i="1" s="1"/>
  <c r="N275" i="1"/>
  <c r="P30" i="1"/>
  <c r="Q30" i="1" s="1"/>
  <c r="N30" i="1"/>
  <c r="M144" i="1"/>
  <c r="N144" i="1" s="1"/>
  <c r="M176" i="1"/>
  <c r="N176" i="1" s="1"/>
  <c r="P176" i="1"/>
  <c r="Q176" i="1" s="1"/>
  <c r="P246" i="1"/>
  <c r="Q246" i="1" s="1"/>
  <c r="P91" i="1"/>
  <c r="Q91" i="1" s="1"/>
  <c r="P471" i="1"/>
  <c r="Q471" i="1" s="1"/>
  <c r="P1082" i="1"/>
  <c r="Q1082" i="1" s="1"/>
  <c r="M1082" i="1"/>
  <c r="N1082" i="1" s="1"/>
  <c r="M1194" i="1"/>
  <c r="N1194" i="1" s="1"/>
  <c r="P355" i="1"/>
  <c r="Q355" i="1" s="1"/>
  <c r="P544" i="1"/>
  <c r="Q544" i="1" s="1"/>
  <c r="N544" i="1"/>
  <c r="M930" i="1"/>
  <c r="N930" i="1" s="1"/>
  <c r="P66" i="1"/>
  <c r="Q66" i="1" s="1"/>
  <c r="N66" i="1"/>
  <c r="P152" i="1"/>
  <c r="Q152" i="1" s="1"/>
  <c r="P448" i="1"/>
  <c r="Q448" i="1" s="1"/>
  <c r="P396" i="1"/>
  <c r="Q396" i="1" s="1"/>
  <c r="N396" i="1"/>
  <c r="M444" i="1"/>
  <c r="N444" i="1" s="1"/>
  <c r="P444" i="1"/>
  <c r="Q444" i="1" s="1"/>
  <c r="M922" i="1"/>
  <c r="N922" i="1" s="1"/>
  <c r="M1058" i="1"/>
  <c r="N1058" i="1" s="1"/>
  <c r="P1098" i="1"/>
  <c r="Q1098" i="1" s="1"/>
  <c r="M1098" i="1"/>
  <c r="N1098" i="1" s="1"/>
  <c r="M1113" i="1"/>
  <c r="N1113" i="1" s="1"/>
  <c r="P1162" i="1"/>
  <c r="Q1162" i="1" s="1"/>
  <c r="M1162" i="1"/>
  <c r="N1162" i="1" s="1"/>
  <c r="M335" i="1"/>
  <c r="N335" i="1" s="1"/>
  <c r="P463" i="1"/>
  <c r="Q463" i="1" s="1"/>
  <c r="M1034" i="1"/>
  <c r="N1034" i="1" s="1"/>
  <c r="P1074" i="1"/>
  <c r="Q1074" i="1" s="1"/>
  <c r="M1193" i="1"/>
  <c r="N1193" i="1" s="1"/>
  <c r="M587" i="1"/>
  <c r="N587" i="1" s="1"/>
  <c r="P1097" i="1"/>
  <c r="Q1097" i="1" s="1"/>
  <c r="P1122" i="1"/>
  <c r="Q1122" i="1" s="1"/>
  <c r="P877" i="1"/>
  <c r="Q877" i="1" s="1"/>
  <c r="M1308" i="1"/>
  <c r="N1308" i="1" s="1"/>
  <c r="M1361" i="1"/>
  <c r="N1361" i="1" s="1"/>
  <c r="P572" i="1"/>
  <c r="Q572" i="1" s="1"/>
  <c r="N572" i="1"/>
  <c r="M946" i="1"/>
  <c r="N946" i="1" s="1"/>
  <c r="P1057" i="1"/>
  <c r="Q1057" i="1" s="1"/>
  <c r="P1322" i="1"/>
  <c r="Q1322" i="1" s="1"/>
  <c r="P1297" i="1"/>
  <c r="Q1297" i="1" s="1"/>
  <c r="P143" i="1"/>
  <c r="Q143" i="1" s="1"/>
  <c r="P228" i="1"/>
  <c r="Q228" i="1" s="1"/>
  <c r="P517" i="1"/>
  <c r="Q517" i="1" s="1"/>
  <c r="P174" i="1"/>
  <c r="Q174" i="1" s="1"/>
  <c r="P163" i="1"/>
  <c r="Q163" i="1" s="1"/>
  <c r="P118" i="1"/>
  <c r="Q118" i="1" s="1"/>
  <c r="P166" i="1"/>
  <c r="Q166" i="1" s="1"/>
  <c r="P248" i="1"/>
  <c r="Q248" i="1" s="1"/>
  <c r="P178" i="1"/>
  <c r="Q178" i="1" s="1"/>
  <c r="P237" i="1"/>
  <c r="Q237" i="1" s="1"/>
  <c r="P253" i="1"/>
  <c r="Q253" i="1" s="1"/>
  <c r="P201" i="1"/>
  <c r="Q201" i="1" s="1"/>
  <c r="P217" i="1"/>
  <c r="Q217" i="1" s="1"/>
  <c r="P289" i="1"/>
  <c r="Q289" i="1" s="1"/>
  <c r="P297" i="1"/>
  <c r="Q297" i="1" s="1"/>
  <c r="P381" i="1"/>
  <c r="Q381" i="1" s="1"/>
  <c r="P382" i="1"/>
  <c r="Q382" i="1" s="1"/>
  <c r="P453" i="1"/>
  <c r="Q453" i="1" s="1"/>
  <c r="P522" i="1"/>
  <c r="Q522" i="1" s="1"/>
  <c r="P502" i="1"/>
  <c r="Q502" i="1" s="1"/>
  <c r="P577" i="1"/>
  <c r="Q577" i="1" s="1"/>
  <c r="P534" i="1"/>
  <c r="Q534" i="1" s="1"/>
  <c r="P554" i="1"/>
  <c r="Q554" i="1" s="1"/>
  <c r="P542" i="1"/>
  <c r="Q542" i="1" s="1"/>
  <c r="P482" i="1"/>
  <c r="Q482" i="1" s="1"/>
  <c r="P874" i="1"/>
  <c r="Q874" i="1" s="1"/>
  <c r="P1091" i="1"/>
  <c r="Q1091" i="1" s="1"/>
  <c r="P1251" i="1"/>
  <c r="Q1251" i="1" s="1"/>
  <c r="P952" i="1"/>
  <c r="Q952" i="1" s="1"/>
  <c r="P984" i="1"/>
  <c r="Q984" i="1" s="1"/>
  <c r="P1000" i="1"/>
  <c r="Q1000" i="1" s="1"/>
  <c r="P1024" i="1"/>
  <c r="Q1024" i="1" s="1"/>
  <c r="P1048" i="1"/>
  <c r="Q1048" i="1" s="1"/>
  <c r="P1072" i="1"/>
  <c r="Q1072" i="1" s="1"/>
  <c r="P1088" i="1"/>
  <c r="Q1088" i="1" s="1"/>
  <c r="P1104" i="1"/>
  <c r="Q1104" i="1" s="1"/>
  <c r="P1176" i="1"/>
  <c r="Q1176" i="1" s="1"/>
  <c r="P1232" i="1"/>
  <c r="Q1232" i="1" s="1"/>
  <c r="P1248" i="1"/>
  <c r="Q1248" i="1" s="1"/>
  <c r="P1264" i="1"/>
  <c r="Q1264" i="1" s="1"/>
  <c r="P1288" i="1"/>
  <c r="Q1288" i="1" s="1"/>
  <c r="P15" i="1"/>
  <c r="Q15" i="1" s="1"/>
  <c r="P870" i="1"/>
  <c r="Q870" i="1" s="1"/>
  <c r="P1040" i="1"/>
  <c r="Q1040" i="1" s="1"/>
  <c r="P1168" i="1"/>
  <c r="Q1168" i="1" s="1"/>
  <c r="P1392" i="1"/>
  <c r="Q1392" i="1" s="1"/>
  <c r="P188" i="1"/>
  <c r="Q188" i="1" s="1"/>
  <c r="P136" i="1"/>
  <c r="Q136" i="1" s="1"/>
  <c r="P103" i="1"/>
  <c r="Q103" i="1" s="1"/>
  <c r="P214" i="1"/>
  <c r="Q214" i="1" s="1"/>
  <c r="P254" i="1"/>
  <c r="Q254" i="1" s="1"/>
  <c r="M262" i="1"/>
  <c r="N262" i="1" s="1"/>
  <c r="M218" i="1"/>
  <c r="N218" i="1" s="1"/>
  <c r="P234" i="1"/>
  <c r="Q234" i="1" s="1"/>
  <c r="M467" i="1"/>
  <c r="N467" i="1" s="1"/>
  <c r="P523" i="1"/>
  <c r="Q523" i="1" s="1"/>
  <c r="M523" i="1"/>
  <c r="N523" i="1" s="1"/>
  <c r="M978" i="1"/>
  <c r="N978" i="1" s="1"/>
  <c r="M1114" i="1"/>
  <c r="N1114" i="1" s="1"/>
  <c r="M164" i="1"/>
  <c r="N164" i="1" s="1"/>
  <c r="P164" i="1"/>
  <c r="Q164" i="1" s="1"/>
  <c r="P278" i="1"/>
  <c r="Q278" i="1" s="1"/>
  <c r="M938" i="1"/>
  <c r="N938" i="1" s="1"/>
  <c r="P315" i="1"/>
  <c r="Q315" i="1" s="1"/>
  <c r="P483" i="1"/>
  <c r="Q483" i="1" s="1"/>
  <c r="P511" i="1"/>
  <c r="Q511" i="1" s="1"/>
  <c r="P540" i="1"/>
  <c r="Q540" i="1" s="1"/>
  <c r="N540" i="1"/>
  <c r="P555" i="1"/>
  <c r="Q555" i="1" s="1"/>
  <c r="M1026" i="1"/>
  <c r="N1026" i="1" s="1"/>
  <c r="M1081" i="1"/>
  <c r="N1081" i="1" s="1"/>
  <c r="M1066" i="1"/>
  <c r="N1066" i="1" s="1"/>
  <c r="P1170" i="1"/>
  <c r="Q1170" i="1" s="1"/>
  <c r="M1170" i="1"/>
  <c r="N1170" i="1" s="1"/>
  <c r="M1218" i="1"/>
  <c r="N1218" i="1" s="1"/>
  <c r="M1226" i="1"/>
  <c r="N1226" i="1" s="1"/>
  <c r="P1290" i="1"/>
  <c r="Q1290" i="1" s="1"/>
  <c r="P364" i="1"/>
  <c r="Q364" i="1" s="1"/>
  <c r="N364" i="1"/>
  <c r="P428" i="1"/>
  <c r="Q428" i="1" s="1"/>
  <c r="N428" i="1"/>
  <c r="P491" i="1"/>
  <c r="Q491" i="1" s="1"/>
  <c r="P1154" i="1"/>
  <c r="Q1154" i="1" s="1"/>
  <c r="P1242" i="1"/>
  <c r="Q1242" i="1" s="1"/>
  <c r="M1242" i="1"/>
  <c r="N1242" i="1" s="1"/>
  <c r="M1282" i="1"/>
  <c r="N1282" i="1" s="1"/>
  <c r="M1310" i="1"/>
  <c r="N1310" i="1" s="1"/>
  <c r="P6" i="1"/>
  <c r="Q6" i="1" s="1"/>
  <c r="N6" i="1"/>
  <c r="P970" i="1"/>
  <c r="Q970" i="1" s="1"/>
  <c r="P1326" i="1"/>
  <c r="Q1326" i="1" s="1"/>
  <c r="P533" i="1"/>
  <c r="Q533" i="1" s="1"/>
  <c r="P430" i="1"/>
  <c r="Q430" i="1" s="1"/>
  <c r="P434" i="1"/>
  <c r="Q434" i="1" s="1"/>
  <c r="P305" i="1"/>
  <c r="Q305" i="1" s="1"/>
  <c r="P578" i="1"/>
  <c r="Q578" i="1" s="1"/>
  <c r="P562" i="1"/>
  <c r="Q562" i="1" s="1"/>
  <c r="P976" i="1"/>
  <c r="Q976" i="1" s="1"/>
  <c r="P1128" i="1"/>
  <c r="Q1128" i="1" s="1"/>
  <c r="P26" i="1"/>
  <c r="Q26" i="1" s="1"/>
  <c r="M34" i="1"/>
  <c r="N34" i="1" s="1"/>
  <c r="P124" i="1"/>
  <c r="Q124" i="1" s="1"/>
  <c r="M210" i="1"/>
  <c r="N210" i="1" s="1"/>
  <c r="P226" i="1"/>
  <c r="Q226" i="1" s="1"/>
  <c r="M250" i="1"/>
  <c r="N250" i="1" s="1"/>
  <c r="P266" i="1"/>
  <c r="Q266" i="1" s="1"/>
  <c r="P202" i="1"/>
  <c r="Q202" i="1" s="1"/>
  <c r="M40" i="1"/>
  <c r="N40" i="1" s="1"/>
  <c r="P68" i="1"/>
  <c r="Q68" i="1" s="1"/>
  <c r="P108" i="1"/>
  <c r="Q108" i="1" s="1"/>
  <c r="N108" i="1"/>
  <c r="M180" i="1"/>
  <c r="N180" i="1" s="1"/>
  <c r="P180" i="1"/>
  <c r="Q180" i="1" s="1"/>
  <c r="P222" i="1"/>
  <c r="Q222" i="1" s="1"/>
  <c r="M230" i="1"/>
  <c r="N230" i="1" s="1"/>
  <c r="M343" i="1"/>
  <c r="N343" i="1" s="1"/>
  <c r="M994" i="1"/>
  <c r="N994" i="1" s="1"/>
  <c r="P1130" i="1"/>
  <c r="Q1130" i="1" s="1"/>
  <c r="M1130" i="1"/>
  <c r="N1130" i="1" s="1"/>
  <c r="M339" i="1"/>
  <c r="N339" i="1" s="1"/>
  <c r="P954" i="1"/>
  <c r="Q954" i="1" s="1"/>
  <c r="M954" i="1"/>
  <c r="N954" i="1" s="1"/>
  <c r="M140" i="1"/>
  <c r="N140" i="1" s="1"/>
  <c r="P451" i="1"/>
  <c r="Q451" i="1" s="1"/>
  <c r="M451" i="1"/>
  <c r="N451" i="1" s="1"/>
  <c r="M294" i="1"/>
  <c r="N294" i="1" s="1"/>
  <c r="P1010" i="1"/>
  <c r="Q1010" i="1" s="1"/>
  <c r="M1010" i="1"/>
  <c r="N1010" i="1" s="1"/>
  <c r="M1049" i="1"/>
  <c r="N1049" i="1" s="1"/>
  <c r="P1138" i="1"/>
  <c r="Q1138" i="1" s="1"/>
  <c r="M1138" i="1"/>
  <c r="N1138" i="1" s="1"/>
  <c r="M1384" i="1"/>
  <c r="N1384" i="1" s="1"/>
  <c r="M583" i="1"/>
  <c r="N583" i="1" s="1"/>
  <c r="M1090" i="1"/>
  <c r="N1090" i="1" s="1"/>
  <c r="M242" i="1"/>
  <c r="N242" i="1" s="1"/>
  <c r="M455" i="1"/>
  <c r="N455" i="1" s="1"/>
  <c r="P455" i="1"/>
  <c r="Q455" i="1" s="1"/>
  <c r="P961" i="1"/>
  <c r="Q961" i="1" s="1"/>
  <c r="P1089" i="1"/>
  <c r="Q1089" i="1" s="1"/>
  <c r="M1352" i="1"/>
  <c r="N1352" i="1" s="1"/>
  <c r="P1352" i="1"/>
  <c r="Q1352" i="1" s="1"/>
  <c r="P897" i="1"/>
  <c r="Q897" i="1" s="1"/>
  <c r="N897" i="1"/>
  <c r="M962" i="1"/>
  <c r="N962" i="1" s="1"/>
  <c r="P1330" i="1"/>
  <c r="Q1330" i="1" s="1"/>
  <c r="N1330" i="1"/>
  <c r="P1321" i="1"/>
  <c r="Q1321" i="1" s="1"/>
  <c r="M102" i="1"/>
  <c r="N102" i="1" s="1"/>
  <c r="P102" i="1"/>
  <c r="Q102" i="1" s="1"/>
  <c r="M193" i="1"/>
  <c r="N193" i="1" s="1"/>
  <c r="M406" i="1"/>
  <c r="N406" i="1" s="1"/>
  <c r="M390" i="1"/>
  <c r="N390" i="1" s="1"/>
  <c r="P477" i="1"/>
  <c r="Q477" i="1" s="1"/>
  <c r="P461" i="1"/>
  <c r="Q461" i="1" s="1"/>
  <c r="M361" i="1"/>
  <c r="N361" i="1" s="1"/>
  <c r="M912" i="1"/>
  <c r="N912" i="1" s="1"/>
  <c r="M1388" i="1"/>
  <c r="N1388" i="1" s="1"/>
  <c r="P1388" i="1"/>
  <c r="Q1388" i="1" s="1"/>
  <c r="M927" i="1"/>
  <c r="N927" i="1" s="1"/>
  <c r="M975" i="1"/>
  <c r="N975" i="1" s="1"/>
  <c r="M1055" i="1"/>
  <c r="N1055" i="1" s="1"/>
  <c r="M1119" i="1"/>
  <c r="N1119" i="1" s="1"/>
  <c r="M1167" i="1"/>
  <c r="N1167" i="1" s="1"/>
  <c r="M1231" i="1"/>
  <c r="N1231" i="1" s="1"/>
  <c r="M1295" i="1"/>
  <c r="N1295" i="1" s="1"/>
  <c r="M69" i="1"/>
  <c r="N69" i="1" s="1"/>
  <c r="P86" i="1"/>
  <c r="Q86" i="1" s="1"/>
  <c r="P158" i="1"/>
  <c r="Q158" i="1" s="1"/>
  <c r="M49" i="1"/>
  <c r="N49" i="1" s="1"/>
  <c r="P131" i="1"/>
  <c r="Q131" i="1" s="1"/>
  <c r="P154" i="1"/>
  <c r="Q154" i="1" s="1"/>
  <c r="P159" i="1"/>
  <c r="Q159" i="1" s="1"/>
  <c r="P272" i="1"/>
  <c r="Q272" i="1" s="1"/>
  <c r="P114" i="1"/>
  <c r="Q114" i="1" s="1"/>
  <c r="P205" i="1"/>
  <c r="Q205" i="1" s="1"/>
  <c r="M151" i="1"/>
  <c r="N151" i="1" s="1"/>
  <c r="P192" i="1"/>
  <c r="Q192" i="1" s="1"/>
  <c r="P233" i="1"/>
  <c r="Q233" i="1" s="1"/>
  <c r="P256" i="1"/>
  <c r="Q256" i="1" s="1"/>
  <c r="M277" i="1"/>
  <c r="N277" i="1" s="1"/>
  <c r="P317" i="1"/>
  <c r="Q317" i="1" s="1"/>
  <c r="M284" i="1"/>
  <c r="N284" i="1" s="1"/>
  <c r="P252" i="1"/>
  <c r="Q252" i="1" s="1"/>
  <c r="P300" i="1"/>
  <c r="Q300" i="1" s="1"/>
  <c r="P334" i="1"/>
  <c r="Q334" i="1" s="1"/>
  <c r="M370" i="1"/>
  <c r="N370" i="1" s="1"/>
  <c r="M389" i="1"/>
  <c r="N389" i="1" s="1"/>
  <c r="M310" i="1"/>
  <c r="N310" i="1" s="1"/>
  <c r="P342" i="1"/>
  <c r="Q342" i="1" s="1"/>
  <c r="M342" i="1"/>
  <c r="N342" i="1" s="1"/>
  <c r="M393" i="1"/>
  <c r="N393" i="1" s="1"/>
  <c r="P314" i="1"/>
  <c r="Q314" i="1" s="1"/>
  <c r="P330" i="1"/>
  <c r="Q330" i="1" s="1"/>
  <c r="P369" i="1"/>
  <c r="Q369" i="1" s="1"/>
  <c r="P437" i="1"/>
  <c r="Q437" i="1" s="1"/>
  <c r="P447" i="1"/>
  <c r="Q447" i="1" s="1"/>
  <c r="P474" i="1"/>
  <c r="Q474" i="1" s="1"/>
  <c r="P497" i="1"/>
  <c r="Q497" i="1" s="1"/>
  <c r="M494" i="1"/>
  <c r="N494" i="1" s="1"/>
  <c r="P549" i="1"/>
  <c r="Q549" i="1" s="1"/>
  <c r="P565" i="1"/>
  <c r="Q565" i="1" s="1"/>
  <c r="P581" i="1"/>
  <c r="Q581" i="1" s="1"/>
  <c r="P597" i="1"/>
  <c r="Q597" i="1" s="1"/>
  <c r="P337" i="1"/>
  <c r="Q337" i="1" s="1"/>
  <c r="P450" i="1"/>
  <c r="Q450" i="1" s="1"/>
  <c r="M478" i="1"/>
  <c r="N478" i="1" s="1"/>
  <c r="P514" i="1"/>
  <c r="Q514" i="1" s="1"/>
  <c r="M537" i="1"/>
  <c r="N537" i="1" s="1"/>
  <c r="M553" i="1"/>
  <c r="N553" i="1" s="1"/>
  <c r="M569" i="1"/>
  <c r="N569" i="1" s="1"/>
  <c r="M585" i="1"/>
  <c r="N585" i="1" s="1"/>
  <c r="M462" i="1"/>
  <c r="N462" i="1" s="1"/>
  <c r="M541" i="1"/>
  <c r="N541" i="1" s="1"/>
  <c r="M589" i="1"/>
  <c r="N589" i="1" s="1"/>
  <c r="M900" i="1"/>
  <c r="N900" i="1" s="1"/>
  <c r="P908" i="1"/>
  <c r="Q908" i="1" s="1"/>
  <c r="M916" i="1"/>
  <c r="N916" i="1" s="1"/>
  <c r="M892" i="1"/>
  <c r="N892" i="1" s="1"/>
  <c r="M888" i="1"/>
  <c r="N888" i="1" s="1"/>
  <c r="P955" i="1"/>
  <c r="Q955" i="1" s="1"/>
  <c r="P987" i="1"/>
  <c r="Q987" i="1" s="1"/>
  <c r="P1019" i="1"/>
  <c r="Q1019" i="1" s="1"/>
  <c r="P1051" i="1"/>
  <c r="Q1051" i="1" s="1"/>
  <c r="P1083" i="1"/>
  <c r="Q1083" i="1" s="1"/>
  <c r="P1115" i="1"/>
  <c r="Q1115" i="1" s="1"/>
  <c r="P1147" i="1"/>
  <c r="Q1147" i="1" s="1"/>
  <c r="P1179" i="1"/>
  <c r="Q1179" i="1" s="1"/>
  <c r="P1211" i="1"/>
  <c r="Q1211" i="1" s="1"/>
  <c r="P1243" i="1"/>
  <c r="Q1243" i="1" s="1"/>
  <c r="P1275" i="1"/>
  <c r="Q1275" i="1" s="1"/>
  <c r="P1299" i="1"/>
  <c r="Q1299" i="1" s="1"/>
  <c r="M1299" i="1"/>
  <c r="N1299" i="1" s="1"/>
  <c r="M1327" i="1"/>
  <c r="N1327" i="1" s="1"/>
  <c r="P1339" i="1"/>
  <c r="Q1339" i="1" s="1"/>
  <c r="M1367" i="1"/>
  <c r="N1367" i="1" s="1"/>
  <c r="M573" i="1"/>
  <c r="N573" i="1" s="1"/>
  <c r="P1311" i="1"/>
  <c r="Q1311" i="1" s="1"/>
  <c r="P1335" i="1"/>
  <c r="Q1335" i="1" s="1"/>
  <c r="P1359" i="1"/>
  <c r="Q1359" i="1" s="1"/>
  <c r="M82" i="1"/>
  <c r="N82" i="1" s="1"/>
  <c r="P1303" i="1"/>
  <c r="Q1303" i="1" s="1"/>
  <c r="M882" i="1"/>
  <c r="N882" i="1" s="1"/>
  <c r="M1394" i="1"/>
  <c r="N1394" i="1" s="1"/>
  <c r="P63" i="1"/>
  <c r="Q63" i="1" s="1"/>
  <c r="M63" i="1"/>
  <c r="N63" i="1" s="1"/>
  <c r="P138" i="1"/>
  <c r="Q138" i="1" s="1"/>
  <c r="M119" i="1"/>
  <c r="N119" i="1" s="1"/>
  <c r="P167" i="1"/>
  <c r="Q167" i="1" s="1"/>
  <c r="M167" i="1"/>
  <c r="N167" i="1" s="1"/>
  <c r="P333" i="1"/>
  <c r="Q333" i="1" s="1"/>
  <c r="M298" i="1"/>
  <c r="N298" i="1" s="1"/>
  <c r="M386" i="1"/>
  <c r="N386" i="1" s="1"/>
  <c r="M281" i="1"/>
  <c r="N281" i="1" s="1"/>
  <c r="M425" i="1"/>
  <c r="N425" i="1" s="1"/>
  <c r="P525" i="1"/>
  <c r="Q525" i="1" s="1"/>
  <c r="P526" i="1"/>
  <c r="Q526" i="1" s="1"/>
  <c r="M526" i="1"/>
  <c r="N526" i="1" s="1"/>
  <c r="M876" i="1"/>
  <c r="N876" i="1" s="1"/>
  <c r="M1287" i="1"/>
  <c r="N1287" i="1" s="1"/>
  <c r="M898" i="1"/>
  <c r="N898" i="1" s="1"/>
  <c r="M1387" i="1"/>
  <c r="N1387" i="1" s="1"/>
  <c r="M1039" i="1"/>
  <c r="N1039" i="1" s="1"/>
  <c r="M1087" i="1"/>
  <c r="N1087" i="1" s="1"/>
  <c r="P1135" i="1"/>
  <c r="Q1135" i="1" s="1"/>
  <c r="M1135" i="1"/>
  <c r="N1135" i="1" s="1"/>
  <c r="M1183" i="1"/>
  <c r="N1183" i="1" s="1"/>
  <c r="M1215" i="1"/>
  <c r="N1215" i="1" s="1"/>
  <c r="M1263" i="1"/>
  <c r="N1263" i="1" s="1"/>
  <c r="M1389" i="1"/>
  <c r="N1389" i="1" s="1"/>
  <c r="M11" i="1"/>
  <c r="N11" i="1" s="1"/>
  <c r="M35" i="1"/>
  <c r="N35" i="1" s="1"/>
  <c r="M39" i="1"/>
  <c r="N39" i="1" s="1"/>
  <c r="M45" i="1"/>
  <c r="N45" i="1" s="1"/>
  <c r="P29" i="1"/>
  <c r="Q29" i="1" s="1"/>
  <c r="P47" i="1"/>
  <c r="Q47" i="1" s="1"/>
  <c r="M25" i="1"/>
  <c r="N25" i="1" s="1"/>
  <c r="P85" i="1"/>
  <c r="Q85" i="1" s="1"/>
  <c r="P74" i="1"/>
  <c r="Q74" i="1" s="1"/>
  <c r="M89" i="1"/>
  <c r="N89" i="1" s="1"/>
  <c r="P57" i="1"/>
  <c r="Q57" i="1" s="1"/>
  <c r="M90" i="1"/>
  <c r="N90" i="1" s="1"/>
  <c r="M109" i="1"/>
  <c r="N109" i="1" s="1"/>
  <c r="P142" i="1"/>
  <c r="Q142" i="1" s="1"/>
  <c r="P101" i="1"/>
  <c r="Q101" i="1" s="1"/>
  <c r="P147" i="1"/>
  <c r="Q147" i="1" s="1"/>
  <c r="P170" i="1"/>
  <c r="Q170" i="1" s="1"/>
  <c r="P111" i="1"/>
  <c r="Q111" i="1" s="1"/>
  <c r="P134" i="1"/>
  <c r="Q134" i="1" s="1"/>
  <c r="P175" i="1"/>
  <c r="Q175" i="1" s="1"/>
  <c r="P162" i="1"/>
  <c r="Q162" i="1" s="1"/>
  <c r="P216" i="1"/>
  <c r="Q216" i="1" s="1"/>
  <c r="P65" i="1"/>
  <c r="Q65" i="1" s="1"/>
  <c r="M135" i="1"/>
  <c r="N135" i="1" s="1"/>
  <c r="P221" i="1"/>
  <c r="Q221" i="1" s="1"/>
  <c r="P244" i="1"/>
  <c r="Q244" i="1" s="1"/>
  <c r="P139" i="1"/>
  <c r="Q139" i="1" s="1"/>
  <c r="P208" i="1"/>
  <c r="Q208" i="1" s="1"/>
  <c r="P249" i="1"/>
  <c r="Q249" i="1" s="1"/>
  <c r="P280" i="1"/>
  <c r="Q280" i="1" s="1"/>
  <c r="M280" i="1"/>
  <c r="N280" i="1" s="1"/>
  <c r="P220" i="1"/>
  <c r="Q220" i="1" s="1"/>
  <c r="P365" i="1"/>
  <c r="Q365" i="1" s="1"/>
  <c r="P397" i="1"/>
  <c r="Q397" i="1" s="1"/>
  <c r="P429" i="1"/>
  <c r="Q429" i="1" s="1"/>
  <c r="P236" i="1"/>
  <c r="Q236" i="1" s="1"/>
  <c r="P313" i="1"/>
  <c r="Q313" i="1" s="1"/>
  <c r="P329" i="1"/>
  <c r="Q329" i="1" s="1"/>
  <c r="P345" i="1"/>
  <c r="Q345" i="1" s="1"/>
  <c r="P155" i="1"/>
  <c r="Q155" i="1" s="1"/>
  <c r="M268" i="1"/>
  <c r="N268" i="1" s="1"/>
  <c r="P309" i="1"/>
  <c r="Q309" i="1" s="1"/>
  <c r="M354" i="1"/>
  <c r="N354" i="1" s="1"/>
  <c r="M373" i="1"/>
  <c r="N373" i="1" s="1"/>
  <c r="M418" i="1"/>
  <c r="N418" i="1" s="1"/>
  <c r="P501" i="1"/>
  <c r="Q501" i="1" s="1"/>
  <c r="P302" i="1"/>
  <c r="Q302" i="1" s="1"/>
  <c r="P366" i="1"/>
  <c r="Q366" i="1" s="1"/>
  <c r="P377" i="1"/>
  <c r="Q377" i="1" s="1"/>
  <c r="M377" i="1"/>
  <c r="N377" i="1" s="1"/>
  <c r="P442" i="1"/>
  <c r="Q442" i="1" s="1"/>
  <c r="P449" i="1"/>
  <c r="Q449" i="1" s="1"/>
  <c r="P513" i="1"/>
  <c r="Q513" i="1" s="1"/>
  <c r="M446" i="1"/>
  <c r="N446" i="1" s="1"/>
  <c r="P204" i="1"/>
  <c r="Q204" i="1" s="1"/>
  <c r="P417" i="1"/>
  <c r="Q417" i="1" s="1"/>
  <c r="P538" i="1"/>
  <c r="Q538" i="1" s="1"/>
  <c r="P570" i="1"/>
  <c r="Q570" i="1" s="1"/>
  <c r="M409" i="1"/>
  <c r="N409" i="1" s="1"/>
  <c r="P518" i="1"/>
  <c r="Q518" i="1" s="1"/>
  <c r="M374" i="1"/>
  <c r="N374" i="1" s="1"/>
  <c r="P457" i="1"/>
  <c r="Q457" i="1" s="1"/>
  <c r="P546" i="1"/>
  <c r="Q546" i="1" s="1"/>
  <c r="P913" i="1"/>
  <c r="Q913" i="1" s="1"/>
  <c r="P880" i="1"/>
  <c r="Q880" i="1" s="1"/>
  <c r="M878" i="1"/>
  <c r="N878" i="1" s="1"/>
  <c r="M917" i="1"/>
  <c r="N917" i="1" s="1"/>
  <c r="P1011" i="1"/>
  <c r="Q1011" i="1" s="1"/>
  <c r="P1043" i="1"/>
  <c r="Q1043" i="1" s="1"/>
  <c r="P1075" i="1"/>
  <c r="Q1075" i="1" s="1"/>
  <c r="P1107" i="1"/>
  <c r="Q1107" i="1" s="1"/>
  <c r="P1139" i="1"/>
  <c r="Q1139" i="1" s="1"/>
  <c r="P1171" i="1"/>
  <c r="Q1171" i="1" s="1"/>
  <c r="P1203" i="1"/>
  <c r="Q1203" i="1" s="1"/>
  <c r="P1235" i="1"/>
  <c r="Q1235" i="1" s="1"/>
  <c r="P1267" i="1"/>
  <c r="Q1267" i="1" s="1"/>
  <c r="M1331" i="1"/>
  <c r="N1331" i="1" s="1"/>
  <c r="M1271" i="1"/>
  <c r="N1271" i="1" s="1"/>
  <c r="M1351" i="1"/>
  <c r="N1351" i="1" s="1"/>
  <c r="P454" i="1"/>
  <c r="Q454" i="1" s="1"/>
  <c r="M1363" i="1"/>
  <c r="N1363" i="1" s="1"/>
  <c r="M1395" i="1"/>
  <c r="N1395" i="1" s="1"/>
  <c r="P7" i="1"/>
  <c r="Q7" i="1" s="1"/>
  <c r="M951" i="1"/>
  <c r="N951" i="1" s="1"/>
  <c r="M983" i="1"/>
  <c r="N983" i="1" s="1"/>
  <c r="P999" i="1"/>
  <c r="Q999" i="1" s="1"/>
  <c r="M999" i="1"/>
  <c r="N999" i="1" s="1"/>
  <c r="M1015" i="1"/>
  <c r="N1015" i="1" s="1"/>
  <c r="M1031" i="1"/>
  <c r="N1031" i="1" s="1"/>
  <c r="M1047" i="1"/>
  <c r="N1047" i="1" s="1"/>
  <c r="P1063" i="1"/>
  <c r="Q1063" i="1" s="1"/>
  <c r="M1063" i="1"/>
  <c r="N1063" i="1" s="1"/>
  <c r="M1079" i="1"/>
  <c r="N1079" i="1" s="1"/>
  <c r="M1095" i="1"/>
  <c r="N1095" i="1" s="1"/>
  <c r="M1111" i="1"/>
  <c r="N1111" i="1" s="1"/>
  <c r="P1127" i="1"/>
  <c r="Q1127" i="1" s="1"/>
  <c r="M1127" i="1"/>
  <c r="N1127" i="1" s="1"/>
  <c r="M1143" i="1"/>
  <c r="N1143" i="1" s="1"/>
  <c r="M1159" i="1"/>
  <c r="N1159" i="1" s="1"/>
  <c r="M1175" i="1"/>
  <c r="N1175" i="1" s="1"/>
  <c r="P1191" i="1"/>
  <c r="Q1191" i="1" s="1"/>
  <c r="M1191" i="1"/>
  <c r="N1191" i="1" s="1"/>
  <c r="M1207" i="1"/>
  <c r="N1207" i="1" s="1"/>
  <c r="M1223" i="1"/>
  <c r="N1223" i="1" s="1"/>
  <c r="M1239" i="1"/>
  <c r="N1239" i="1" s="1"/>
  <c r="P1255" i="1"/>
  <c r="Q1255" i="1" s="1"/>
  <c r="M1255" i="1"/>
  <c r="N1255" i="1" s="1"/>
  <c r="M1279" i="1"/>
  <c r="N1279" i="1" s="1"/>
  <c r="P884" i="1"/>
  <c r="Q884" i="1" s="1"/>
  <c r="P1355" i="1"/>
  <c r="Q1355" i="1" s="1"/>
  <c r="P1379" i="1"/>
  <c r="Q1379" i="1" s="1"/>
  <c r="P1400" i="1"/>
  <c r="Q1400" i="1" s="1"/>
  <c r="M27" i="1"/>
  <c r="N27" i="1" s="1"/>
  <c r="M293" i="1"/>
  <c r="N293" i="1" s="1"/>
  <c r="M405" i="1"/>
  <c r="N405" i="1" s="1"/>
  <c r="M435" i="1"/>
  <c r="N435" i="1" s="1"/>
  <c r="M498" i="1"/>
  <c r="N498" i="1" s="1"/>
  <c r="M872" i="1"/>
  <c r="N872" i="1" s="1"/>
  <c r="M1323" i="1"/>
  <c r="N1323" i="1" s="1"/>
  <c r="P1347" i="1"/>
  <c r="Q1347" i="1" s="1"/>
  <c r="M1347" i="1"/>
  <c r="N1347" i="1" s="1"/>
  <c r="M943" i="1"/>
  <c r="N943" i="1" s="1"/>
  <c r="M991" i="1"/>
  <c r="N991" i="1" s="1"/>
  <c r="M1023" i="1"/>
  <c r="N1023" i="1" s="1"/>
  <c r="P1071" i="1"/>
  <c r="Q1071" i="1" s="1"/>
  <c r="M1071" i="1"/>
  <c r="N1071" i="1" s="1"/>
  <c r="M1103" i="1"/>
  <c r="N1103" i="1" s="1"/>
  <c r="M1151" i="1"/>
  <c r="N1151" i="1" s="1"/>
  <c r="M1199" i="1"/>
  <c r="N1199" i="1" s="1"/>
  <c r="P1247" i="1"/>
  <c r="Q1247" i="1" s="1"/>
  <c r="M1247" i="1"/>
  <c r="N1247" i="1" s="1"/>
  <c r="P21" i="1"/>
  <c r="Q21" i="1" s="1"/>
  <c r="M3" i="1"/>
  <c r="N3" i="1" s="1"/>
  <c r="M19" i="1"/>
  <c r="N19" i="1" s="1"/>
  <c r="M51" i="1"/>
  <c r="N51" i="1" s="1"/>
  <c r="M33" i="1"/>
  <c r="N33" i="1" s="1"/>
  <c r="M61" i="1"/>
  <c r="N61" i="1" s="1"/>
  <c r="P73" i="1"/>
  <c r="Q73" i="1" s="1"/>
  <c r="P97" i="1"/>
  <c r="Q97" i="1" s="1"/>
  <c r="P78" i="1"/>
  <c r="Q78" i="1" s="1"/>
  <c r="M55" i="1"/>
  <c r="N55" i="1" s="1"/>
  <c r="P77" i="1"/>
  <c r="Q77" i="1" s="1"/>
  <c r="P126" i="1"/>
  <c r="Q126" i="1" s="1"/>
  <c r="P98" i="1"/>
  <c r="Q98" i="1" s="1"/>
  <c r="P122" i="1"/>
  <c r="Q122" i="1" s="1"/>
  <c r="M179" i="1"/>
  <c r="N179" i="1" s="1"/>
  <c r="P93" i="1"/>
  <c r="Q93" i="1" s="1"/>
  <c r="M93" i="1"/>
  <c r="N93" i="1" s="1"/>
  <c r="P150" i="1"/>
  <c r="Q150" i="1" s="1"/>
  <c r="M182" i="1"/>
  <c r="N182" i="1" s="1"/>
  <c r="M186" i="1"/>
  <c r="N186" i="1" s="1"/>
  <c r="P200" i="1"/>
  <c r="Q200" i="1" s="1"/>
  <c r="P264" i="1"/>
  <c r="Q264" i="1" s="1"/>
  <c r="P196" i="1"/>
  <c r="Q196" i="1" s="1"/>
  <c r="P260" i="1"/>
  <c r="Q260" i="1" s="1"/>
  <c r="P224" i="1"/>
  <c r="Q224" i="1" s="1"/>
  <c r="M241" i="1"/>
  <c r="N241" i="1" s="1"/>
  <c r="M257" i="1"/>
  <c r="N257" i="1" s="1"/>
  <c r="P306" i="1"/>
  <c r="Q306" i="1" s="1"/>
  <c r="M306" i="1"/>
  <c r="N306" i="1" s="1"/>
  <c r="M322" i="1"/>
  <c r="N322" i="1" s="1"/>
  <c r="M338" i="1"/>
  <c r="N338" i="1" s="1"/>
  <c r="M445" i="1"/>
  <c r="N445" i="1" s="1"/>
  <c r="P209" i="1"/>
  <c r="Q209" i="1" s="1"/>
  <c r="M209" i="1"/>
  <c r="N209" i="1" s="1"/>
  <c r="P261" i="1"/>
  <c r="Q261" i="1" s="1"/>
  <c r="P325" i="1"/>
  <c r="Q325" i="1" s="1"/>
  <c r="P357" i="1"/>
  <c r="Q357" i="1" s="1"/>
  <c r="M357" i="1"/>
  <c r="N357" i="1" s="1"/>
  <c r="M402" i="1"/>
  <c r="N402" i="1" s="1"/>
  <c r="M421" i="1"/>
  <c r="N421" i="1" s="1"/>
  <c r="P225" i="1"/>
  <c r="Q225" i="1" s="1"/>
  <c r="M225" i="1"/>
  <c r="N225" i="1" s="1"/>
  <c r="M304" i="1"/>
  <c r="N304" i="1" s="1"/>
  <c r="M326" i="1"/>
  <c r="N326" i="1" s="1"/>
  <c r="M358" i="1"/>
  <c r="N358" i="1" s="1"/>
  <c r="M422" i="1"/>
  <c r="N422" i="1" s="1"/>
  <c r="P485" i="1"/>
  <c r="Q485" i="1" s="1"/>
  <c r="P465" i="1"/>
  <c r="Q465" i="1" s="1"/>
  <c r="P506" i="1"/>
  <c r="Q506" i="1" s="1"/>
  <c r="P529" i="1"/>
  <c r="Q529" i="1" s="1"/>
  <c r="P353" i="1"/>
  <c r="Q353" i="1" s="1"/>
  <c r="P401" i="1"/>
  <c r="Q401" i="1" s="1"/>
  <c r="P505" i="1"/>
  <c r="Q505" i="1" s="1"/>
  <c r="P489" i="1"/>
  <c r="Q489" i="1" s="1"/>
  <c r="M550" i="1"/>
  <c r="N550" i="1" s="1"/>
  <c r="M566" i="1"/>
  <c r="N566" i="1" s="1"/>
  <c r="M582" i="1"/>
  <c r="N582" i="1" s="1"/>
  <c r="M598" i="1"/>
  <c r="N598" i="1" s="1"/>
  <c r="P414" i="1"/>
  <c r="Q414" i="1" s="1"/>
  <c r="M441" i="1"/>
  <c r="N441" i="1" s="1"/>
  <c r="P473" i="1"/>
  <c r="Q473" i="1" s="1"/>
  <c r="P509" i="1"/>
  <c r="Q509" i="1" s="1"/>
  <c r="P321" i="1"/>
  <c r="Q321" i="1" s="1"/>
  <c r="M557" i="1"/>
  <c r="N557" i="1" s="1"/>
  <c r="M466" i="1"/>
  <c r="N466" i="1" s="1"/>
  <c r="P590" i="1"/>
  <c r="Q590" i="1" s="1"/>
  <c r="P574" i="1"/>
  <c r="Q574" i="1" s="1"/>
  <c r="M894" i="1"/>
  <c r="N894" i="1" s="1"/>
  <c r="M530" i="1"/>
  <c r="N530" i="1" s="1"/>
  <c r="P1003" i="1"/>
  <c r="Q1003" i="1" s="1"/>
  <c r="P1035" i="1"/>
  <c r="Q1035" i="1" s="1"/>
  <c r="P1067" i="1"/>
  <c r="Q1067" i="1" s="1"/>
  <c r="P1099" i="1"/>
  <c r="Q1099" i="1" s="1"/>
  <c r="P1131" i="1"/>
  <c r="Q1131" i="1" s="1"/>
  <c r="P1163" i="1"/>
  <c r="Q1163" i="1" s="1"/>
  <c r="P1195" i="1"/>
  <c r="Q1195" i="1" s="1"/>
  <c r="P1227" i="1"/>
  <c r="Q1227" i="1" s="1"/>
  <c r="P1259" i="1"/>
  <c r="Q1259" i="1" s="1"/>
  <c r="P1291" i="1"/>
  <c r="Q1291" i="1" s="1"/>
  <c r="M1372" i="1"/>
  <c r="N1372" i="1" s="1"/>
  <c r="P1380" i="1"/>
  <c r="Q1380" i="1" s="1"/>
  <c r="P1319" i="1"/>
  <c r="Q1319" i="1" s="1"/>
  <c r="M510" i="1"/>
  <c r="N510" i="1" s="1"/>
  <c r="P1315" i="1"/>
  <c r="Q1315" i="1" s="1"/>
  <c r="P1371" i="1"/>
  <c r="Q1371" i="1" s="1"/>
  <c r="P493" i="1"/>
  <c r="Q493" i="1" s="1"/>
  <c r="P1307" i="1"/>
  <c r="Q1307" i="1" s="1"/>
  <c r="P886" i="1"/>
  <c r="Q886" i="1" s="1"/>
  <c r="P928" i="1"/>
  <c r="Q928" i="1" s="1"/>
  <c r="P968" i="1"/>
  <c r="Q968" i="1" s="1"/>
  <c r="P1016" i="1"/>
  <c r="Q1016" i="1" s="1"/>
  <c r="P1064" i="1"/>
  <c r="Q1064" i="1" s="1"/>
  <c r="P1160" i="1"/>
  <c r="Q1160" i="1" s="1"/>
  <c r="P1208" i="1"/>
  <c r="Q1208" i="1" s="1"/>
  <c r="P1224" i="1"/>
  <c r="Q1224" i="1" s="1"/>
  <c r="P1385" i="1"/>
  <c r="Q1385" i="1" s="1"/>
  <c r="P1396" i="1"/>
  <c r="Q1396" i="1" s="1"/>
  <c r="P326" i="1" l="1"/>
  <c r="Q326" i="1" s="1"/>
  <c r="P241" i="1"/>
  <c r="Q241" i="1" s="1"/>
  <c r="P182" i="1"/>
  <c r="Q182" i="1" s="1"/>
  <c r="P1151" i="1"/>
  <c r="Q1151" i="1" s="1"/>
  <c r="P872" i="1"/>
  <c r="Q872" i="1" s="1"/>
  <c r="P1223" i="1"/>
  <c r="Q1223" i="1" s="1"/>
  <c r="P1095" i="1"/>
  <c r="Q1095" i="1" s="1"/>
  <c r="P951" i="1"/>
  <c r="Q951" i="1" s="1"/>
  <c r="P1363" i="1"/>
  <c r="Q1363" i="1" s="1"/>
  <c r="P1271" i="1"/>
  <c r="Q1271" i="1" s="1"/>
  <c r="P1039" i="1"/>
  <c r="Q1039" i="1" s="1"/>
  <c r="P1287" i="1"/>
  <c r="Q1287" i="1" s="1"/>
  <c r="P573" i="1"/>
  <c r="Q573" i="1" s="1"/>
  <c r="P916" i="1"/>
  <c r="Q916" i="1" s="1"/>
  <c r="P389" i="1"/>
  <c r="Q389" i="1" s="1"/>
  <c r="P406" i="1"/>
  <c r="Q406" i="1" s="1"/>
  <c r="P1384" i="1"/>
  <c r="Q1384" i="1" s="1"/>
  <c r="P1049" i="1"/>
  <c r="Q1049" i="1" s="1"/>
  <c r="P294" i="1"/>
  <c r="Q294" i="1" s="1"/>
  <c r="P140" i="1"/>
  <c r="Q140" i="1" s="1"/>
  <c r="P339" i="1"/>
  <c r="Q339" i="1" s="1"/>
  <c r="P210" i="1"/>
  <c r="Q210" i="1" s="1"/>
  <c r="P1114" i="1"/>
  <c r="Q1114" i="1" s="1"/>
  <c r="P467" i="1"/>
  <c r="Q467" i="1" s="1"/>
  <c r="P218" i="1"/>
  <c r="Q218" i="1" s="1"/>
  <c r="P587" i="1"/>
  <c r="Q587" i="1" s="1"/>
  <c r="P922" i="1"/>
  <c r="Q922" i="1" s="1"/>
  <c r="P1233" i="1"/>
  <c r="Q1233" i="1" s="1"/>
  <c r="P838" i="1"/>
  <c r="Q838" i="1" s="1"/>
  <c r="P959" i="1"/>
  <c r="Q959" i="1" s="1"/>
  <c r="P613" i="1"/>
  <c r="Q613" i="1" s="1"/>
  <c r="P1281" i="1"/>
  <c r="Q1281" i="1" s="1"/>
  <c r="P939" i="1"/>
  <c r="Q939" i="1" s="1"/>
  <c r="P850" i="1"/>
  <c r="Q850" i="1" s="1"/>
  <c r="P919" i="1"/>
  <c r="Q919" i="1" s="1"/>
  <c r="P661" i="1"/>
  <c r="Q661" i="1" s="1"/>
  <c r="P618" i="1"/>
  <c r="Q618" i="1" s="1"/>
  <c r="P993" i="1"/>
  <c r="Q993" i="1" s="1"/>
  <c r="P323" i="1"/>
  <c r="Q323" i="1" s="1"/>
  <c r="P971" i="1"/>
  <c r="Q971" i="1" s="1"/>
  <c r="P860" i="1"/>
  <c r="Q860" i="1" s="1"/>
  <c r="P741" i="1"/>
  <c r="Q741" i="1" s="1"/>
  <c r="P709" i="1"/>
  <c r="Q709" i="1" s="1"/>
  <c r="P656" i="1"/>
  <c r="Q656" i="1" s="1"/>
  <c r="P634" i="1"/>
  <c r="Q634" i="1" s="1"/>
  <c r="P602" i="1"/>
  <c r="Q602" i="1" s="1"/>
  <c r="P530" i="1"/>
  <c r="Q530" i="1" s="1"/>
  <c r="P338" i="1"/>
  <c r="Q338" i="1" s="1"/>
  <c r="P61" i="1"/>
  <c r="Q61" i="1" s="1"/>
  <c r="P991" i="1"/>
  <c r="Q991" i="1" s="1"/>
  <c r="P27" i="1"/>
  <c r="Q27" i="1" s="1"/>
  <c r="P1159" i="1"/>
  <c r="Q1159" i="1" s="1"/>
  <c r="P1031" i="1"/>
  <c r="Q1031" i="1" s="1"/>
  <c r="P268" i="1"/>
  <c r="Q268" i="1" s="1"/>
  <c r="P35" i="1"/>
  <c r="Q35" i="1" s="1"/>
  <c r="P537" i="1"/>
  <c r="Q537" i="1" s="1"/>
  <c r="P343" i="1"/>
  <c r="Q343" i="1" s="1"/>
  <c r="P40" i="1"/>
  <c r="Q40" i="1" s="1"/>
  <c r="P1310" i="1"/>
  <c r="Q1310" i="1" s="1"/>
  <c r="P1226" i="1"/>
  <c r="Q1226" i="1" s="1"/>
  <c r="P335" i="1"/>
  <c r="Q335" i="1" s="1"/>
  <c r="P1113" i="1"/>
  <c r="Q1113" i="1" s="1"/>
  <c r="P206" i="1"/>
  <c r="Q206" i="1" s="1"/>
  <c r="P168" i="1"/>
  <c r="Q168" i="1" s="1"/>
  <c r="P1209" i="1"/>
  <c r="Q1209" i="1" s="1"/>
  <c r="P116" i="1"/>
  <c r="Q116" i="1" s="1"/>
  <c r="P822" i="1"/>
  <c r="Q822" i="1" s="1"/>
  <c r="P856" i="1"/>
  <c r="Q856" i="1" s="1"/>
  <c r="P645" i="1"/>
  <c r="Q645" i="1" s="1"/>
  <c r="P1042" i="1"/>
  <c r="Q1042" i="1" s="1"/>
  <c r="P866" i="1"/>
  <c r="Q866" i="1" s="1"/>
  <c r="P846" i="1"/>
  <c r="Q846" i="1" s="1"/>
  <c r="P624" i="1"/>
  <c r="Q624" i="1" s="1"/>
  <c r="P830" i="1"/>
  <c r="Q830" i="1" s="1"/>
  <c r="P653" i="1"/>
  <c r="Q653" i="1" s="1"/>
  <c r="P650" i="1"/>
  <c r="Q650" i="1" s="1"/>
  <c r="P1378" i="1"/>
  <c r="Q1378" i="1" s="1"/>
  <c r="P1178" i="1"/>
  <c r="Q1178" i="1" s="1"/>
  <c r="P911" i="1"/>
  <c r="Q911" i="1" s="1"/>
  <c r="P844" i="1"/>
  <c r="Q844" i="1" s="1"/>
  <c r="P729" i="1"/>
  <c r="Q729" i="1" s="1"/>
  <c r="P689" i="1"/>
  <c r="Q689" i="1" s="1"/>
  <c r="P674" i="1"/>
  <c r="Q674" i="1" s="1"/>
  <c r="P670" i="1"/>
  <c r="Q670" i="1" s="1"/>
  <c r="P640" i="1"/>
  <c r="Q640" i="1" s="1"/>
  <c r="P608" i="1"/>
  <c r="Q608" i="1" s="1"/>
  <c r="P616" i="1"/>
  <c r="Q616" i="1" s="1"/>
  <c r="P510" i="1"/>
  <c r="Q510" i="1" s="1"/>
  <c r="P466" i="1"/>
  <c r="Q466" i="1" s="1"/>
  <c r="P304" i="1"/>
  <c r="Q304" i="1" s="1"/>
  <c r="P421" i="1"/>
  <c r="Q421" i="1" s="1"/>
  <c r="P3" i="1"/>
  <c r="P405" i="1"/>
  <c r="Q405" i="1" s="1"/>
  <c r="P878" i="1"/>
  <c r="Q878" i="1" s="1"/>
  <c r="P409" i="1"/>
  <c r="Q409" i="1" s="1"/>
  <c r="P135" i="1"/>
  <c r="Q135" i="1" s="1"/>
  <c r="P109" i="1"/>
  <c r="Q109" i="1" s="1"/>
  <c r="P89" i="1"/>
  <c r="Q89" i="1" s="1"/>
  <c r="P25" i="1"/>
  <c r="Q25" i="1" s="1"/>
  <c r="P45" i="1"/>
  <c r="Q45" i="1" s="1"/>
  <c r="P1215" i="1"/>
  <c r="Q1215" i="1" s="1"/>
  <c r="P541" i="1"/>
  <c r="Q541" i="1" s="1"/>
  <c r="P569" i="1"/>
  <c r="Q569" i="1" s="1"/>
  <c r="P1282" i="1"/>
  <c r="Q1282" i="1" s="1"/>
  <c r="P978" i="1"/>
  <c r="Q978" i="1" s="1"/>
  <c r="P1058" i="1"/>
  <c r="Q1058" i="1" s="1"/>
  <c r="P930" i="1"/>
  <c r="Q930" i="1" s="1"/>
  <c r="P557" i="1"/>
  <c r="Q557" i="1" s="1"/>
  <c r="P445" i="1"/>
  <c r="Q445" i="1" s="1"/>
  <c r="P322" i="1"/>
  <c r="Q322" i="1" s="1"/>
  <c r="P257" i="1"/>
  <c r="Q257" i="1" s="1"/>
  <c r="P55" i="1"/>
  <c r="Q55" i="1" s="1"/>
  <c r="P51" i="1"/>
  <c r="Q51" i="1" s="1"/>
  <c r="P1199" i="1"/>
  <c r="Q1199" i="1" s="1"/>
  <c r="P1103" i="1"/>
  <c r="Q1103" i="1" s="1"/>
  <c r="P1023" i="1"/>
  <c r="Q1023" i="1" s="1"/>
  <c r="P943" i="1"/>
  <c r="Q943" i="1" s="1"/>
  <c r="P1323" i="1"/>
  <c r="Q1323" i="1" s="1"/>
  <c r="P498" i="1"/>
  <c r="Q498" i="1" s="1"/>
  <c r="P1279" i="1"/>
  <c r="Q1279" i="1" s="1"/>
  <c r="P1239" i="1"/>
  <c r="Q1239" i="1" s="1"/>
  <c r="P1207" i="1"/>
  <c r="Q1207" i="1" s="1"/>
  <c r="P1175" i="1"/>
  <c r="Q1175" i="1" s="1"/>
  <c r="P1143" i="1"/>
  <c r="Q1143" i="1" s="1"/>
  <c r="P1111" i="1"/>
  <c r="Q1111" i="1" s="1"/>
  <c r="P1079" i="1"/>
  <c r="Q1079" i="1" s="1"/>
  <c r="P1047" i="1"/>
  <c r="Q1047" i="1" s="1"/>
  <c r="P1015" i="1"/>
  <c r="Q1015" i="1" s="1"/>
  <c r="P983" i="1"/>
  <c r="Q983" i="1" s="1"/>
  <c r="P373" i="1"/>
  <c r="Q373" i="1" s="1"/>
  <c r="P898" i="1"/>
  <c r="Q898" i="1" s="1"/>
  <c r="P425" i="1"/>
  <c r="Q425" i="1" s="1"/>
  <c r="P1394" i="1"/>
  <c r="Q1394" i="1" s="1"/>
  <c r="P82" i="1"/>
  <c r="Q82" i="1" s="1"/>
  <c r="P892" i="1"/>
  <c r="Q892" i="1" s="1"/>
  <c r="P393" i="1"/>
  <c r="Q393" i="1" s="1"/>
  <c r="P310" i="1"/>
  <c r="Q310" i="1" s="1"/>
  <c r="P962" i="1"/>
  <c r="Q962" i="1" s="1"/>
  <c r="P1090" i="1"/>
  <c r="Q1090" i="1" s="1"/>
  <c r="P994" i="1"/>
  <c r="Q994" i="1" s="1"/>
  <c r="P230" i="1"/>
  <c r="Q230" i="1" s="1"/>
  <c r="P250" i="1"/>
  <c r="Q250" i="1" s="1"/>
  <c r="P1218" i="1"/>
  <c r="Q1218" i="1" s="1"/>
  <c r="P1066" i="1"/>
  <c r="Q1066" i="1" s="1"/>
  <c r="P1026" i="1"/>
  <c r="Q1026" i="1" s="1"/>
  <c r="P938" i="1"/>
  <c r="Q938" i="1" s="1"/>
  <c r="P262" i="1"/>
  <c r="Q262" i="1" s="1"/>
  <c r="P946" i="1"/>
  <c r="Q946" i="1" s="1"/>
  <c r="P1361" i="1"/>
  <c r="Q1361" i="1" s="1"/>
  <c r="P1193" i="1"/>
  <c r="Q1193" i="1" s="1"/>
  <c r="P1034" i="1"/>
  <c r="Q1034" i="1" s="1"/>
  <c r="P1194" i="1"/>
  <c r="Q1194" i="1" s="1"/>
  <c r="P144" i="1"/>
  <c r="Q144" i="1" s="1"/>
  <c r="P1357" i="1"/>
  <c r="Q1357" i="1" s="1"/>
  <c r="P238" i="1"/>
  <c r="Q238" i="1" s="1"/>
  <c r="P1002" i="1"/>
  <c r="Q1002" i="1" s="1"/>
  <c r="P895" i="1"/>
  <c r="Q895" i="1" s="1"/>
  <c r="P1186" i="1"/>
  <c r="Q1186" i="1" s="1"/>
  <c r="P198" i="1"/>
  <c r="Q198" i="1" s="1"/>
  <c r="P418" i="1"/>
  <c r="Q418" i="1" s="1"/>
  <c r="P354" i="1"/>
  <c r="Q354" i="1" s="1"/>
  <c r="P390" i="1"/>
  <c r="Q390" i="1" s="1"/>
  <c r="P242" i="1"/>
  <c r="Q242" i="1" s="1"/>
  <c r="P583" i="1"/>
  <c r="Q583" i="1" s="1"/>
  <c r="P34" i="1"/>
  <c r="Q34" i="1" s="1"/>
  <c r="P1081" i="1"/>
  <c r="Q1081" i="1" s="1"/>
  <c r="P1308" i="1"/>
  <c r="Q1308" i="1" s="1"/>
  <c r="P1374" i="1"/>
  <c r="Q1374" i="1" s="1"/>
  <c r="P1257" i="1"/>
  <c r="Q1257" i="1" s="1"/>
  <c r="P1356" i="1"/>
  <c r="Q1356" i="1" s="1"/>
  <c r="P1185" i="1"/>
  <c r="Q1185" i="1" s="1"/>
  <c r="P479" i="1"/>
  <c r="Q479" i="1" s="1"/>
  <c r="P282" i="1"/>
  <c r="Q282" i="1" s="1"/>
  <c r="P160" i="1"/>
  <c r="Q160" i="1" s="1"/>
  <c r="P1372" i="1"/>
  <c r="Q1372" i="1" s="1"/>
  <c r="P894" i="1"/>
  <c r="Q894" i="1" s="1"/>
  <c r="P441" i="1"/>
  <c r="Q441" i="1" s="1"/>
  <c r="P582" i="1"/>
  <c r="Q582" i="1" s="1"/>
  <c r="P550" i="1"/>
  <c r="Q550" i="1" s="1"/>
  <c r="P358" i="1"/>
  <c r="Q358" i="1" s="1"/>
  <c r="P186" i="1"/>
  <c r="Q186" i="1" s="1"/>
  <c r="P33" i="1"/>
  <c r="Q33" i="1" s="1"/>
  <c r="P19" i="1"/>
  <c r="Q19" i="1" s="1"/>
  <c r="P435" i="1"/>
  <c r="Q435" i="1" s="1"/>
  <c r="P293" i="1"/>
  <c r="Q293" i="1" s="1"/>
  <c r="P1351" i="1"/>
  <c r="Q1351" i="1" s="1"/>
  <c r="P1331" i="1"/>
  <c r="Q1331" i="1" s="1"/>
  <c r="P917" i="1"/>
  <c r="Q917" i="1" s="1"/>
  <c r="P39" i="1"/>
  <c r="Q39" i="1" s="1"/>
  <c r="P11" i="1"/>
  <c r="Q11" i="1" s="1"/>
  <c r="P1263" i="1"/>
  <c r="Q1263" i="1" s="1"/>
  <c r="P1183" i="1"/>
  <c r="Q1183" i="1" s="1"/>
  <c r="P1087" i="1"/>
  <c r="Q1087" i="1" s="1"/>
  <c r="P1387" i="1"/>
  <c r="Q1387" i="1" s="1"/>
  <c r="P876" i="1"/>
  <c r="Q876" i="1" s="1"/>
  <c r="P386" i="1"/>
  <c r="Q386" i="1" s="1"/>
  <c r="P119" i="1"/>
  <c r="Q119" i="1" s="1"/>
  <c r="P1327" i="1"/>
  <c r="Q1327" i="1" s="1"/>
  <c r="P888" i="1"/>
  <c r="Q888" i="1" s="1"/>
  <c r="P494" i="1"/>
  <c r="Q494" i="1" s="1"/>
  <c r="P284" i="1"/>
  <c r="Q284" i="1" s="1"/>
  <c r="P151" i="1"/>
  <c r="Q151" i="1" s="1"/>
  <c r="P49" i="1"/>
  <c r="Q49" i="1" s="1"/>
  <c r="P69" i="1"/>
  <c r="Q69" i="1" s="1"/>
  <c r="P1231" i="1"/>
  <c r="Q1231" i="1" s="1"/>
  <c r="P1119" i="1"/>
  <c r="Q1119" i="1" s="1"/>
  <c r="P975" i="1"/>
  <c r="Q975" i="1" s="1"/>
  <c r="P193" i="1"/>
  <c r="Q193" i="1" s="1"/>
  <c r="P1389" i="1"/>
  <c r="Q1389" i="1" s="1"/>
  <c r="P882" i="1"/>
  <c r="Q882" i="1" s="1"/>
  <c r="P1367" i="1"/>
  <c r="Q1367" i="1" s="1"/>
  <c r="P900" i="1"/>
  <c r="Q900" i="1" s="1"/>
  <c r="P589" i="1"/>
  <c r="Q589" i="1" s="1"/>
  <c r="P462" i="1"/>
  <c r="Q462" i="1" s="1"/>
  <c r="P585" i="1"/>
  <c r="Q585" i="1" s="1"/>
  <c r="P553" i="1"/>
  <c r="Q553" i="1" s="1"/>
  <c r="P598" i="1"/>
  <c r="Q598" i="1" s="1"/>
  <c r="P566" i="1"/>
  <c r="Q566" i="1" s="1"/>
  <c r="P422" i="1"/>
  <c r="Q422" i="1" s="1"/>
  <c r="P402" i="1"/>
  <c r="Q402" i="1" s="1"/>
  <c r="P179" i="1"/>
  <c r="Q179" i="1" s="1"/>
  <c r="P1395" i="1"/>
  <c r="Q1395" i="1" s="1"/>
  <c r="P374" i="1"/>
  <c r="Q374" i="1" s="1"/>
  <c r="P446" i="1"/>
  <c r="Q446" i="1" s="1"/>
  <c r="P90" i="1"/>
  <c r="Q90" i="1" s="1"/>
  <c r="P281" i="1"/>
  <c r="Q281" i="1" s="1"/>
  <c r="P298" i="1"/>
  <c r="Q298" i="1" s="1"/>
  <c r="P478" i="1"/>
  <c r="Q478" i="1" s="1"/>
  <c r="P370" i="1"/>
  <c r="Q370" i="1" s="1"/>
  <c r="P277" i="1"/>
  <c r="Q277" i="1" s="1"/>
  <c r="P1295" i="1"/>
  <c r="Q1295" i="1" s="1"/>
  <c r="P1167" i="1"/>
  <c r="Q1167" i="1" s="1"/>
  <c r="P1055" i="1"/>
  <c r="Q1055" i="1" s="1"/>
  <c r="P927" i="1"/>
  <c r="Q927" i="1" s="1"/>
  <c r="P912" i="1"/>
  <c r="Q912" i="1" s="1"/>
  <c r="P361" i="1"/>
  <c r="Q361" i="1" s="1"/>
</calcChain>
</file>

<file path=xl/sharedStrings.xml><?xml version="1.0" encoding="utf-8"?>
<sst xmlns="http://schemas.openxmlformats.org/spreadsheetml/2006/main" count="12858" uniqueCount="3339">
  <si>
    <t>OrederID</t>
  </si>
  <si>
    <t>AMZ_A3F9Q2</t>
  </si>
  <si>
    <t>AMZ_7K2M8R</t>
  </si>
  <si>
    <t>AMZ_X9D4P1</t>
  </si>
  <si>
    <t>AMZ_Q2L8A7</t>
  </si>
  <si>
    <t>AMZ_5FZ9C3</t>
  </si>
  <si>
    <t>AMZ_R8A1M6</t>
  </si>
  <si>
    <t>AMZ_2K9D7F</t>
  </si>
  <si>
    <t>AMZ_P4X8C1</t>
  </si>
  <si>
    <t>AMZ_9M3F2Q</t>
  </si>
  <si>
    <t>AMZ_A7R1X8</t>
  </si>
  <si>
    <t>AMZ_L9C2K4</t>
  </si>
  <si>
    <t>AMZ_8FQ6A3</t>
  </si>
  <si>
    <t>AMZ_4M7P2X</t>
  </si>
  <si>
    <t>AMZ_Z1A8F9</t>
  </si>
  <si>
    <t>AMZ_3C5KQ7</t>
  </si>
  <si>
    <t>AMZ_6R9M2A</t>
  </si>
  <si>
    <t>AMZ_P8X4D1</t>
  </si>
  <si>
    <t>AMZ_F7A2C9</t>
  </si>
  <si>
    <t>AMZ_Q3K6M8</t>
  </si>
  <si>
    <t>AMZ_1Z9R5F</t>
  </si>
  <si>
    <t>AMZ_8D2X4A</t>
  </si>
  <si>
    <t>AMZ_M3C7Q9</t>
  </si>
  <si>
    <t>AMZ_5A1F8P</t>
  </si>
  <si>
    <t>AMZ_R6K9D2</t>
  </si>
  <si>
    <t>AMZ_7M3XQ4</t>
  </si>
  <si>
    <t>AMZ_C9A2F8</t>
  </si>
  <si>
    <t>AMZ_4P1R7D</t>
  </si>
  <si>
    <t>AMZ_Z8Q5M2</t>
  </si>
  <si>
    <t>AMZ_6F3K9A</t>
  </si>
  <si>
    <t>AMZ_X1C4R7</t>
  </si>
  <si>
    <t>AMZ_9A8Q2M</t>
  </si>
  <si>
    <t>AMZ_D3F6K5</t>
  </si>
  <si>
    <t>AMZ_2P7C4R</t>
  </si>
  <si>
    <t>AMZ_M8A1Q9</t>
  </si>
  <si>
    <t>AMZ_5X3F6D</t>
  </si>
  <si>
    <t>AMZ_R9K2A4</t>
  </si>
  <si>
    <t>AMZ_7Q1M8C</t>
  </si>
  <si>
    <t>AMZ_F3P9D5</t>
  </si>
  <si>
    <t>AMZ_2A8R6X</t>
  </si>
  <si>
    <t>AMZ_K7M1Q9</t>
  </si>
  <si>
    <t>AMZ_4F2D3C</t>
  </si>
  <si>
    <t>AMZ_Z9P6A8</t>
  </si>
  <si>
    <t>AMZ_1R7M5Q</t>
  </si>
  <si>
    <t>AMZ_3K8F4X</t>
  </si>
  <si>
    <t>AMZ_6A9C2D</t>
  </si>
  <si>
    <t>AMZ_P7Q5M1</t>
  </si>
  <si>
    <t>AMZ_8X3R4A</t>
  </si>
  <si>
    <t>AMZ_D2F6K9</t>
  </si>
  <si>
    <t>AMZ_9M1Q7C</t>
  </si>
  <si>
    <t>AMZ_5A4R8P</t>
  </si>
  <si>
    <t>AMZ_K2X6D3</t>
  </si>
  <si>
    <t>AMZ_7F9M1Q</t>
  </si>
  <si>
    <t>AMZ_C8A5R2</t>
  </si>
  <si>
    <t>AMZ_4D6P7X</t>
  </si>
  <si>
    <t>AMZ_Q9M1F8</t>
  </si>
  <si>
    <t>AMZ_3R2K5A</t>
  </si>
  <si>
    <t>AMZ_6C7D4X</t>
  </si>
  <si>
    <t>AMZ_P1Q8M9</t>
  </si>
  <si>
    <t>AMZ_A3F6R7</t>
  </si>
  <si>
    <t>AMZ_8K2D5M</t>
  </si>
  <si>
    <t>AMZ_X9Q4C1</t>
  </si>
  <si>
    <t>AMZ_5R3F7A</t>
  </si>
  <si>
    <t>AMZ_M6P8Q2</t>
  </si>
  <si>
    <t>AMZ_9D1C4K</t>
  </si>
  <si>
    <t>AMZ_7A3X5R</t>
  </si>
  <si>
    <t>AMZ_Q2M9F6</t>
  </si>
  <si>
    <t>AMZ_8P4K1C</t>
  </si>
  <si>
    <t>AMZ_6A7D3R</t>
  </si>
  <si>
    <t>AMZ_F9M2Q5</t>
  </si>
  <si>
    <t>AMZ_C4X1K8</t>
  </si>
  <si>
    <t>AMZ_3R7A6D</t>
  </si>
  <si>
    <t>AMZ_P9Q2M1</t>
  </si>
  <si>
    <t>AMZ_5F4C8X</t>
  </si>
  <si>
    <t>AMZ_7K3R6A</t>
  </si>
  <si>
    <t>AMZ_Q1M9P2</t>
  </si>
  <si>
    <t>AMZ_8D4C5F</t>
  </si>
  <si>
    <t>AMZ_6R7A3X</t>
  </si>
  <si>
    <t>AMZ_M2Q9K1</t>
  </si>
  <si>
    <t>AMZ_4F5C8D</t>
  </si>
  <si>
    <t>AMZ_7A1P3R</t>
  </si>
  <si>
    <t>AMZ_Q9M6K2</t>
  </si>
  <si>
    <t>AMZ_8X4F5C</t>
  </si>
  <si>
    <t>AMZ_6R7D3A</t>
  </si>
  <si>
    <t>AMZ_M2Q1P9</t>
  </si>
  <si>
    <t>AMZ_5C4F8X</t>
  </si>
  <si>
    <t>AMZ_7K6A3R</t>
  </si>
  <si>
    <t>AMZ_Q2M9P1</t>
  </si>
  <si>
    <t>OrderDate</t>
  </si>
  <si>
    <t>Customer Name</t>
  </si>
  <si>
    <t>James Walker</t>
  </si>
  <si>
    <t>Aisha Bello</t>
  </si>
  <si>
    <t>Daniel Thompson</t>
  </si>
  <si>
    <t>Fatima Sule</t>
  </si>
  <si>
    <t>Michael Carter</t>
  </si>
  <si>
    <t>Grace Johnson</t>
  </si>
  <si>
    <t>Ibrahim Musa</t>
  </si>
  <si>
    <t>Sophia Anderson</t>
  </si>
  <si>
    <t>Samuel Okoye</t>
  </si>
  <si>
    <t>Hannah Williams</t>
  </si>
  <si>
    <t>David Brown</t>
  </si>
  <si>
    <t>Zainab Lawal</t>
  </si>
  <si>
    <t>Joseph Miller</t>
  </si>
  <si>
    <t>Mary Collins</t>
  </si>
  <si>
    <t>Abdul Rahman</t>
  </si>
  <si>
    <t>Olivia Harris</t>
  </si>
  <si>
    <t>Peter Wilson</t>
  </si>
  <si>
    <t>Esther Adeyemi</t>
  </si>
  <si>
    <t>Nathan Scott</t>
  </si>
  <si>
    <t>Amaka Okafor</t>
  </si>
  <si>
    <t>Benjamin Lewis</t>
  </si>
  <si>
    <t>Khadijah Sadiq</t>
  </si>
  <si>
    <t>Andrew Martin</t>
  </si>
  <si>
    <t>Blessing Chukwu</t>
  </si>
  <si>
    <t>Christopher Young</t>
  </si>
  <si>
    <t>Halima Danjuma</t>
  </si>
  <si>
    <t>Joshua Turner</t>
  </si>
  <si>
    <t>Patience Uche</t>
  </si>
  <si>
    <t>Ryan Mitchell</t>
  </si>
  <si>
    <t>Sadiya Ahmed</t>
  </si>
  <si>
    <t>Jonathan Clark</t>
  </si>
  <si>
    <t>Deborah Afolayan</t>
  </si>
  <si>
    <t>Kevin Roberts</t>
  </si>
  <si>
    <t>Zara Mahmoud</t>
  </si>
  <si>
    <t>Matthew Hall</t>
  </si>
  <si>
    <t>Peace Onyekachi</t>
  </si>
  <si>
    <t>Daniel Adams</t>
  </si>
  <si>
    <t>Amina Abubakar</t>
  </si>
  <si>
    <t>Anthony Baker</t>
  </si>
  <si>
    <t>Janet Olatunji</t>
  </si>
  <si>
    <t>Brian Nelson</t>
  </si>
  <si>
    <t>Hadiza Garba</t>
  </si>
  <si>
    <t>Justin Wright</t>
  </si>
  <si>
    <t>Faith Balogun</t>
  </si>
  <si>
    <t>Eric Lopez</t>
  </si>
  <si>
    <t>Nafisa Bello</t>
  </si>
  <si>
    <t>Stephen King</t>
  </si>
  <si>
    <t>Mercy Eze</t>
  </si>
  <si>
    <t>Patrick Green</t>
  </si>
  <si>
    <t>Safiya Idris</t>
  </si>
  <si>
    <t>ProductID</t>
  </si>
  <si>
    <t>Victor Hammond</t>
  </si>
  <si>
    <t>Rukayat Salami</t>
  </si>
  <si>
    <t>Thomas Peterson</t>
  </si>
  <si>
    <t>Nkiru Ekwueme</t>
  </si>
  <si>
    <t>Caleb Morris</t>
  </si>
  <si>
    <t>Sadiya Lawal</t>
  </si>
  <si>
    <t>Elijah Reed</t>
  </si>
  <si>
    <t>Tolulope Ajayi</t>
  </si>
  <si>
    <t>Scott Ramirez</t>
  </si>
  <si>
    <t>Maimuna Shehu</t>
  </si>
  <si>
    <t>Aaron Hughes</t>
  </si>
  <si>
    <t>Uchechukwu Nwankwo</t>
  </si>
  <si>
    <t>Leonard Brooks</t>
  </si>
  <si>
    <t>Latifat Adebayo</t>
  </si>
  <si>
    <t>Philip Sanders</t>
  </si>
  <si>
    <t>Chinyere Obi</t>
  </si>
  <si>
    <t>Oscar Price</t>
  </si>
  <si>
    <t>Rahila Sadiq</t>
  </si>
  <si>
    <t>Marcus Powell</t>
  </si>
  <si>
    <t>Omolara Akinwale</t>
  </si>
  <si>
    <t>Dennis Foster</t>
  </si>
  <si>
    <t>Fadila Mohammed</t>
  </si>
  <si>
    <t>Julian Coleman</t>
  </si>
  <si>
    <t>Ifunanya Okorie</t>
  </si>
  <si>
    <t>Trevor Howard</t>
  </si>
  <si>
    <t>Zaynab Gidado</t>
  </si>
  <si>
    <t>Noah Fisher</t>
  </si>
  <si>
    <t>Funke Ojo</t>
  </si>
  <si>
    <t>Harold Jenkins</t>
  </si>
  <si>
    <t>Hauwa Yakubu</t>
  </si>
  <si>
    <t>Gavin Patterson</t>
  </si>
  <si>
    <t>Morenike Adekunle</t>
  </si>
  <si>
    <t>Wesley Bryant</t>
  </si>
  <si>
    <t>Rashida Lawan</t>
  </si>
  <si>
    <t>Dominic Russell</t>
  </si>
  <si>
    <t>Tope Adebisi</t>
  </si>
  <si>
    <t>Bradley Griffin</t>
  </si>
  <si>
    <t>Asma’u Abdullahi</t>
  </si>
  <si>
    <t>Calvin Butler</t>
  </si>
  <si>
    <t>Ijeoma Ezenwa</t>
  </si>
  <si>
    <t>Grant Simmons</t>
  </si>
  <si>
    <t>Sultana Bashir</t>
  </si>
  <si>
    <t>Shawn Porter</t>
  </si>
  <si>
    <t>Abosede Adeniyi</t>
  </si>
  <si>
    <t>Lucas Ward</t>
  </si>
  <si>
    <t>Khadijat Yahaya</t>
  </si>
  <si>
    <t>Ralph Barnes</t>
  </si>
  <si>
    <t>Ngozi Okafor</t>
  </si>
  <si>
    <t>Ethan Burke</t>
  </si>
  <si>
    <t>Habiba Umar</t>
  </si>
  <si>
    <t>Neil Cooper</t>
  </si>
  <si>
    <t>Ronke Ogunleye</t>
  </si>
  <si>
    <t>Spencer Torres</t>
  </si>
  <si>
    <t>Halimat Adeniran</t>
  </si>
  <si>
    <t>Ivan Richardson</t>
  </si>
  <si>
    <t>Zainabu Bello</t>
  </si>
  <si>
    <t>Kenneth Cox</t>
  </si>
  <si>
    <t>Nnenna Chukwudi</t>
  </si>
  <si>
    <t>Dylan Diaz</t>
  </si>
  <si>
    <t>Fauziya Sulaiman</t>
  </si>
  <si>
    <t>Howard Evans</t>
  </si>
  <si>
    <t>Yetunde Aluko</t>
  </si>
  <si>
    <t>Martin Edwards</t>
  </si>
  <si>
    <t>Safinat Rabiu</t>
  </si>
  <si>
    <t>Perry Stewart</t>
  </si>
  <si>
    <t>Oluwaseun Adegoke</t>
  </si>
  <si>
    <t>Malcolm Turner</t>
  </si>
  <si>
    <t>Sakinah Garba</t>
  </si>
  <si>
    <t>Evan Phillips</t>
  </si>
  <si>
    <t>Blessing Iwu</t>
  </si>
  <si>
    <t>Roger Campbell</t>
  </si>
  <si>
    <t>Maryam Haruna</t>
  </si>
  <si>
    <t>Shane Parker</t>
  </si>
  <si>
    <t>Abimbola Lawal</t>
  </si>
  <si>
    <t>Carter Collins</t>
  </si>
  <si>
    <t>Sadiq Musa</t>
  </si>
  <si>
    <t>Jared Hughes</t>
  </si>
  <si>
    <t>Olamide Ogun</t>
  </si>
  <si>
    <t>Bruce Patterson</t>
  </si>
  <si>
    <t>Hadiza Mohammed</t>
  </si>
  <si>
    <t>Troy Bell</t>
  </si>
  <si>
    <t>Opeyemi Olatunji</t>
  </si>
  <si>
    <t>Keith Murphy</t>
  </si>
  <si>
    <t>Rashid Sabo</t>
  </si>
  <si>
    <t>Edwin Rivera</t>
  </si>
  <si>
    <t>Juliet Okorie</t>
  </si>
  <si>
    <t>Logan Bailey</t>
  </si>
  <si>
    <t>Rahmat Sule</t>
  </si>
  <si>
    <t>Clifford Bennett</t>
  </si>
  <si>
    <t>Funmilayo Salau</t>
  </si>
  <si>
    <t>Warren Flores</t>
  </si>
  <si>
    <t>Zara Mustapha</t>
  </si>
  <si>
    <t>Roland Hughes</t>
  </si>
  <si>
    <t>Kikelomo Ajiboye</t>
  </si>
  <si>
    <t>Patrick Simmons</t>
  </si>
  <si>
    <t>Ladi Adamu</t>
  </si>
  <si>
    <t>Cody Washington</t>
  </si>
  <si>
    <t>Folasade Akande</t>
  </si>
  <si>
    <t>Mitchell Gray</t>
  </si>
  <si>
    <t>Shamsudeen Hassan</t>
  </si>
  <si>
    <t>Arthur Long</t>
  </si>
  <si>
    <t>Victoria Nnamdi</t>
  </si>
  <si>
    <t>Coleman Ross</t>
  </si>
  <si>
    <t>Aishatu Umar</t>
  </si>
  <si>
    <t>Jeffrey Reed</t>
  </si>
  <si>
    <t>Bolaji Oladipo</t>
  </si>
  <si>
    <t>Phillip Watson</t>
  </si>
  <si>
    <t>Sadiya Usman</t>
  </si>
  <si>
    <t>Harvey Stone</t>
  </si>
  <si>
    <t>Uzoamaka Eke</t>
  </si>
  <si>
    <t>Ronald Shaw</t>
  </si>
  <si>
    <t>Ramlatu Ibrahim</t>
  </si>
  <si>
    <t>Brandon Kelly</t>
  </si>
  <si>
    <t>Temilade Oyekanmi</t>
  </si>
  <si>
    <t>Terrence Adams</t>
  </si>
  <si>
    <t>Jummai Isah</t>
  </si>
  <si>
    <t>Victor Martinez</t>
  </si>
  <si>
    <t>Evelyn Okonkwo</t>
  </si>
  <si>
    <t>Derrick Lewis</t>
  </si>
  <si>
    <t>Bilkisu Lawal</t>
  </si>
  <si>
    <t>Sean Wright</t>
  </si>
  <si>
    <t>Adenike Arowolo</t>
  </si>
  <si>
    <t>Jordan King</t>
  </si>
  <si>
    <t>Sadiq Garba</t>
  </si>
  <si>
    <t>Leon Thompson</t>
  </si>
  <si>
    <t>Chisom Anya</t>
  </si>
  <si>
    <t>Wayne Scott</t>
  </si>
  <si>
    <t>Mubarak Danjuma</t>
  </si>
  <si>
    <t>Stanley Young</t>
  </si>
  <si>
    <t>Folake Alabi</t>
  </si>
  <si>
    <t>Preston Green</t>
  </si>
  <si>
    <t>Halima Sani</t>
  </si>
  <si>
    <t>Kelvin Ortiz</t>
  </si>
  <si>
    <t>Onyinye Umeh</t>
  </si>
  <si>
    <t>Nigel Cruz</t>
  </si>
  <si>
    <t>Nabillah Ahmed</t>
  </si>
  <si>
    <t>Lawrence Baker</t>
  </si>
  <si>
    <t>Titilayo Ogun</t>
  </si>
  <si>
    <t>Allen Ward</t>
  </si>
  <si>
    <t>Fati Abubakar</t>
  </si>
  <si>
    <t>Isaac Nguyen</t>
  </si>
  <si>
    <t>Eucharia Madu</t>
  </si>
  <si>
    <t>Norman Hill</t>
  </si>
  <si>
    <t>Hajara Tanko</t>
  </si>
  <si>
    <t>Travis Wood</t>
  </si>
  <si>
    <t>Yetty Olorunsogo</t>
  </si>
  <si>
    <t>Curtis Bell</t>
  </si>
  <si>
    <t>Zainab Mustapha</t>
  </si>
  <si>
    <t>Alfred Myers</t>
  </si>
  <si>
    <t>Josephine Nkiru</t>
  </si>
  <si>
    <t>Gerald Scott</t>
  </si>
  <si>
    <t>Husna Bello</t>
  </si>
  <si>
    <t>Raymond Turner</t>
  </si>
  <si>
    <t>Kemi Falade</t>
  </si>
  <si>
    <t>Clinton Reed</t>
  </si>
  <si>
    <t>Umar Abdullahi</t>
  </si>
  <si>
    <t>Hugh Carter</t>
  </si>
  <si>
    <t>Obianuju Eze</t>
  </si>
  <si>
    <t>Colin Morris</t>
  </si>
  <si>
    <t>Amina Gambo</t>
  </si>
  <si>
    <t>Frederick Hall</t>
  </si>
  <si>
    <t>Sola Ogunjobi</t>
  </si>
  <si>
    <t>Quincy Price</t>
  </si>
  <si>
    <t>Rahma Tijjani</t>
  </si>
  <si>
    <t>Marvin Barnes</t>
  </si>
  <si>
    <t>Lilian Okafor</t>
  </si>
  <si>
    <t>Sidney Cox</t>
  </si>
  <si>
    <t>Zubaida Sadiq</t>
  </si>
  <si>
    <t>Leonard Kim</t>
  </si>
  <si>
    <t>Comfort Udoh</t>
  </si>
  <si>
    <t>Brett Miller</t>
  </si>
  <si>
    <t>Najat Sulaiman</t>
  </si>
  <si>
    <t>Gordon White</t>
  </si>
  <si>
    <t>Adanna Iroha</t>
  </si>
  <si>
    <t>Wayne Butler</t>
  </si>
  <si>
    <t>Nusrat Ali</t>
  </si>
  <si>
    <t>Trevor Hughes</t>
  </si>
  <si>
    <t>Modupe Alade</t>
  </si>
  <si>
    <t>Shawn Fisher</t>
  </si>
  <si>
    <t>Safiya Kabiru</t>
  </si>
  <si>
    <t>Calvin Wright</t>
  </si>
  <si>
    <t>Ibrahim Sarki</t>
  </si>
  <si>
    <t>Riley Thompson</t>
  </si>
  <si>
    <t>Oluwatoyin Badejo</t>
  </si>
  <si>
    <t>Joel Ramirez</t>
  </si>
  <si>
    <t>Jamila Lawan</t>
  </si>
  <si>
    <t>Vincent Parker</t>
  </si>
  <si>
    <t>Nkiruka Okeke</t>
  </si>
  <si>
    <t>Andre Bennett</t>
  </si>
  <si>
    <t>Hassana Salihu</t>
  </si>
  <si>
    <t>Darren Coleman</t>
  </si>
  <si>
    <t>Olatunbosun Ogun</t>
  </si>
  <si>
    <t>Lester Price</t>
  </si>
  <si>
    <t>Rabiatu Sule</t>
  </si>
  <si>
    <t>Mason Grant</t>
  </si>
  <si>
    <t>Ugochi Anene</t>
  </si>
  <si>
    <t>Nathan Porter</t>
  </si>
  <si>
    <t>Khadija Musa</t>
  </si>
  <si>
    <t>Blake Edwards</t>
  </si>
  <si>
    <t>Bukola Adeola</t>
  </si>
  <si>
    <t>Trevor Knight</t>
  </si>
  <si>
    <t>Sani Mohammed</t>
  </si>
  <si>
    <t>Elliot Foster</t>
  </si>
  <si>
    <t>Zainab Garba</t>
  </si>
  <si>
    <t>Hector Flores</t>
  </si>
  <si>
    <t>Adaobi Onyekachi</t>
  </si>
  <si>
    <t>Grant Wallace</t>
  </si>
  <si>
    <t>Sumayyah Hassan</t>
  </si>
  <si>
    <t>Owen Pierce</t>
  </si>
  <si>
    <t>Lukman Yusuf</t>
  </si>
  <si>
    <t>Victor Reed</t>
  </si>
  <si>
    <t>Sola Afolayan</t>
  </si>
  <si>
    <t>Tyler Brooks</t>
  </si>
  <si>
    <t>Aaliyah Danjuma</t>
  </si>
  <si>
    <t>Marcus Lane</t>
  </si>
  <si>
    <t>Ismail Sadiq</t>
  </si>
  <si>
    <t>Ronnie Wells</t>
  </si>
  <si>
    <t>Feyisayo Ojo</t>
  </si>
  <si>
    <t>Graham Cole</t>
  </si>
  <si>
    <t>Mariam Zakari</t>
  </si>
  <si>
    <t>Jonah West</t>
  </si>
  <si>
    <t>Chukwudi Okorie</t>
  </si>
  <si>
    <t>Curtis Nelson</t>
  </si>
  <si>
    <t>Salamatu Adamu</t>
  </si>
  <si>
    <t>Harrison Lopez</t>
  </si>
  <si>
    <t>Bisi Ogunmola</t>
  </si>
  <si>
    <t>Jefferson Brown</t>
  </si>
  <si>
    <t>Hannah Nwoye</t>
  </si>
  <si>
    <t>Adrian Scott</t>
  </si>
  <si>
    <t>Kabiru Sani</t>
  </si>
  <si>
    <t>Miles Turner</t>
  </si>
  <si>
    <t>Damilola Ogunyemi</t>
  </si>
  <si>
    <t>Cameron Diaz</t>
  </si>
  <si>
    <t>Nana Yakubu</t>
  </si>
  <si>
    <t>Roy Mitchell</t>
  </si>
  <si>
    <t>Ifedayo Salami</t>
  </si>
  <si>
    <t>Landon Wright</t>
  </si>
  <si>
    <t>Salisu Bello</t>
  </si>
  <si>
    <t>Terry Howard</t>
  </si>
  <si>
    <t>Zuwaira Abdulkadir</t>
  </si>
  <si>
    <t>Glenn Harris</t>
  </si>
  <si>
    <t>Morayo Adesina</t>
  </si>
  <si>
    <t>Kurt Morgan</t>
  </si>
  <si>
    <t>Zainal Abba</t>
  </si>
  <si>
    <t>Alvin Turner</t>
  </si>
  <si>
    <t>Yewande Adekunle</t>
  </si>
  <si>
    <t>Bobby Price</t>
  </si>
  <si>
    <t>Halimat Balogun</t>
  </si>
  <si>
    <t>Devon Stewart</t>
  </si>
  <si>
    <t>Jamilu Ibrahim</t>
  </si>
  <si>
    <t>Gideon Parker</t>
  </si>
  <si>
    <t>Sadiyat Olatoye</t>
  </si>
  <si>
    <t>Percy Moore</t>
  </si>
  <si>
    <t>Aisha Tukur</t>
  </si>
  <si>
    <t>Rex Johnson</t>
  </si>
  <si>
    <t>Favour Nkem</t>
  </si>
  <si>
    <t>Orlando Grant</t>
  </si>
  <si>
    <t>Rabiu Abdullahi</t>
  </si>
  <si>
    <t>Damian Scott</t>
  </si>
  <si>
    <t>Doris Nwachukwu</t>
  </si>
  <si>
    <t>Hugh Lawson</t>
  </si>
  <si>
    <t>Rahina Buba</t>
  </si>
  <si>
    <t>Stuart Reed</t>
  </si>
  <si>
    <t>Oluwatosin Adebisi</t>
  </si>
  <si>
    <t>Walter Evans</t>
  </si>
  <si>
    <t>Safiya Jibril</t>
  </si>
  <si>
    <t>Vernon Brooks</t>
  </si>
  <si>
    <t>Ngozi Ezenwa</t>
  </si>
  <si>
    <t>Randall Wood</t>
  </si>
  <si>
    <t>Hafsat Musa</t>
  </si>
  <si>
    <t>Dustin Long</t>
  </si>
  <si>
    <t>Shukurat Adeyinka</t>
  </si>
  <si>
    <t>Neil Grant</t>
  </si>
  <si>
    <t>Suleiman Sabo</t>
  </si>
  <si>
    <t>Jason Kim</t>
  </si>
  <si>
    <t>Martha Okorie</t>
  </si>
  <si>
    <t>Abdulrahman Sadiq</t>
  </si>
  <si>
    <t>Monica Edwards</t>
  </si>
  <si>
    <t>Suleiman Adamu</t>
  </si>
  <si>
    <t>Patricia King</t>
  </si>
  <si>
    <t>Isah Mohammed</t>
  </si>
  <si>
    <t>Vanessa Coleman</t>
  </si>
  <si>
    <t>Abdullahi Danjuma</t>
  </si>
  <si>
    <t>Linda Foster</t>
  </si>
  <si>
    <t>Murtala Sadi</t>
  </si>
  <si>
    <t>Rachel Morris</t>
  </si>
  <si>
    <t>Yakubu Sani</t>
  </si>
  <si>
    <t>Angela Howard</t>
  </si>
  <si>
    <t>Musa Abdullahi</t>
  </si>
  <si>
    <t>Theresa Wright</t>
  </si>
  <si>
    <t>Kabiru Goni</t>
  </si>
  <si>
    <t>Sharon Lopez</t>
  </si>
  <si>
    <t>Sadiq Bello</t>
  </si>
  <si>
    <t>Julia Carter</t>
  </si>
  <si>
    <t>Shehu Lawan</t>
  </si>
  <si>
    <t>Rebecca Adams</t>
  </si>
  <si>
    <t>Ishaq Sule</t>
  </si>
  <si>
    <t>Paula Turner</t>
  </si>
  <si>
    <t>Usman Abba</t>
  </si>
  <si>
    <t>Christine Baker</t>
  </si>
  <si>
    <t>Mustapha Zubair</t>
  </si>
  <si>
    <t>Heather Nelson</t>
  </si>
  <si>
    <t>Salisu Idris</t>
  </si>
  <si>
    <t>Janice Mitchell</t>
  </si>
  <si>
    <t>Nasiru Tanko</t>
  </si>
  <si>
    <t>Carolyn Roberts</t>
  </si>
  <si>
    <t>Bashir Tukur</t>
  </si>
  <si>
    <t>Michelle Reed</t>
  </si>
  <si>
    <t>Ismail Lawal</t>
  </si>
  <si>
    <t>Samantha Clark</t>
  </si>
  <si>
    <t>Abdulaziz Kabir</t>
  </si>
  <si>
    <t>Laura Martinez</t>
  </si>
  <si>
    <t>Hassan Bako</t>
  </si>
  <si>
    <t>Victoria Perez</t>
  </si>
  <si>
    <t>Ibrahim Raji</t>
  </si>
  <si>
    <t>Danielle Thompson</t>
  </si>
  <si>
    <t>Yunusa Shettima</t>
  </si>
  <si>
    <t>Natalie White</t>
  </si>
  <si>
    <t>Auwal Sadiq</t>
  </si>
  <si>
    <t>Kimberly Scott</t>
  </si>
  <si>
    <t>Mukhtar Gidado</t>
  </si>
  <si>
    <t>Brenda Harris</t>
  </si>
  <si>
    <t>Mahmud Zango</t>
  </si>
  <si>
    <t>Megan Lewis</t>
  </si>
  <si>
    <t>Abba Musa</t>
  </si>
  <si>
    <t>Deborah Walker</t>
  </si>
  <si>
    <t>Hamza Sadi</t>
  </si>
  <si>
    <t>Kathleen Young</t>
  </si>
  <si>
    <t>Rabi’u Abdullahi</t>
  </si>
  <si>
    <t>Stephanie Allen</t>
  </si>
  <si>
    <t>Faruk Lawan</t>
  </si>
  <si>
    <t>Olivia King</t>
  </si>
  <si>
    <t>Bala Mohammed</t>
  </si>
  <si>
    <t>Amber Wright</t>
  </si>
  <si>
    <t>Aliyu Abdulkadir</t>
  </si>
  <si>
    <t>Christina Green</t>
  </si>
  <si>
    <t>Haruna Buba</t>
  </si>
  <si>
    <t>Nicole Hall</t>
  </si>
  <si>
    <t>Sadi Musa</t>
  </si>
  <si>
    <t>Jasmine Robinson</t>
  </si>
  <si>
    <t>Abdulwahab Usman</t>
  </si>
  <si>
    <t>Kayla Carter</t>
  </si>
  <si>
    <t>Lukman Abubakar</t>
  </si>
  <si>
    <t>Monique Lopez</t>
  </si>
  <si>
    <t>Tijjani Salihu</t>
  </si>
  <si>
    <t>Alicia Martinez</t>
  </si>
  <si>
    <t>Saleh Idris</t>
  </si>
  <si>
    <t>Tara Phillips</t>
  </si>
  <si>
    <t>Sule Sabo</t>
  </si>
  <si>
    <t>Courtney Campbell</t>
  </si>
  <si>
    <t>Abdullahi Datti</t>
  </si>
  <si>
    <t>Erica Bennett</t>
  </si>
  <si>
    <t>Yusuf Gambo</t>
  </si>
  <si>
    <t>Leslie Perez</t>
  </si>
  <si>
    <t>Rilwan Balogun</t>
  </si>
  <si>
    <t>Naomi Turner</t>
  </si>
  <si>
    <t>Sadiya Mustapha</t>
  </si>
  <si>
    <t>Cynthia Parker</t>
  </si>
  <si>
    <t>Jibril Mohammed</t>
  </si>
  <si>
    <t>Allison Edwards</t>
  </si>
  <si>
    <t>Mustapha Raji</t>
  </si>
  <si>
    <t>Shannon Morris</t>
  </si>
  <si>
    <t>Kabir Musa</t>
  </si>
  <si>
    <t>Heather Johnson</t>
  </si>
  <si>
    <t>Abdulrahman Lawal</t>
  </si>
  <si>
    <t>Melissa White</t>
  </si>
  <si>
    <t>Nura Sadiq</t>
  </si>
  <si>
    <t>Brittany Evans</t>
  </si>
  <si>
    <t>Aminu Abba</t>
  </si>
  <si>
    <t>Holly Brown</t>
  </si>
  <si>
    <t>Bashiru Musa</t>
  </si>
  <si>
    <t>Kristin Taylor</t>
  </si>
  <si>
    <t>Isah Danjuma</t>
  </si>
  <si>
    <t>Rachel Anderson</t>
  </si>
  <si>
    <t>Yahaya Sadi</t>
  </si>
  <si>
    <t>April Wilson</t>
  </si>
  <si>
    <t>Zubair Gambo</t>
  </si>
  <si>
    <t>Victoria Thomas</t>
  </si>
  <si>
    <t>Shettima Lawan</t>
  </si>
  <si>
    <t>Lauren Scott</t>
  </si>
  <si>
    <t>Abdulkarim Musa</t>
  </si>
  <si>
    <t>Denise Martin</t>
  </si>
  <si>
    <t>Nuhu Buba</t>
  </si>
  <si>
    <t>Margaret Lee</t>
  </si>
  <si>
    <t>Tukur Sule</t>
  </si>
  <si>
    <t>Sandra Harris</t>
  </si>
  <si>
    <t>Haroon Usman</t>
  </si>
  <si>
    <t>Teresa Clark</t>
  </si>
  <si>
    <t>Yakubu Mohammed</t>
  </si>
  <si>
    <t>Diana Lewis</t>
  </si>
  <si>
    <t>Sadi Bello</t>
  </si>
  <si>
    <t>Karen Walker</t>
  </si>
  <si>
    <t>Hamisu Lawan</t>
  </si>
  <si>
    <t>Patricia Young</t>
  </si>
  <si>
    <t>Auwalu Sadi</t>
  </si>
  <si>
    <t>Debra Allen</t>
  </si>
  <si>
    <t>Mahdi Musa</t>
  </si>
  <si>
    <t>Julie King</t>
  </si>
  <si>
    <t>Usaini Adamu</t>
  </si>
  <si>
    <t>Martha Wright</t>
  </si>
  <si>
    <t>Yusuf Shehu</t>
  </si>
  <si>
    <t>Angela Green</t>
  </si>
  <si>
    <t>Abdulsalam Kabir</t>
  </si>
  <si>
    <t>Carmen Hall</t>
  </si>
  <si>
    <t>Sadiq Abubakar</t>
  </si>
  <si>
    <t>Christina Adams</t>
  </si>
  <si>
    <t>Garba Sule</t>
  </si>
  <si>
    <t>Gloria Nelson</t>
  </si>
  <si>
    <t>Abdulmumin Musa</t>
  </si>
  <si>
    <t>Kathryn Mitchell</t>
  </si>
  <si>
    <t>Mustapha Abba</t>
  </si>
  <si>
    <t>Evelyn Roberts</t>
  </si>
  <si>
    <t>Ismail Goni</t>
  </si>
  <si>
    <t>Janet Reed</t>
  </si>
  <si>
    <t>Bello Zango</t>
  </si>
  <si>
    <t>Donna Carter</t>
  </si>
  <si>
    <t>Sani Sadi</t>
  </si>
  <si>
    <t>Shirley Thompson</t>
  </si>
  <si>
    <t>Umar Bako</t>
  </si>
  <si>
    <t>Janice White</t>
  </si>
  <si>
    <t>Mukhtar Lawan</t>
  </si>
  <si>
    <t>Judith Scott</t>
  </si>
  <si>
    <t>Buba Musa</t>
  </si>
  <si>
    <t>Joan Harris</t>
  </si>
  <si>
    <t>Ibrahim Tukur</t>
  </si>
  <si>
    <t>Anna Lewis</t>
  </si>
  <si>
    <t>Kabiru Sule</t>
  </si>
  <si>
    <t>Betty Clark</t>
  </si>
  <si>
    <t>Salisu Gambo</t>
  </si>
  <si>
    <t>Helen Walker</t>
  </si>
  <si>
    <t>Hamza Lawal</t>
  </si>
  <si>
    <t>Theresa King</t>
  </si>
  <si>
    <t>Nasir Musa</t>
  </si>
  <si>
    <t>Janet Wright</t>
  </si>
  <si>
    <t>Suleiman Buba</t>
  </si>
  <si>
    <t>Pamela Green</t>
  </si>
  <si>
    <t>Abdulrahman Adamu</t>
  </si>
  <si>
    <t>Kathleen Hall</t>
  </si>
  <si>
    <t>Nancy Adams</t>
  </si>
  <si>
    <t>Sadi Lawan</t>
  </si>
  <si>
    <t>Judith Nelson</t>
  </si>
  <si>
    <t>Yakubu Tukur</t>
  </si>
  <si>
    <t>Cheryl Mitchell</t>
  </si>
  <si>
    <t>Shehu Gambo</t>
  </si>
  <si>
    <t>Rebecca Roberts</t>
  </si>
  <si>
    <t>Ishaq Musa</t>
  </si>
  <si>
    <t>Deborah Reed</t>
  </si>
  <si>
    <t>Musa Kabir</t>
  </si>
  <si>
    <t>Linda Carter</t>
  </si>
  <si>
    <t>Bello Sadi</t>
  </si>
  <si>
    <t>Ruth Thompson</t>
  </si>
  <si>
    <t>Abdulaziz Abba</t>
  </si>
  <si>
    <t>Susan White</t>
  </si>
  <si>
    <t>Haruna Lawan</t>
  </si>
  <si>
    <t>Virginia Scott</t>
  </si>
  <si>
    <t>Sadiq Gambo</t>
  </si>
  <si>
    <t>Carol Harris</t>
  </si>
  <si>
    <t>Kabiru Musa</t>
  </si>
  <si>
    <t>Kathleen Lewis</t>
  </si>
  <si>
    <t>Tijjani Abubakar</t>
  </si>
  <si>
    <t>Brenda Clark</t>
  </si>
  <si>
    <t>Aminu Tukur</t>
  </si>
  <si>
    <t>Judith Walker</t>
  </si>
  <si>
    <t>Rilwan Gambo</t>
  </si>
  <si>
    <t>Helen King</t>
  </si>
  <si>
    <t>Yusuf Lawan</t>
  </si>
  <si>
    <t>Barbara Wright</t>
  </si>
  <si>
    <t>Isah Abba</t>
  </si>
  <si>
    <t>Marilyn Green</t>
  </si>
  <si>
    <t>Abdullahi Musa</t>
  </si>
  <si>
    <t>Doris Hall</t>
  </si>
  <si>
    <t>Shettima Sadi</t>
  </si>
  <si>
    <t>Eleanor Adams</t>
  </si>
  <si>
    <t>Sule Gambo</t>
  </si>
  <si>
    <t>Lois Nelson</t>
  </si>
  <si>
    <t>Nasiru Lawan</t>
  </si>
  <si>
    <t>Pauline Mitchell</t>
  </si>
  <si>
    <t>Bashir Abba</t>
  </si>
  <si>
    <t>Betty Roberts</t>
  </si>
  <si>
    <t>Hamisu Musa</t>
  </si>
  <si>
    <t>Jean Reed</t>
  </si>
  <si>
    <t>Yakubu Sadi</t>
  </si>
  <si>
    <t>Glenda Carter</t>
  </si>
  <si>
    <t>Sani Lawan</t>
  </si>
  <si>
    <t>Sharon Thompson</t>
  </si>
  <si>
    <t>Umar Gambo</t>
  </si>
  <si>
    <t>Rita White</t>
  </si>
  <si>
    <t>Mukhtar Abba</t>
  </si>
  <si>
    <t>Norma Scott</t>
  </si>
  <si>
    <t>Buba Lawan</t>
  </si>
  <si>
    <t>Audrey Harris</t>
  </si>
  <si>
    <t>Eileen Lewis</t>
  </si>
  <si>
    <t>Kabir Sadi</t>
  </si>
  <si>
    <t>Joyce Clark</t>
  </si>
  <si>
    <t>Salisu Lawan</t>
  </si>
  <si>
    <t>Beverly Walker</t>
  </si>
  <si>
    <t>Haroon Abba</t>
  </si>
  <si>
    <t>Chandra King</t>
  </si>
  <si>
    <t>Abdulwahab Musa</t>
  </si>
  <si>
    <t>Lori Wright</t>
  </si>
  <si>
    <t>Mahmud Sadi</t>
  </si>
  <si>
    <t>Mildred Green</t>
  </si>
  <si>
    <t>Zubair Lawan</t>
  </si>
  <si>
    <t>Phyllis Hall</t>
  </si>
  <si>
    <t>Ethel Adams</t>
  </si>
  <si>
    <t>Ismail Musa</t>
  </si>
  <si>
    <t>Maxine Nelson</t>
  </si>
  <si>
    <t>Rabi’u Lawan</t>
  </si>
  <si>
    <t>Sylvia Mitchell</t>
  </si>
  <si>
    <t>Faruk Abba</t>
  </si>
  <si>
    <t>Ann Roberts</t>
  </si>
  <si>
    <t>Tukur Musa</t>
  </si>
  <si>
    <t>Wanda Reed</t>
  </si>
  <si>
    <t>Abba Lawan</t>
  </si>
  <si>
    <t>Faye Carter</t>
  </si>
  <si>
    <t>Shehu Musa</t>
  </si>
  <si>
    <t>Paula Thompson</t>
  </si>
  <si>
    <t>Garba Sadi</t>
  </si>
  <si>
    <t>Irene White</t>
  </si>
  <si>
    <t>Abdulrahman Lawan</t>
  </si>
  <si>
    <t>Lynn Scott</t>
  </si>
  <si>
    <t>Rose Harris</t>
  </si>
  <si>
    <t>Yahaya Abba</t>
  </si>
  <si>
    <t>Gloria Lewis</t>
  </si>
  <si>
    <t>Kabiru Lawan</t>
  </si>
  <si>
    <t>Janice Clark</t>
  </si>
  <si>
    <t>Nasir Sadi</t>
  </si>
  <si>
    <t>Vera Walker</t>
  </si>
  <si>
    <t>Mukhtar Musa</t>
  </si>
  <si>
    <t>Pat King</t>
  </si>
  <si>
    <t>Buba Sadi</t>
  </si>
  <si>
    <t>Opal Wright</t>
  </si>
  <si>
    <t>Ibrahim Lawan</t>
  </si>
  <si>
    <t>Ruby Green</t>
  </si>
  <si>
    <t>Hamza Musa</t>
  </si>
  <si>
    <t>Pearl Hall</t>
  </si>
  <si>
    <t>Suleiman Abba</t>
  </si>
  <si>
    <t>Ina Adams</t>
  </si>
  <si>
    <t>Gwen Nelson</t>
  </si>
  <si>
    <t>Yakubu Lawan</t>
  </si>
  <si>
    <t>Leona Mitchell</t>
  </si>
  <si>
    <t>Shettima Musa</t>
  </si>
  <si>
    <t>Elsie Roberts</t>
  </si>
  <si>
    <t>Abdulkarim Sadi</t>
  </si>
  <si>
    <t>Alma Reed</t>
  </si>
  <si>
    <t>Ivy Carter</t>
  </si>
  <si>
    <t>Zainal Musa</t>
  </si>
  <si>
    <t>Nellie Thompson</t>
  </si>
  <si>
    <t>Isah Sadi</t>
  </si>
  <si>
    <t>Cleo White</t>
  </si>
  <si>
    <t>Abdullahi Lawan</t>
  </si>
  <si>
    <t>June Scott</t>
  </si>
  <si>
    <t>Mustapha Musa</t>
  </si>
  <si>
    <t>Agnes Harris</t>
  </si>
  <si>
    <t>Viola Lewis</t>
  </si>
  <si>
    <t>Auwal Lawan</t>
  </si>
  <si>
    <t>Hattie Clark</t>
  </si>
  <si>
    <t>Olive Walker</t>
  </si>
  <si>
    <t>Tijjani Sadi</t>
  </si>
  <si>
    <t>Lula King</t>
  </si>
  <si>
    <t>Aminu Lawan</t>
  </si>
  <si>
    <t>Edith Wright</t>
  </si>
  <si>
    <t>Rilwan Musa</t>
  </si>
  <si>
    <t>Flora Green</t>
  </si>
  <si>
    <t>Yusuf Sadi</t>
  </si>
  <si>
    <t>Effie Hall</t>
  </si>
  <si>
    <t>Abdulaziz Lawan</t>
  </si>
  <si>
    <t>Beulah Adams</t>
  </si>
  <si>
    <t>Maude Nelson</t>
  </si>
  <si>
    <t>Minnie Mitchell</t>
  </si>
  <si>
    <t>Garba Lawan</t>
  </si>
  <si>
    <t>Goldie Roberts</t>
  </si>
  <si>
    <t>Sani Musa</t>
  </si>
  <si>
    <t>Bessie Reed</t>
  </si>
  <si>
    <t>Umar Sadi</t>
  </si>
  <si>
    <t>Rosie Carter</t>
  </si>
  <si>
    <t>Ada Thompson</t>
  </si>
  <si>
    <t>Nora White</t>
  </si>
  <si>
    <t>Ibrahim Sadi</t>
  </si>
  <si>
    <t>May Scott</t>
  </si>
  <si>
    <t>Sue Harris</t>
  </si>
  <si>
    <t>Salisu Musa</t>
  </si>
  <si>
    <t>Kate Lewis</t>
  </si>
  <si>
    <t>Anne Clark</t>
  </si>
  <si>
    <t>Mary Walker</t>
  </si>
  <si>
    <t>Liz King</t>
  </si>
  <si>
    <t>Abba Sadi</t>
  </si>
  <si>
    <t>Amy Wright</t>
  </si>
  <si>
    <t>Abdulwahab Lawan</t>
  </si>
  <si>
    <t>Ella Green</t>
  </si>
  <si>
    <t>Mahmud Musa</t>
  </si>
  <si>
    <t>Jean Hall</t>
  </si>
  <si>
    <t>Zubair Sadi</t>
  </si>
  <si>
    <t>Beth Adams</t>
  </si>
  <si>
    <t>Mustapha Lawan</t>
  </si>
  <si>
    <t>Fiona Nelson</t>
  </si>
  <si>
    <t>Jill Mitchell</t>
  </si>
  <si>
    <t>Rabi’u Sadi</t>
  </si>
  <si>
    <t>Tina Roberts</t>
  </si>
  <si>
    <t>Mona Reed</t>
  </si>
  <si>
    <t>Iris Carter</t>
  </si>
  <si>
    <t>Abdullahi Sadi</t>
  </si>
  <si>
    <t>Dawn Thompson</t>
  </si>
  <si>
    <t>Joy White</t>
  </si>
  <si>
    <t>Kay Scott</t>
  </si>
  <si>
    <t>Leah Harris</t>
  </si>
  <si>
    <t>Bashir Lawan</t>
  </si>
  <si>
    <t>Meg Lewis</t>
  </si>
  <si>
    <t>Hamisu Sadi</t>
  </si>
  <si>
    <t>Nina Clark</t>
  </si>
  <si>
    <t>Yakubu Musa</t>
  </si>
  <si>
    <t>Tess Walker</t>
  </si>
  <si>
    <t>Penny King</t>
  </si>
  <si>
    <t>Rhea Wright</t>
  </si>
  <si>
    <t>Umar Musa</t>
  </si>
  <si>
    <t>Faith Green</t>
  </si>
  <si>
    <t>Mukhtar Sadi</t>
  </si>
  <si>
    <t>Paige Hall</t>
  </si>
  <si>
    <t>Skye Adams</t>
  </si>
  <si>
    <t>Hope Nelson</t>
  </si>
  <si>
    <t>Lara Mitchell</t>
  </si>
  <si>
    <t>Zoe Roberts</t>
  </si>
  <si>
    <t>Ivy Reed</t>
  </si>
  <si>
    <t>Nasiru Sadi</t>
  </si>
  <si>
    <t>Mia Carter</t>
  </si>
  <si>
    <t>Noel Thompson</t>
  </si>
  <si>
    <t>Una White</t>
  </si>
  <si>
    <t>Abdulrahman Sadi</t>
  </si>
  <si>
    <t>Wren Scott</t>
  </si>
  <si>
    <t>Samuel Brighton</t>
  </si>
  <si>
    <t>Amina Salawu</t>
  </si>
  <si>
    <t>Kelvin Osei</t>
  </si>
  <si>
    <t>Rashida Hamzat</t>
  </si>
  <si>
    <t>Paul Whitman</t>
  </si>
  <si>
    <t>Zainab Tijjani</t>
  </si>
  <si>
    <t>Oliver Brooks</t>
  </si>
  <si>
    <t>Morenike Fashola</t>
  </si>
  <si>
    <t>Dennis Ford</t>
  </si>
  <si>
    <t>Khadijah Nasir</t>
  </si>
  <si>
    <t>Trevor Hunt</t>
  </si>
  <si>
    <t>Nkiru Okorie</t>
  </si>
  <si>
    <t>Lawrence Cole</t>
  </si>
  <si>
    <t>Safiya Lemu</t>
  </si>
  <si>
    <t>Howard Miles</t>
  </si>
  <si>
    <t>Rukayat Fatai</t>
  </si>
  <si>
    <t>Brian Nichols</t>
  </si>
  <si>
    <t>Jamila Abdulsalam</t>
  </si>
  <si>
    <t>Clifford Stone</t>
  </si>
  <si>
    <t>Sadiya Lawan</t>
  </si>
  <si>
    <t>Marcus Reed</t>
  </si>
  <si>
    <t>Yetunde Ajayi</t>
  </si>
  <si>
    <t>Elliot Brooks</t>
  </si>
  <si>
    <t>Habiba Shehu</t>
  </si>
  <si>
    <t>Titilayo Ogunleye</t>
  </si>
  <si>
    <t>Ralph Turner</t>
  </si>
  <si>
    <t>Maryam Sadiq</t>
  </si>
  <si>
    <t>Julian Perry</t>
  </si>
  <si>
    <t>Funke Adebisi</t>
  </si>
  <si>
    <t>Spencer Wood</t>
  </si>
  <si>
    <t>Zara Kabiru</t>
  </si>
  <si>
    <t>Harold Long</t>
  </si>
  <si>
    <t>Nusrat Ahmad</t>
  </si>
  <si>
    <t>Caleb Jordan</t>
  </si>
  <si>
    <t>Ifeoma Ibekwe</t>
  </si>
  <si>
    <t>Neil Francis</t>
  </si>
  <si>
    <t>Hajara Mohammed</t>
  </si>
  <si>
    <t>Tristan Bell</t>
  </si>
  <si>
    <t>Abosede Ajayi</t>
  </si>
  <si>
    <t>Philip Murray</t>
  </si>
  <si>
    <t>Aaliyah Sule</t>
  </si>
  <si>
    <t>Blessing Onyekachi</t>
  </si>
  <si>
    <t>Derek Lawson</t>
  </si>
  <si>
    <t>Ramlatu Adamu</t>
  </si>
  <si>
    <t>Adrian Holt</t>
  </si>
  <si>
    <t>Bukola Sadi</t>
  </si>
  <si>
    <t>Patrick Boone</t>
  </si>
  <si>
    <t>Fatima Tukur</t>
  </si>
  <si>
    <t>Quentin Myers</t>
  </si>
  <si>
    <t>Nkiruka Okafor</t>
  </si>
  <si>
    <t>Trevor Hayes</t>
  </si>
  <si>
    <t>Rahma Abba</t>
  </si>
  <si>
    <t>Simon Wells</t>
  </si>
  <si>
    <t>Opeyemi Ojo</t>
  </si>
  <si>
    <t>Victor Dunn</t>
  </si>
  <si>
    <t>Hadiza Zango</t>
  </si>
  <si>
    <t>Grant Fuller</t>
  </si>
  <si>
    <t>Louis Carter</t>
  </si>
  <si>
    <t>Safiya Bello</t>
  </si>
  <si>
    <t>Jeremy Walsh</t>
  </si>
  <si>
    <t>Ngozi Madu</t>
  </si>
  <si>
    <t>Alan Kim</t>
  </si>
  <si>
    <t>Halima Garba</t>
  </si>
  <si>
    <t>Russell King</t>
  </si>
  <si>
    <t>Aishatu Sadi</t>
  </si>
  <si>
    <t>Cory Benson</t>
  </si>
  <si>
    <t>Modupe Falade</t>
  </si>
  <si>
    <t>Ian Peters</t>
  </si>
  <si>
    <t>Zubaida Musa</t>
  </si>
  <si>
    <t>Bradley Cross</t>
  </si>
  <si>
    <t>Zainab Sule</t>
  </si>
  <si>
    <t>Martin Vaughn</t>
  </si>
  <si>
    <t>Folasade Akinwale</t>
  </si>
  <si>
    <t>Scott Jennings</t>
  </si>
  <si>
    <t>Shukurat Lawal</t>
  </si>
  <si>
    <t>Trevor Nolan</t>
  </si>
  <si>
    <t>Nafisat Danjuma</t>
  </si>
  <si>
    <t>Jonathan Avery</t>
  </si>
  <si>
    <t>Mercy Nwoye</t>
  </si>
  <si>
    <t>Kevin Doyle</t>
  </si>
  <si>
    <t>Zuwaira Abdulkareem</t>
  </si>
  <si>
    <t>Preston Howard</t>
  </si>
  <si>
    <t>Yetunde Olatunji</t>
  </si>
  <si>
    <t>Shawn Walters</t>
  </si>
  <si>
    <t>Safiya Mohammed</t>
  </si>
  <si>
    <t>Dylan Pierce</t>
  </si>
  <si>
    <t>Amaka Chisom</t>
  </si>
  <si>
    <t>Hugh Palmer</t>
  </si>
  <si>
    <t>Sadiya Bello</t>
  </si>
  <si>
    <t>Gareth Fisher</t>
  </si>
  <si>
    <t>Temitope Oyekanmi</t>
  </si>
  <si>
    <t>Douglas Hart</t>
  </si>
  <si>
    <t>Hajara Sadi</t>
  </si>
  <si>
    <t>Isaac Murray</t>
  </si>
  <si>
    <t>Adesola Afolayan</t>
  </si>
  <si>
    <t>Norman Bates</t>
  </si>
  <si>
    <t>Bilkisu Kabiru</t>
  </si>
  <si>
    <t>Trevor Powell</t>
  </si>
  <si>
    <t>Uzoamaka Nnamdi</t>
  </si>
  <si>
    <t>Brandon Cruz</t>
  </si>
  <si>
    <t>Rukayat Sulaiman</t>
  </si>
  <si>
    <t>Leonard Black</t>
  </si>
  <si>
    <t>Rahmat Sadiq</t>
  </si>
  <si>
    <t>Ethan Doyle</t>
  </si>
  <si>
    <t>Chiamaka Obi</t>
  </si>
  <si>
    <t>Walter Simmons</t>
  </si>
  <si>
    <t>Najat Lawan</t>
  </si>
  <si>
    <t>Trevor Grant</t>
  </si>
  <si>
    <t>Aderonke Ogun</t>
  </si>
  <si>
    <t>Gavin Rhodes</t>
  </si>
  <si>
    <t>Zainabu Musa</t>
  </si>
  <si>
    <t>Oscar Benton</t>
  </si>
  <si>
    <t>Sola Ajibade</t>
  </si>
  <si>
    <t>Victor Hunt</t>
  </si>
  <si>
    <t>Maryam Adedeji</t>
  </si>
  <si>
    <t>Riley Cooper</t>
  </si>
  <si>
    <t>Habib Sule</t>
  </si>
  <si>
    <t>Gerald Fox</t>
  </si>
  <si>
    <t>Mojisola Akande</t>
  </si>
  <si>
    <t>Connor Webb</t>
  </si>
  <si>
    <t>Sadiq Lawan</t>
  </si>
  <si>
    <t>Jared Shaw</t>
  </si>
  <si>
    <t>Ezinne Okorie</t>
  </si>
  <si>
    <t>Husna Abdullahi</t>
  </si>
  <si>
    <t>Roland Price</t>
  </si>
  <si>
    <t>Nkiru Eze</t>
  </si>
  <si>
    <t>Shane Porter</t>
  </si>
  <si>
    <t>Fauziya Kabir</t>
  </si>
  <si>
    <t>Lloyd Scott</t>
  </si>
  <si>
    <t>Omotayo Ogun</t>
  </si>
  <si>
    <t>Calvin Brooks</t>
  </si>
  <si>
    <t>Rabiatu Salisu</t>
  </si>
  <si>
    <t>Colin Matthews</t>
  </si>
  <si>
    <t>Perry West</t>
  </si>
  <si>
    <t>Aishatu Abba</t>
  </si>
  <si>
    <t>Quincy Reed</t>
  </si>
  <si>
    <t>Yetty Ogunmola</t>
  </si>
  <si>
    <t>Victor Lane</t>
  </si>
  <si>
    <t>Safiya Lawal</t>
  </si>
  <si>
    <t>Damon Young</t>
  </si>
  <si>
    <t>Adanna Nwoye</t>
  </si>
  <si>
    <t>Reuben Clark</t>
  </si>
  <si>
    <t>Zubaida Umar</t>
  </si>
  <si>
    <t>Graham Cook</t>
  </si>
  <si>
    <t>Bose Adebayo</t>
  </si>
  <si>
    <t>Hector Ruiz</t>
  </si>
  <si>
    <t>Khadija Mustapha</t>
  </si>
  <si>
    <t>Nelson Brown</t>
  </si>
  <si>
    <t>Peace Uche</t>
  </si>
  <si>
    <t>Arthur Dean</t>
  </si>
  <si>
    <t>Maryam Goni</t>
  </si>
  <si>
    <t>Spencer Hayes</t>
  </si>
  <si>
    <t>Ifunanya Okeke</t>
  </si>
  <si>
    <t>Troy Adams</t>
  </si>
  <si>
    <t>Aminat Lawal</t>
  </si>
  <si>
    <t>Warren Scott</t>
  </si>
  <si>
    <t>Halima Zubair</t>
  </si>
  <si>
    <t>Travis Bell</t>
  </si>
  <si>
    <t>Modupe Ogun</t>
  </si>
  <si>
    <t>Vernon Price</t>
  </si>
  <si>
    <t>Rahila Usman</t>
  </si>
  <si>
    <t>Leo Anderson</t>
  </si>
  <si>
    <t>Feyisayo Ajayi</t>
  </si>
  <si>
    <t>Harvey Miller</t>
  </si>
  <si>
    <t>Nafisa Gidado</t>
  </si>
  <si>
    <t>Julian Ross</t>
  </si>
  <si>
    <t>Chibuzo Okorie</t>
  </si>
  <si>
    <t>Malcolm Grant</t>
  </si>
  <si>
    <t>Austin Brooks</t>
  </si>
  <si>
    <t>Ngozi Umeh</t>
  </si>
  <si>
    <t>Evan Hart</t>
  </si>
  <si>
    <t>Zuwaira Sadi</t>
  </si>
  <si>
    <t>Brad Porter</t>
  </si>
  <si>
    <t>Comfort Ekene</t>
  </si>
  <si>
    <t>Zane Foster</t>
  </si>
  <si>
    <t>Nana Abdullahi</t>
  </si>
  <si>
    <t>Neil Wright</t>
  </si>
  <si>
    <t>Halimat Olatoye</t>
  </si>
  <si>
    <t>Cole Peterson</t>
  </si>
  <si>
    <t>Jamila Sabo</t>
  </si>
  <si>
    <t>Roy Sanders</t>
  </si>
  <si>
    <t>Patience Eze</t>
  </si>
  <si>
    <t>Mitchell Young</t>
  </si>
  <si>
    <t>Hajara Zubair</t>
  </si>
  <si>
    <t>Stanley Cook</t>
  </si>
  <si>
    <t>Khadijah Lawal</t>
  </si>
  <si>
    <t>Theo Jenkins</t>
  </si>
  <si>
    <t>Bimpe Olatunji</t>
  </si>
  <si>
    <t>Victor Hayes</t>
  </si>
  <si>
    <t>Martin Doyle</t>
  </si>
  <si>
    <t>Martha Okeke</t>
  </si>
  <si>
    <t>Cameron Holt</t>
  </si>
  <si>
    <t>Hauwa Sadi</t>
  </si>
  <si>
    <t>Lewis Payne</t>
  </si>
  <si>
    <t>Tosin Ogunleye</t>
  </si>
  <si>
    <t>Randy Collins</t>
  </si>
  <si>
    <t>Bilkisu Umar</t>
  </si>
  <si>
    <t>Alfred Moore</t>
  </si>
  <si>
    <t>Yetunde Ojo</t>
  </si>
  <si>
    <t>Drew Harris</t>
  </si>
  <si>
    <t>Brett Walker</t>
  </si>
  <si>
    <t>Noah Brooks</t>
  </si>
  <si>
    <t>Rabiatu Musa</t>
  </si>
  <si>
    <t>Curtis Lane</t>
  </si>
  <si>
    <t>Zainab Danjuma</t>
  </si>
  <si>
    <t>Elliot Ward</t>
  </si>
  <si>
    <t>Tola Ogun</t>
  </si>
  <si>
    <t>Glenn Rogers</t>
  </si>
  <si>
    <t>Howard Price</t>
  </si>
  <si>
    <t>Oluwaseun Ajayi</t>
  </si>
  <si>
    <t>Ian Foster</t>
  </si>
  <si>
    <t>Rahila Tijjani</t>
  </si>
  <si>
    <t>Jordan Scott</t>
  </si>
  <si>
    <t>Ebere Onyekachi</t>
  </si>
  <si>
    <t>Tyson Green</t>
  </si>
  <si>
    <t>Maryam Sule</t>
  </si>
  <si>
    <t>Victor Barnes</t>
  </si>
  <si>
    <t>Chidera Okorie</t>
  </si>
  <si>
    <t>Caleb Ross</t>
  </si>
  <si>
    <t>Zuwaira Mustapha</t>
  </si>
  <si>
    <t>Nathan Cooper</t>
  </si>
  <si>
    <t>Aderinsola Ogun</t>
  </si>
  <si>
    <t>Rex Parker</t>
  </si>
  <si>
    <t>Halima Bello</t>
  </si>
  <si>
    <t>Wayne Brooks</t>
  </si>
  <si>
    <t>Funmi Adesanya</t>
  </si>
  <si>
    <t>Jasper King</t>
  </si>
  <si>
    <t>Hajara Abba</t>
  </si>
  <si>
    <t>Kyle Turner</t>
  </si>
  <si>
    <t>Safiya Kabir</t>
  </si>
  <si>
    <t>Liam Ford</t>
  </si>
  <si>
    <t>Ijeoma Nwoye</t>
  </si>
  <si>
    <t>Morgan Reed</t>
  </si>
  <si>
    <t>Habib Goni</t>
  </si>
  <si>
    <t>Sean Douglas</t>
  </si>
  <si>
    <t>Blessing Umeh</t>
  </si>
  <si>
    <t>Patrick Neal</t>
  </si>
  <si>
    <t>Rabiya Lawan</t>
  </si>
  <si>
    <t>Jeremy Collins</t>
  </si>
  <si>
    <t>Binta Sadi</t>
  </si>
  <si>
    <t>Franklin Wood</t>
  </si>
  <si>
    <t>Morenike Alabi</t>
  </si>
  <si>
    <t>Isaiah Bell</t>
  </si>
  <si>
    <t>Rashida Sulaiman</t>
  </si>
  <si>
    <t>Leo Mitchell</t>
  </si>
  <si>
    <t>Hauwa Kabiru</t>
  </si>
  <si>
    <t>Victor Howard</t>
  </si>
  <si>
    <t>Peace Nkiru</t>
  </si>
  <si>
    <t>Simon Adams</t>
  </si>
  <si>
    <t>Najat Abdullahi</t>
  </si>
  <si>
    <t>Terrence Boyd</t>
  </si>
  <si>
    <t>Ifeyinwa Okorie</t>
  </si>
  <si>
    <t>Julian Knight</t>
  </si>
  <si>
    <t>Zuwaira Adamu</t>
  </si>
  <si>
    <t>Trevor Cole</t>
  </si>
  <si>
    <t>Maryam Rabiu</t>
  </si>
  <si>
    <t>Caleb Brooks</t>
  </si>
  <si>
    <t>Safiya Gambo</t>
  </si>
  <si>
    <t>Douglas Reed</t>
  </si>
  <si>
    <t>Aishatu Garba</t>
  </si>
  <si>
    <t>Roy West</t>
  </si>
  <si>
    <t>Folasade Sadi</t>
  </si>
  <si>
    <t>Oliver Quinn</t>
  </si>
  <si>
    <t>Hajara Lawal</t>
  </si>
  <si>
    <t>Ethan Scott</t>
  </si>
  <si>
    <t>Adesewa Ogun</t>
  </si>
  <si>
    <t>Daniel Okafor</t>
  </si>
  <si>
    <t>Zainab Lawan</t>
  </si>
  <si>
    <t>Michael Turner</t>
  </si>
  <si>
    <t>Brian Collins</t>
  </si>
  <si>
    <t>Aishatu Bello</t>
  </si>
  <si>
    <t>Joshua Reed</t>
  </si>
  <si>
    <t>Anthony Parker</t>
  </si>
  <si>
    <t>Fatima Goni</t>
  </si>
  <si>
    <t>Kevin Brooks</t>
  </si>
  <si>
    <t>Mariam Sadiq</t>
  </si>
  <si>
    <t>Joseph Bennett</t>
  </si>
  <si>
    <t>Samuel Hayes</t>
  </si>
  <si>
    <t>Nafisa Danjuma</t>
  </si>
  <si>
    <t>David Cooper</t>
  </si>
  <si>
    <t>Halima Abba</t>
  </si>
  <si>
    <t>Andrew Ross</t>
  </si>
  <si>
    <t>Jamila Sule</t>
  </si>
  <si>
    <t>Christopher Moore</t>
  </si>
  <si>
    <t>Bilkisu Zubair</t>
  </si>
  <si>
    <t>Matthew Clark</t>
  </si>
  <si>
    <t>Zuwaira Lawal</t>
  </si>
  <si>
    <t>Nathan Lewis</t>
  </si>
  <si>
    <t>Hajara Sani</t>
  </si>
  <si>
    <t>Ryan Walker</t>
  </si>
  <si>
    <t>Amina Tukur</t>
  </si>
  <si>
    <t>Jonathan Wright</t>
  </si>
  <si>
    <t>Khadija Idris</t>
  </si>
  <si>
    <t>Justin Green</t>
  </si>
  <si>
    <t>Rahmat Salisu</t>
  </si>
  <si>
    <t>Aaron Scott</t>
  </si>
  <si>
    <t>Sadiya Musa</t>
  </si>
  <si>
    <t>Kyle Adams</t>
  </si>
  <si>
    <t>Brandon Nelson</t>
  </si>
  <si>
    <t>Maryam Lawal</t>
  </si>
  <si>
    <t>Eric Carter</t>
  </si>
  <si>
    <t>Zainabu Gambo</t>
  </si>
  <si>
    <t>Stephen Hill</t>
  </si>
  <si>
    <t>Habiba Sule</t>
  </si>
  <si>
    <t>Patrick Baker</t>
  </si>
  <si>
    <t>Zubaida Abubakar</t>
  </si>
  <si>
    <t>Benjamin Ward</t>
  </si>
  <si>
    <t>Sumayyah Bello</t>
  </si>
  <si>
    <t>Gregory King</t>
  </si>
  <si>
    <t>Najat Tijjani</t>
  </si>
  <si>
    <t>Sean Mitchell</t>
  </si>
  <si>
    <t>Safiya Mustapha</t>
  </si>
  <si>
    <t>Travis White</t>
  </si>
  <si>
    <t>Aishatu Adamu</t>
  </si>
  <si>
    <t>Zachary Hall</t>
  </si>
  <si>
    <t>Binta Lawal</t>
  </si>
  <si>
    <t>Caleb Young</t>
  </si>
  <si>
    <t>Halima Sadiq</t>
  </si>
  <si>
    <t>Dylan Lopez</t>
  </si>
  <si>
    <t>Fatima Garba</t>
  </si>
  <si>
    <t>Evan Harris</t>
  </si>
  <si>
    <t>Rabiatu Sani</t>
  </si>
  <si>
    <t>Isaac Martin</t>
  </si>
  <si>
    <t>Hajara Kabiru</t>
  </si>
  <si>
    <t>Luke Thompson</t>
  </si>
  <si>
    <t>Jamila Goni</t>
  </si>
  <si>
    <t>Noah Anderson</t>
  </si>
  <si>
    <t>Safiya Sulaiman</t>
  </si>
  <si>
    <t>Oliver Harris</t>
  </si>
  <si>
    <t>Maimuna Abdullahi</t>
  </si>
  <si>
    <t>Tyler Robinson</t>
  </si>
  <si>
    <t>Rahila Lawan</t>
  </si>
  <si>
    <t>Victor Perez</t>
  </si>
  <si>
    <t>Nana Bello</t>
  </si>
  <si>
    <t>Julian Phillips</t>
  </si>
  <si>
    <t>Owen Campbell</t>
  </si>
  <si>
    <t>Maryam Zango</t>
  </si>
  <si>
    <t>Cole Richardson</t>
  </si>
  <si>
    <t>Carter Stewart</t>
  </si>
  <si>
    <t>Khadijah Salisu</t>
  </si>
  <si>
    <t>Jared Turner</t>
  </si>
  <si>
    <t>Blake Coleman</t>
  </si>
  <si>
    <t>Hunter Ward</t>
  </si>
  <si>
    <t>Bilkisu Musa</t>
  </si>
  <si>
    <t>Mason Peterson</t>
  </si>
  <si>
    <t>Husna Garba</t>
  </si>
  <si>
    <t>Logan Powell</t>
  </si>
  <si>
    <t>Zuwaira Abdullahi</t>
  </si>
  <si>
    <t>Isaiah Wood</t>
  </si>
  <si>
    <t>Levi Gray</t>
  </si>
  <si>
    <t>Safiya Abba</t>
  </si>
  <si>
    <t>Parker Hughes</t>
  </si>
  <si>
    <t>Zainab Kabiru</t>
  </si>
  <si>
    <t>Wyatt Foster</t>
  </si>
  <si>
    <t>Nafisat Bello</t>
  </si>
  <si>
    <t>Dominic Butler</t>
  </si>
  <si>
    <t>Aminat Musa</t>
  </si>
  <si>
    <t>Tristan Simmons</t>
  </si>
  <si>
    <t>Rahma Danjuma</t>
  </si>
  <si>
    <t>Colton Price</t>
  </si>
  <si>
    <t>Zubaida Sani</t>
  </si>
  <si>
    <t>Nolan Barnes</t>
  </si>
  <si>
    <t>Hajara Adamu</t>
  </si>
  <si>
    <t>Miles Rivera</t>
  </si>
  <si>
    <t>Jordan Henderson</t>
  </si>
  <si>
    <t>Fatima Sulaiman</t>
  </si>
  <si>
    <t>Connor Patterson</t>
  </si>
  <si>
    <t>Hudson Watson</t>
  </si>
  <si>
    <t>Zainab Sadiq</t>
  </si>
  <si>
    <t>Micah Bryant</t>
  </si>
  <si>
    <t>Mariam Abdullahi</t>
  </si>
  <si>
    <t>Easton Morales</t>
  </si>
  <si>
    <t>Rabiya Lawal</t>
  </si>
  <si>
    <t>Axel Coleman</t>
  </si>
  <si>
    <t>Aishatu Musa</t>
  </si>
  <si>
    <t>Brody Reed</t>
  </si>
  <si>
    <t>Halima Tukur</t>
  </si>
  <si>
    <t>Gavin Cox</t>
  </si>
  <si>
    <t>Jamila Sadiq</t>
  </si>
  <si>
    <t>Sawyer Howard</t>
  </si>
  <si>
    <t>Safiya Goni</t>
  </si>
  <si>
    <t>Emmett Ward</t>
  </si>
  <si>
    <t>Silas Rogers</t>
  </si>
  <si>
    <t>Fatima Kabiru</t>
  </si>
  <si>
    <t>Theo Sanders</t>
  </si>
  <si>
    <t>Zubaida Gambo</t>
  </si>
  <si>
    <t>Jace Cooper</t>
  </si>
  <si>
    <t>Najat Bello</t>
  </si>
  <si>
    <t>Tobias Reed</t>
  </si>
  <si>
    <t>Amina Lawal</t>
  </si>
  <si>
    <t>Rowan Mitchell</t>
  </si>
  <si>
    <t>Safiya Zango</t>
  </si>
  <si>
    <t>Archer Brooks</t>
  </si>
  <si>
    <t>Hajara Sule</t>
  </si>
  <si>
    <t>Finn Patterson</t>
  </si>
  <si>
    <t>Mariam Garba</t>
  </si>
  <si>
    <t>PRD-1001</t>
  </si>
  <si>
    <t>PRD-1002</t>
  </si>
  <si>
    <t>PRD-1003</t>
  </si>
  <si>
    <t>PRD-1004</t>
  </si>
  <si>
    <t>PRD-1005</t>
  </si>
  <si>
    <t>PRD-1006</t>
  </si>
  <si>
    <t>PRD-1007</t>
  </si>
  <si>
    <t>PRD-1008</t>
  </si>
  <si>
    <t>PRD-1009</t>
  </si>
  <si>
    <t>PRD-1010</t>
  </si>
  <si>
    <t>PRD-1011</t>
  </si>
  <si>
    <t>PRD-1012</t>
  </si>
  <si>
    <t>PRD-1013</t>
  </si>
  <si>
    <t>PRD-1014</t>
  </si>
  <si>
    <t>PRD-1015</t>
  </si>
  <si>
    <t>PRD-1016</t>
  </si>
  <si>
    <t>PRD-1017</t>
  </si>
  <si>
    <t>PRD-1018</t>
  </si>
  <si>
    <t>PRD-1019</t>
  </si>
  <si>
    <t>PRD-1020</t>
  </si>
  <si>
    <t>PRD-1021</t>
  </si>
  <si>
    <t>PRD-1022</t>
  </si>
  <si>
    <t>PRD-1023</t>
  </si>
  <si>
    <t>PRD-1024</t>
  </si>
  <si>
    <t>PRD-1025</t>
  </si>
  <si>
    <t>PRD-1026</t>
  </si>
  <si>
    <t>PRD-1027</t>
  </si>
  <si>
    <t>PRD-1028</t>
  </si>
  <si>
    <t>PRD-1029</t>
  </si>
  <si>
    <t>PRD-1030</t>
  </si>
  <si>
    <t>PRD-1031</t>
  </si>
  <si>
    <t>PRD-1032</t>
  </si>
  <si>
    <t>PRD-1033</t>
  </si>
  <si>
    <t>PRD-1034</t>
  </si>
  <si>
    <t>PRD-1035</t>
  </si>
  <si>
    <t>PRD-1036</t>
  </si>
  <si>
    <t>PRD-1037</t>
  </si>
  <si>
    <t>PRD-1038</t>
  </si>
  <si>
    <t>PRD-1039</t>
  </si>
  <si>
    <t>PRD-1040</t>
  </si>
  <si>
    <t>PRD-1041</t>
  </si>
  <si>
    <t>PRD-1042</t>
  </si>
  <si>
    <t>PRD-1043</t>
  </si>
  <si>
    <t>PRD-1044</t>
  </si>
  <si>
    <t>PRD-1045</t>
  </si>
  <si>
    <t>PRD-1046</t>
  </si>
  <si>
    <t>PRD-1047</t>
  </si>
  <si>
    <t>PRD-1048</t>
  </si>
  <si>
    <t>PRD-1049</t>
  </si>
  <si>
    <t>PRD-1050</t>
  </si>
  <si>
    <t>PRD-1051</t>
  </si>
  <si>
    <t>PRD-1052</t>
  </si>
  <si>
    <t>PRD-1053</t>
  </si>
  <si>
    <t>PRD-1054</t>
  </si>
  <si>
    <t>PRD-1055</t>
  </si>
  <si>
    <t>PRD-1056</t>
  </si>
  <si>
    <t>PRD-1057</t>
  </si>
  <si>
    <t>PRD-1058</t>
  </si>
  <si>
    <t>PRD-1059</t>
  </si>
  <si>
    <t>PRD-1060</t>
  </si>
  <si>
    <t>PRD-1061</t>
  </si>
  <si>
    <t>PRD-1062</t>
  </si>
  <si>
    <t>PRD-1063</t>
  </si>
  <si>
    <t>PRD-1064</t>
  </si>
  <si>
    <t>PRD-1065</t>
  </si>
  <si>
    <t>PRD-1066</t>
  </si>
  <si>
    <t>PRD-1067</t>
  </si>
  <si>
    <t>PRD-1068</t>
  </si>
  <si>
    <t>PRD-1069</t>
  </si>
  <si>
    <t>PRD-1070</t>
  </si>
  <si>
    <t>PRD-1071</t>
  </si>
  <si>
    <t>PRD-1072</t>
  </si>
  <si>
    <t>PRD-1073</t>
  </si>
  <si>
    <t>PRD-1074</t>
  </si>
  <si>
    <t>PRD-1075</t>
  </si>
  <si>
    <t>PRD-1076</t>
  </si>
  <si>
    <t>PRD-1077</t>
  </si>
  <si>
    <t>PRD-1078</t>
  </si>
  <si>
    <t>PRD-1079</t>
  </si>
  <si>
    <t>PRD-1080</t>
  </si>
  <si>
    <t>PRD-1081</t>
  </si>
  <si>
    <t>PRD-1082</t>
  </si>
  <si>
    <t>PRD-1083</t>
  </si>
  <si>
    <t>PRD-1084</t>
  </si>
  <si>
    <t>PRD-1085</t>
  </si>
  <si>
    <t>PRD-1086</t>
  </si>
  <si>
    <t>PRD-1087</t>
  </si>
  <si>
    <t>PRD-1088</t>
  </si>
  <si>
    <t>PRD-1089</t>
  </si>
  <si>
    <t>PRD-1090</t>
  </si>
  <si>
    <t>PRD-1091</t>
  </si>
  <si>
    <t>PRD-1092</t>
  </si>
  <si>
    <t>PRD-1093</t>
  </si>
  <si>
    <t>PRD-1094</t>
  </si>
  <si>
    <t>PRD-1095</t>
  </si>
  <si>
    <t>PRD-1096</t>
  </si>
  <si>
    <t>PRD-1097</t>
  </si>
  <si>
    <t>PRD-1098</t>
  </si>
  <si>
    <t>PRD-1099</t>
  </si>
  <si>
    <t>PRD-1100</t>
  </si>
  <si>
    <t>PRD-1500</t>
  </si>
  <si>
    <t>PRD-1191</t>
  </si>
  <si>
    <t>PRD-1101</t>
  </si>
  <si>
    <t>PRD-1102</t>
  </si>
  <si>
    <t>PRD-1103</t>
  </si>
  <si>
    <t>PRD-1104</t>
  </si>
  <si>
    <t>PRD-1105</t>
  </si>
  <si>
    <t>PRD-1106</t>
  </si>
  <si>
    <t>PRD-1107</t>
  </si>
  <si>
    <t>PRD-1108</t>
  </si>
  <si>
    <t>PRD-1109</t>
  </si>
  <si>
    <t>PRD-1110</t>
  </si>
  <si>
    <t>PRD-1111</t>
  </si>
  <si>
    <t>PRD-1112</t>
  </si>
  <si>
    <t>PRD-1113</t>
  </si>
  <si>
    <t>PRD-1114</t>
  </si>
  <si>
    <t>PRD-1115</t>
  </si>
  <si>
    <t>PRD-1116</t>
  </si>
  <si>
    <t>PRD-1117</t>
  </si>
  <si>
    <t>PRD-1118</t>
  </si>
  <si>
    <t>PRD-1119</t>
  </si>
  <si>
    <t>PRD-1120</t>
  </si>
  <si>
    <t>PRD-1121</t>
  </si>
  <si>
    <t>PRD-1122</t>
  </si>
  <si>
    <t>PRD-1123</t>
  </si>
  <si>
    <t>PRD-1124</t>
  </si>
  <si>
    <t>PRD-1125</t>
  </si>
  <si>
    <t>PRD-1126</t>
  </si>
  <si>
    <t>PRD-1127</t>
  </si>
  <si>
    <t>PRD-1128</t>
  </si>
  <si>
    <t>PRD-1129</t>
  </si>
  <si>
    <t>PRD-1130</t>
  </si>
  <si>
    <t>PRD-1131</t>
  </si>
  <si>
    <t>PRD-1132</t>
  </si>
  <si>
    <t>PRD-1133</t>
  </si>
  <si>
    <t>PRD-1134</t>
  </si>
  <si>
    <t>PRD-1135</t>
  </si>
  <si>
    <t>PRD-1136</t>
  </si>
  <si>
    <t>PRD-1137</t>
  </si>
  <si>
    <t>PRD-1138</t>
  </si>
  <si>
    <t>PRD-1139</t>
  </si>
  <si>
    <t>PRD-1140</t>
  </si>
  <si>
    <t>PRD-1141</t>
  </si>
  <si>
    <t>PRD-1142</t>
  </si>
  <si>
    <t>PRD-1143</t>
  </si>
  <si>
    <t>PRD-1144</t>
  </si>
  <si>
    <t>PRD-1145</t>
  </si>
  <si>
    <t>PRD-1146</t>
  </si>
  <si>
    <t>PRD-1147</t>
  </si>
  <si>
    <t>PRD-1148</t>
  </si>
  <si>
    <t>PRD-1149</t>
  </si>
  <si>
    <t>PRD-1150</t>
  </si>
  <si>
    <t>PRD-1151</t>
  </si>
  <si>
    <t>PRD-1152</t>
  </si>
  <si>
    <t>PRD-1153</t>
  </si>
  <si>
    <t>PRD-1154</t>
  </si>
  <si>
    <t>PRD-1155</t>
  </si>
  <si>
    <t>PRD-1156</t>
  </si>
  <si>
    <t>PRD-1157</t>
  </si>
  <si>
    <t>PRD-1158</t>
  </si>
  <si>
    <t>PRD-1159</t>
  </si>
  <si>
    <t>PRD-1160</t>
  </si>
  <si>
    <t>PRD-1161</t>
  </si>
  <si>
    <t>PRD-1162</t>
  </si>
  <si>
    <t>PRD-1163</t>
  </si>
  <si>
    <t>PRD-1164</t>
  </si>
  <si>
    <t>PRD-1165</t>
  </si>
  <si>
    <t>PRD-1166</t>
  </si>
  <si>
    <t>PRD-1167</t>
  </si>
  <si>
    <t>PRD-1168</t>
  </si>
  <si>
    <t>PRD-1169</t>
  </si>
  <si>
    <t>PRD-1170</t>
  </si>
  <si>
    <t>PRD-1171</t>
  </si>
  <si>
    <t>PRD-1172</t>
  </si>
  <si>
    <t>PRD-1173</t>
  </si>
  <si>
    <t>PRD-1174</t>
  </si>
  <si>
    <t>PRD-1175</t>
  </si>
  <si>
    <t>PRD-1176</t>
  </si>
  <si>
    <t>PRD-1177</t>
  </si>
  <si>
    <t>PRD-1178</t>
  </si>
  <si>
    <t>PRD-1179</t>
  </si>
  <si>
    <t>PRD-1180</t>
  </si>
  <si>
    <t>PRD-1181</t>
  </si>
  <si>
    <t>PRD-1182</t>
  </si>
  <si>
    <t>PRD-1183</t>
  </si>
  <si>
    <t>PRD-1184</t>
  </si>
  <si>
    <t>PRD-1185</t>
  </si>
  <si>
    <t>PRD-1186</t>
  </si>
  <si>
    <t>PRD-1187</t>
  </si>
  <si>
    <t>PRD-1188</t>
  </si>
  <si>
    <t>PRD-1189</t>
  </si>
  <si>
    <t>PRD-1190</t>
  </si>
  <si>
    <t>PRD-1192</t>
  </si>
  <si>
    <t>PRD-1193</t>
  </si>
  <si>
    <t>PRD-1194</t>
  </si>
  <si>
    <t>PRD-1195</t>
  </si>
  <si>
    <t>PRD-1196</t>
  </si>
  <si>
    <t>PRD-1197</t>
  </si>
  <si>
    <t>PRD-1198</t>
  </si>
  <si>
    <t>PRD-1199</t>
  </si>
  <si>
    <t>PRD-1200</t>
  </si>
  <si>
    <t>PRD-1201</t>
  </si>
  <si>
    <t>PRD-1202</t>
  </si>
  <si>
    <t>PRD-1203</t>
  </si>
  <si>
    <t>PRD-1204</t>
  </si>
  <si>
    <t>PRD-1205</t>
  </si>
  <si>
    <t>PRD-1206</t>
  </si>
  <si>
    <t>PRD-1207</t>
  </si>
  <si>
    <t>PRD-1208</t>
  </si>
  <si>
    <t>PRD-1209</t>
  </si>
  <si>
    <t>PRD-1210</t>
  </si>
  <si>
    <t>PRD-1211</t>
  </si>
  <si>
    <t>PRD-1212</t>
  </si>
  <si>
    <t>PRD-1213</t>
  </si>
  <si>
    <t>PRD-1214</t>
  </si>
  <si>
    <t>PRD-1215</t>
  </si>
  <si>
    <t>PRD-1216</t>
  </si>
  <si>
    <t>PRD-1217</t>
  </si>
  <si>
    <t>PRD-1218</t>
  </si>
  <si>
    <t>PRD-1219</t>
  </si>
  <si>
    <t>PRD-1220</t>
  </si>
  <si>
    <t>PRD-1221</t>
  </si>
  <si>
    <t>PRD-1222</t>
  </si>
  <si>
    <t>PRD-1223</t>
  </si>
  <si>
    <t>PRD-1224</t>
  </si>
  <si>
    <t>PRD-1225</t>
  </si>
  <si>
    <t>PRD-1226</t>
  </si>
  <si>
    <t>PRD-1227</t>
  </si>
  <si>
    <t>PRD-1228</t>
  </si>
  <si>
    <t>PRD-1229</t>
  </si>
  <si>
    <t>PRD-1230</t>
  </si>
  <si>
    <t>PRD-1231</t>
  </si>
  <si>
    <t>PRD-1232</t>
  </si>
  <si>
    <t>PRD-1233</t>
  </si>
  <si>
    <t>PRD-1234</t>
  </si>
  <si>
    <t>PRD-1235</t>
  </si>
  <si>
    <t>PRD-1236</t>
  </si>
  <si>
    <t>PRD-1237</t>
  </si>
  <si>
    <t>PRD-1238</t>
  </si>
  <si>
    <t>PRD-1239</t>
  </si>
  <si>
    <t>PRD-1240</t>
  </si>
  <si>
    <t>PRD-1241</t>
  </si>
  <si>
    <t>PRD-1242</t>
  </si>
  <si>
    <t>PRD-1243</t>
  </si>
  <si>
    <t>PRD-1244</t>
  </si>
  <si>
    <t>PRD-1245</t>
  </si>
  <si>
    <t>PRD-1246</t>
  </si>
  <si>
    <t>PRD-1247</t>
  </si>
  <si>
    <t>PRD-1248</t>
  </si>
  <si>
    <t>PRD-1249</t>
  </si>
  <si>
    <t>PRD-1250</t>
  </si>
  <si>
    <t>PRD-1251</t>
  </si>
  <si>
    <t>PRD-1252</t>
  </si>
  <si>
    <t>PRD-1253</t>
  </si>
  <si>
    <t>PRD-1254</t>
  </si>
  <si>
    <t>PRD-1255</t>
  </si>
  <si>
    <t>PRD-1256</t>
  </si>
  <si>
    <t>PRD-1257</t>
  </si>
  <si>
    <t>PRD-1258</t>
  </si>
  <si>
    <t>PRD-1259</t>
  </si>
  <si>
    <t>PRD-1260</t>
  </si>
  <si>
    <t>PRD-1261</t>
  </si>
  <si>
    <t>PRD-1262</t>
  </si>
  <si>
    <t>PRD-1263</t>
  </si>
  <si>
    <t>PRD-1264</t>
  </si>
  <si>
    <t>PRD-1265</t>
  </si>
  <si>
    <t>PRD-1266</t>
  </si>
  <si>
    <t>PRD-1267</t>
  </si>
  <si>
    <t>PRD-1268</t>
  </si>
  <si>
    <t>PRD-1269</t>
  </si>
  <si>
    <t>PRD-1270</t>
  </si>
  <si>
    <t>PRD-1271</t>
  </si>
  <si>
    <t>PRD-1272</t>
  </si>
  <si>
    <t>PRD-1273</t>
  </si>
  <si>
    <t>PRD-1274</t>
  </si>
  <si>
    <t>PRD-1275</t>
  </si>
  <si>
    <t>PRD-1276</t>
  </si>
  <si>
    <t>PRD-1277</t>
  </si>
  <si>
    <t>PRD-1278</t>
  </si>
  <si>
    <t>PRD-1279</t>
  </si>
  <si>
    <t>PRD-1280</t>
  </si>
  <si>
    <t>PRD-1281</t>
  </si>
  <si>
    <t>PRD-1282</t>
  </si>
  <si>
    <t>PRD-1283</t>
  </si>
  <si>
    <t>PRD-1284</t>
  </si>
  <si>
    <t>PRD-1285</t>
  </si>
  <si>
    <t>PRD-1286</t>
  </si>
  <si>
    <t>PRD-1287</t>
  </si>
  <si>
    <t>PRD-1288</t>
  </si>
  <si>
    <t>PRD-1289</t>
  </si>
  <si>
    <t>PRD-1290</t>
  </si>
  <si>
    <t>PRD-1291</t>
  </si>
  <si>
    <t>PRD-1292</t>
  </si>
  <si>
    <t>PRD-1293</t>
  </si>
  <si>
    <t>PRD-1294</t>
  </si>
  <si>
    <t>PRD-1295</t>
  </si>
  <si>
    <t>PRD-1296</t>
  </si>
  <si>
    <t>PRD-1297</t>
  </si>
  <si>
    <t>PRD-1298</t>
  </si>
  <si>
    <t>PRD-1299</t>
  </si>
  <si>
    <t>PRD-1300</t>
  </si>
  <si>
    <t>PRD-1301</t>
  </si>
  <si>
    <t>PRD-1302</t>
  </si>
  <si>
    <t>PRD-1303</t>
  </si>
  <si>
    <t>PRD-1304</t>
  </si>
  <si>
    <t>PRD-1305</t>
  </si>
  <si>
    <t>PRD-1306</t>
  </si>
  <si>
    <t>PRD-1307</t>
  </si>
  <si>
    <t>PRD-1308</t>
  </si>
  <si>
    <t>PRD-1309</t>
  </si>
  <si>
    <t>PRD-1310</t>
  </si>
  <si>
    <t>PRD-1311</t>
  </si>
  <si>
    <t>PRD-1312</t>
  </si>
  <si>
    <t>PRD-1313</t>
  </si>
  <si>
    <t>PRD-1314</t>
  </si>
  <si>
    <t>PRD-1315</t>
  </si>
  <si>
    <t>PRD-1316</t>
  </si>
  <si>
    <t>PRD-1317</t>
  </si>
  <si>
    <t>PRD-1318</t>
  </si>
  <si>
    <t>PRD-1319</t>
  </si>
  <si>
    <t>PRD-1320</t>
  </si>
  <si>
    <t>PRD-1321</t>
  </si>
  <si>
    <t>PRD-1322</t>
  </si>
  <si>
    <t>PRD-1323</t>
  </si>
  <si>
    <t>PRD-1324</t>
  </si>
  <si>
    <t>PRD-1325</t>
  </si>
  <si>
    <t>PRD-1326</t>
  </si>
  <si>
    <t>PRD-1327</t>
  </si>
  <si>
    <t>PRD-1328</t>
  </si>
  <si>
    <t>PRD-1329</t>
  </si>
  <si>
    <t>PRD-1330</t>
  </si>
  <si>
    <t>PRD-1331</t>
  </si>
  <si>
    <t>PRD-1332</t>
  </si>
  <si>
    <t>PRD-1333</t>
  </si>
  <si>
    <t>PRD-1334</t>
  </si>
  <si>
    <t>PRD-1335</t>
  </si>
  <si>
    <t>PRD-1336</t>
  </si>
  <si>
    <t>PRD-1337</t>
  </si>
  <si>
    <t>PRD-1338</t>
  </si>
  <si>
    <t>PRD-1339</t>
  </si>
  <si>
    <t>PRD-1340</t>
  </si>
  <si>
    <t>PRD-1341</t>
  </si>
  <si>
    <t>PRD-1342</t>
  </si>
  <si>
    <t>PRD-1343</t>
  </si>
  <si>
    <t>PRD-1344</t>
  </si>
  <si>
    <t>PRD-1345</t>
  </si>
  <si>
    <t>PRD-1346</t>
  </si>
  <si>
    <t>PRD-1347</t>
  </si>
  <si>
    <t>PRD-1348</t>
  </si>
  <si>
    <t>PRD-1349</t>
  </si>
  <si>
    <t>PRD-1350</t>
  </si>
  <si>
    <t>PRD-1351</t>
  </si>
  <si>
    <t>PRD-1352</t>
  </si>
  <si>
    <t>PRD-1353</t>
  </si>
  <si>
    <t>PRD-1354</t>
  </si>
  <si>
    <t>PRD-1355</t>
  </si>
  <si>
    <t>PRD-1356</t>
  </si>
  <si>
    <t>PRD-1357</t>
  </si>
  <si>
    <t>PRD-1358</t>
  </si>
  <si>
    <t>PRD-1359</t>
  </si>
  <si>
    <t>PRD-1360</t>
  </si>
  <si>
    <t>PRD-1361</t>
  </si>
  <si>
    <t>PRD-1362</t>
  </si>
  <si>
    <t>PRD-1363</t>
  </si>
  <si>
    <t>PRD-1364</t>
  </si>
  <si>
    <t>PRD-1365</t>
  </si>
  <si>
    <t>PRD-1366</t>
  </si>
  <si>
    <t>PRD-1367</t>
  </si>
  <si>
    <t>PRD-1368</t>
  </si>
  <si>
    <t>PRD-1369</t>
  </si>
  <si>
    <t>PRD-1370</t>
  </si>
  <si>
    <t>PRD-1371</t>
  </si>
  <si>
    <t>PRD-1372</t>
  </si>
  <si>
    <t>PRD-1373</t>
  </si>
  <si>
    <t>PRD-1374</t>
  </si>
  <si>
    <t>PRD-1375</t>
  </si>
  <si>
    <t>PRD-1376</t>
  </si>
  <si>
    <t>PRD-1377</t>
  </si>
  <si>
    <t>PRD-1378</t>
  </si>
  <si>
    <t>PRD-1379</t>
  </si>
  <si>
    <t>PRD-1380</t>
  </si>
  <si>
    <t>PRD-1381</t>
  </si>
  <si>
    <t>PRD-1382</t>
  </si>
  <si>
    <t>PRD-1383</t>
  </si>
  <si>
    <t>PRD-1384</t>
  </si>
  <si>
    <t>PRD-1385</t>
  </si>
  <si>
    <t>PRD-1386</t>
  </si>
  <si>
    <t>PRD-1387</t>
  </si>
  <si>
    <t>PRD-1388</t>
  </si>
  <si>
    <t>PRD-1389</t>
  </si>
  <si>
    <t>PRD-1390</t>
  </si>
  <si>
    <t>PRD-1391</t>
  </si>
  <si>
    <t>PRD-1392</t>
  </si>
  <si>
    <t>PRD-1393</t>
  </si>
  <si>
    <t>PRD-1394</t>
  </si>
  <si>
    <t>PRD-1395</t>
  </si>
  <si>
    <t>PRD-1396</t>
  </si>
  <si>
    <t>PRD-1397</t>
  </si>
  <si>
    <t>PRD-1398</t>
  </si>
  <si>
    <t>PRD-1399</t>
  </si>
  <si>
    <t>PRD-1400</t>
  </si>
  <si>
    <t>PRD-1401</t>
  </si>
  <si>
    <t>PRD-1402</t>
  </si>
  <si>
    <t>PRD-1403</t>
  </si>
  <si>
    <t>PRD-1404</t>
  </si>
  <si>
    <t>PRD-1405</t>
  </si>
  <si>
    <t>PRD-1406</t>
  </si>
  <si>
    <t>PRD-1407</t>
  </si>
  <si>
    <t>PRD-1408</t>
  </si>
  <si>
    <t>PRD-1409</t>
  </si>
  <si>
    <t>PRD-1410</t>
  </si>
  <si>
    <t>PRD-1411</t>
  </si>
  <si>
    <t>PRD-1412</t>
  </si>
  <si>
    <t>PRD-1413</t>
  </si>
  <si>
    <t>PRD-1414</t>
  </si>
  <si>
    <t>PRD-1415</t>
  </si>
  <si>
    <t>PRD-1416</t>
  </si>
  <si>
    <t>PRD-1417</t>
  </si>
  <si>
    <t>PRD-1418</t>
  </si>
  <si>
    <t>PRD-1419</t>
  </si>
  <si>
    <t>PRD-1420</t>
  </si>
  <si>
    <t>PRD-1421</t>
  </si>
  <si>
    <t>PRD-1422</t>
  </si>
  <si>
    <t>PRD-1423</t>
  </si>
  <si>
    <t>PRD-1424</t>
  </si>
  <si>
    <t>PRD-1425</t>
  </si>
  <si>
    <t>PRD-1426</t>
  </si>
  <si>
    <t>PRD-1427</t>
  </si>
  <si>
    <t>PRD-1428</t>
  </si>
  <si>
    <t>PRD-1429</t>
  </si>
  <si>
    <t>PRD-1430</t>
  </si>
  <si>
    <t>PRD-1431</t>
  </si>
  <si>
    <t>PRD-1432</t>
  </si>
  <si>
    <t>PRD-1433</t>
  </si>
  <si>
    <t>PRD-1434</t>
  </si>
  <si>
    <t>PRD-1435</t>
  </si>
  <si>
    <t>PRD-1436</t>
  </si>
  <si>
    <t>PRD-1437</t>
  </si>
  <si>
    <t>PRD-1438</t>
  </si>
  <si>
    <t>PRD-1439</t>
  </si>
  <si>
    <t>PRD-1440</t>
  </si>
  <si>
    <t>PRD-1441</t>
  </si>
  <si>
    <t>PRD-1442</t>
  </si>
  <si>
    <t>PRD-1443</t>
  </si>
  <si>
    <t>PRD-1444</t>
  </si>
  <si>
    <t>PRD-1445</t>
  </si>
  <si>
    <t>PRD-1446</t>
  </si>
  <si>
    <t>PRD-1447</t>
  </si>
  <si>
    <t>PRD-1448</t>
  </si>
  <si>
    <t>PRD-1449</t>
  </si>
  <si>
    <t>PRD-1450</t>
  </si>
  <si>
    <t>PRD-1451</t>
  </si>
  <si>
    <t>PRD-1452</t>
  </si>
  <si>
    <t>PRD-1453</t>
  </si>
  <si>
    <t>PRD-1454</t>
  </si>
  <si>
    <t>PRD-1455</t>
  </si>
  <si>
    <t>PRD-1456</t>
  </si>
  <si>
    <t>PRD-1457</t>
  </si>
  <si>
    <t>PRD-1458</t>
  </si>
  <si>
    <t>PRD-1459</t>
  </si>
  <si>
    <t>PRD-1460</t>
  </si>
  <si>
    <t>PRD-1461</t>
  </si>
  <si>
    <t>PRD-1462</t>
  </si>
  <si>
    <t>PRD-1463</t>
  </si>
  <si>
    <t>PRD-1464</t>
  </si>
  <si>
    <t>PRD-1465</t>
  </si>
  <si>
    <t>PRD-1466</t>
  </si>
  <si>
    <t>PRD-1467</t>
  </si>
  <si>
    <t>PRD-1468</t>
  </si>
  <si>
    <t>PRD-1469</t>
  </si>
  <si>
    <t>PRD-1470</t>
  </si>
  <si>
    <t>PRD-1471</t>
  </si>
  <si>
    <t>PRD-1472</t>
  </si>
  <si>
    <t>PRD-1473</t>
  </si>
  <si>
    <t>PRD-1474</t>
  </si>
  <si>
    <t>PRD-1475</t>
  </si>
  <si>
    <t>PRD-1476</t>
  </si>
  <si>
    <t>PRD-1477</t>
  </si>
  <si>
    <t>PRD-1478</t>
  </si>
  <si>
    <t>PRD-1479</t>
  </si>
  <si>
    <t>PRD-1480</t>
  </si>
  <si>
    <t>PRD-1481</t>
  </si>
  <si>
    <t>PRD-1482</t>
  </si>
  <si>
    <t>PRD-1483</t>
  </si>
  <si>
    <t>PRD-1484</t>
  </si>
  <si>
    <t>PRD-1485</t>
  </si>
  <si>
    <t>PRD-1486</t>
  </si>
  <si>
    <t>PRD-1487</t>
  </si>
  <si>
    <t>PRD-1488</t>
  </si>
  <si>
    <t>PRD-1489</t>
  </si>
  <si>
    <t>PRD-1490</t>
  </si>
  <si>
    <t>PRD-1491</t>
  </si>
  <si>
    <t>PRD-1492</t>
  </si>
  <si>
    <t>PRD-1493</t>
  </si>
  <si>
    <t>PRD-1494</t>
  </si>
  <si>
    <t>PRD-1495</t>
  </si>
  <si>
    <t>PRD-1496</t>
  </si>
  <si>
    <t>PRD-1497</t>
  </si>
  <si>
    <t>PRD-1498</t>
  </si>
  <si>
    <t>PRD-1499</t>
  </si>
  <si>
    <t>PRD-1501</t>
  </si>
  <si>
    <t>PRD-1502</t>
  </si>
  <si>
    <t>PRD-1503</t>
  </si>
  <si>
    <t>PRD-1504</t>
  </si>
  <si>
    <t>PRD-1505</t>
  </si>
  <si>
    <t>PRD-1506</t>
  </si>
  <si>
    <t>PRD-1507</t>
  </si>
  <si>
    <t>PRD-1508</t>
  </si>
  <si>
    <t>PRD-1509</t>
  </si>
  <si>
    <t>PRD-1510</t>
  </si>
  <si>
    <t>PRD-1511</t>
  </si>
  <si>
    <t>PRD-1512</t>
  </si>
  <si>
    <t>PRD-1513</t>
  </si>
  <si>
    <t>PRD-1514</t>
  </si>
  <si>
    <t>PRD-1515</t>
  </si>
  <si>
    <t>PRD-1516</t>
  </si>
  <si>
    <t>PRD-1517</t>
  </si>
  <si>
    <t>PRD-1518</t>
  </si>
  <si>
    <t>PRD-1519</t>
  </si>
  <si>
    <t>PRD-1520</t>
  </si>
  <si>
    <t>PRD-1521</t>
  </si>
  <si>
    <t>PRD-1522</t>
  </si>
  <si>
    <t>PRD-1523</t>
  </si>
  <si>
    <t>PRD-1524</t>
  </si>
  <si>
    <t>PRD-1525</t>
  </si>
  <si>
    <t>PRD-1526</t>
  </si>
  <si>
    <t>PRD-1527</t>
  </si>
  <si>
    <t>PRD-1528</t>
  </si>
  <si>
    <t>PRD-1529</t>
  </si>
  <si>
    <t>PRD-1530</t>
  </si>
  <si>
    <t>PRD-1531</t>
  </si>
  <si>
    <t>PRD-1532</t>
  </si>
  <si>
    <t>PRD-1533</t>
  </si>
  <si>
    <t>PRD-1534</t>
  </si>
  <si>
    <t>PRD-1535</t>
  </si>
  <si>
    <t>PRD-1536</t>
  </si>
  <si>
    <t>PRD-1537</t>
  </si>
  <si>
    <t>PRD-1538</t>
  </si>
  <si>
    <t>PRD-1539</t>
  </si>
  <si>
    <t>PRD-1540</t>
  </si>
  <si>
    <t>PRD-1541</t>
  </si>
  <si>
    <t>PRD-1542</t>
  </si>
  <si>
    <t>PRD-1543</t>
  </si>
  <si>
    <t>PRD-1544</t>
  </si>
  <si>
    <t>PRD-1545</t>
  </si>
  <si>
    <t>PRD-1546</t>
  </si>
  <si>
    <t>PRD-1547</t>
  </si>
  <si>
    <t>PRD-1548</t>
  </si>
  <si>
    <t>PRD-1549</t>
  </si>
  <si>
    <t>PRD-1550</t>
  </si>
  <si>
    <t>PRD-1551</t>
  </si>
  <si>
    <t>PRD-1552</t>
  </si>
  <si>
    <t>PRD-1553</t>
  </si>
  <si>
    <t>PRD-1554</t>
  </si>
  <si>
    <t>PRD-1555</t>
  </si>
  <si>
    <t>PRD-1556</t>
  </si>
  <si>
    <t>PRD-1557</t>
  </si>
  <si>
    <t>PRD-1558</t>
  </si>
  <si>
    <t>PRD-1559</t>
  </si>
  <si>
    <t>PRD-1560</t>
  </si>
  <si>
    <t>PRD-1561</t>
  </si>
  <si>
    <t>PRD-1562</t>
  </si>
  <si>
    <t>PRD-1563</t>
  </si>
  <si>
    <t>PRD-1564</t>
  </si>
  <si>
    <t>PRD-1565</t>
  </si>
  <si>
    <t>PRD-1566</t>
  </si>
  <si>
    <t>PRD-1567</t>
  </si>
  <si>
    <t>PRD-1568</t>
  </si>
  <si>
    <t>PRD-1569</t>
  </si>
  <si>
    <t>PRD-1570</t>
  </si>
  <si>
    <t>PRD-1571</t>
  </si>
  <si>
    <t>PRD-1572</t>
  </si>
  <si>
    <t>PRD-1573</t>
  </si>
  <si>
    <t>PRD-1574</t>
  </si>
  <si>
    <t>PRD-1575</t>
  </si>
  <si>
    <t>PRD-1576</t>
  </si>
  <si>
    <t>PRD-1577</t>
  </si>
  <si>
    <t>PRD-1578</t>
  </si>
  <si>
    <t>PRD-1579</t>
  </si>
  <si>
    <t>PRD-1580</t>
  </si>
  <si>
    <t>PRD-1581</t>
  </si>
  <si>
    <t>PRD-1582</t>
  </si>
  <si>
    <t>PRD-1583</t>
  </si>
  <si>
    <t>PRD-1584</t>
  </si>
  <si>
    <t>PRD-1585</t>
  </si>
  <si>
    <t>PRD-1586</t>
  </si>
  <si>
    <t>PRD-1587</t>
  </si>
  <si>
    <t>PRD-1588</t>
  </si>
  <si>
    <t>PRD-1589</t>
  </si>
  <si>
    <t>PRD-1590</t>
  </si>
  <si>
    <t>PRD-1591</t>
  </si>
  <si>
    <t>PRD-1592</t>
  </si>
  <si>
    <t>PRD-1593</t>
  </si>
  <si>
    <t>PRD-1594</t>
  </si>
  <si>
    <t>PRD-1595</t>
  </si>
  <si>
    <t>PRD-1596</t>
  </si>
  <si>
    <t>PRD-1597</t>
  </si>
  <si>
    <t>PRD-1598</t>
  </si>
  <si>
    <t>PRD-1599</t>
  </si>
  <si>
    <t>PRD-1600</t>
  </si>
  <si>
    <t>PRD-1601</t>
  </si>
  <si>
    <t>PRD-1602</t>
  </si>
  <si>
    <t>PRD-1603</t>
  </si>
  <si>
    <t>PRD-1604</t>
  </si>
  <si>
    <t>PRD-1605</t>
  </si>
  <si>
    <t>PRD-1606</t>
  </si>
  <si>
    <t>PRD-1607</t>
  </si>
  <si>
    <t>PRD-1608</t>
  </si>
  <si>
    <t>PRD-1609</t>
  </si>
  <si>
    <t>PRD-1610</t>
  </si>
  <si>
    <t>PRD-1611</t>
  </si>
  <si>
    <t>PRD-1612</t>
  </si>
  <si>
    <t>PRD-1613</t>
  </si>
  <si>
    <t>PRD-1614</t>
  </si>
  <si>
    <t>PRD-1615</t>
  </si>
  <si>
    <t>PRD-1616</t>
  </si>
  <si>
    <t>PRD-1617</t>
  </si>
  <si>
    <t>PRD-1618</t>
  </si>
  <si>
    <t>PRD-1619</t>
  </si>
  <si>
    <t>PRD-1620</t>
  </si>
  <si>
    <t>PRD-1621</t>
  </si>
  <si>
    <t>PRD-1622</t>
  </si>
  <si>
    <t>PRD-1623</t>
  </si>
  <si>
    <t>PRD-1624</t>
  </si>
  <si>
    <t>PRD-1625</t>
  </si>
  <si>
    <t>PRD-1626</t>
  </si>
  <si>
    <t>PRD-1627</t>
  </si>
  <si>
    <t>PRD-1628</t>
  </si>
  <si>
    <t>PRD-1629</t>
  </si>
  <si>
    <t>PRD-1630</t>
  </si>
  <si>
    <t>PRD-1631</t>
  </si>
  <si>
    <t>PRD-1632</t>
  </si>
  <si>
    <t>PRD-1633</t>
  </si>
  <si>
    <t>PRD-1634</t>
  </si>
  <si>
    <t>PRD-1635</t>
  </si>
  <si>
    <t>PRD-1636</t>
  </si>
  <si>
    <t>PRD-1637</t>
  </si>
  <si>
    <t>PRD-1638</t>
  </si>
  <si>
    <t>PRD-1639</t>
  </si>
  <si>
    <t>PRD-1640</t>
  </si>
  <si>
    <t>PRD-1641</t>
  </si>
  <si>
    <t>PRD-1642</t>
  </si>
  <si>
    <t>PRD-1643</t>
  </si>
  <si>
    <t>PRD-1644</t>
  </si>
  <si>
    <t>PRD-1645</t>
  </si>
  <si>
    <t>PRD-1646</t>
  </si>
  <si>
    <t>PRD-1647</t>
  </si>
  <si>
    <t>PRD-1648</t>
  </si>
  <si>
    <t>PRD-1649</t>
  </si>
  <si>
    <t>PRD-1650</t>
  </si>
  <si>
    <t>PRD-1651</t>
  </si>
  <si>
    <t>PRD-1652</t>
  </si>
  <si>
    <t>PRD-1653</t>
  </si>
  <si>
    <t>PRD-1654</t>
  </si>
  <si>
    <t>PRD-1655</t>
  </si>
  <si>
    <t>PRD-1656</t>
  </si>
  <si>
    <t>PRD-1657</t>
  </si>
  <si>
    <t>PRD-1658</t>
  </si>
  <si>
    <t>PRD-1659</t>
  </si>
  <si>
    <t>PRD-1660</t>
  </si>
  <si>
    <t>PRD-1661</t>
  </si>
  <si>
    <t>PRD-1662</t>
  </si>
  <si>
    <t>PRD-1663</t>
  </si>
  <si>
    <t>PRD-1664</t>
  </si>
  <si>
    <t>PRD-1665</t>
  </si>
  <si>
    <t>PRD-1666</t>
  </si>
  <si>
    <t>PRD-1667</t>
  </si>
  <si>
    <t>PRD-1668</t>
  </si>
  <si>
    <t>PRD-1669</t>
  </si>
  <si>
    <t>PRD-1670</t>
  </si>
  <si>
    <t>PRD-1671</t>
  </si>
  <si>
    <t>PRD-1672</t>
  </si>
  <si>
    <t>PRD-1673</t>
  </si>
  <si>
    <t>PRD-1674</t>
  </si>
  <si>
    <t>PRD-1675</t>
  </si>
  <si>
    <t>PRD-1676</t>
  </si>
  <si>
    <t>PRD-1677</t>
  </si>
  <si>
    <t>PRD-1678</t>
  </si>
  <si>
    <t>PRD-1679</t>
  </si>
  <si>
    <t>PRD-1680</t>
  </si>
  <si>
    <t>PRD-1681</t>
  </si>
  <si>
    <t>PRD-1682</t>
  </si>
  <si>
    <t>PRD-1683</t>
  </si>
  <si>
    <t>PRD-1684</t>
  </si>
  <si>
    <t>PRD-1685</t>
  </si>
  <si>
    <t>PRD-1686</t>
  </si>
  <si>
    <t>PRD-1687</t>
  </si>
  <si>
    <t>PRD-1688</t>
  </si>
  <si>
    <t>PRD-1689</t>
  </si>
  <si>
    <t>PRD-1690</t>
  </si>
  <si>
    <t>PRD-1691</t>
  </si>
  <si>
    <t>PRD-1692</t>
  </si>
  <si>
    <t>PRD-1693</t>
  </si>
  <si>
    <t>PRD-1694</t>
  </si>
  <si>
    <t>PRD-1695</t>
  </si>
  <si>
    <t>PRD-1696</t>
  </si>
  <si>
    <t>PRD-1697</t>
  </si>
  <si>
    <t>PRD-1698</t>
  </si>
  <si>
    <t>PRD-1699</t>
  </si>
  <si>
    <t>PRD-1700</t>
  </si>
  <si>
    <t>PRD-1701</t>
  </si>
  <si>
    <t>PRD-1702</t>
  </si>
  <si>
    <t>PRD-1703</t>
  </si>
  <si>
    <t>PRD-1704</t>
  </si>
  <si>
    <t>PRD-1705</t>
  </si>
  <si>
    <t>PRD-1706</t>
  </si>
  <si>
    <t>PRD-1707</t>
  </si>
  <si>
    <t>PRD-1708</t>
  </si>
  <si>
    <t>PRD-1709</t>
  </si>
  <si>
    <t>PRD-1710</t>
  </si>
  <si>
    <t>PRD-1711</t>
  </si>
  <si>
    <t>PRD-1712</t>
  </si>
  <si>
    <t>PRD-1713</t>
  </si>
  <si>
    <t>PRD-1714</t>
  </si>
  <si>
    <t>PRD-1715</t>
  </si>
  <si>
    <t>PRD-1716</t>
  </si>
  <si>
    <t>PRD-1717</t>
  </si>
  <si>
    <t>PRD-1718</t>
  </si>
  <si>
    <t>PRD-1719</t>
  </si>
  <si>
    <t>PRD-1720</t>
  </si>
  <si>
    <t>PRD-1721</t>
  </si>
  <si>
    <t>PRD-1722</t>
  </si>
  <si>
    <t>PRD-1723</t>
  </si>
  <si>
    <t>PRD-1724</t>
  </si>
  <si>
    <t>PRD-1725</t>
  </si>
  <si>
    <t>PRD-1726</t>
  </si>
  <si>
    <t>PRD-1727</t>
  </si>
  <si>
    <t>PRD-1728</t>
  </si>
  <si>
    <t>PRD-1729</t>
  </si>
  <si>
    <t>PRD-1730</t>
  </si>
  <si>
    <t>PRD-1731</t>
  </si>
  <si>
    <t>PRD-1732</t>
  </si>
  <si>
    <t>PRD-1733</t>
  </si>
  <si>
    <t>PRD-1734</t>
  </si>
  <si>
    <t>PRD-1735</t>
  </si>
  <si>
    <t>PRD-1736</t>
  </si>
  <si>
    <t>PRD-1737</t>
  </si>
  <si>
    <t>PRD-1738</t>
  </si>
  <si>
    <t>PRD-1739</t>
  </si>
  <si>
    <t>PRD-1740</t>
  </si>
  <si>
    <t>PRD-1741</t>
  </si>
  <si>
    <t>PRD-1742</t>
  </si>
  <si>
    <t>PRD-1743</t>
  </si>
  <si>
    <t>PRD-1744</t>
  </si>
  <si>
    <t>PRD-1745</t>
  </si>
  <si>
    <t>PRD-1746</t>
  </si>
  <si>
    <t>PRD-1747</t>
  </si>
  <si>
    <t>PRD-1748</t>
  </si>
  <si>
    <t>PRD-1749</t>
  </si>
  <si>
    <t>PRD-1750</t>
  </si>
  <si>
    <t>PRD-1751</t>
  </si>
  <si>
    <t>PRD-1752</t>
  </si>
  <si>
    <t>PRD-1753</t>
  </si>
  <si>
    <t>PRD-1754</t>
  </si>
  <si>
    <t>PRD-1755</t>
  </si>
  <si>
    <t>PRD-1756</t>
  </si>
  <si>
    <t>PRD-1757</t>
  </si>
  <si>
    <t>PRD-1758</t>
  </si>
  <si>
    <t>PRD-1759</t>
  </si>
  <si>
    <t>PRD-1760</t>
  </si>
  <si>
    <t>PRD-1761</t>
  </si>
  <si>
    <t>PRD-1762</t>
  </si>
  <si>
    <t>PRD-1763</t>
  </si>
  <si>
    <t>PRD-1764</t>
  </si>
  <si>
    <t>PRD-1765</t>
  </si>
  <si>
    <t>PRD-1766</t>
  </si>
  <si>
    <t>PRD-1767</t>
  </si>
  <si>
    <t>PRD-1768</t>
  </si>
  <si>
    <t>PRD-1769</t>
  </si>
  <si>
    <t>PRD-1770</t>
  </si>
  <si>
    <t>PRD-1771</t>
  </si>
  <si>
    <t>PRD-1772</t>
  </si>
  <si>
    <t>PRD-1773</t>
  </si>
  <si>
    <t>PRD-1774</t>
  </si>
  <si>
    <t>PRD-1775</t>
  </si>
  <si>
    <t>PRD-1776</t>
  </si>
  <si>
    <t>PRD-1777</t>
  </si>
  <si>
    <t>PRD-1778</t>
  </si>
  <si>
    <t>PRD-1779</t>
  </si>
  <si>
    <t>PRD-1780</t>
  </si>
  <si>
    <t>PRD-1781</t>
  </si>
  <si>
    <t>PRD-1782</t>
  </si>
  <si>
    <t>PRD-1783</t>
  </si>
  <si>
    <t>PRD-1784</t>
  </si>
  <si>
    <t>PRD-1785</t>
  </si>
  <si>
    <t>PRD-1786</t>
  </si>
  <si>
    <t>PRD-1787</t>
  </si>
  <si>
    <t>PRD-1788</t>
  </si>
  <si>
    <t>PRD-1789</t>
  </si>
  <si>
    <t>PRD-1790</t>
  </si>
  <si>
    <t>PRD-1791</t>
  </si>
  <si>
    <t>PRD-1792</t>
  </si>
  <si>
    <t>PRD-1793</t>
  </si>
  <si>
    <t>PRD-1794</t>
  </si>
  <si>
    <t>PRD-1795</t>
  </si>
  <si>
    <t>PRD-1796</t>
  </si>
  <si>
    <t>PRD-1797</t>
  </si>
  <si>
    <t>CustomerID</t>
  </si>
  <si>
    <t>C-5106</t>
  </si>
  <si>
    <t>C-3524</t>
  </si>
  <si>
    <t>C-6609</t>
  </si>
  <si>
    <t>C-1957</t>
  </si>
  <si>
    <t>C-2320</t>
  </si>
  <si>
    <t>C-3140</t>
  </si>
  <si>
    <t>C-4312</t>
  </si>
  <si>
    <t>C-2701</t>
  </si>
  <si>
    <t>C-2251</t>
  </si>
  <si>
    <t>C-9478</t>
  </si>
  <si>
    <t>C-8873</t>
  </si>
  <si>
    <t>C-1737</t>
  </si>
  <si>
    <t>C-6256</t>
  </si>
  <si>
    <t>C-7454</t>
  </si>
  <si>
    <t>C-1234</t>
  </si>
  <si>
    <t>C-2765</t>
  </si>
  <si>
    <t>C-4376</t>
  </si>
  <si>
    <t>C-1220</t>
  </si>
  <si>
    <t>C-2099</t>
  </si>
  <si>
    <t>C-9283</t>
  </si>
  <si>
    <t>C-4279</t>
  </si>
  <si>
    <t>C-3553</t>
  </si>
  <si>
    <t>C-5239</t>
  </si>
  <si>
    <t>C-7543</t>
  </si>
  <si>
    <t>C-7624</t>
  </si>
  <si>
    <t>C-4850</t>
  </si>
  <si>
    <t>C-3667</t>
  </si>
  <si>
    <t>C-7336</t>
  </si>
  <si>
    <t>C-4866</t>
  </si>
  <si>
    <t>C-5774</t>
  </si>
  <si>
    <t>C-4692</t>
  </si>
  <si>
    <t>C-1199</t>
  </si>
  <si>
    <t>C-2158</t>
  </si>
  <si>
    <t>C-4831</t>
  </si>
  <si>
    <t>C-8800</t>
  </si>
  <si>
    <t>C-7382</t>
  </si>
  <si>
    <t>C-1971</t>
  </si>
  <si>
    <t>C-8880</t>
  </si>
  <si>
    <t>C-5452</t>
  </si>
  <si>
    <t>C-7439</t>
  </si>
  <si>
    <t>C-3374</t>
  </si>
  <si>
    <t>C-2066</t>
  </si>
  <si>
    <t>C-2863</t>
  </si>
  <si>
    <t>C-7110</t>
  </si>
  <si>
    <t>C-7742</t>
  </si>
  <si>
    <t>C-7866</t>
  </si>
  <si>
    <t>C-6932</t>
  </si>
  <si>
    <t>C-7408</t>
  </si>
  <si>
    <t>C-8311</t>
  </si>
  <si>
    <t>C-1351</t>
  </si>
  <si>
    <t>C-2958</t>
  </si>
  <si>
    <t>C-9763</t>
  </si>
  <si>
    <t>C-6787</t>
  </si>
  <si>
    <t>C-5868</t>
  </si>
  <si>
    <t>C-5668</t>
  </si>
  <si>
    <t>C-7949</t>
  </si>
  <si>
    <t>C-6759</t>
  </si>
  <si>
    <t>C-6576</t>
  </si>
  <si>
    <t>C-7261</t>
  </si>
  <si>
    <t>C-8278</t>
  </si>
  <si>
    <t>C-7699</t>
  </si>
  <si>
    <t>C-3596</t>
  </si>
  <si>
    <t>C-4617</t>
  </si>
  <si>
    <t>C-9349</t>
  </si>
  <si>
    <t>C-3248</t>
  </si>
  <si>
    <t>C-2015</t>
  </si>
  <si>
    <t>C-4507</t>
  </si>
  <si>
    <t>C-4895</t>
  </si>
  <si>
    <t>C-3599</t>
  </si>
  <si>
    <t>C-5971</t>
  </si>
  <si>
    <t>C-9350</t>
  </si>
  <si>
    <t>C-5411</t>
  </si>
  <si>
    <t>C-7456</t>
  </si>
  <si>
    <t>C-5262</t>
  </si>
  <si>
    <t>C-3555</t>
  </si>
  <si>
    <t>C-2854</t>
  </si>
  <si>
    <t>C-5331</t>
  </si>
  <si>
    <t>C-6276</t>
  </si>
  <si>
    <t>C-5471</t>
  </si>
  <si>
    <t>C-2554</t>
  </si>
  <si>
    <t>C-4695</t>
  </si>
  <si>
    <t>C-2687</t>
  </si>
  <si>
    <t>C-8701</t>
  </si>
  <si>
    <t>C-6033</t>
  </si>
  <si>
    <t>C-9461</t>
  </si>
  <si>
    <t>C-5059</t>
  </si>
  <si>
    <t>C-8579</t>
  </si>
  <si>
    <t>C-5001</t>
  </si>
  <si>
    <t>C-4706</t>
  </si>
  <si>
    <t>C-8439</t>
  </si>
  <si>
    <t>C-1276</t>
  </si>
  <si>
    <t>C-6813</t>
  </si>
  <si>
    <t>C-5313</t>
  </si>
  <si>
    <t>C-3656</t>
  </si>
  <si>
    <t>C-4059</t>
  </si>
  <si>
    <t>C-3669</t>
  </si>
  <si>
    <t>C-4375</t>
  </si>
  <si>
    <t>C-1009</t>
  </si>
  <si>
    <t>C-3665</t>
  </si>
  <si>
    <t>C-3099</t>
  </si>
  <si>
    <t>C-5646</t>
  </si>
  <si>
    <t>C-1092</t>
  </si>
  <si>
    <t>C-9400</t>
  </si>
  <si>
    <t>C-1512</t>
  </si>
  <si>
    <t>C-2978</t>
  </si>
  <si>
    <t>C-4707</t>
  </si>
  <si>
    <t>C-6123</t>
  </si>
  <si>
    <t>C-4904</t>
  </si>
  <si>
    <t>C-2876</t>
  </si>
  <si>
    <t>C-8548</t>
  </si>
  <si>
    <t>C-8122</t>
  </si>
  <si>
    <t>C-5675</t>
  </si>
  <si>
    <t>C-6363</t>
  </si>
  <si>
    <t>C-9567</t>
  </si>
  <si>
    <t>C-7590</t>
  </si>
  <si>
    <t>C-9293</t>
  </si>
  <si>
    <t>C-8569</t>
  </si>
  <si>
    <t>C-6061</t>
  </si>
  <si>
    <t>C-8159</t>
  </si>
  <si>
    <t>C-7215</t>
  </si>
  <si>
    <t>C-6789</t>
  </si>
  <si>
    <t>C-5062</t>
  </si>
  <si>
    <t>C-5196</t>
  </si>
  <si>
    <t>C-5013</t>
  </si>
  <si>
    <t>C-5368</t>
  </si>
  <si>
    <t>C-9821</t>
  </si>
  <si>
    <t>C-9818</t>
  </si>
  <si>
    <t>C-2788</t>
  </si>
  <si>
    <t>C-2028</t>
  </si>
  <si>
    <t>C-8411</t>
  </si>
  <si>
    <t>C-7294</t>
  </si>
  <si>
    <t>C-6741</t>
  </si>
  <si>
    <t>C-1431</t>
  </si>
  <si>
    <t>C-9881</t>
  </si>
  <si>
    <t>C-1316</t>
  </si>
  <si>
    <t>C-8598</t>
  </si>
  <si>
    <t>C-3452</t>
  </si>
  <si>
    <t>C-1243</t>
  </si>
  <si>
    <t>C-1683</t>
  </si>
  <si>
    <t>C-4220</t>
  </si>
  <si>
    <t>C-8777</t>
  </si>
  <si>
    <t>C-3979</t>
  </si>
  <si>
    <t>C-1002</t>
  </si>
  <si>
    <t>C-5974</t>
  </si>
  <si>
    <t>C-5403</t>
  </si>
  <si>
    <t>C-2427</t>
  </si>
  <si>
    <t>C-9943</t>
  </si>
  <si>
    <t>C-9944</t>
  </si>
  <si>
    <t>C-9945</t>
  </si>
  <si>
    <t>C-9946</t>
  </si>
  <si>
    <t>C-9947</t>
  </si>
  <si>
    <t>C-9948</t>
  </si>
  <si>
    <t>C-9949</t>
  </si>
  <si>
    <t>C-9950</t>
  </si>
  <si>
    <t>C-9951</t>
  </si>
  <si>
    <t>C-9952</t>
  </si>
  <si>
    <t>C-9953</t>
  </si>
  <si>
    <t>C-9954</t>
  </si>
  <si>
    <t>C-9955</t>
  </si>
  <si>
    <t>C-9956</t>
  </si>
  <si>
    <t>C-9957</t>
  </si>
  <si>
    <t>C-9958</t>
  </si>
  <si>
    <t>C-9959</t>
  </si>
  <si>
    <t>C-9960</t>
  </si>
  <si>
    <t>C-9961</t>
  </si>
  <si>
    <t>C-9962</t>
  </si>
  <si>
    <t>C-9963</t>
  </si>
  <si>
    <t>C-9964</t>
  </si>
  <si>
    <t>C-9965</t>
  </si>
  <si>
    <t>C-9966</t>
  </si>
  <si>
    <t>C-9967</t>
  </si>
  <si>
    <t>C-9968</t>
  </si>
  <si>
    <t>C-9969</t>
  </si>
  <si>
    <t>C-9970</t>
  </si>
  <si>
    <t>C-9971</t>
  </si>
  <si>
    <t>C-9972</t>
  </si>
  <si>
    <t>C-9973</t>
  </si>
  <si>
    <t>C-9974</t>
  </si>
  <si>
    <t>C-9975</t>
  </si>
  <si>
    <t>C-9976</t>
  </si>
  <si>
    <t>C-9977</t>
  </si>
  <si>
    <t>C-9978</t>
  </si>
  <si>
    <t>C-9979</t>
  </si>
  <si>
    <t>C-9980</t>
  </si>
  <si>
    <t>C-9981</t>
  </si>
  <si>
    <t>C-9982</t>
  </si>
  <si>
    <t>C-9983</t>
  </si>
  <si>
    <t>C-9984</t>
  </si>
  <si>
    <t>C-9985</t>
  </si>
  <si>
    <t>C-9986</t>
  </si>
  <si>
    <t>C-9987</t>
  </si>
  <si>
    <t>C-9988</t>
  </si>
  <si>
    <t>C-9989</t>
  </si>
  <si>
    <t>C-9990</t>
  </si>
  <si>
    <t>C-9991</t>
  </si>
  <si>
    <t>C-9992</t>
  </si>
  <si>
    <t>C-9993</t>
  </si>
  <si>
    <t>C-9994</t>
  </si>
  <si>
    <t>C-9995</t>
  </si>
  <si>
    <t>C-9996</t>
  </si>
  <si>
    <t>C-9997</t>
  </si>
  <si>
    <t>C-9998</t>
  </si>
  <si>
    <t>C-9999</t>
  </si>
  <si>
    <t>C-10000</t>
  </si>
  <si>
    <t>C-10001</t>
  </si>
  <si>
    <t>C-10002</t>
  </si>
  <si>
    <t>C-10003</t>
  </si>
  <si>
    <t>C-10004</t>
  </si>
  <si>
    <t>C-10005</t>
  </si>
  <si>
    <t>C-10006</t>
  </si>
  <si>
    <t>C-10007</t>
  </si>
  <si>
    <t>C-10008</t>
  </si>
  <si>
    <t>C-10009</t>
  </si>
  <si>
    <t>C-10010</t>
  </si>
  <si>
    <t>C-10011</t>
  </si>
  <si>
    <t>C-10012</t>
  </si>
  <si>
    <t>C-10013</t>
  </si>
  <si>
    <t>C-10014</t>
  </si>
  <si>
    <t>C-10015</t>
  </si>
  <si>
    <t>C-10016</t>
  </si>
  <si>
    <t>C-10017</t>
  </si>
  <si>
    <t>C-10018</t>
  </si>
  <si>
    <t>C-10019</t>
  </si>
  <si>
    <t>C-10020</t>
  </si>
  <si>
    <t>C-10021</t>
  </si>
  <si>
    <t>C-10022</t>
  </si>
  <si>
    <t>C-10023</t>
  </si>
  <si>
    <t>C-10024</t>
  </si>
  <si>
    <t>C-10025</t>
  </si>
  <si>
    <t>C-10026</t>
  </si>
  <si>
    <t>C-10027</t>
  </si>
  <si>
    <t>C-10028</t>
  </si>
  <si>
    <t>C-10029</t>
  </si>
  <si>
    <t>C-10030</t>
  </si>
  <si>
    <t>C-10031</t>
  </si>
  <si>
    <t>C-10032</t>
  </si>
  <si>
    <t>C-10033</t>
  </si>
  <si>
    <t>C-10034</t>
  </si>
  <si>
    <t>C-10035</t>
  </si>
  <si>
    <t>C-10036</t>
  </si>
  <si>
    <t>C-10037</t>
  </si>
  <si>
    <t>C-10038</t>
  </si>
  <si>
    <t>C-10039</t>
  </si>
  <si>
    <t>C-10040</t>
  </si>
  <si>
    <t>C-10041</t>
  </si>
  <si>
    <t>C-10042</t>
  </si>
  <si>
    <t>C-10043</t>
  </si>
  <si>
    <t>C-10044</t>
  </si>
  <si>
    <t>C-10045</t>
  </si>
  <si>
    <t>C-10046</t>
  </si>
  <si>
    <t>C-10047</t>
  </si>
  <si>
    <t>C-10048</t>
  </si>
  <si>
    <t>C-10049</t>
  </si>
  <si>
    <t>C-10050</t>
  </si>
  <si>
    <t>C-10051</t>
  </si>
  <si>
    <t>C-10052</t>
  </si>
  <si>
    <t>C-10053</t>
  </si>
  <si>
    <t>C-10054</t>
  </si>
  <si>
    <t>C-10055</t>
  </si>
  <si>
    <t>C-10056</t>
  </si>
  <si>
    <t>C-10057</t>
  </si>
  <si>
    <t>C-10058</t>
  </si>
  <si>
    <t>C-10059</t>
  </si>
  <si>
    <t>C-10060</t>
  </si>
  <si>
    <t>C-10061</t>
  </si>
  <si>
    <t>C-10062</t>
  </si>
  <si>
    <t>C-10063</t>
  </si>
  <si>
    <t>C-10064</t>
  </si>
  <si>
    <t>C-10065</t>
  </si>
  <si>
    <t>C-10066</t>
  </si>
  <si>
    <t>C-10067</t>
  </si>
  <si>
    <t>C-10068</t>
  </si>
  <si>
    <t>C-10069</t>
  </si>
  <si>
    <t>C-10070</t>
  </si>
  <si>
    <t>C-10071</t>
  </si>
  <si>
    <t>C-10072</t>
  </si>
  <si>
    <t>C-10073</t>
  </si>
  <si>
    <t>C-10074</t>
  </si>
  <si>
    <t>C-10075</t>
  </si>
  <si>
    <t>C-10076</t>
  </si>
  <si>
    <t>C-10077</t>
  </si>
  <si>
    <t>C-10078</t>
  </si>
  <si>
    <t>C-10079</t>
  </si>
  <si>
    <t>C-10080</t>
  </si>
  <si>
    <t>C-10081</t>
  </si>
  <si>
    <t>C-10082</t>
  </si>
  <si>
    <t>C-10083</t>
  </si>
  <si>
    <t>C-10084</t>
  </si>
  <si>
    <t>C-10085</t>
  </si>
  <si>
    <t>C-10086</t>
  </si>
  <si>
    <t>C-10087</t>
  </si>
  <si>
    <t>C-10088</t>
  </si>
  <si>
    <t>C-10089</t>
  </si>
  <si>
    <t>C-10090</t>
  </si>
  <si>
    <t>C-10091</t>
  </si>
  <si>
    <t>C-10092</t>
  </si>
  <si>
    <t>C-10093</t>
  </si>
  <si>
    <t>C-10094</t>
  </si>
  <si>
    <t>C-10095</t>
  </si>
  <si>
    <t>C-10096</t>
  </si>
  <si>
    <t>C-10097</t>
  </si>
  <si>
    <t>C-10098</t>
  </si>
  <si>
    <t>C-10099</t>
  </si>
  <si>
    <t>C-10100</t>
  </si>
  <si>
    <t>C-10101</t>
  </si>
  <si>
    <t>C-10102</t>
  </si>
  <si>
    <t>C-10103</t>
  </si>
  <si>
    <t>C-10104</t>
  </si>
  <si>
    <t>C-10105</t>
  </si>
  <si>
    <t>C-10106</t>
  </si>
  <si>
    <t>C-10107</t>
  </si>
  <si>
    <t>C-10108</t>
  </si>
  <si>
    <t>C-10109</t>
  </si>
  <si>
    <t>C-10110</t>
  </si>
  <si>
    <t>C-10111</t>
  </si>
  <si>
    <t>C-10112</t>
  </si>
  <si>
    <t>C-10113</t>
  </si>
  <si>
    <t>C-10114</t>
  </si>
  <si>
    <t>C-10115</t>
  </si>
  <si>
    <t>C-10116</t>
  </si>
  <si>
    <t>C-10117</t>
  </si>
  <si>
    <t>C-10118</t>
  </si>
  <si>
    <t>C-10119</t>
  </si>
  <si>
    <t>C-10120</t>
  </si>
  <si>
    <t>C-10121</t>
  </si>
  <si>
    <t>C-10122</t>
  </si>
  <si>
    <t>C-10123</t>
  </si>
  <si>
    <t>C-10124</t>
  </si>
  <si>
    <t>C-10125</t>
  </si>
  <si>
    <t>C-10126</t>
  </si>
  <si>
    <t>C-10127</t>
  </si>
  <si>
    <t>C-10128</t>
  </si>
  <si>
    <t>C-10129</t>
  </si>
  <si>
    <t>C-10130</t>
  </si>
  <si>
    <t>C-10131</t>
  </si>
  <si>
    <t>C-10132</t>
  </si>
  <si>
    <t>C-10133</t>
  </si>
  <si>
    <t>C-10134</t>
  </si>
  <si>
    <t>C-10135</t>
  </si>
  <si>
    <t>C-10136</t>
  </si>
  <si>
    <t>C-10137</t>
  </si>
  <si>
    <t>C-10138</t>
  </si>
  <si>
    <t>C-10139</t>
  </si>
  <si>
    <t>C-10140</t>
  </si>
  <si>
    <t>C-10141</t>
  </si>
  <si>
    <t>C-10142</t>
  </si>
  <si>
    <t>C-10143</t>
  </si>
  <si>
    <t>C-10144</t>
  </si>
  <si>
    <t>C-10145</t>
  </si>
  <si>
    <t>C-10146</t>
  </si>
  <si>
    <t>C-10147</t>
  </si>
  <si>
    <t>C-10148</t>
  </si>
  <si>
    <t>C-10149</t>
  </si>
  <si>
    <t>C-10150</t>
  </si>
  <si>
    <t>C-10151</t>
  </si>
  <si>
    <t>C-10152</t>
  </si>
  <si>
    <t>C-10153</t>
  </si>
  <si>
    <t>C-10154</t>
  </si>
  <si>
    <t>C-10155</t>
  </si>
  <si>
    <t>C-10156</t>
  </si>
  <si>
    <t>C-10157</t>
  </si>
  <si>
    <t>C-10158</t>
  </si>
  <si>
    <t>C-10159</t>
  </si>
  <si>
    <t>C-10160</t>
  </si>
  <si>
    <t>C-10161</t>
  </si>
  <si>
    <t>C-10162</t>
  </si>
  <si>
    <t>C-10163</t>
  </si>
  <si>
    <t>C-10164</t>
  </si>
  <si>
    <t>C-10165</t>
  </si>
  <si>
    <t>C-10166</t>
  </si>
  <si>
    <t>C-10167</t>
  </si>
  <si>
    <t>C-10168</t>
  </si>
  <si>
    <t>C-10169</t>
  </si>
  <si>
    <t>C-10170</t>
  </si>
  <si>
    <t>C-10171</t>
  </si>
  <si>
    <t>C-10172</t>
  </si>
  <si>
    <t>C-10173</t>
  </si>
  <si>
    <t>C-10174</t>
  </si>
  <si>
    <t>C-10175</t>
  </si>
  <si>
    <t>C-10176</t>
  </si>
  <si>
    <t>C-10177</t>
  </si>
  <si>
    <t>C-10178</t>
  </si>
  <si>
    <t>C-10179</t>
  </si>
  <si>
    <t>C-10180</t>
  </si>
  <si>
    <t>C-10181</t>
  </si>
  <si>
    <t>C-10182</t>
  </si>
  <si>
    <t>C-10183</t>
  </si>
  <si>
    <t>C-10184</t>
  </si>
  <si>
    <t>C-10185</t>
  </si>
  <si>
    <t>C-10186</t>
  </si>
  <si>
    <t>C-10187</t>
  </si>
  <si>
    <t>C-10188</t>
  </si>
  <si>
    <t>C-10189</t>
  </si>
  <si>
    <t>C-10190</t>
  </si>
  <si>
    <t>C-10191</t>
  </si>
  <si>
    <t>C-10192</t>
  </si>
  <si>
    <t>C-10193</t>
  </si>
  <si>
    <t>C-10194</t>
  </si>
  <si>
    <t>C-10195</t>
  </si>
  <si>
    <t>C-10196</t>
  </si>
  <si>
    <t>C-10197</t>
  </si>
  <si>
    <t>C-10198</t>
  </si>
  <si>
    <t>C-10199</t>
  </si>
  <si>
    <t>C-10200</t>
  </si>
  <si>
    <t>C-10201</t>
  </si>
  <si>
    <t>C-10202</t>
  </si>
  <si>
    <t>C-10203</t>
  </si>
  <si>
    <t>C-10204</t>
  </si>
  <si>
    <t>C-10205</t>
  </si>
  <si>
    <t>C-10206</t>
  </si>
  <si>
    <t>C-10207</t>
  </si>
  <si>
    <t>C-10208</t>
  </si>
  <si>
    <t>C-10209</t>
  </si>
  <si>
    <t>C-10210</t>
  </si>
  <si>
    <t>C-10211</t>
  </si>
  <si>
    <t>C-10212</t>
  </si>
  <si>
    <t>C-10213</t>
  </si>
  <si>
    <t>C-10214</t>
  </si>
  <si>
    <t>C-10215</t>
  </si>
  <si>
    <t>C-10216</t>
  </si>
  <si>
    <t>C-10217</t>
  </si>
  <si>
    <t>C-10218</t>
  </si>
  <si>
    <t>C-10219</t>
  </si>
  <si>
    <t>C-10220</t>
  </si>
  <si>
    <t>C-10221</t>
  </si>
  <si>
    <t>C-10222</t>
  </si>
  <si>
    <t>C-10223</t>
  </si>
  <si>
    <t>C-10224</t>
  </si>
  <si>
    <t>C-10225</t>
  </si>
  <si>
    <t>C-10226</t>
  </si>
  <si>
    <t>C-10227</t>
  </si>
  <si>
    <t>C-10228</t>
  </si>
  <si>
    <t>C-10229</t>
  </si>
  <si>
    <t>C-10230</t>
  </si>
  <si>
    <t>C-10231</t>
  </si>
  <si>
    <t>C-10232</t>
  </si>
  <si>
    <t>C-10233</t>
  </si>
  <si>
    <t>C-10234</t>
  </si>
  <si>
    <t>C-10235</t>
  </si>
  <si>
    <t>C-10236</t>
  </si>
  <si>
    <t>C-10237</t>
  </si>
  <si>
    <t>C-10238</t>
  </si>
  <si>
    <t>C-10239</t>
  </si>
  <si>
    <t>C-10240</t>
  </si>
  <si>
    <t>C-10241</t>
  </si>
  <si>
    <t>C-10242</t>
  </si>
  <si>
    <t>C-10243</t>
  </si>
  <si>
    <t>C-10244</t>
  </si>
  <si>
    <t>C-10245</t>
  </si>
  <si>
    <t>C-10246</t>
  </si>
  <si>
    <t>C-10247</t>
  </si>
  <si>
    <t>C-10248</t>
  </si>
  <si>
    <t>C-10249</t>
  </si>
  <si>
    <t>C-10250</t>
  </si>
  <si>
    <t>C-10251</t>
  </si>
  <si>
    <t>C-10252</t>
  </si>
  <si>
    <t>C-10253</t>
  </si>
  <si>
    <t>C-10254</t>
  </si>
  <si>
    <t>C-10255</t>
  </si>
  <si>
    <t>C-10256</t>
  </si>
  <si>
    <t>C-10257</t>
  </si>
  <si>
    <t>C-10258</t>
  </si>
  <si>
    <t>C-10259</t>
  </si>
  <si>
    <t>C-10260</t>
  </si>
  <si>
    <t>C-10261</t>
  </si>
  <si>
    <t>C-10262</t>
  </si>
  <si>
    <t>C-10263</t>
  </si>
  <si>
    <t>C-10264</t>
  </si>
  <si>
    <t>C-10265</t>
  </si>
  <si>
    <t>C-10266</t>
  </si>
  <si>
    <t>C-10267</t>
  </si>
  <si>
    <t>C-10268</t>
  </si>
  <si>
    <t>C-10269</t>
  </si>
  <si>
    <t>C-10270</t>
  </si>
  <si>
    <t>C-10271</t>
  </si>
  <si>
    <t>C-10272</t>
  </si>
  <si>
    <t>C-10273</t>
  </si>
  <si>
    <t>C-10274</t>
  </si>
  <si>
    <t>C-10275</t>
  </si>
  <si>
    <t>C-10276</t>
  </si>
  <si>
    <t>C-10277</t>
  </si>
  <si>
    <t>C-10278</t>
  </si>
  <si>
    <t>C-10279</t>
  </si>
  <si>
    <t>C-10280</t>
  </si>
  <si>
    <t>C-10281</t>
  </si>
  <si>
    <t>C-10282</t>
  </si>
  <si>
    <t>C-10283</t>
  </si>
  <si>
    <t>C-10284</t>
  </si>
  <si>
    <t>C-10285</t>
  </si>
  <si>
    <t>C-10286</t>
  </si>
  <si>
    <t>C-10287</t>
  </si>
  <si>
    <t>C-10288</t>
  </si>
  <si>
    <t>C-10289</t>
  </si>
  <si>
    <t>C-10290</t>
  </si>
  <si>
    <t>C-10291</t>
  </si>
  <si>
    <t>C-10292</t>
  </si>
  <si>
    <t>C-10293</t>
  </si>
  <si>
    <t>C-10294</t>
  </si>
  <si>
    <t>C-10295</t>
  </si>
  <si>
    <t>C-10296</t>
  </si>
  <si>
    <t>C-10297</t>
  </si>
  <si>
    <t>C-10298</t>
  </si>
  <si>
    <t>C-10299</t>
  </si>
  <si>
    <t>C-10300</t>
  </si>
  <si>
    <t>C-10301</t>
  </si>
  <si>
    <t>C-10302</t>
  </si>
  <si>
    <t>C-10303</t>
  </si>
  <si>
    <t>C-10304</t>
  </si>
  <si>
    <t>C-10305</t>
  </si>
  <si>
    <t>C-10306</t>
  </si>
  <si>
    <t>C-10307</t>
  </si>
  <si>
    <t>C-10308</t>
  </si>
  <si>
    <t>C-10309</t>
  </si>
  <si>
    <t>C-10310</t>
  </si>
  <si>
    <t>C-10311</t>
  </si>
  <si>
    <t>C-10312</t>
  </si>
  <si>
    <t>C-10313</t>
  </si>
  <si>
    <t>C-10314</t>
  </si>
  <si>
    <t>C-10315</t>
  </si>
  <si>
    <t>C-10316</t>
  </si>
  <si>
    <t>C-10317</t>
  </si>
  <si>
    <t>C-10318</t>
  </si>
  <si>
    <t>C-10319</t>
  </si>
  <si>
    <t>C-10320</t>
  </si>
  <si>
    <t>C-10321</t>
  </si>
  <si>
    <t>C-10322</t>
  </si>
  <si>
    <t>C-10323</t>
  </si>
  <si>
    <t>C-10324</t>
  </si>
  <si>
    <t>C-10325</t>
  </si>
  <si>
    <t>C-10326</t>
  </si>
  <si>
    <t>C-10327</t>
  </si>
  <si>
    <t>C-10328</t>
  </si>
  <si>
    <t>C-10329</t>
  </si>
  <si>
    <t>C-10330</t>
  </si>
  <si>
    <t>C-10331</t>
  </si>
  <si>
    <t>C-10332</t>
  </si>
  <si>
    <t>C-10333</t>
  </si>
  <si>
    <t>C-10334</t>
  </si>
  <si>
    <t>C-10335</t>
  </si>
  <si>
    <t>C-10336</t>
  </si>
  <si>
    <t>C-10337</t>
  </si>
  <si>
    <t>C-10338</t>
  </si>
  <si>
    <t>C-10339</t>
  </si>
  <si>
    <t>C-10340</t>
  </si>
  <si>
    <t>C-10341</t>
  </si>
  <si>
    <t>C-10342</t>
  </si>
  <si>
    <t>C-10343</t>
  </si>
  <si>
    <t>C-10344</t>
  </si>
  <si>
    <t>C-10345</t>
  </si>
  <si>
    <t>C-10346</t>
  </si>
  <si>
    <t>C-10347</t>
  </si>
  <si>
    <t>C-10348</t>
  </si>
  <si>
    <t>C-10349</t>
  </si>
  <si>
    <t>C-10350</t>
  </si>
  <si>
    <t>C-10351</t>
  </si>
  <si>
    <t>C-10352</t>
  </si>
  <si>
    <t>C-10353</t>
  </si>
  <si>
    <t>C-10354</t>
  </si>
  <si>
    <t>C-10355</t>
  </si>
  <si>
    <t>C-10356</t>
  </si>
  <si>
    <t>C-10357</t>
  </si>
  <si>
    <t>C-10358</t>
  </si>
  <si>
    <t>C-10359</t>
  </si>
  <si>
    <t>C-10360</t>
  </si>
  <si>
    <t>C-10361</t>
  </si>
  <si>
    <t>C-10362</t>
  </si>
  <si>
    <t>C-10363</t>
  </si>
  <si>
    <t>C-10364</t>
  </si>
  <si>
    <t>C-10365</t>
  </si>
  <si>
    <t>C-10366</t>
  </si>
  <si>
    <t>C-10367</t>
  </si>
  <si>
    <t>C-10368</t>
  </si>
  <si>
    <t>C-10369</t>
  </si>
  <si>
    <t>C-10370</t>
  </si>
  <si>
    <t>C-10371</t>
  </si>
  <si>
    <t>C-10372</t>
  </si>
  <si>
    <t>C-10373</t>
  </si>
  <si>
    <t>C-10374</t>
  </si>
  <si>
    <t>C-10375</t>
  </si>
  <si>
    <t>C-10376</t>
  </si>
  <si>
    <t>C-10377</t>
  </si>
  <si>
    <t>C-10378</t>
  </si>
  <si>
    <t>C-10379</t>
  </si>
  <si>
    <t>C-10380</t>
  </si>
  <si>
    <t>C-10381</t>
  </si>
  <si>
    <t>C-10382</t>
  </si>
  <si>
    <t>C-10383</t>
  </si>
  <si>
    <t>C-10384</t>
  </si>
  <si>
    <t>C-10385</t>
  </si>
  <si>
    <t>C-10386</t>
  </si>
  <si>
    <t>C-10387</t>
  </si>
  <si>
    <t>C-10388</t>
  </si>
  <si>
    <t>C-10389</t>
  </si>
  <si>
    <t>C-10390</t>
  </si>
  <si>
    <t>C-10391</t>
  </si>
  <si>
    <t>C-10392</t>
  </si>
  <si>
    <t>C-10393</t>
  </si>
  <si>
    <t>C-10394</t>
  </si>
  <si>
    <t>C-10395</t>
  </si>
  <si>
    <t>C-10396</t>
  </si>
  <si>
    <t>C-10397</t>
  </si>
  <si>
    <t>C-10398</t>
  </si>
  <si>
    <t>C-10399</t>
  </si>
  <si>
    <t>C-10400</t>
  </si>
  <si>
    <t>C-10401</t>
  </si>
  <si>
    <t>C-10402</t>
  </si>
  <si>
    <t>C-10403</t>
  </si>
  <si>
    <t>C-10404</t>
  </si>
  <si>
    <t>C-10405</t>
  </si>
  <si>
    <t>C-10406</t>
  </si>
  <si>
    <t>C-10407</t>
  </si>
  <si>
    <t>C-10408</t>
  </si>
  <si>
    <t>C-10409</t>
  </si>
  <si>
    <t>C-10410</t>
  </si>
  <si>
    <t>C-10411</t>
  </si>
  <si>
    <t>C-10412</t>
  </si>
  <si>
    <t>C-10413</t>
  </si>
  <si>
    <t>C-10414</t>
  </si>
  <si>
    <t>C-10415</t>
  </si>
  <si>
    <t>C-10416</t>
  </si>
  <si>
    <t>C-10417</t>
  </si>
  <si>
    <t>C-10418</t>
  </si>
  <si>
    <t>C-10419</t>
  </si>
  <si>
    <t>C-10420</t>
  </si>
  <si>
    <t>C-10421</t>
  </si>
  <si>
    <t>C-10422</t>
  </si>
  <si>
    <t>C-10423</t>
  </si>
  <si>
    <t>C-10424</t>
  </si>
  <si>
    <t>C-10425</t>
  </si>
  <si>
    <t>C-10426</t>
  </si>
  <si>
    <t>C-10427</t>
  </si>
  <si>
    <t>C-10428</t>
  </si>
  <si>
    <t>C-10429</t>
  </si>
  <si>
    <t>C-10430</t>
  </si>
  <si>
    <t>C-10431</t>
  </si>
  <si>
    <t>C-10432</t>
  </si>
  <si>
    <t>C-10433</t>
  </si>
  <si>
    <t>C-10434</t>
  </si>
  <si>
    <t>C-10435</t>
  </si>
  <si>
    <t>C-10436</t>
  </si>
  <si>
    <t>C-10437</t>
  </si>
  <si>
    <t>C-10438</t>
  </si>
  <si>
    <t>C-10439</t>
  </si>
  <si>
    <t>C-10440</t>
  </si>
  <si>
    <t>C-10441</t>
  </si>
  <si>
    <t>C-10442</t>
  </si>
  <si>
    <t>C-10443</t>
  </si>
  <si>
    <t>C-10444</t>
  </si>
  <si>
    <t>C-10445</t>
  </si>
  <si>
    <t>C-10446</t>
  </si>
  <si>
    <t>C-10447</t>
  </si>
  <si>
    <t>C-10448</t>
  </si>
  <si>
    <t>C-10449</t>
  </si>
  <si>
    <t>C-10450</t>
  </si>
  <si>
    <t>C-10451</t>
  </si>
  <si>
    <t>C-10452</t>
  </si>
  <si>
    <t>C-10453</t>
  </si>
  <si>
    <t>C-10454</t>
  </si>
  <si>
    <t>C-10455</t>
  </si>
  <si>
    <t>C-10456</t>
  </si>
  <si>
    <t>C-10457</t>
  </si>
  <si>
    <t>C-10458</t>
  </si>
  <si>
    <t>C-10459</t>
  </si>
  <si>
    <t>C-10460</t>
  </si>
  <si>
    <t>C-10461</t>
  </si>
  <si>
    <t>C-10462</t>
  </si>
  <si>
    <t>C-10463</t>
  </si>
  <si>
    <t>C-10464</t>
  </si>
  <si>
    <t>C-10465</t>
  </si>
  <si>
    <t>C-10466</t>
  </si>
  <si>
    <t>C-10467</t>
  </si>
  <si>
    <t>C-10468</t>
  </si>
  <si>
    <t>C-10469</t>
  </si>
  <si>
    <t>C-10470</t>
  </si>
  <si>
    <t>C-10471</t>
  </si>
  <si>
    <t>C-10472</t>
  </si>
  <si>
    <t>C-10473</t>
  </si>
  <si>
    <t>C-10474</t>
  </si>
  <si>
    <t>C-10475</t>
  </si>
  <si>
    <t>C-10476</t>
  </si>
  <si>
    <t>C-10477</t>
  </si>
  <si>
    <t>C-10478</t>
  </si>
  <si>
    <t>C-10479</t>
  </si>
  <si>
    <t>C-10480</t>
  </si>
  <si>
    <t>C-10481</t>
  </si>
  <si>
    <t>C-10482</t>
  </si>
  <si>
    <t>C-10483</t>
  </si>
  <si>
    <t>C-10484</t>
  </si>
  <si>
    <t>C-10485</t>
  </si>
  <si>
    <t>C-10486</t>
  </si>
  <si>
    <t>C-10487</t>
  </si>
  <si>
    <t>C-10488</t>
  </si>
  <si>
    <t>C-10489</t>
  </si>
  <si>
    <t>C-10490</t>
  </si>
  <si>
    <t>C-10491</t>
  </si>
  <si>
    <t>C-10492</t>
  </si>
  <si>
    <t>C-10493</t>
  </si>
  <si>
    <t>C-10494</t>
  </si>
  <si>
    <t>C-10495</t>
  </si>
  <si>
    <t>C-10496</t>
  </si>
  <si>
    <t>C-10497</t>
  </si>
  <si>
    <t>C-10498</t>
  </si>
  <si>
    <t>C-10499</t>
  </si>
  <si>
    <t>C-10500</t>
  </si>
  <si>
    <t>C-10501</t>
  </si>
  <si>
    <t>C-10502</t>
  </si>
  <si>
    <t>C-10503</t>
  </si>
  <si>
    <t>C-10504</t>
  </si>
  <si>
    <t>C-10505</t>
  </si>
  <si>
    <t>C-10506</t>
  </si>
  <si>
    <t>C-10507</t>
  </si>
  <si>
    <t>C-10508</t>
  </si>
  <si>
    <t>C-10509</t>
  </si>
  <si>
    <t>C-10510</t>
  </si>
  <si>
    <t>C-10511</t>
  </si>
  <si>
    <t>C-10512</t>
  </si>
  <si>
    <t>C-10513</t>
  </si>
  <si>
    <t>C-10514</t>
  </si>
  <si>
    <t>C-10515</t>
  </si>
  <si>
    <t>C-10516</t>
  </si>
  <si>
    <t>C-10517</t>
  </si>
  <si>
    <t>C-10518</t>
  </si>
  <si>
    <t>C-10519</t>
  </si>
  <si>
    <t>C-10520</t>
  </si>
  <si>
    <t>C-10521</t>
  </si>
  <si>
    <t>C-10522</t>
  </si>
  <si>
    <t>C-10523</t>
  </si>
  <si>
    <t>C-10524</t>
  </si>
  <si>
    <t>C-10525</t>
  </si>
  <si>
    <t>C-10526</t>
  </si>
  <si>
    <t>C-10527</t>
  </si>
  <si>
    <t>C-10528</t>
  </si>
  <si>
    <t>C-10529</t>
  </si>
  <si>
    <t>C-10530</t>
  </si>
  <si>
    <t>C-10531</t>
  </si>
  <si>
    <t>C-10532</t>
  </si>
  <si>
    <t>C-10533</t>
  </si>
  <si>
    <t>C-10534</t>
  </si>
  <si>
    <t>C-10535</t>
  </si>
  <si>
    <t>C-10536</t>
  </si>
  <si>
    <t>C-10537</t>
  </si>
  <si>
    <t>C-10538</t>
  </si>
  <si>
    <t>C-10539</t>
  </si>
  <si>
    <t>C-10540</t>
  </si>
  <si>
    <t>C-10541</t>
  </si>
  <si>
    <t>C-10542</t>
  </si>
  <si>
    <t>C-10543</t>
  </si>
  <si>
    <t>C-10544</t>
  </si>
  <si>
    <t>C-10545</t>
  </si>
  <si>
    <t>C-10546</t>
  </si>
  <si>
    <t>C-10547</t>
  </si>
  <si>
    <t>C-10548</t>
  </si>
  <si>
    <t>C-10549</t>
  </si>
  <si>
    <t>C-10550</t>
  </si>
  <si>
    <t>C-10551</t>
  </si>
  <si>
    <t>C-10552</t>
  </si>
  <si>
    <t>C-10553</t>
  </si>
  <si>
    <t>C-10554</t>
  </si>
  <si>
    <t>C-10555</t>
  </si>
  <si>
    <t>C-10556</t>
  </si>
  <si>
    <t>C-10557</t>
  </si>
  <si>
    <t>C-10558</t>
  </si>
  <si>
    <t>C-10559</t>
  </si>
  <si>
    <t>C-10560</t>
  </si>
  <si>
    <t>C-10561</t>
  </si>
  <si>
    <t>C-10562</t>
  </si>
  <si>
    <t>C-10563</t>
  </si>
  <si>
    <t>C-10564</t>
  </si>
  <si>
    <t>C-10565</t>
  </si>
  <si>
    <t>C-10566</t>
  </si>
  <si>
    <t>C-10567</t>
  </si>
  <si>
    <t>C-10568</t>
  </si>
  <si>
    <t>C-10569</t>
  </si>
  <si>
    <t>C-10570</t>
  </si>
  <si>
    <t>C-10571</t>
  </si>
  <si>
    <t>C-10572</t>
  </si>
  <si>
    <t>C-10573</t>
  </si>
  <si>
    <t>C-10574</t>
  </si>
  <si>
    <t>C-10575</t>
  </si>
  <si>
    <t>C-10576</t>
  </si>
  <si>
    <t>C-10577</t>
  </si>
  <si>
    <t>C-10578</t>
  </si>
  <si>
    <t>C-10579</t>
  </si>
  <si>
    <t>C-10580</t>
  </si>
  <si>
    <t>C-10581</t>
  </si>
  <si>
    <t>C-10582</t>
  </si>
  <si>
    <t>C-10583</t>
  </si>
  <si>
    <t>C-10584</t>
  </si>
  <si>
    <t>C-10585</t>
  </si>
  <si>
    <t>C-10586</t>
  </si>
  <si>
    <t>C-10587</t>
  </si>
  <si>
    <t>C-10588</t>
  </si>
  <si>
    <t>C-10589</t>
  </si>
  <si>
    <t>C-10590</t>
  </si>
  <si>
    <t>C-10591</t>
  </si>
  <si>
    <t>C-10592</t>
  </si>
  <si>
    <t>C-10593</t>
  </si>
  <si>
    <t>C-10594</t>
  </si>
  <si>
    <t>C-10595</t>
  </si>
  <si>
    <t>C-10596</t>
  </si>
  <si>
    <t>C-10597</t>
  </si>
  <si>
    <t>C-10598</t>
  </si>
  <si>
    <t>C-10599</t>
  </si>
  <si>
    <t>C-10600</t>
  </si>
  <si>
    <t>C-10601</t>
  </si>
  <si>
    <t>C-10602</t>
  </si>
  <si>
    <t>C-10603</t>
  </si>
  <si>
    <t>C-10604</t>
  </si>
  <si>
    <t>C-10605</t>
  </si>
  <si>
    <t>C-10606</t>
  </si>
  <si>
    <t>C-10607</t>
  </si>
  <si>
    <t>C-10608</t>
  </si>
  <si>
    <t>C-10609</t>
  </si>
  <si>
    <t>C-10610</t>
  </si>
  <si>
    <t>C-10611</t>
  </si>
  <si>
    <t>C-10612</t>
  </si>
  <si>
    <t>C-10613</t>
  </si>
  <si>
    <t>C-10614</t>
  </si>
  <si>
    <t>C-10615</t>
  </si>
  <si>
    <t>C-10616</t>
  </si>
  <si>
    <t>C-10617</t>
  </si>
  <si>
    <t>C-10618</t>
  </si>
  <si>
    <t>C-10619</t>
  </si>
  <si>
    <t>C-10620</t>
  </si>
  <si>
    <t>C-10621</t>
  </si>
  <si>
    <t>C-10622</t>
  </si>
  <si>
    <t>C-10623</t>
  </si>
  <si>
    <t>C-10624</t>
  </si>
  <si>
    <t>C-10625</t>
  </si>
  <si>
    <t>C-10626</t>
  </si>
  <si>
    <t>C-10627</t>
  </si>
  <si>
    <t>C-10628</t>
  </si>
  <si>
    <t>C-10629</t>
  </si>
  <si>
    <t>C-10630</t>
  </si>
  <si>
    <t>C-10631</t>
  </si>
  <si>
    <t>C-10632</t>
  </si>
  <si>
    <t>C-10633</t>
  </si>
  <si>
    <t>C-10634</t>
  </si>
  <si>
    <t>C-10635</t>
  </si>
  <si>
    <t>C-10636</t>
  </si>
  <si>
    <t>C-10637</t>
  </si>
  <si>
    <t>C-10638</t>
  </si>
  <si>
    <t>C-10639</t>
  </si>
  <si>
    <t>C-10640</t>
  </si>
  <si>
    <t>C-10641</t>
  </si>
  <si>
    <t>C-10642</t>
  </si>
  <si>
    <t>C-10643</t>
  </si>
  <si>
    <t>C-10644</t>
  </si>
  <si>
    <t>C-10645</t>
  </si>
  <si>
    <t>C-10646</t>
  </si>
  <si>
    <t>C-10647</t>
  </si>
  <si>
    <t>C-10648</t>
  </si>
  <si>
    <t>C-10649</t>
  </si>
  <si>
    <t>C-10650</t>
  </si>
  <si>
    <t>C-10651</t>
  </si>
  <si>
    <t>C-10652</t>
  </si>
  <si>
    <t>C-10653</t>
  </si>
  <si>
    <t>C-10654</t>
  </si>
  <si>
    <t>C-10655</t>
  </si>
  <si>
    <t>C-10656</t>
  </si>
  <si>
    <t>C-10657</t>
  </si>
  <si>
    <t>C-10658</t>
  </si>
  <si>
    <t>C-10659</t>
  </si>
  <si>
    <t>C-10660</t>
  </si>
  <si>
    <t>C-10661</t>
  </si>
  <si>
    <t>C-10662</t>
  </si>
  <si>
    <t>C-10663</t>
  </si>
  <si>
    <t>C-10664</t>
  </si>
  <si>
    <t>C-10665</t>
  </si>
  <si>
    <t>C-10666</t>
  </si>
  <si>
    <t>C-10667</t>
  </si>
  <si>
    <t>C-10668</t>
  </si>
  <si>
    <t>C-10669</t>
  </si>
  <si>
    <t>C-10670</t>
  </si>
  <si>
    <t>C-10671</t>
  </si>
  <si>
    <t>C-10672</t>
  </si>
  <si>
    <t>C-10673</t>
  </si>
  <si>
    <t>C-10674</t>
  </si>
  <si>
    <t>C-10675</t>
  </si>
  <si>
    <t>C-10676</t>
  </si>
  <si>
    <t>C-10677</t>
  </si>
  <si>
    <t>C-10678</t>
  </si>
  <si>
    <t>C-10679</t>
  </si>
  <si>
    <t>C-10680</t>
  </si>
  <si>
    <t>C-10681</t>
  </si>
  <si>
    <t>C-10682</t>
  </si>
  <si>
    <t>C-10683</t>
  </si>
  <si>
    <t>C-10684</t>
  </si>
  <si>
    <t>C-10685</t>
  </si>
  <si>
    <t>C-10686</t>
  </si>
  <si>
    <t>C-10687</t>
  </si>
  <si>
    <t>C-10688</t>
  </si>
  <si>
    <t>C-10689</t>
  </si>
  <si>
    <t>C-10690</t>
  </si>
  <si>
    <t>C-10691</t>
  </si>
  <si>
    <t>C-10692</t>
  </si>
  <si>
    <t>C-10693</t>
  </si>
  <si>
    <t>C-10694</t>
  </si>
  <si>
    <t>C-10695</t>
  </si>
  <si>
    <t>C-10696</t>
  </si>
  <si>
    <t>C-10697</t>
  </si>
  <si>
    <t>C-10698</t>
  </si>
  <si>
    <t>C-10699</t>
  </si>
  <si>
    <t>C-10700</t>
  </si>
  <si>
    <t>C-10701</t>
  </si>
  <si>
    <t>C-10702</t>
  </si>
  <si>
    <t>C-10703</t>
  </si>
  <si>
    <t>C-10704</t>
  </si>
  <si>
    <t>C-10705</t>
  </si>
  <si>
    <t>C-10706</t>
  </si>
  <si>
    <t>C-10707</t>
  </si>
  <si>
    <t>C-10708</t>
  </si>
  <si>
    <t>C-10709</t>
  </si>
  <si>
    <t>C-10710</t>
  </si>
  <si>
    <t>C-10711</t>
  </si>
  <si>
    <t>C-10712</t>
  </si>
  <si>
    <t>C-10713</t>
  </si>
  <si>
    <t>C-10714</t>
  </si>
  <si>
    <t>C-10715</t>
  </si>
  <si>
    <t>C-10716</t>
  </si>
  <si>
    <t>C-10717</t>
  </si>
  <si>
    <t>C-10718</t>
  </si>
  <si>
    <t>C-10719</t>
  </si>
  <si>
    <t>C-10720</t>
  </si>
  <si>
    <t>C-10721</t>
  </si>
  <si>
    <t>C-10722</t>
  </si>
  <si>
    <t>C-10723</t>
  </si>
  <si>
    <t>C-10724</t>
  </si>
  <si>
    <t>C-10725</t>
  </si>
  <si>
    <t>C-10726</t>
  </si>
  <si>
    <t>C-10727</t>
  </si>
  <si>
    <t>C-10728</t>
  </si>
  <si>
    <t>C-10729</t>
  </si>
  <si>
    <t>C-10730</t>
  </si>
  <si>
    <t>C-10731</t>
  </si>
  <si>
    <t>C-10732</t>
  </si>
  <si>
    <t>C-10733</t>
  </si>
  <si>
    <t>C-10734</t>
  </si>
  <si>
    <t>C-10735</t>
  </si>
  <si>
    <t>C-10736</t>
  </si>
  <si>
    <t>C-10737</t>
  </si>
  <si>
    <t>C-10738</t>
  </si>
  <si>
    <t>C-10739</t>
  </si>
  <si>
    <t>C-10740</t>
  </si>
  <si>
    <t>C-10741</t>
  </si>
  <si>
    <t>C-10742</t>
  </si>
  <si>
    <t>C-10743</t>
  </si>
  <si>
    <t>C-10744</t>
  </si>
  <si>
    <t>C-10745</t>
  </si>
  <si>
    <t>C-10746</t>
  </si>
  <si>
    <t>C-10747</t>
  </si>
  <si>
    <t>C-10748</t>
  </si>
  <si>
    <t>C-10749</t>
  </si>
  <si>
    <t>C-10750</t>
  </si>
  <si>
    <t>C-10751</t>
  </si>
  <si>
    <t>C-10752</t>
  </si>
  <si>
    <t>C-10753</t>
  </si>
  <si>
    <t>C-10754</t>
  </si>
  <si>
    <t>C-10755</t>
  </si>
  <si>
    <t>C-10756</t>
  </si>
  <si>
    <t>C-10757</t>
  </si>
  <si>
    <t>C-10758</t>
  </si>
  <si>
    <t>C-10759</t>
  </si>
  <si>
    <t>C-10760</t>
  </si>
  <si>
    <t>C-10761</t>
  </si>
  <si>
    <t>C-10762</t>
  </si>
  <si>
    <t>C-10763</t>
  </si>
  <si>
    <t>C-10764</t>
  </si>
  <si>
    <t>C-10765</t>
  </si>
  <si>
    <t>C-10766</t>
  </si>
  <si>
    <t>C-10767</t>
  </si>
  <si>
    <t>C-10768</t>
  </si>
  <si>
    <t>C-10769</t>
  </si>
  <si>
    <t>C-10770</t>
  </si>
  <si>
    <t>C-10771</t>
  </si>
  <si>
    <t>C-10772</t>
  </si>
  <si>
    <t>C-10773</t>
  </si>
  <si>
    <t>C-10774</t>
  </si>
  <si>
    <t>C-10775</t>
  </si>
  <si>
    <t>C-10776</t>
  </si>
  <si>
    <t>C-10777</t>
  </si>
  <si>
    <t>C-10778</t>
  </si>
  <si>
    <t>C-10779</t>
  </si>
  <si>
    <t>C-10780</t>
  </si>
  <si>
    <t>C-10781</t>
  </si>
  <si>
    <t>C-10782</t>
  </si>
  <si>
    <t>C-10783</t>
  </si>
  <si>
    <t>C-10784</t>
  </si>
  <si>
    <t>C-10785</t>
  </si>
  <si>
    <t>C-10786</t>
  </si>
  <si>
    <t>C-10787</t>
  </si>
  <si>
    <t>C-10788</t>
  </si>
  <si>
    <t>C-10789</t>
  </si>
  <si>
    <t>C-10790</t>
  </si>
  <si>
    <t>C-10791</t>
  </si>
  <si>
    <t>C-10792</t>
  </si>
  <si>
    <t>C-10793</t>
  </si>
  <si>
    <t>C-10794</t>
  </si>
  <si>
    <t>C-10795</t>
  </si>
  <si>
    <t>C-10796</t>
  </si>
  <si>
    <t>C-10797</t>
  </si>
  <si>
    <t>C-10798</t>
  </si>
  <si>
    <t>C-10799</t>
  </si>
  <si>
    <t>C-10800</t>
  </si>
  <si>
    <t>C-10801</t>
  </si>
  <si>
    <t>C-10802</t>
  </si>
  <si>
    <t>C-10803</t>
  </si>
  <si>
    <t>C-10804</t>
  </si>
  <si>
    <t>C-10805</t>
  </si>
  <si>
    <t>C-10806</t>
  </si>
  <si>
    <t>C-10807</t>
  </si>
  <si>
    <t>C-10808</t>
  </si>
  <si>
    <t>C-10809</t>
  </si>
  <si>
    <t>C-10810</t>
  </si>
  <si>
    <t>C-10811</t>
  </si>
  <si>
    <t>C-10812</t>
  </si>
  <si>
    <t>C-10813</t>
  </si>
  <si>
    <t>C-10814</t>
  </si>
  <si>
    <t>C-10815</t>
  </si>
  <si>
    <t>C-10816</t>
  </si>
  <si>
    <t>C-10817</t>
  </si>
  <si>
    <t>C-10818</t>
  </si>
  <si>
    <t>C-10819</t>
  </si>
  <si>
    <t>C-10820</t>
  </si>
  <si>
    <t>C-10821</t>
  </si>
  <si>
    <t>C-10822</t>
  </si>
  <si>
    <t>C-10823</t>
  </si>
  <si>
    <t>C-10824</t>
  </si>
  <si>
    <t>C-10825</t>
  </si>
  <si>
    <t>C-10826</t>
  </si>
  <si>
    <t>C-10827</t>
  </si>
  <si>
    <t>C-10828</t>
  </si>
  <si>
    <t>C-10829</t>
  </si>
  <si>
    <t>C-10830</t>
  </si>
  <si>
    <t>C-10831</t>
  </si>
  <si>
    <t>C-10832</t>
  </si>
  <si>
    <t>C-10833</t>
  </si>
  <si>
    <t>C-10834</t>
  </si>
  <si>
    <t>C-10835</t>
  </si>
  <si>
    <t>C-10836</t>
  </si>
  <si>
    <t>C-10837</t>
  </si>
  <si>
    <t>C-10838</t>
  </si>
  <si>
    <t>C-10839</t>
  </si>
  <si>
    <t>C-10840</t>
  </si>
  <si>
    <t>C-10841</t>
  </si>
  <si>
    <t>C-10842</t>
  </si>
  <si>
    <t>C-10843</t>
  </si>
  <si>
    <t>C-10844</t>
  </si>
  <si>
    <t>C-10845</t>
  </si>
  <si>
    <t>C-10846</t>
  </si>
  <si>
    <t>C-10847</t>
  </si>
  <si>
    <t>C-10848</t>
  </si>
  <si>
    <t>C-10849</t>
  </si>
  <si>
    <t>C-10850</t>
  </si>
  <si>
    <t>C-10851</t>
  </si>
  <si>
    <t>C-10852</t>
  </si>
  <si>
    <t>C-10853</t>
  </si>
  <si>
    <t>C-10854</t>
  </si>
  <si>
    <t>C-10855</t>
  </si>
  <si>
    <t>C-10856</t>
  </si>
  <si>
    <t>C-10857</t>
  </si>
  <si>
    <t>C-10858</t>
  </si>
  <si>
    <t>C-10859</t>
  </si>
  <si>
    <t>C-10860</t>
  </si>
  <si>
    <t>C-10861</t>
  </si>
  <si>
    <t>C-10862</t>
  </si>
  <si>
    <t>C-10863</t>
  </si>
  <si>
    <t>C-10864</t>
  </si>
  <si>
    <t>C-10865</t>
  </si>
  <si>
    <t>C-10866</t>
  </si>
  <si>
    <t>C-10867</t>
  </si>
  <si>
    <t>C-10868</t>
  </si>
  <si>
    <t>C-10869</t>
  </si>
  <si>
    <t>C-10870</t>
  </si>
  <si>
    <t>C-10871</t>
  </si>
  <si>
    <t>C-10872</t>
  </si>
  <si>
    <t>C-10873</t>
  </si>
  <si>
    <t>C-10874</t>
  </si>
  <si>
    <t>C-10875</t>
  </si>
  <si>
    <t>C-10876</t>
  </si>
  <si>
    <t>C-10877</t>
  </si>
  <si>
    <t>C-10878</t>
  </si>
  <si>
    <t>C-10879</t>
  </si>
  <si>
    <t>C-10880</t>
  </si>
  <si>
    <t>C-10881</t>
  </si>
  <si>
    <t>C-10882</t>
  </si>
  <si>
    <t>C-10883</t>
  </si>
  <si>
    <t>C-10884</t>
  </si>
  <si>
    <t>C-10885</t>
  </si>
  <si>
    <t>C-10886</t>
  </si>
  <si>
    <t>C-10887</t>
  </si>
  <si>
    <t>C-10888</t>
  </si>
  <si>
    <t>C-10889</t>
  </si>
  <si>
    <t>C-10890</t>
  </si>
  <si>
    <t>C-10891</t>
  </si>
  <si>
    <t>C-10892</t>
  </si>
  <si>
    <t>C-10893</t>
  </si>
  <si>
    <t>C-10894</t>
  </si>
  <si>
    <t>C-10895</t>
  </si>
  <si>
    <t>C-10896</t>
  </si>
  <si>
    <t>C-10897</t>
  </si>
  <si>
    <t>C-10898</t>
  </si>
  <si>
    <t>C-10899</t>
  </si>
  <si>
    <t>C-10900</t>
  </si>
  <si>
    <t>C-10901</t>
  </si>
  <si>
    <t>C-10902</t>
  </si>
  <si>
    <t>C-10903</t>
  </si>
  <si>
    <t>C-10904</t>
  </si>
  <si>
    <t>C-10905</t>
  </si>
  <si>
    <t>C-10906</t>
  </si>
  <si>
    <t>C-10907</t>
  </si>
  <si>
    <t>C-10908</t>
  </si>
  <si>
    <t>C-10909</t>
  </si>
  <si>
    <t>C-10910</t>
  </si>
  <si>
    <t>C-10911</t>
  </si>
  <si>
    <t>C-10912</t>
  </si>
  <si>
    <t>C-10913</t>
  </si>
  <si>
    <t>C-10914</t>
  </si>
  <si>
    <t>C-10915</t>
  </si>
  <si>
    <t>C-10916</t>
  </si>
  <si>
    <t>C-10917</t>
  </si>
  <si>
    <t>C-10918</t>
  </si>
  <si>
    <t>C-10919</t>
  </si>
  <si>
    <t>C-10920</t>
  </si>
  <si>
    <t>C-10921</t>
  </si>
  <si>
    <t>C-10922</t>
  </si>
  <si>
    <t>C-10923</t>
  </si>
  <si>
    <t>C-10924</t>
  </si>
  <si>
    <t>C-10925</t>
  </si>
  <si>
    <t>C-10926</t>
  </si>
  <si>
    <t>C-10927</t>
  </si>
  <si>
    <t>C-10928</t>
  </si>
  <si>
    <t>C-10929</t>
  </si>
  <si>
    <t>C-10930</t>
  </si>
  <si>
    <t>C-10931</t>
  </si>
  <si>
    <t>C-10932</t>
  </si>
  <si>
    <t>C-10933</t>
  </si>
  <si>
    <t>C-10934</t>
  </si>
  <si>
    <t>C-10935</t>
  </si>
  <si>
    <t>C-10936</t>
  </si>
  <si>
    <t>C-10937</t>
  </si>
  <si>
    <t>C-10938</t>
  </si>
  <si>
    <t>C-10939</t>
  </si>
  <si>
    <t>C-10940</t>
  </si>
  <si>
    <t>C-10941</t>
  </si>
  <si>
    <t>C-10942</t>
  </si>
  <si>
    <t>PRD-2001</t>
  </si>
  <si>
    <t>PRD-2002</t>
  </si>
  <si>
    <t>PRD-2003</t>
  </si>
  <si>
    <t>PRD-2004</t>
  </si>
  <si>
    <t>PRD-2005</t>
  </si>
  <si>
    <t>PRD-2006</t>
  </si>
  <si>
    <t>PRD-2007</t>
  </si>
  <si>
    <t>PRD-2008</t>
  </si>
  <si>
    <t>PRD-2009</t>
  </si>
  <si>
    <t>PRD-2010</t>
  </si>
  <si>
    <t>PRD-2011</t>
  </si>
  <si>
    <t>PRD-2012</t>
  </si>
  <si>
    <t>PRD-2013</t>
  </si>
  <si>
    <t>PRD-2014</t>
  </si>
  <si>
    <t>PRD-2015</t>
  </si>
  <si>
    <t>PRD-2016</t>
  </si>
  <si>
    <t>PRD-2017</t>
  </si>
  <si>
    <t>PRD-2018</t>
  </si>
  <si>
    <t>PRD-2019</t>
  </si>
  <si>
    <t>PRD-2020</t>
  </si>
  <si>
    <t>PRD-2021</t>
  </si>
  <si>
    <t>PRD-2022</t>
  </si>
  <si>
    <t>PRD-2023</t>
  </si>
  <si>
    <t>PRD-2024</t>
  </si>
  <si>
    <t>PRD-2025</t>
  </si>
  <si>
    <t>PRD-2026</t>
  </si>
  <si>
    <t>PRD-2027</t>
  </si>
  <si>
    <t>PRD-2028</t>
  </si>
  <si>
    <t>PRD-2029</t>
  </si>
  <si>
    <t>PRD-2030</t>
  </si>
  <si>
    <t>PRD-2031</t>
  </si>
  <si>
    <t>PRD-2032</t>
  </si>
  <si>
    <t>PRD-2033</t>
  </si>
  <si>
    <t>PRD-2034</t>
  </si>
  <si>
    <t>PRD-2035</t>
  </si>
  <si>
    <t>PRD-2036</t>
  </si>
  <si>
    <t>PRD-2037</t>
  </si>
  <si>
    <t>PRD-2038</t>
  </si>
  <si>
    <t>PRD-2039</t>
  </si>
  <si>
    <t>PRD-2040</t>
  </si>
  <si>
    <t>PRD-2041</t>
  </si>
  <si>
    <t>PRD-2042</t>
  </si>
  <si>
    <t>PRD-2043</t>
  </si>
  <si>
    <t>PRD-2044</t>
  </si>
  <si>
    <t>PRD-2045</t>
  </si>
  <si>
    <t>PRD-2046</t>
  </si>
  <si>
    <t>PRD-2047</t>
  </si>
  <si>
    <t>PRD-2048</t>
  </si>
  <si>
    <t>PRD-2049</t>
  </si>
  <si>
    <t>PRD-2050</t>
  </si>
  <si>
    <t>PRD-2051</t>
  </si>
  <si>
    <t>PRD-2052</t>
  </si>
  <si>
    <t>PRD-2053</t>
  </si>
  <si>
    <t>PRD-2054</t>
  </si>
  <si>
    <t>PRD-2055</t>
  </si>
  <si>
    <t>PRD-2056</t>
  </si>
  <si>
    <t>PRD-2057</t>
  </si>
  <si>
    <t>PRD-2058</t>
  </si>
  <si>
    <t>PRD-2059</t>
  </si>
  <si>
    <t>PRD-2060</t>
  </si>
  <si>
    <t>PRD-2061</t>
  </si>
  <si>
    <t>PRD-2062</t>
  </si>
  <si>
    <t>PRD-2063</t>
  </si>
  <si>
    <t>PRD-2064</t>
  </si>
  <si>
    <t>PRD-2065</t>
  </si>
  <si>
    <t>PRD-2066</t>
  </si>
  <si>
    <t>PRD-2067</t>
  </si>
  <si>
    <t>PRD-2068</t>
  </si>
  <si>
    <t>PRD-2069</t>
  </si>
  <si>
    <t>PRD-2070</t>
  </si>
  <si>
    <t>PRD-2071</t>
  </si>
  <si>
    <t>PRD-2072</t>
  </si>
  <si>
    <t>PRD-2073</t>
  </si>
  <si>
    <t>PRD-2074</t>
  </si>
  <si>
    <t>PRD-2075</t>
  </si>
  <si>
    <t>PRD-2076</t>
  </si>
  <si>
    <t>PRD-2077</t>
  </si>
  <si>
    <t>PRD-2078</t>
  </si>
  <si>
    <t>PRD-2079</t>
  </si>
  <si>
    <t>PRD-2080</t>
  </si>
  <si>
    <t>PRD-2081</t>
  </si>
  <si>
    <t>PRD-2082</t>
  </si>
  <si>
    <t>PRD-2083</t>
  </si>
  <si>
    <t>PRD-2084</t>
  </si>
  <si>
    <t>PRD-2085</t>
  </si>
  <si>
    <t>PRD-2086</t>
  </si>
  <si>
    <t>PRD-2087</t>
  </si>
  <si>
    <t>PRD-2088</t>
  </si>
  <si>
    <t>PRD-2089</t>
  </si>
  <si>
    <t>PRD-2090</t>
  </si>
  <si>
    <t>PRD-2091</t>
  </si>
  <si>
    <t>PRD-2092</t>
  </si>
  <si>
    <t>PRD-2093</t>
  </si>
  <si>
    <t>PRD-2094</t>
  </si>
  <si>
    <t>PRD-2095</t>
  </si>
  <si>
    <t>PRD-2096</t>
  </si>
  <si>
    <t>PRD-2097</t>
  </si>
  <si>
    <t>PRD-2098</t>
  </si>
  <si>
    <t>PRD-2099</t>
  </si>
  <si>
    <t>PRD-2100</t>
  </si>
  <si>
    <t>PRD-2101</t>
  </si>
  <si>
    <t>PRD-2102</t>
  </si>
  <si>
    <t>PRD-2103</t>
  </si>
  <si>
    <t>PRD-2104</t>
  </si>
  <si>
    <t>PRD-2105</t>
  </si>
  <si>
    <t>PRD-2106</t>
  </si>
  <si>
    <t>PRD-2107</t>
  </si>
  <si>
    <t>PRD-2108</t>
  </si>
  <si>
    <t>PRD-2109</t>
  </si>
  <si>
    <t>PRD-2110</t>
  </si>
  <si>
    <t>PRD-2111</t>
  </si>
  <si>
    <t>PRD-2112</t>
  </si>
  <si>
    <t>PRD-2113</t>
  </si>
  <si>
    <t>PRD-2114</t>
  </si>
  <si>
    <t>PRD-2115</t>
  </si>
  <si>
    <t>PRD-2116</t>
  </si>
  <si>
    <t>PRD-2117</t>
  </si>
  <si>
    <t>PRD-2118</t>
  </si>
  <si>
    <t>PRD-2119</t>
  </si>
  <si>
    <t>PRD-2120</t>
  </si>
  <si>
    <t>PRD-2121</t>
  </si>
  <si>
    <t>PRD-2122</t>
  </si>
  <si>
    <t>PRD-2123</t>
  </si>
  <si>
    <t>PRD-2124</t>
  </si>
  <si>
    <t>PRD-2125</t>
  </si>
  <si>
    <t>PRD-2126</t>
  </si>
  <si>
    <t>PRD-2127</t>
  </si>
  <si>
    <t>PRD-2128</t>
  </si>
  <si>
    <t>PRD-2129</t>
  </si>
  <si>
    <t>PRD-2130</t>
  </si>
  <si>
    <t>PRD-2131</t>
  </si>
  <si>
    <t>PRD-2132</t>
  </si>
  <si>
    <t>PRD-2133</t>
  </si>
  <si>
    <t>PRD-2134</t>
  </si>
  <si>
    <t>PRD-2135</t>
  </si>
  <si>
    <t>PRD-2136</t>
  </si>
  <si>
    <t>PRD-2137</t>
  </si>
  <si>
    <t>PRD-2138</t>
  </si>
  <si>
    <t>PRD-2139</t>
  </si>
  <si>
    <t>PRD-2140</t>
  </si>
  <si>
    <t>PRD-2141</t>
  </si>
  <si>
    <t>ProductName</t>
  </si>
  <si>
    <t>Category</t>
  </si>
  <si>
    <t>Toys</t>
  </si>
  <si>
    <t>Home &amp; Kitchen</t>
  </si>
  <si>
    <t>Electronics</t>
  </si>
  <si>
    <t>Sports</t>
  </si>
  <si>
    <t>Beauty</t>
  </si>
  <si>
    <t>Fashion</t>
  </si>
  <si>
    <t>Toy Car</t>
  </si>
  <si>
    <t>Blender</t>
  </si>
  <si>
    <t>Fire TV Stick</t>
  </si>
  <si>
    <t>Football</t>
  </si>
  <si>
    <t>Face Cream</t>
  </si>
  <si>
    <t>Action Figure</t>
  </si>
  <si>
    <t>Sunglasses</t>
  </si>
  <si>
    <t>Cycling Helmet</t>
  </si>
  <si>
    <t>Sneakers</t>
  </si>
  <si>
    <t>Tennis Racket</t>
  </si>
  <si>
    <t>Kindle Paperwhite</t>
  </si>
  <si>
    <t>Toaster</t>
  </si>
  <si>
    <t>Shampoo</t>
  </si>
  <si>
    <t>Hair Dryer</t>
  </si>
  <si>
    <t>Perfume</t>
  </si>
  <si>
    <t>Coffee Maker</t>
  </si>
  <si>
    <t>Air Fryer</t>
  </si>
  <si>
    <t>Dumbbells</t>
  </si>
  <si>
    <t>Makeup Kit</t>
  </si>
  <si>
    <t>Jeans</t>
  </si>
  <si>
    <t>Doll</t>
  </si>
  <si>
    <t>LEGO Set</t>
  </si>
  <si>
    <t>Smart Plug</t>
  </si>
  <si>
    <t>Wrist Watch</t>
  </si>
  <si>
    <t>Puzzle Game</t>
  </si>
  <si>
    <t>Echo Dot (5th Gen)</t>
  </si>
  <si>
    <t>Yoga Mat</t>
  </si>
  <si>
    <t>Vacuum Cleaner</t>
  </si>
  <si>
    <t>T-Shirt</t>
  </si>
  <si>
    <t>Ring Doorbell</t>
  </si>
  <si>
    <t>Quantity</t>
  </si>
  <si>
    <t>Marked Price</t>
  </si>
  <si>
    <t>Discount</t>
  </si>
  <si>
    <t>Selling Price</t>
  </si>
  <si>
    <t>Revenue</t>
  </si>
  <si>
    <t>Profit</t>
  </si>
  <si>
    <t>Profit Margin</t>
  </si>
  <si>
    <t>Region</t>
  </si>
  <si>
    <t>Country</t>
  </si>
  <si>
    <t>SalesChannel</t>
  </si>
  <si>
    <t>Cost_Price</t>
  </si>
  <si>
    <t>Selling Price PerUnit</t>
  </si>
  <si>
    <t>Cost_Price PerUnit</t>
  </si>
  <si>
    <t>Partner</t>
  </si>
  <si>
    <t>Online</t>
  </si>
  <si>
    <t>Store</t>
  </si>
  <si>
    <t>Asia</t>
  </si>
  <si>
    <t>South America</t>
  </si>
  <si>
    <t>Africa</t>
  </si>
  <si>
    <t>North America</t>
  </si>
  <si>
    <t>Europe</t>
  </si>
  <si>
    <t>Japan</t>
  </si>
  <si>
    <t>China</t>
  </si>
  <si>
    <t>Argentina</t>
  </si>
  <si>
    <t>Kenya</t>
  </si>
  <si>
    <t>Egypt</t>
  </si>
  <si>
    <t>USA</t>
  </si>
  <si>
    <t>Canada</t>
  </si>
  <si>
    <t>Mexico</t>
  </si>
  <si>
    <t>Germany</t>
  </si>
  <si>
    <t>Spain</t>
  </si>
  <si>
    <t>Nigeria</t>
  </si>
  <si>
    <t>Chile</t>
  </si>
  <si>
    <t>Singapore</t>
  </si>
  <si>
    <t>India</t>
  </si>
  <si>
    <t>South Africa</t>
  </si>
  <si>
    <t>Brazil</t>
  </si>
  <si>
    <t>France</t>
  </si>
  <si>
    <t>UK</t>
  </si>
  <si>
    <t>Row Labels</t>
  </si>
  <si>
    <t>Grand Total</t>
  </si>
  <si>
    <t>Oct</t>
  </si>
  <si>
    <t>Nov</t>
  </si>
  <si>
    <t>Dec</t>
  </si>
  <si>
    <t>Sum of Revenue</t>
  </si>
  <si>
    <t>Sum of Profit</t>
  </si>
  <si>
    <t>Sum of Quantity</t>
  </si>
  <si>
    <t>(All)</t>
  </si>
  <si>
    <t>Average of Profit Margin</t>
  </si>
  <si>
    <t>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</si>
</sst>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4" formatCode="&quot;$&quot;#,##0.00"/>
  </numFmts>
  <fonts count="5" x14ac:knownFonts="1">
    <font>
      <sz val="11"/>
      <color theme="1"/>
      <name val="Calibri"/>
      <family val="2"/>
      <scheme val="minor"/>
    </font>
    <font>
      <sz val="11"/>
      <color rgb="FF000000"/>
      <name val="Calibri"/>
      <family val="2"/>
      <scheme val="minor"/>
    </font>
    <font>
      <i/>
      <sz val="11"/>
      <color theme="1"/>
      <name val="Calibri"/>
      <family val="2"/>
      <scheme val="minor"/>
    </font>
    <font>
      <b/>
      <i/>
      <sz val="11"/>
      <color theme="1"/>
      <name val="Calibri"/>
      <family val="2"/>
      <scheme val="minor"/>
    </font>
    <font>
      <i/>
      <sz val="11"/>
      <color rgb="FF00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D9E1F2"/>
        <bgColor rgb="FFD9E1F2"/>
      </patternFill>
    </fill>
  </fills>
  <borders count="14">
    <border>
      <left/>
      <right/>
      <top/>
      <bottom/>
      <diagonal/>
    </border>
    <border>
      <left/>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
      <left/>
      <right/>
      <top style="thin">
        <color rgb="FF8EA9DB"/>
      </top>
      <bottom style="thin">
        <color rgb="FF8EA9DB"/>
      </bottom>
      <diagonal/>
    </border>
    <border>
      <left/>
      <right/>
      <top/>
      <bottom style="thin">
        <color rgb="FF8EA9D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0" fontId="0" fillId="2" borderId="1" xfId="0" applyFill="1" applyBorder="1" applyAlignment="1">
      <alignment horizontal="center"/>
    </xf>
    <xf numFmtId="0" fontId="0" fillId="0" borderId="1" xfId="0" applyBorder="1" applyAlignment="1">
      <alignment horizontal="center"/>
    </xf>
    <xf numFmtId="164" fontId="0" fillId="0" borderId="0" xfId="0" applyNumberFormat="1" applyAlignment="1">
      <alignment horizontal="center"/>
    </xf>
    <xf numFmtId="164" fontId="0" fillId="2" borderId="1" xfId="0" applyNumberFormat="1" applyFill="1" applyBorder="1" applyAlignment="1">
      <alignment horizontal="center"/>
    </xf>
    <xf numFmtId="164" fontId="0" fillId="0" borderId="1" xfId="0" applyNumberFormat="1" applyBorder="1" applyAlignment="1">
      <alignment horizontal="center"/>
    </xf>
    <xf numFmtId="7" fontId="0" fillId="2" borderId="1" xfId="0" applyNumberFormat="1" applyFill="1" applyBorder="1" applyAlignment="1">
      <alignment horizontal="center" vertical="center"/>
    </xf>
    <xf numFmtId="7" fontId="0" fillId="0" borderId="1" xfId="0" applyNumberFormat="1" applyBorder="1" applyAlignment="1">
      <alignment horizontal="center" vertical="center"/>
    </xf>
    <xf numFmtId="0" fontId="0" fillId="2" borderId="1" xfId="0" applyFill="1" applyBorder="1"/>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0" xfId="0" applyFont="1" applyFill="1"/>
    <xf numFmtId="0" fontId="1" fillId="0" borderId="0" xfId="0" applyFont="1"/>
    <xf numFmtId="164" fontId="0" fillId="0" borderId="0" xfId="0" applyNumberFormat="1" applyAlignment="1">
      <alignment horizontal="left"/>
    </xf>
    <xf numFmtId="44" fontId="0" fillId="0" borderId="0" xfId="0" applyNumberFormat="1"/>
    <xf numFmtId="164" fontId="0" fillId="0" borderId="0" xfId="0" applyNumberFormat="1"/>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center" vertical="top"/>
    </xf>
    <xf numFmtId="164" fontId="2" fillId="0" borderId="0" xfId="0" applyNumberFormat="1" applyFont="1" applyAlignment="1">
      <alignment horizontal="center"/>
    </xf>
    <xf numFmtId="0" fontId="2" fillId="0" borderId="0" xfId="0" applyFont="1"/>
    <xf numFmtId="14" fontId="2" fillId="0" borderId="0" xfId="0" applyNumberFormat="1" applyFont="1" applyAlignment="1">
      <alignment horizontal="center" vertical="center"/>
    </xf>
    <xf numFmtId="0" fontId="2" fillId="2" borderId="1" xfId="0" applyFont="1" applyFill="1" applyBorder="1" applyAlignment="1">
      <alignment horizontal="center"/>
    </xf>
    <xf numFmtId="0" fontId="2" fillId="0" borderId="1" xfId="0" applyFont="1" applyBorder="1" applyAlignment="1">
      <alignment horizontal="center"/>
    </xf>
    <xf numFmtId="7"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xf>
    <xf numFmtId="7" fontId="2" fillId="0" borderId="0" xfId="0" applyNumberFormat="1" applyFont="1"/>
    <xf numFmtId="0" fontId="2" fillId="2" borderId="1" xfId="0" applyFont="1" applyFill="1" applyBorder="1"/>
    <xf numFmtId="7" fontId="2" fillId="0" borderId="1" xfId="0" applyNumberFormat="1" applyFont="1" applyBorder="1" applyAlignment="1">
      <alignment horizontal="center" vertical="center"/>
    </xf>
    <xf numFmtId="164" fontId="2" fillId="0" borderId="1" xfId="0" applyNumberFormat="1" applyFont="1" applyBorder="1" applyAlignment="1">
      <alignment horizontal="center"/>
    </xf>
    <xf numFmtId="0" fontId="2" fillId="0" borderId="1" xfId="0" applyFont="1" applyBorder="1"/>
    <xf numFmtId="0" fontId="4" fillId="0" borderId="3" xfId="0" applyFont="1" applyBorder="1" applyAlignment="1">
      <alignment horizontal="center"/>
    </xf>
    <xf numFmtId="0" fontId="4" fillId="3" borderId="4" xfId="0" applyFont="1" applyFill="1" applyBorder="1" applyAlignment="1">
      <alignment horizontal="center"/>
    </xf>
    <xf numFmtId="0" fontId="4" fillId="0" borderId="4" xfId="0" applyFont="1"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10" fontId="0" fillId="0" borderId="0" xfId="0" applyNumberFormat="1"/>
  </cellXfs>
  <cellStyles count="1">
    <cellStyle name="Normal" xfId="0" builtinId="0"/>
  </cellStyles>
  <dxfs count="22">
    <dxf>
      <font>
        <i/>
      </font>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i/>
      </font>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i/>
      </font>
      <border diagonalUp="0" diagonalDown="0" outline="0">
        <left/>
        <right/>
        <top style="thin">
          <color theme="4" tint="0.39997558519241921"/>
        </top>
        <bottom style="thin">
          <color theme="4" tint="0.39997558519241921"/>
        </bottom>
      </border>
    </dxf>
    <dxf>
      <font>
        <i/>
      </font>
    </dxf>
    <dxf>
      <font>
        <i/>
      </font>
      <numFmt numFmtId="11" formatCode="&quot;$&quot;#,##0.00_);\(&quot;$&quot;#,##0.00\)"/>
    </dxf>
    <dxf>
      <font>
        <i/>
      </font>
      <numFmt numFmtId="11" formatCode="&quot;$&quot;#,##0.00_);\(&quot;$&quot;#,##0.00\)"/>
    </dxf>
    <dxf>
      <font>
        <i/>
      </font>
      <numFmt numFmtId="11" formatCode="&quot;$&quot;#,##0.00_);\(&quot;$&quot;#,##0.00\)"/>
    </dxf>
    <dxf>
      <font>
        <i/>
      </font>
      <numFmt numFmtId="11" formatCode="&quot;$&quot;#,##0.00_);\(&quot;$&quot;#,##0.00\)"/>
    </dxf>
    <dxf>
      <font>
        <i/>
      </font>
      <numFmt numFmtId="11" formatCode="&quot;$&quot;#,##0.00_);\(&quot;$&quot;#,##0.00\)"/>
    </dxf>
    <dxf>
      <font>
        <i/>
      </font>
      <numFmt numFmtId="11" formatCode="&quot;$&quot;#,##0.00_);\(&quot;$&quot;#,##0.00\)"/>
    </dxf>
    <dxf>
      <font>
        <i/>
      </font>
      <numFmt numFmtId="164" formatCode="&quot;$&quot;#,##0.00"/>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i/>
      </font>
      <numFmt numFmtId="11" formatCode="&quot;$&quot;#,##0.00_);\(&quot;$&quot;#,##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i/>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i/>
      </font>
      <alignment horizontal="center" vertical="bottom" textRotation="0" wrapText="0" indent="0" justifyLastLine="0" shrinkToFit="0" readingOrder="0"/>
    </dxf>
    <dxf>
      <font>
        <i/>
      </font>
      <alignment horizontal="center" vertical="bottom" textRotation="0" wrapText="0" indent="0" justifyLastLine="0" shrinkToFit="0" readingOrder="0"/>
    </dxf>
    <dxf>
      <font>
        <i/>
      </font>
      <alignment horizontal="center" vertical="bottom" textRotation="0" wrapText="0" indent="0" justifyLastLine="0" shrinkToFit="0" readingOrder="0"/>
    </dxf>
    <dxf>
      <font>
        <i/>
      </font>
      <alignment horizontal="center" vertical="bottom" textRotation="0" wrapText="0" indent="0" justifyLastLine="0" shrinkToFit="0" readingOrder="0"/>
    </dxf>
    <dxf>
      <font>
        <i/>
      </font>
      <alignment horizontal="center" vertical="bottom" textRotation="0" wrapText="0" indent="0" justifyLastLine="0" shrinkToFit="0" readingOrder="0"/>
    </dxf>
    <dxf>
      <font>
        <i/>
      </font>
      <numFmt numFmtId="19" formatCode="m/d/yyyy"/>
      <alignment horizontal="center" vertical="center" textRotation="0" wrapText="0" indent="0" justifyLastLine="0" shrinkToFit="0" readingOrder="0"/>
    </dxf>
    <dxf>
      <font>
        <i/>
      </font>
      <alignment horizontal="center" vertical="bottom" textRotation="0" wrapText="0" indent="0" justifyLastLine="0" shrinkToFit="0" readingOrder="0"/>
    </dxf>
    <dxf>
      <font>
        <i/>
      </font>
    </dxf>
    <dxf>
      <font>
        <i/>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[Sales_Overview_Dashboard.xlsx]Pivot_Table!Sales overview</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Quarterly Revenue vs Profit Trend</a:t>
            </a:r>
          </a:p>
        </c:rich>
      </c:tx>
      <c:layout>
        <c:manualLayout>
          <c:xMode val="edge"/>
          <c:yMode val="edge"/>
          <c:x val="0.33674999999999999"/>
          <c:y val="3.499562554680665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c:f>
              <c:strCache>
                <c:ptCount val="1"/>
                <c:pt idx="0">
                  <c:v>Sum of Revenue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Pivot_Table!$A$5:$A$8</c:f>
              <c:strCache>
                <c:ptCount val="3"/>
                <c:pt idx="0">
                  <c:v>Oct</c:v>
                </c:pt>
                <c:pt idx="1">
                  <c:v>Nov</c:v>
                </c:pt>
                <c:pt idx="2">
                  <c:v>Dec</c:v>
                </c:pt>
              </c:strCache>
            </c:strRef>
          </c:cat>
          <c:val>
            <c:numRef>
              <c:f>Pivot_Table!$B$5:$B$8</c:f>
              <c:numCache>
                <c:formatCode>_("$"* #,##0.00_);_("$"* \(#,##0.00\);_("$"* "-"??_);_(@_)</c:formatCode>
                <c:ptCount val="3"/>
                <c:pt idx="0">
                  <c:v>605076.19000000006</c:v>
                </c:pt>
                <c:pt idx="1">
                  <c:v>650144.00000000035</c:v>
                </c:pt>
                <c:pt idx="2">
                  <c:v>689909.51999999955</c:v>
                </c:pt>
              </c:numCache>
            </c:numRef>
          </c:val>
          <c:smooth val="0"/>
          <c:extLst>
            <c:ext xmlns:c16="http://schemas.microsoft.com/office/drawing/2014/chart" uri="{C3380CC4-5D6E-409C-BE32-E72D297353CC}">
              <c16:uniqueId val="{00000000-A592-4602-83D7-78DFF4AAB45F}"/>
            </c:ext>
          </c:extLst>
        </c:ser>
        <c:ser>
          <c:idx val="1"/>
          <c:order val="1"/>
          <c:tx>
            <c:strRef>
              <c:f>Pivot_Table!$C$4</c:f>
              <c:strCache>
                <c:ptCount val="1"/>
                <c:pt idx="0">
                  <c:v>Sum of Profit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Pivot_Table!$A$5:$A$8</c:f>
              <c:strCache>
                <c:ptCount val="3"/>
                <c:pt idx="0">
                  <c:v>Oct</c:v>
                </c:pt>
                <c:pt idx="1">
                  <c:v>Nov</c:v>
                </c:pt>
                <c:pt idx="2">
                  <c:v>Dec</c:v>
                </c:pt>
              </c:strCache>
            </c:strRef>
          </c:cat>
          <c:val>
            <c:numRef>
              <c:f>Pivot_Table!$C$5:$C$8</c:f>
              <c:numCache>
                <c:formatCode>"$"#,##0.00</c:formatCode>
                <c:ptCount val="3"/>
                <c:pt idx="0">
                  <c:v>151269.04750000002</c:v>
                </c:pt>
                <c:pt idx="1">
                  <c:v>162536.00000000006</c:v>
                </c:pt>
                <c:pt idx="2">
                  <c:v>172477.37999999989</c:v>
                </c:pt>
              </c:numCache>
            </c:numRef>
          </c:val>
          <c:smooth val="0"/>
          <c:extLst>
            <c:ext xmlns:c16="http://schemas.microsoft.com/office/drawing/2014/chart" uri="{C3380CC4-5D6E-409C-BE32-E72D297353CC}">
              <c16:uniqueId val="{00000001-A592-4602-83D7-78DFF4AAB45F}"/>
            </c:ext>
          </c:extLst>
        </c:ser>
        <c:dLbls>
          <c:showLegendKey val="0"/>
          <c:showVal val="0"/>
          <c:showCatName val="0"/>
          <c:showSerName val="0"/>
          <c:showPercent val="0"/>
          <c:showBubbleSize val="0"/>
        </c:dLbls>
        <c:marker val="1"/>
        <c:smooth val="0"/>
        <c:axId val="575645120"/>
        <c:axId val="575643152"/>
      </c:lineChart>
      <c:catAx>
        <c:axId val="57564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643152"/>
        <c:crosses val="autoZero"/>
        <c:auto val="1"/>
        <c:lblAlgn val="ctr"/>
        <c:lblOffset val="100"/>
        <c:noMultiLvlLbl val="0"/>
      </c:catAx>
      <c:valAx>
        <c:axId val="57564315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645120"/>
        <c:crosses val="autoZero"/>
        <c:crossBetween val="between"/>
      </c:valAx>
      <c:spPr>
        <a:noFill/>
        <a:ln>
          <a:noFill/>
        </a:ln>
        <a:effectLst/>
      </c:spPr>
    </c:plotArea>
    <c:legend>
      <c:legendPos val="r"/>
      <c:layout>
        <c:manualLayout>
          <c:xMode val="edge"/>
          <c:yMode val="edge"/>
          <c:x val="0.79918212586794446"/>
          <c:y val="0.25830963837853604"/>
          <c:w val="0.1791536693068462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[Sales_Overview_Dashboard.xlsx]Pivot_Table!PivotTable5</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Made per Month</a:t>
            </a:r>
          </a:p>
          <a:p>
            <a:pPr>
              <a:defRPr/>
            </a:pPr>
            <a:endParaRPr lang="en-US"/>
          </a:p>
        </c:rich>
      </c:tx>
      <c:layout>
        <c:manualLayout>
          <c:xMode val="edge"/>
          <c:yMode val="edge"/>
          <c:x val="0.27452247191011242"/>
          <c:y val="0.1144622699005163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Pivot_Table!$AF$3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Pivot_Table!$AE$4:$AE$7</c:f>
              <c:strCache>
                <c:ptCount val="3"/>
                <c:pt idx="0">
                  <c:v>Oct</c:v>
                </c:pt>
                <c:pt idx="1">
                  <c:v>Nov</c:v>
                </c:pt>
                <c:pt idx="2">
                  <c:v>Dec</c:v>
                </c:pt>
              </c:strCache>
            </c:strRef>
          </c:cat>
          <c:val>
            <c:numRef>
              <c:f>Pivot_Table!$AF$4:$AF$7</c:f>
              <c:numCache>
                <c:formatCode>"$"#,##0.00</c:formatCode>
                <c:ptCount val="3"/>
                <c:pt idx="0">
                  <c:v>605076.19000000006</c:v>
                </c:pt>
                <c:pt idx="1">
                  <c:v>650144.00000000035</c:v>
                </c:pt>
                <c:pt idx="2">
                  <c:v>689909.51999999955</c:v>
                </c:pt>
              </c:numCache>
            </c:numRef>
          </c:val>
          <c:smooth val="0"/>
          <c:extLst>
            <c:ext xmlns:c16="http://schemas.microsoft.com/office/drawing/2014/chart" uri="{C3380CC4-5D6E-409C-BE32-E72D297353CC}">
              <c16:uniqueId val="{00000000-ACB9-48F2-885C-54D47764789C}"/>
            </c:ext>
          </c:extLst>
        </c:ser>
        <c:dLbls>
          <c:showLegendKey val="0"/>
          <c:showVal val="0"/>
          <c:showCatName val="0"/>
          <c:showSerName val="0"/>
          <c:showPercent val="0"/>
          <c:showBubbleSize val="0"/>
        </c:dLbls>
        <c:marker val="1"/>
        <c:smooth val="0"/>
        <c:axId val="828590928"/>
        <c:axId val="828595192"/>
      </c:lineChart>
      <c:catAx>
        <c:axId val="82859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8595192"/>
        <c:crosses val="autoZero"/>
        <c:auto val="1"/>
        <c:lblAlgn val="ctr"/>
        <c:lblOffset val="100"/>
        <c:noMultiLvlLbl val="0"/>
      </c:catAx>
      <c:valAx>
        <c:axId val="8285951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859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[Sales_Overview_Dashboard.xlsx]Pivot_Table!PivotTable6</c:name>
    <c:fmtId val="3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t>Profit</a:t>
            </a:r>
            <a:r>
              <a:rPr lang="en-US" b="1" baseline="0"/>
              <a:t> Made per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Pivot_Table!$AB$9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Pivot_Table!$AA$10:$AA$13</c:f>
              <c:strCache>
                <c:ptCount val="3"/>
                <c:pt idx="0">
                  <c:v>Oct</c:v>
                </c:pt>
                <c:pt idx="1">
                  <c:v>Nov</c:v>
                </c:pt>
                <c:pt idx="2">
                  <c:v>Dec</c:v>
                </c:pt>
              </c:strCache>
            </c:strRef>
          </c:cat>
          <c:val>
            <c:numRef>
              <c:f>Pivot_Table!$AB$10:$AB$13</c:f>
              <c:numCache>
                <c:formatCode>"$"#,##0.00</c:formatCode>
                <c:ptCount val="3"/>
                <c:pt idx="0">
                  <c:v>151269.04750000002</c:v>
                </c:pt>
                <c:pt idx="1">
                  <c:v>162536.00000000006</c:v>
                </c:pt>
                <c:pt idx="2">
                  <c:v>172477.37999999989</c:v>
                </c:pt>
              </c:numCache>
            </c:numRef>
          </c:val>
          <c:smooth val="0"/>
          <c:extLst>
            <c:ext xmlns:c16="http://schemas.microsoft.com/office/drawing/2014/chart" uri="{C3380CC4-5D6E-409C-BE32-E72D297353CC}">
              <c16:uniqueId val="{00000000-3D08-47FD-B470-AA02AA4D2C82}"/>
            </c:ext>
          </c:extLst>
        </c:ser>
        <c:dLbls>
          <c:showLegendKey val="0"/>
          <c:showVal val="0"/>
          <c:showCatName val="0"/>
          <c:showSerName val="0"/>
          <c:showPercent val="0"/>
          <c:showBubbleSize val="0"/>
        </c:dLbls>
        <c:marker val="1"/>
        <c:smooth val="0"/>
        <c:axId val="567449880"/>
        <c:axId val="567451192"/>
      </c:lineChart>
      <c:catAx>
        <c:axId val="567449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451192"/>
        <c:crosses val="autoZero"/>
        <c:auto val="1"/>
        <c:lblAlgn val="ctr"/>
        <c:lblOffset val="100"/>
        <c:noMultiLvlLbl val="0"/>
      </c:catAx>
      <c:valAx>
        <c:axId val="5674511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449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[Sales_Overview_Dashboard.xlsx]Pivot_Table!PivotTable8</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sold per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Pivot_Table!$AE$10:$AE$13</c:f>
              <c:strCache>
                <c:ptCount val="3"/>
                <c:pt idx="0">
                  <c:v>Oct</c:v>
                </c:pt>
                <c:pt idx="1">
                  <c:v>Nov</c:v>
                </c:pt>
                <c:pt idx="2">
                  <c:v>Dec</c:v>
                </c:pt>
              </c:strCache>
            </c:strRef>
          </c:cat>
          <c:val>
            <c:numRef>
              <c:f>Pivot_Table!$AF$10:$AF$13</c:f>
              <c:numCache>
                <c:formatCode>General</c:formatCode>
                <c:ptCount val="3"/>
                <c:pt idx="0">
                  <c:v>2598</c:v>
                </c:pt>
                <c:pt idx="1">
                  <c:v>2664</c:v>
                </c:pt>
                <c:pt idx="2">
                  <c:v>2854</c:v>
                </c:pt>
              </c:numCache>
            </c:numRef>
          </c:val>
          <c:extLst>
            <c:ext xmlns:c16="http://schemas.microsoft.com/office/drawing/2014/chart" uri="{C3380CC4-5D6E-409C-BE32-E72D297353CC}">
              <c16:uniqueId val="{00000000-3929-4127-9F55-5BCD7986FFBF}"/>
            </c:ext>
          </c:extLst>
        </c:ser>
        <c:dLbls>
          <c:showLegendKey val="0"/>
          <c:showVal val="0"/>
          <c:showCatName val="0"/>
          <c:showSerName val="0"/>
          <c:showPercent val="0"/>
          <c:showBubbleSize val="0"/>
        </c:dLbls>
        <c:gapWidth val="100"/>
        <c:overlap val="-24"/>
        <c:axId val="574790000"/>
        <c:axId val="574792952"/>
      </c:barChart>
      <c:catAx>
        <c:axId val="574790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792952"/>
        <c:crosses val="autoZero"/>
        <c:auto val="1"/>
        <c:lblAlgn val="ctr"/>
        <c:lblOffset val="100"/>
        <c:noMultiLvlLbl val="0"/>
      </c:catAx>
      <c:valAx>
        <c:axId val="574792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7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8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[Sales_Overview_Dashboard.xlsx]Pivot_Table!PRICE &amp; DISCOUNT IMPACT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Discount Impact on Revenue and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Pivot_Table!$U$2</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Pivot_Table!$T$3:$T$34</c:f>
              <c:strCache>
                <c:ptCount val="31"/>
                <c:pt idx="0">
                  <c:v>$0.00</c:v>
                </c:pt>
                <c:pt idx="1">
                  <c:v>$0.01</c:v>
                </c:pt>
                <c:pt idx="2">
                  <c:v>$0.02</c:v>
                </c:pt>
                <c:pt idx="3">
                  <c:v>$0.03</c:v>
                </c:pt>
                <c:pt idx="4">
                  <c:v>$0.04</c:v>
                </c:pt>
                <c:pt idx="5">
                  <c:v>$0.05</c:v>
                </c:pt>
                <c:pt idx="6">
                  <c:v>$0.06</c:v>
                </c:pt>
                <c:pt idx="7">
                  <c:v>$0.07</c:v>
                </c:pt>
                <c:pt idx="8">
                  <c:v>$0.08</c:v>
                </c:pt>
                <c:pt idx="9">
                  <c:v>$0.09</c:v>
                </c:pt>
                <c:pt idx="10">
                  <c:v>$0.10</c:v>
                </c:pt>
                <c:pt idx="11">
                  <c:v>$0.11</c:v>
                </c:pt>
                <c:pt idx="12">
                  <c:v>$0.12</c:v>
                </c:pt>
                <c:pt idx="13">
                  <c:v>$0.13</c:v>
                </c:pt>
                <c:pt idx="14">
                  <c:v>$0.14</c:v>
                </c:pt>
                <c:pt idx="15">
                  <c:v>$0.15</c:v>
                </c:pt>
                <c:pt idx="16">
                  <c:v>$0.16</c:v>
                </c:pt>
                <c:pt idx="17">
                  <c:v>$0.17</c:v>
                </c:pt>
                <c:pt idx="18">
                  <c:v>$0.18</c:v>
                </c:pt>
                <c:pt idx="19">
                  <c:v>$0.19</c:v>
                </c:pt>
                <c:pt idx="20">
                  <c:v>$0.20</c:v>
                </c:pt>
                <c:pt idx="21">
                  <c:v>$0.21</c:v>
                </c:pt>
                <c:pt idx="22">
                  <c:v>$0.22</c:v>
                </c:pt>
                <c:pt idx="23">
                  <c:v>$0.23</c:v>
                </c:pt>
                <c:pt idx="24">
                  <c:v>$0.24</c:v>
                </c:pt>
                <c:pt idx="25">
                  <c:v>$0.25</c:v>
                </c:pt>
                <c:pt idx="26">
                  <c:v>$0.26</c:v>
                </c:pt>
                <c:pt idx="27">
                  <c:v>$0.27</c:v>
                </c:pt>
                <c:pt idx="28">
                  <c:v>$0.28</c:v>
                </c:pt>
                <c:pt idx="29">
                  <c:v>$0.29</c:v>
                </c:pt>
                <c:pt idx="30">
                  <c:v>$0.30</c:v>
                </c:pt>
              </c:strCache>
            </c:strRef>
          </c:cat>
          <c:val>
            <c:numRef>
              <c:f>Pivot_Table!$U$3:$U$34</c:f>
              <c:numCache>
                <c:formatCode>"$"#,##0.00</c:formatCode>
                <c:ptCount val="31"/>
                <c:pt idx="0">
                  <c:v>1104.02</c:v>
                </c:pt>
                <c:pt idx="1">
                  <c:v>54057.860000000008</c:v>
                </c:pt>
                <c:pt idx="2">
                  <c:v>73480.23000000001</c:v>
                </c:pt>
                <c:pt idx="3">
                  <c:v>84057.420000000042</c:v>
                </c:pt>
                <c:pt idx="4">
                  <c:v>98253.630000000019</c:v>
                </c:pt>
                <c:pt idx="5">
                  <c:v>63348.33</c:v>
                </c:pt>
                <c:pt idx="6">
                  <c:v>51801.409999999989</c:v>
                </c:pt>
                <c:pt idx="7">
                  <c:v>77444.42</c:v>
                </c:pt>
                <c:pt idx="8">
                  <c:v>103363.21</c:v>
                </c:pt>
                <c:pt idx="9">
                  <c:v>125862.58000000002</c:v>
                </c:pt>
                <c:pt idx="10">
                  <c:v>45716.87</c:v>
                </c:pt>
                <c:pt idx="11">
                  <c:v>56686.07</c:v>
                </c:pt>
                <c:pt idx="12">
                  <c:v>44801.549999999988</c:v>
                </c:pt>
                <c:pt idx="13">
                  <c:v>42293.19000000001</c:v>
                </c:pt>
                <c:pt idx="14">
                  <c:v>53254.559999999998</c:v>
                </c:pt>
                <c:pt idx="15">
                  <c:v>34984.810000000005</c:v>
                </c:pt>
                <c:pt idx="16">
                  <c:v>7147.2899999999991</c:v>
                </c:pt>
                <c:pt idx="17">
                  <c:v>59966.369999999981</c:v>
                </c:pt>
                <c:pt idx="18">
                  <c:v>65786.16</c:v>
                </c:pt>
                <c:pt idx="19">
                  <c:v>74973.290000000023</c:v>
                </c:pt>
                <c:pt idx="20">
                  <c:v>31932.300000000003</c:v>
                </c:pt>
                <c:pt idx="21">
                  <c:v>87488.480000000025</c:v>
                </c:pt>
                <c:pt idx="22">
                  <c:v>95789.459999999992</c:v>
                </c:pt>
                <c:pt idx="23">
                  <c:v>149492.97</c:v>
                </c:pt>
                <c:pt idx="24">
                  <c:v>72399.319999999978</c:v>
                </c:pt>
                <c:pt idx="25">
                  <c:v>22688.240000000002</c:v>
                </c:pt>
                <c:pt idx="26">
                  <c:v>48023.12</c:v>
                </c:pt>
                <c:pt idx="27">
                  <c:v>28253.019999999997</c:v>
                </c:pt>
                <c:pt idx="28">
                  <c:v>42778.22</c:v>
                </c:pt>
                <c:pt idx="29">
                  <c:v>103426.67</c:v>
                </c:pt>
                <c:pt idx="30">
                  <c:v>44474.640000000007</c:v>
                </c:pt>
              </c:numCache>
            </c:numRef>
          </c:val>
          <c:smooth val="0"/>
          <c:extLst>
            <c:ext xmlns:c16="http://schemas.microsoft.com/office/drawing/2014/chart" uri="{C3380CC4-5D6E-409C-BE32-E72D297353CC}">
              <c16:uniqueId val="{00000000-AC19-4285-94FE-14F715BE8B03}"/>
            </c:ext>
          </c:extLst>
        </c:ser>
        <c:ser>
          <c:idx val="1"/>
          <c:order val="1"/>
          <c:tx>
            <c:strRef>
              <c:f>Pivot_Table!$V$2</c:f>
              <c:strCache>
                <c:ptCount val="1"/>
                <c:pt idx="0">
                  <c:v>Sum of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Pivot_Table!$T$3:$T$34</c:f>
              <c:strCache>
                <c:ptCount val="31"/>
                <c:pt idx="0">
                  <c:v>$0.00</c:v>
                </c:pt>
                <c:pt idx="1">
                  <c:v>$0.01</c:v>
                </c:pt>
                <c:pt idx="2">
                  <c:v>$0.02</c:v>
                </c:pt>
                <c:pt idx="3">
                  <c:v>$0.03</c:v>
                </c:pt>
                <c:pt idx="4">
                  <c:v>$0.04</c:v>
                </c:pt>
                <c:pt idx="5">
                  <c:v>$0.05</c:v>
                </c:pt>
                <c:pt idx="6">
                  <c:v>$0.06</c:v>
                </c:pt>
                <c:pt idx="7">
                  <c:v>$0.07</c:v>
                </c:pt>
                <c:pt idx="8">
                  <c:v>$0.08</c:v>
                </c:pt>
                <c:pt idx="9">
                  <c:v>$0.09</c:v>
                </c:pt>
                <c:pt idx="10">
                  <c:v>$0.10</c:v>
                </c:pt>
                <c:pt idx="11">
                  <c:v>$0.11</c:v>
                </c:pt>
                <c:pt idx="12">
                  <c:v>$0.12</c:v>
                </c:pt>
                <c:pt idx="13">
                  <c:v>$0.13</c:v>
                </c:pt>
                <c:pt idx="14">
                  <c:v>$0.14</c:v>
                </c:pt>
                <c:pt idx="15">
                  <c:v>$0.15</c:v>
                </c:pt>
                <c:pt idx="16">
                  <c:v>$0.16</c:v>
                </c:pt>
                <c:pt idx="17">
                  <c:v>$0.17</c:v>
                </c:pt>
                <c:pt idx="18">
                  <c:v>$0.18</c:v>
                </c:pt>
                <c:pt idx="19">
                  <c:v>$0.19</c:v>
                </c:pt>
                <c:pt idx="20">
                  <c:v>$0.20</c:v>
                </c:pt>
                <c:pt idx="21">
                  <c:v>$0.21</c:v>
                </c:pt>
                <c:pt idx="22">
                  <c:v>$0.22</c:v>
                </c:pt>
                <c:pt idx="23">
                  <c:v>$0.23</c:v>
                </c:pt>
                <c:pt idx="24">
                  <c:v>$0.24</c:v>
                </c:pt>
                <c:pt idx="25">
                  <c:v>$0.25</c:v>
                </c:pt>
                <c:pt idx="26">
                  <c:v>$0.26</c:v>
                </c:pt>
                <c:pt idx="27">
                  <c:v>$0.27</c:v>
                </c:pt>
                <c:pt idx="28">
                  <c:v>$0.28</c:v>
                </c:pt>
                <c:pt idx="29">
                  <c:v>$0.29</c:v>
                </c:pt>
                <c:pt idx="30">
                  <c:v>$0.30</c:v>
                </c:pt>
              </c:strCache>
            </c:strRef>
          </c:cat>
          <c:val>
            <c:numRef>
              <c:f>Pivot_Table!$V$3:$V$34</c:f>
              <c:numCache>
                <c:formatCode>"$"#,##0.00</c:formatCode>
                <c:ptCount val="31"/>
                <c:pt idx="0">
                  <c:v>276.005</c:v>
                </c:pt>
                <c:pt idx="1">
                  <c:v>13514.465000000004</c:v>
                </c:pt>
                <c:pt idx="2">
                  <c:v>18370.057499999999</c:v>
                </c:pt>
                <c:pt idx="3">
                  <c:v>21014.35500000001</c:v>
                </c:pt>
                <c:pt idx="4">
                  <c:v>24563.407499999998</c:v>
                </c:pt>
                <c:pt idx="5">
                  <c:v>15837.082499999999</c:v>
                </c:pt>
                <c:pt idx="6">
                  <c:v>12950.352499999997</c:v>
                </c:pt>
                <c:pt idx="7">
                  <c:v>19361.105</c:v>
                </c:pt>
                <c:pt idx="8">
                  <c:v>25840.802500000005</c:v>
                </c:pt>
                <c:pt idx="9">
                  <c:v>31465.645000000004</c:v>
                </c:pt>
                <c:pt idx="10">
                  <c:v>11429.217499999999</c:v>
                </c:pt>
                <c:pt idx="11">
                  <c:v>14171.5175</c:v>
                </c:pt>
                <c:pt idx="12">
                  <c:v>11200.387499999999</c:v>
                </c:pt>
                <c:pt idx="13">
                  <c:v>10573.297500000001</c:v>
                </c:pt>
                <c:pt idx="14">
                  <c:v>13313.64</c:v>
                </c:pt>
                <c:pt idx="15">
                  <c:v>8746.2025000000012</c:v>
                </c:pt>
                <c:pt idx="16">
                  <c:v>1786.8224999999998</c:v>
                </c:pt>
                <c:pt idx="17">
                  <c:v>14991.592499999995</c:v>
                </c:pt>
                <c:pt idx="18">
                  <c:v>16446.54</c:v>
                </c:pt>
                <c:pt idx="19">
                  <c:v>18743.322500000002</c:v>
                </c:pt>
                <c:pt idx="20">
                  <c:v>7983.0750000000007</c:v>
                </c:pt>
                <c:pt idx="21">
                  <c:v>21872.120000000006</c:v>
                </c:pt>
                <c:pt idx="22">
                  <c:v>23947.364999999998</c:v>
                </c:pt>
                <c:pt idx="23">
                  <c:v>37373.242500000008</c:v>
                </c:pt>
                <c:pt idx="24">
                  <c:v>18099.829999999994</c:v>
                </c:pt>
                <c:pt idx="25">
                  <c:v>5672.0599999999995</c:v>
                </c:pt>
                <c:pt idx="26">
                  <c:v>12005.779999999999</c:v>
                </c:pt>
                <c:pt idx="27">
                  <c:v>7063.255000000001</c:v>
                </c:pt>
                <c:pt idx="28">
                  <c:v>10694.554999999998</c:v>
                </c:pt>
                <c:pt idx="29">
                  <c:v>25856.667499999992</c:v>
                </c:pt>
                <c:pt idx="30">
                  <c:v>11118.660000000002</c:v>
                </c:pt>
              </c:numCache>
            </c:numRef>
          </c:val>
          <c:smooth val="0"/>
          <c:extLst>
            <c:ext xmlns:c16="http://schemas.microsoft.com/office/drawing/2014/chart" uri="{C3380CC4-5D6E-409C-BE32-E72D297353CC}">
              <c16:uniqueId val="{00000001-AC19-4285-94FE-14F715BE8B03}"/>
            </c:ext>
          </c:extLst>
        </c:ser>
        <c:dLbls>
          <c:showLegendKey val="0"/>
          <c:showVal val="0"/>
          <c:showCatName val="0"/>
          <c:showSerName val="0"/>
          <c:showPercent val="0"/>
          <c:showBubbleSize val="0"/>
        </c:dLbls>
        <c:marker val="1"/>
        <c:smooth val="0"/>
        <c:axId val="574793608"/>
        <c:axId val="574788360"/>
      </c:lineChart>
      <c:catAx>
        <c:axId val="5747936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788360"/>
        <c:crosses val="autoZero"/>
        <c:auto val="1"/>
        <c:lblAlgn val="ctr"/>
        <c:lblOffset val="100"/>
        <c:noMultiLvlLbl val="0"/>
      </c:catAx>
      <c:valAx>
        <c:axId val="5747883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793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8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Top Customers by Revenue</a:t>
            </a:r>
            <a:endParaRPr lang="en-US" sz="1400"/>
          </a:p>
        </c:rich>
      </c:tx>
      <c:layout>
        <c:manualLayout>
          <c:xMode val="edge"/>
          <c:yMode val="edge"/>
          <c:x val="0.32217344706911638"/>
          <c:y val="0.2016622922134733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Pivot_Table!$A$17:$A$27</c:f>
              <c:strCache>
                <c:ptCount val="10"/>
                <c:pt idx="0">
                  <c:v>C-10009</c:v>
                </c:pt>
                <c:pt idx="1">
                  <c:v>C-9974</c:v>
                </c:pt>
                <c:pt idx="2">
                  <c:v>C-10044</c:v>
                </c:pt>
                <c:pt idx="3">
                  <c:v>C-10041</c:v>
                </c:pt>
                <c:pt idx="4">
                  <c:v>C-9993</c:v>
                </c:pt>
                <c:pt idx="5">
                  <c:v>C-10050</c:v>
                </c:pt>
                <c:pt idx="6">
                  <c:v>C-9945</c:v>
                </c:pt>
                <c:pt idx="7">
                  <c:v>C-10025</c:v>
                </c:pt>
                <c:pt idx="8">
                  <c:v>C-10013</c:v>
                </c:pt>
                <c:pt idx="9">
                  <c:v>C-10017</c:v>
                </c:pt>
              </c:strCache>
            </c:strRef>
          </c:cat>
          <c:val>
            <c:numRef>
              <c:f>Pivot_Table!$B$17:$B$27</c:f>
              <c:numCache>
                <c:formatCode>"$"#,##0.00</c:formatCode>
                <c:ptCount val="10"/>
                <c:pt idx="0">
                  <c:v>5559.6399999999994</c:v>
                </c:pt>
                <c:pt idx="1">
                  <c:v>4555.8200000000006</c:v>
                </c:pt>
                <c:pt idx="2">
                  <c:v>3948.2999999999993</c:v>
                </c:pt>
                <c:pt idx="3">
                  <c:v>5351.5</c:v>
                </c:pt>
                <c:pt idx="4">
                  <c:v>3894.87</c:v>
                </c:pt>
                <c:pt idx="5">
                  <c:v>4973.34</c:v>
                </c:pt>
                <c:pt idx="6">
                  <c:v>2578.3000000000002</c:v>
                </c:pt>
                <c:pt idx="7">
                  <c:v>2883.3999999999996</c:v>
                </c:pt>
                <c:pt idx="8">
                  <c:v>5117.2000000000007</c:v>
                </c:pt>
                <c:pt idx="9">
                  <c:v>4594.7</c:v>
                </c:pt>
              </c:numCache>
            </c:numRef>
          </c:val>
          <c:extLst>
            <c:ext xmlns:c16="http://schemas.microsoft.com/office/drawing/2014/chart" uri="{C3380CC4-5D6E-409C-BE32-E72D297353CC}">
              <c16:uniqueId val="{00000000-DEFF-43C0-9E2A-06D3C6EFC1EA}"/>
            </c:ext>
          </c:extLst>
        </c:ser>
        <c:ser>
          <c:idx val="1"/>
          <c:order val="1"/>
          <c:tx>
            <c:strRef>
              <c:f>Pivot_Table!$C$16</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Pivot_Table!$A$17:$A$27</c:f>
              <c:strCache>
                <c:ptCount val="10"/>
                <c:pt idx="0">
                  <c:v>C-10009</c:v>
                </c:pt>
                <c:pt idx="1">
                  <c:v>C-9974</c:v>
                </c:pt>
                <c:pt idx="2">
                  <c:v>C-10044</c:v>
                </c:pt>
                <c:pt idx="3">
                  <c:v>C-10041</c:v>
                </c:pt>
                <c:pt idx="4">
                  <c:v>C-9993</c:v>
                </c:pt>
                <c:pt idx="5">
                  <c:v>C-10050</c:v>
                </c:pt>
                <c:pt idx="6">
                  <c:v>C-9945</c:v>
                </c:pt>
                <c:pt idx="7">
                  <c:v>C-10025</c:v>
                </c:pt>
                <c:pt idx="8">
                  <c:v>C-10013</c:v>
                </c:pt>
                <c:pt idx="9">
                  <c:v>C-10017</c:v>
                </c:pt>
              </c:strCache>
            </c:strRef>
          </c:cat>
          <c:val>
            <c:numRef>
              <c:f>Pivot_Table!$C$17:$C$27</c:f>
              <c:numCache>
                <c:formatCode>"$"#,##0.00</c:formatCode>
                <c:ptCount val="10"/>
                <c:pt idx="0">
                  <c:v>1389.9099999999999</c:v>
                </c:pt>
                <c:pt idx="1">
                  <c:v>1138.9550000000002</c:v>
                </c:pt>
                <c:pt idx="2">
                  <c:v>987.07499999999982</c:v>
                </c:pt>
                <c:pt idx="3">
                  <c:v>1337.8750000000002</c:v>
                </c:pt>
                <c:pt idx="4">
                  <c:v>973.7175000000002</c:v>
                </c:pt>
                <c:pt idx="5">
                  <c:v>1243.335</c:v>
                </c:pt>
                <c:pt idx="6">
                  <c:v>644.57499999999993</c:v>
                </c:pt>
                <c:pt idx="7">
                  <c:v>720.84999999999991</c:v>
                </c:pt>
                <c:pt idx="8">
                  <c:v>1279.3000000000002</c:v>
                </c:pt>
                <c:pt idx="9">
                  <c:v>1148.675</c:v>
                </c:pt>
              </c:numCache>
            </c:numRef>
          </c:val>
          <c:extLst>
            <c:ext xmlns:c16="http://schemas.microsoft.com/office/drawing/2014/chart" uri="{C3380CC4-5D6E-409C-BE32-E72D297353CC}">
              <c16:uniqueId val="{00000001-DEFF-43C0-9E2A-06D3C6EFC1EA}"/>
            </c:ext>
          </c:extLst>
        </c:ser>
        <c:ser>
          <c:idx val="2"/>
          <c:order val="2"/>
          <c:tx>
            <c:strRef>
              <c:f>Pivot_Table!$D$16</c:f>
              <c:strCache>
                <c:ptCount val="1"/>
                <c:pt idx="0">
                  <c:v>Sum of Quantity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Pivot_Table!$A$17:$A$27</c:f>
              <c:strCache>
                <c:ptCount val="10"/>
                <c:pt idx="0">
                  <c:v>C-10009</c:v>
                </c:pt>
                <c:pt idx="1">
                  <c:v>C-9974</c:v>
                </c:pt>
                <c:pt idx="2">
                  <c:v>C-10044</c:v>
                </c:pt>
                <c:pt idx="3">
                  <c:v>C-10041</c:v>
                </c:pt>
                <c:pt idx="4">
                  <c:v>C-9993</c:v>
                </c:pt>
                <c:pt idx="5">
                  <c:v>C-10050</c:v>
                </c:pt>
                <c:pt idx="6">
                  <c:v>C-9945</c:v>
                </c:pt>
                <c:pt idx="7">
                  <c:v>C-10025</c:v>
                </c:pt>
                <c:pt idx="8">
                  <c:v>C-10013</c:v>
                </c:pt>
                <c:pt idx="9">
                  <c:v>C-10017</c:v>
                </c:pt>
              </c:strCache>
            </c:strRef>
          </c:cat>
          <c:val>
            <c:numRef>
              <c:f>Pivot_Table!$D$17:$D$27</c:f>
              <c:numCache>
                <c:formatCode>General</c:formatCode>
                <c:ptCount val="10"/>
                <c:pt idx="0">
                  <c:v>18</c:v>
                </c:pt>
                <c:pt idx="1">
                  <c:v>18</c:v>
                </c:pt>
                <c:pt idx="2">
                  <c:v>18</c:v>
                </c:pt>
                <c:pt idx="3">
                  <c:v>19</c:v>
                </c:pt>
                <c:pt idx="4">
                  <c:v>19</c:v>
                </c:pt>
                <c:pt idx="5">
                  <c:v>20</c:v>
                </c:pt>
                <c:pt idx="6">
                  <c:v>20</c:v>
                </c:pt>
                <c:pt idx="7">
                  <c:v>20</c:v>
                </c:pt>
                <c:pt idx="8">
                  <c:v>20</c:v>
                </c:pt>
                <c:pt idx="9">
                  <c:v>20</c:v>
                </c:pt>
              </c:numCache>
            </c:numRef>
          </c:val>
          <c:extLst>
            <c:ext xmlns:c16="http://schemas.microsoft.com/office/drawing/2014/chart" uri="{C3380CC4-5D6E-409C-BE32-E72D297353CC}">
              <c16:uniqueId val="{00000002-DEFF-43C0-9E2A-06D3C6EFC1EA}"/>
            </c:ext>
          </c:extLst>
        </c:ser>
        <c:dLbls>
          <c:showLegendKey val="0"/>
          <c:showVal val="0"/>
          <c:showCatName val="0"/>
          <c:showSerName val="0"/>
          <c:showPercent val="0"/>
          <c:showBubbleSize val="0"/>
        </c:dLbls>
        <c:gapWidth val="100"/>
        <c:overlap val="-24"/>
        <c:axId val="518675272"/>
        <c:axId val="518672320"/>
      </c:barChart>
      <c:catAx>
        <c:axId val="518675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8672320"/>
        <c:crosses val="autoZero"/>
        <c:auto val="1"/>
        <c:lblAlgn val="ctr"/>
        <c:lblOffset val="100"/>
        <c:noMultiLvlLbl val="0"/>
      </c:catAx>
      <c:valAx>
        <c:axId val="518672320"/>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8675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[Sales_Overview_Dashboard.xlsx]Pivot_Table!PRODUCT PERFORMANCE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Product Category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Pivot_Table!$B$187</c:f>
              <c:strCache>
                <c:ptCount val="1"/>
                <c:pt idx="0">
                  <c:v>Sum of Quantity</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Pivot_Table!$A$188:$A$194</c:f>
              <c:strCache>
                <c:ptCount val="6"/>
                <c:pt idx="0">
                  <c:v>Beauty</c:v>
                </c:pt>
                <c:pt idx="1">
                  <c:v>Electronics</c:v>
                </c:pt>
                <c:pt idx="2">
                  <c:v>Fashion</c:v>
                </c:pt>
                <c:pt idx="3">
                  <c:v>Home &amp; Kitchen</c:v>
                </c:pt>
                <c:pt idx="4">
                  <c:v>Sports</c:v>
                </c:pt>
                <c:pt idx="5">
                  <c:v>Toys</c:v>
                </c:pt>
              </c:strCache>
            </c:strRef>
          </c:cat>
          <c:val>
            <c:numRef>
              <c:f>Pivot_Table!$B$188:$B$194</c:f>
              <c:numCache>
                <c:formatCode>General</c:formatCode>
                <c:ptCount val="6"/>
                <c:pt idx="0">
                  <c:v>1171</c:v>
                </c:pt>
                <c:pt idx="1">
                  <c:v>1177</c:v>
                </c:pt>
                <c:pt idx="2">
                  <c:v>1049</c:v>
                </c:pt>
                <c:pt idx="3">
                  <c:v>1824</c:v>
                </c:pt>
                <c:pt idx="4">
                  <c:v>1631</c:v>
                </c:pt>
                <c:pt idx="5">
                  <c:v>1264</c:v>
                </c:pt>
              </c:numCache>
            </c:numRef>
          </c:val>
          <c:extLst>
            <c:ext xmlns:c16="http://schemas.microsoft.com/office/drawing/2014/chart" uri="{C3380CC4-5D6E-409C-BE32-E72D297353CC}">
              <c16:uniqueId val="{00000000-0907-4163-B2D3-7E1AE3136745}"/>
            </c:ext>
          </c:extLst>
        </c:ser>
        <c:ser>
          <c:idx val="1"/>
          <c:order val="1"/>
          <c:tx>
            <c:strRef>
              <c:f>Pivot_Table!$C$187</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Pivot_Table!$A$188:$A$194</c:f>
              <c:strCache>
                <c:ptCount val="6"/>
                <c:pt idx="0">
                  <c:v>Beauty</c:v>
                </c:pt>
                <c:pt idx="1">
                  <c:v>Electronics</c:v>
                </c:pt>
                <c:pt idx="2">
                  <c:v>Fashion</c:v>
                </c:pt>
                <c:pt idx="3">
                  <c:v>Home &amp; Kitchen</c:v>
                </c:pt>
                <c:pt idx="4">
                  <c:v>Sports</c:v>
                </c:pt>
                <c:pt idx="5">
                  <c:v>Toys</c:v>
                </c:pt>
              </c:strCache>
            </c:strRef>
          </c:cat>
          <c:val>
            <c:numRef>
              <c:f>Pivot_Table!$C$188:$C$194</c:f>
              <c:numCache>
                <c:formatCode>"$"#,##0.00</c:formatCode>
                <c:ptCount val="6"/>
                <c:pt idx="0">
                  <c:v>260972.44999999998</c:v>
                </c:pt>
                <c:pt idx="1">
                  <c:v>254454.64</c:v>
                </c:pt>
                <c:pt idx="2">
                  <c:v>265236.35999999987</c:v>
                </c:pt>
                <c:pt idx="3">
                  <c:v>391786.92999999993</c:v>
                </c:pt>
                <c:pt idx="4">
                  <c:v>444520.53999999946</c:v>
                </c:pt>
                <c:pt idx="5">
                  <c:v>328158.79000000021</c:v>
                </c:pt>
              </c:numCache>
            </c:numRef>
          </c:val>
          <c:extLst>
            <c:ext xmlns:c16="http://schemas.microsoft.com/office/drawing/2014/chart" uri="{C3380CC4-5D6E-409C-BE32-E72D297353CC}">
              <c16:uniqueId val="{00000001-0907-4163-B2D3-7E1AE3136745}"/>
            </c:ext>
          </c:extLst>
        </c:ser>
        <c:ser>
          <c:idx val="2"/>
          <c:order val="2"/>
          <c:tx>
            <c:strRef>
              <c:f>Pivot_Table!$D$187</c:f>
              <c:strCache>
                <c:ptCount val="1"/>
                <c:pt idx="0">
                  <c:v>Sum of Profit</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Pivot_Table!$A$188:$A$194</c:f>
              <c:strCache>
                <c:ptCount val="6"/>
                <c:pt idx="0">
                  <c:v>Beauty</c:v>
                </c:pt>
                <c:pt idx="1">
                  <c:v>Electronics</c:v>
                </c:pt>
                <c:pt idx="2">
                  <c:v>Fashion</c:v>
                </c:pt>
                <c:pt idx="3">
                  <c:v>Home &amp; Kitchen</c:v>
                </c:pt>
                <c:pt idx="4">
                  <c:v>Sports</c:v>
                </c:pt>
                <c:pt idx="5">
                  <c:v>Toys</c:v>
                </c:pt>
              </c:strCache>
            </c:strRef>
          </c:cat>
          <c:val>
            <c:numRef>
              <c:f>Pivot_Table!$D$188:$D$194</c:f>
              <c:numCache>
                <c:formatCode>"$"#,##0.00</c:formatCode>
                <c:ptCount val="6"/>
                <c:pt idx="0">
                  <c:v>65243.112499999996</c:v>
                </c:pt>
                <c:pt idx="1">
                  <c:v>63613.66</c:v>
                </c:pt>
                <c:pt idx="2">
                  <c:v>66309.089999999953</c:v>
                </c:pt>
                <c:pt idx="3">
                  <c:v>97946.732499999984</c:v>
                </c:pt>
                <c:pt idx="4">
                  <c:v>111130.13499999985</c:v>
                </c:pt>
                <c:pt idx="5">
                  <c:v>82039.697500000053</c:v>
                </c:pt>
              </c:numCache>
            </c:numRef>
          </c:val>
          <c:extLst>
            <c:ext xmlns:c16="http://schemas.microsoft.com/office/drawing/2014/chart" uri="{C3380CC4-5D6E-409C-BE32-E72D297353CC}">
              <c16:uniqueId val="{00000002-0907-4163-B2D3-7E1AE3136745}"/>
            </c:ext>
          </c:extLst>
        </c:ser>
        <c:dLbls>
          <c:showLegendKey val="0"/>
          <c:showVal val="0"/>
          <c:showCatName val="0"/>
          <c:showSerName val="0"/>
          <c:showPercent val="0"/>
          <c:showBubbleSize val="0"/>
        </c:dLbls>
        <c:gapWidth val="100"/>
        <c:overlap val="-24"/>
        <c:axId val="590871768"/>
        <c:axId val="590866192"/>
      </c:barChart>
      <c:catAx>
        <c:axId val="590871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866192"/>
        <c:crosses val="autoZero"/>
        <c:auto val="1"/>
        <c:lblAlgn val="ctr"/>
        <c:lblOffset val="100"/>
        <c:noMultiLvlLbl val="0"/>
      </c:catAx>
      <c:valAx>
        <c:axId val="59086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871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[Sales_Overview_Dashboard.xlsx]Pivot_Table!PivotTable9</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revenue</a:t>
            </a:r>
            <a:r>
              <a:rPr lang="en-US" baseline="0"/>
              <a:t> by quantity per category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Pivot_Table!$AJ$7</c:f>
              <c:strCache>
                <c:ptCount val="1"/>
                <c:pt idx="0">
                  <c:v>Sum of Quantity</c:v>
                </c:pt>
              </c:strCache>
            </c:strRef>
          </c:tx>
          <c:spPr>
            <a:solidFill>
              <a:schemeClr val="accent1">
                <a:shade val="76000"/>
                <a:alpha val="88000"/>
              </a:schemeClr>
            </a:solidFill>
            <a:ln>
              <a:solidFill>
                <a:schemeClr val="accent1">
                  <a:shade val="76000"/>
                  <a:lumMod val="50000"/>
                </a:schemeClr>
              </a:solidFill>
            </a:ln>
            <a:effectLst/>
            <a:scene3d>
              <a:camera prst="orthographicFront"/>
              <a:lightRig rig="threePt" dir="t"/>
            </a:scene3d>
            <a:sp3d prstMaterial="flat">
              <a:contourClr>
                <a:schemeClr val="accent1">
                  <a:shade val="76000"/>
                  <a:lumMod val="50000"/>
                </a:schemeClr>
              </a:contourClr>
            </a:sp3d>
          </c:spPr>
          <c:invertIfNegative val="0"/>
          <c:cat>
            <c:strRef>
              <c:f>Pivot_Table!$AI$8:$AI$14</c:f>
              <c:strCache>
                <c:ptCount val="6"/>
                <c:pt idx="0">
                  <c:v>Beauty</c:v>
                </c:pt>
                <c:pt idx="1">
                  <c:v>Electronics</c:v>
                </c:pt>
                <c:pt idx="2">
                  <c:v>Fashion</c:v>
                </c:pt>
                <c:pt idx="3">
                  <c:v>Home &amp; Kitchen</c:v>
                </c:pt>
                <c:pt idx="4">
                  <c:v>Sports</c:v>
                </c:pt>
                <c:pt idx="5">
                  <c:v>Toys</c:v>
                </c:pt>
              </c:strCache>
            </c:strRef>
          </c:cat>
          <c:val>
            <c:numRef>
              <c:f>Pivot_Table!$AJ$8:$AJ$14</c:f>
              <c:numCache>
                <c:formatCode>General</c:formatCode>
                <c:ptCount val="6"/>
                <c:pt idx="0">
                  <c:v>1171</c:v>
                </c:pt>
                <c:pt idx="1">
                  <c:v>1177</c:v>
                </c:pt>
                <c:pt idx="2">
                  <c:v>1049</c:v>
                </c:pt>
                <c:pt idx="3">
                  <c:v>1824</c:v>
                </c:pt>
                <c:pt idx="4">
                  <c:v>1631</c:v>
                </c:pt>
                <c:pt idx="5">
                  <c:v>1264</c:v>
                </c:pt>
              </c:numCache>
            </c:numRef>
          </c:val>
          <c:extLst>
            <c:ext xmlns:c16="http://schemas.microsoft.com/office/drawing/2014/chart" uri="{C3380CC4-5D6E-409C-BE32-E72D297353CC}">
              <c16:uniqueId val="{00000000-7BD3-4E71-B3DD-BEC633D2BF1A}"/>
            </c:ext>
          </c:extLst>
        </c:ser>
        <c:ser>
          <c:idx val="1"/>
          <c:order val="1"/>
          <c:tx>
            <c:strRef>
              <c:f>Pivot_Table!$AK$7</c:f>
              <c:strCache>
                <c:ptCount val="1"/>
                <c:pt idx="0">
                  <c:v>Sum of Revenue</c:v>
                </c:pt>
              </c:strCache>
            </c:strRef>
          </c:tx>
          <c:spPr>
            <a:solidFill>
              <a:schemeClr val="accent1">
                <a:tint val="77000"/>
                <a:alpha val="88000"/>
              </a:schemeClr>
            </a:solidFill>
            <a:ln>
              <a:solidFill>
                <a:schemeClr val="accent1">
                  <a:tint val="77000"/>
                  <a:lumMod val="50000"/>
                </a:schemeClr>
              </a:solidFill>
            </a:ln>
            <a:effectLst/>
            <a:scene3d>
              <a:camera prst="orthographicFront"/>
              <a:lightRig rig="threePt" dir="t"/>
            </a:scene3d>
            <a:sp3d prstMaterial="flat">
              <a:contourClr>
                <a:schemeClr val="accent1">
                  <a:tint val="77000"/>
                  <a:lumMod val="50000"/>
                </a:schemeClr>
              </a:contourClr>
            </a:sp3d>
          </c:spPr>
          <c:invertIfNegative val="0"/>
          <c:cat>
            <c:strRef>
              <c:f>Pivot_Table!$AI$8:$AI$14</c:f>
              <c:strCache>
                <c:ptCount val="6"/>
                <c:pt idx="0">
                  <c:v>Beauty</c:v>
                </c:pt>
                <c:pt idx="1">
                  <c:v>Electronics</c:v>
                </c:pt>
                <c:pt idx="2">
                  <c:v>Fashion</c:v>
                </c:pt>
                <c:pt idx="3">
                  <c:v>Home &amp; Kitchen</c:v>
                </c:pt>
                <c:pt idx="4">
                  <c:v>Sports</c:v>
                </c:pt>
                <c:pt idx="5">
                  <c:v>Toys</c:v>
                </c:pt>
              </c:strCache>
            </c:strRef>
          </c:cat>
          <c:val>
            <c:numRef>
              <c:f>Pivot_Table!$AK$8:$AK$14</c:f>
              <c:numCache>
                <c:formatCode>"$"#,##0.00</c:formatCode>
                <c:ptCount val="6"/>
                <c:pt idx="0">
                  <c:v>260972.44999999998</c:v>
                </c:pt>
                <c:pt idx="1">
                  <c:v>254454.64</c:v>
                </c:pt>
                <c:pt idx="2">
                  <c:v>265236.35999999987</c:v>
                </c:pt>
                <c:pt idx="3">
                  <c:v>391786.92999999993</c:v>
                </c:pt>
                <c:pt idx="4">
                  <c:v>444520.53999999946</c:v>
                </c:pt>
                <c:pt idx="5">
                  <c:v>328158.79000000021</c:v>
                </c:pt>
              </c:numCache>
            </c:numRef>
          </c:val>
          <c:extLst>
            <c:ext xmlns:c16="http://schemas.microsoft.com/office/drawing/2014/chart" uri="{C3380CC4-5D6E-409C-BE32-E72D297353CC}">
              <c16:uniqueId val="{00000001-7BD3-4E71-B3DD-BEC633D2BF1A}"/>
            </c:ext>
          </c:extLst>
        </c:ser>
        <c:dLbls>
          <c:showLegendKey val="0"/>
          <c:showVal val="0"/>
          <c:showCatName val="0"/>
          <c:showSerName val="0"/>
          <c:showPercent val="0"/>
          <c:showBubbleSize val="0"/>
        </c:dLbls>
        <c:gapWidth val="84"/>
        <c:gapDepth val="53"/>
        <c:shape val="box"/>
        <c:axId val="588914424"/>
        <c:axId val="588915736"/>
        <c:axId val="0"/>
      </c:bar3DChart>
      <c:catAx>
        <c:axId val="588914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915736"/>
        <c:crosses val="autoZero"/>
        <c:auto val="1"/>
        <c:lblAlgn val="ctr"/>
        <c:lblOffset val="100"/>
        <c:noMultiLvlLbl val="0"/>
      </c:catAx>
      <c:valAx>
        <c:axId val="588915736"/>
        <c:scaling>
          <c:orientation val="minMax"/>
        </c:scaling>
        <c:delete val="1"/>
        <c:axPos val="l"/>
        <c:numFmt formatCode="General" sourceLinked="1"/>
        <c:majorTickMark val="out"/>
        <c:minorTickMark val="none"/>
        <c:tickLblPos val="nextTo"/>
        <c:crossAx val="58891442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[Sales_Overview_Dashboard.xlsx]Pivot_Table!CATEGORY ANALYSIS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 Revenue, Profit and Profit Margin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Pivot_Table!$I$187</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Pivot_Table!$H$188:$H$194</c:f>
              <c:strCache>
                <c:ptCount val="6"/>
                <c:pt idx="0">
                  <c:v>Beauty</c:v>
                </c:pt>
                <c:pt idx="1">
                  <c:v>Electronics</c:v>
                </c:pt>
                <c:pt idx="2">
                  <c:v>Fashion</c:v>
                </c:pt>
                <c:pt idx="3">
                  <c:v>Home &amp; Kitchen</c:v>
                </c:pt>
                <c:pt idx="4">
                  <c:v>Sports</c:v>
                </c:pt>
                <c:pt idx="5">
                  <c:v>Toys</c:v>
                </c:pt>
              </c:strCache>
            </c:strRef>
          </c:cat>
          <c:val>
            <c:numRef>
              <c:f>Pivot_Table!$I$188:$I$194</c:f>
              <c:numCache>
                <c:formatCode>"$"#,##0.00</c:formatCode>
                <c:ptCount val="6"/>
                <c:pt idx="0">
                  <c:v>260972.44999999998</c:v>
                </c:pt>
                <c:pt idx="1">
                  <c:v>254454.64</c:v>
                </c:pt>
                <c:pt idx="2">
                  <c:v>265236.35999999987</c:v>
                </c:pt>
                <c:pt idx="3">
                  <c:v>391786.92999999993</c:v>
                </c:pt>
                <c:pt idx="4">
                  <c:v>444520.53999999946</c:v>
                </c:pt>
                <c:pt idx="5">
                  <c:v>328158.79000000021</c:v>
                </c:pt>
              </c:numCache>
            </c:numRef>
          </c:val>
          <c:smooth val="0"/>
          <c:extLst>
            <c:ext xmlns:c16="http://schemas.microsoft.com/office/drawing/2014/chart" uri="{C3380CC4-5D6E-409C-BE32-E72D297353CC}">
              <c16:uniqueId val="{00000000-3397-4E39-9BF5-7C95D63D0D77}"/>
            </c:ext>
          </c:extLst>
        </c:ser>
        <c:ser>
          <c:idx val="1"/>
          <c:order val="1"/>
          <c:tx>
            <c:strRef>
              <c:f>Pivot_Table!$J$187</c:f>
              <c:strCache>
                <c:ptCount val="1"/>
                <c:pt idx="0">
                  <c:v>Sum of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Pivot_Table!$H$188:$H$194</c:f>
              <c:strCache>
                <c:ptCount val="6"/>
                <c:pt idx="0">
                  <c:v>Beauty</c:v>
                </c:pt>
                <c:pt idx="1">
                  <c:v>Electronics</c:v>
                </c:pt>
                <c:pt idx="2">
                  <c:v>Fashion</c:v>
                </c:pt>
                <c:pt idx="3">
                  <c:v>Home &amp; Kitchen</c:v>
                </c:pt>
                <c:pt idx="4">
                  <c:v>Sports</c:v>
                </c:pt>
                <c:pt idx="5">
                  <c:v>Toys</c:v>
                </c:pt>
              </c:strCache>
            </c:strRef>
          </c:cat>
          <c:val>
            <c:numRef>
              <c:f>Pivot_Table!$J$188:$J$194</c:f>
              <c:numCache>
                <c:formatCode>"$"#,##0.00</c:formatCode>
                <c:ptCount val="6"/>
                <c:pt idx="0">
                  <c:v>65243.112499999996</c:v>
                </c:pt>
                <c:pt idx="1">
                  <c:v>63613.66</c:v>
                </c:pt>
                <c:pt idx="2">
                  <c:v>66309.089999999953</c:v>
                </c:pt>
                <c:pt idx="3">
                  <c:v>97946.732499999984</c:v>
                </c:pt>
                <c:pt idx="4">
                  <c:v>111130.13499999985</c:v>
                </c:pt>
                <c:pt idx="5">
                  <c:v>82039.697500000053</c:v>
                </c:pt>
              </c:numCache>
            </c:numRef>
          </c:val>
          <c:smooth val="0"/>
          <c:extLst>
            <c:ext xmlns:c16="http://schemas.microsoft.com/office/drawing/2014/chart" uri="{C3380CC4-5D6E-409C-BE32-E72D297353CC}">
              <c16:uniqueId val="{00000001-3397-4E39-9BF5-7C95D63D0D77}"/>
            </c:ext>
          </c:extLst>
        </c:ser>
        <c:ser>
          <c:idx val="2"/>
          <c:order val="2"/>
          <c:tx>
            <c:strRef>
              <c:f>Pivot_Table!$K$187</c:f>
              <c:strCache>
                <c:ptCount val="1"/>
                <c:pt idx="0">
                  <c:v>Average of Profit Margin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Pivot_Table!$H$188:$H$194</c:f>
              <c:strCache>
                <c:ptCount val="6"/>
                <c:pt idx="0">
                  <c:v>Beauty</c:v>
                </c:pt>
                <c:pt idx="1">
                  <c:v>Electronics</c:v>
                </c:pt>
                <c:pt idx="2">
                  <c:v>Fashion</c:v>
                </c:pt>
                <c:pt idx="3">
                  <c:v>Home &amp; Kitchen</c:v>
                </c:pt>
                <c:pt idx="4">
                  <c:v>Sports</c:v>
                </c:pt>
                <c:pt idx="5">
                  <c:v>Toys</c:v>
                </c:pt>
              </c:strCache>
            </c:strRef>
          </c:cat>
          <c:val>
            <c:numRef>
              <c:f>Pivot_Table!$K$188:$K$194</c:f>
              <c:numCache>
                <c:formatCode>General</c:formatCode>
                <c:ptCount val="6"/>
                <c:pt idx="0">
                  <c:v>0.25</c:v>
                </c:pt>
                <c:pt idx="1">
                  <c:v>0.25</c:v>
                </c:pt>
                <c:pt idx="2">
                  <c:v>0.25</c:v>
                </c:pt>
                <c:pt idx="3">
                  <c:v>0.25</c:v>
                </c:pt>
                <c:pt idx="4">
                  <c:v>0.25</c:v>
                </c:pt>
                <c:pt idx="5">
                  <c:v>0.25</c:v>
                </c:pt>
              </c:numCache>
            </c:numRef>
          </c:val>
          <c:smooth val="0"/>
          <c:extLst>
            <c:ext xmlns:c16="http://schemas.microsoft.com/office/drawing/2014/chart" uri="{C3380CC4-5D6E-409C-BE32-E72D297353CC}">
              <c16:uniqueId val="{00000002-3397-4E39-9BF5-7C95D63D0D77}"/>
            </c:ext>
          </c:extLst>
        </c:ser>
        <c:dLbls>
          <c:showLegendKey val="0"/>
          <c:showVal val="0"/>
          <c:showCatName val="0"/>
          <c:showSerName val="0"/>
          <c:showPercent val="0"/>
          <c:showBubbleSize val="0"/>
        </c:dLbls>
        <c:marker val="1"/>
        <c:smooth val="0"/>
        <c:axId val="574802464"/>
        <c:axId val="574801480"/>
      </c:lineChart>
      <c:catAx>
        <c:axId val="5748024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801480"/>
        <c:crosses val="autoZero"/>
        <c:auto val="1"/>
        <c:lblAlgn val="ctr"/>
        <c:lblOffset val="100"/>
        <c:noMultiLvlLbl val="0"/>
      </c:catAx>
      <c:valAx>
        <c:axId val="5748014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8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[Sales_Overview_Dashboard.xlsx]Pivot_Table!CHANNEL PERFORMANCE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Sales Channel</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Pivot_Table!$O$6</c:f>
              <c:strCache>
                <c:ptCount val="1"/>
                <c:pt idx="0">
                  <c:v>Sum of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01-490A-B120-623C56D993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01-490A-B120-623C56D993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01-490A-B120-623C56D99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Pivot_Table!$N$7:$N$10</c:f>
              <c:strCache>
                <c:ptCount val="3"/>
                <c:pt idx="0">
                  <c:v>Online</c:v>
                </c:pt>
                <c:pt idx="1">
                  <c:v>Partner</c:v>
                </c:pt>
                <c:pt idx="2">
                  <c:v>Store</c:v>
                </c:pt>
              </c:strCache>
            </c:strRef>
          </c:cat>
          <c:val>
            <c:numRef>
              <c:f>Pivot_Table!$O$7:$O$10</c:f>
              <c:numCache>
                <c:formatCode>"$"#,##0.00</c:formatCode>
                <c:ptCount val="3"/>
                <c:pt idx="0">
                  <c:v>690365.66999999981</c:v>
                </c:pt>
                <c:pt idx="1">
                  <c:v>565886.89000000071</c:v>
                </c:pt>
                <c:pt idx="2">
                  <c:v>688877.14999999956</c:v>
                </c:pt>
              </c:numCache>
            </c:numRef>
          </c:val>
          <c:extLst>
            <c:ext xmlns:c16="http://schemas.microsoft.com/office/drawing/2014/chart" uri="{C3380CC4-5D6E-409C-BE32-E72D297353CC}">
              <c16:uniqueId val="{00000006-8301-490A-B120-623C56D99324}"/>
            </c:ext>
          </c:extLst>
        </c:ser>
        <c:ser>
          <c:idx val="1"/>
          <c:order val="1"/>
          <c:tx>
            <c:strRef>
              <c:f>Pivot_Table!$P$6</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301-490A-B120-623C56D993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301-490A-B120-623C56D993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301-490A-B120-623C56D99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Pivot_Table!$N$7:$N$10</c:f>
              <c:strCache>
                <c:ptCount val="3"/>
                <c:pt idx="0">
                  <c:v>Online</c:v>
                </c:pt>
                <c:pt idx="1">
                  <c:v>Partner</c:v>
                </c:pt>
                <c:pt idx="2">
                  <c:v>Store</c:v>
                </c:pt>
              </c:strCache>
            </c:strRef>
          </c:cat>
          <c:val>
            <c:numRef>
              <c:f>Pivot_Table!$P$7:$P$10</c:f>
              <c:numCache>
                <c:formatCode>"$"#,##0.00</c:formatCode>
                <c:ptCount val="3"/>
                <c:pt idx="0">
                  <c:v>172591.41749999995</c:v>
                </c:pt>
                <c:pt idx="1">
                  <c:v>141471.72250000021</c:v>
                </c:pt>
                <c:pt idx="2">
                  <c:v>172219.28749999986</c:v>
                </c:pt>
              </c:numCache>
            </c:numRef>
          </c:val>
          <c:extLst>
            <c:ext xmlns:c16="http://schemas.microsoft.com/office/drawing/2014/chart" uri="{C3380CC4-5D6E-409C-BE32-E72D297353CC}">
              <c16:uniqueId val="{0000000D-8301-490A-B120-623C56D99324}"/>
            </c:ext>
          </c:extLst>
        </c:ser>
        <c:ser>
          <c:idx val="2"/>
          <c:order val="2"/>
          <c:tx>
            <c:strRef>
              <c:f>Pivot_Table!$Q$6</c:f>
              <c:strCache>
                <c:ptCount val="1"/>
                <c:pt idx="0">
                  <c:v>Sum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301-490A-B120-623C56D993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301-490A-B120-623C56D993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301-490A-B120-623C56D99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Pivot_Table!$N$7:$N$10</c:f>
              <c:strCache>
                <c:ptCount val="3"/>
                <c:pt idx="0">
                  <c:v>Online</c:v>
                </c:pt>
                <c:pt idx="1">
                  <c:v>Partner</c:v>
                </c:pt>
                <c:pt idx="2">
                  <c:v>Store</c:v>
                </c:pt>
              </c:strCache>
            </c:strRef>
          </c:cat>
          <c:val>
            <c:numRef>
              <c:f>Pivot_Table!$Q$7:$Q$10</c:f>
              <c:numCache>
                <c:formatCode>General</c:formatCode>
                <c:ptCount val="3"/>
                <c:pt idx="0">
                  <c:v>2810</c:v>
                </c:pt>
                <c:pt idx="1">
                  <c:v>2422</c:v>
                </c:pt>
                <c:pt idx="2">
                  <c:v>2884</c:v>
                </c:pt>
              </c:numCache>
            </c:numRef>
          </c:val>
          <c:extLst>
            <c:ext xmlns:c16="http://schemas.microsoft.com/office/drawing/2014/chart" uri="{C3380CC4-5D6E-409C-BE32-E72D297353CC}">
              <c16:uniqueId val="{00000014-8301-490A-B120-623C56D993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Revenue by Region</a:t>
            </a:r>
            <a:endParaRPr lang="en-US"/>
          </a:p>
        </c:rich>
      </c:tx>
      <c:layout>
        <c:manualLayout>
          <c:xMode val="edge"/>
          <c:yMode val="edge"/>
          <c:x val="0.36248468941382328"/>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Pivot_Table!$O$19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Pivot_Table!$N$20:$N$25</c:f>
              <c:strCache>
                <c:ptCount val="5"/>
                <c:pt idx="0">
                  <c:v>Africa</c:v>
                </c:pt>
                <c:pt idx="1">
                  <c:v>Asia</c:v>
                </c:pt>
                <c:pt idx="2">
                  <c:v>Europe</c:v>
                </c:pt>
                <c:pt idx="3">
                  <c:v>North America</c:v>
                </c:pt>
                <c:pt idx="4">
                  <c:v>South America</c:v>
                </c:pt>
              </c:strCache>
            </c:strRef>
          </c:cat>
          <c:val>
            <c:numRef>
              <c:f>Pivot_Table!$O$20:$O$25</c:f>
              <c:numCache>
                <c:formatCode>"$"#,##0.00</c:formatCode>
                <c:ptCount val="5"/>
                <c:pt idx="0">
                  <c:v>379996.29000000004</c:v>
                </c:pt>
                <c:pt idx="1">
                  <c:v>458381.27</c:v>
                </c:pt>
                <c:pt idx="2">
                  <c:v>345772.42</c:v>
                </c:pt>
                <c:pt idx="3">
                  <c:v>407581.29000000004</c:v>
                </c:pt>
                <c:pt idx="4">
                  <c:v>353398.43999999977</c:v>
                </c:pt>
              </c:numCache>
            </c:numRef>
          </c:val>
          <c:extLst>
            <c:ext xmlns:c16="http://schemas.microsoft.com/office/drawing/2014/chart" uri="{C3380CC4-5D6E-409C-BE32-E72D297353CC}">
              <c16:uniqueId val="{00000000-E656-4E6C-9FD6-8574AE14609C}"/>
            </c:ext>
          </c:extLst>
        </c:ser>
        <c:dLbls>
          <c:showLegendKey val="0"/>
          <c:showVal val="0"/>
          <c:showCatName val="0"/>
          <c:showSerName val="0"/>
          <c:showPercent val="0"/>
          <c:showBubbleSize val="0"/>
        </c:dLbls>
        <c:gapWidth val="115"/>
        <c:overlap val="-20"/>
        <c:axId val="748666960"/>
        <c:axId val="748677128"/>
      </c:barChart>
      <c:catAx>
        <c:axId val="748666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677128"/>
        <c:crosses val="autoZero"/>
        <c:auto val="1"/>
        <c:lblAlgn val="ctr"/>
        <c:lblOffset val="100"/>
        <c:noMultiLvlLbl val="0"/>
      </c:catAx>
      <c:valAx>
        <c:axId val="74867712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66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Pivot_Table!$Y$2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Pivot_Table!$X$3:$X$21</c:f>
              <c:strCache>
                <c:ptCount val="18"/>
                <c:pt idx="0">
                  <c:v>Argentina</c:v>
                </c:pt>
                <c:pt idx="1">
                  <c:v>Brazil</c:v>
                </c:pt>
                <c:pt idx="2">
                  <c:v>Canada</c:v>
                </c:pt>
                <c:pt idx="3">
                  <c:v>Chile</c:v>
                </c:pt>
                <c:pt idx="4">
                  <c:v>China</c:v>
                </c:pt>
                <c:pt idx="5">
                  <c:v>Egypt</c:v>
                </c:pt>
                <c:pt idx="6">
                  <c:v>France</c:v>
                </c:pt>
                <c:pt idx="7">
                  <c:v>Germany</c:v>
                </c:pt>
                <c:pt idx="8">
                  <c:v>India</c:v>
                </c:pt>
                <c:pt idx="9">
                  <c:v>Japan</c:v>
                </c:pt>
                <c:pt idx="10">
                  <c:v>Kenya</c:v>
                </c:pt>
                <c:pt idx="11">
                  <c:v>Mexico</c:v>
                </c:pt>
                <c:pt idx="12">
                  <c:v>Nigeria</c:v>
                </c:pt>
                <c:pt idx="13">
                  <c:v>Singapore</c:v>
                </c:pt>
                <c:pt idx="14">
                  <c:v>South Africa</c:v>
                </c:pt>
                <c:pt idx="15">
                  <c:v>Spain</c:v>
                </c:pt>
                <c:pt idx="16">
                  <c:v>UK</c:v>
                </c:pt>
                <c:pt idx="17">
                  <c:v>USA</c:v>
                </c:pt>
              </c:strCache>
            </c:strRef>
          </c:cat>
          <c:val>
            <c:numRef>
              <c:f>Pivot_Table!$Y$3:$Y$21</c:f>
              <c:numCache>
                <c:formatCode>"$"#,##0.00</c:formatCode>
                <c:ptCount val="18"/>
                <c:pt idx="0">
                  <c:v>124153.43000000004</c:v>
                </c:pt>
                <c:pt idx="1">
                  <c:v>138315.96999999994</c:v>
                </c:pt>
                <c:pt idx="2">
                  <c:v>170692.03999999989</c:v>
                </c:pt>
                <c:pt idx="3">
                  <c:v>90929.040000000023</c:v>
                </c:pt>
                <c:pt idx="4">
                  <c:v>158501.10999999996</c:v>
                </c:pt>
                <c:pt idx="5">
                  <c:v>81258.900000000023</c:v>
                </c:pt>
                <c:pt idx="6">
                  <c:v>71136.390000000029</c:v>
                </c:pt>
                <c:pt idx="7">
                  <c:v>69412.69</c:v>
                </c:pt>
                <c:pt idx="8">
                  <c:v>74426.980000000025</c:v>
                </c:pt>
                <c:pt idx="9">
                  <c:v>129333.43999999994</c:v>
                </c:pt>
                <c:pt idx="10">
                  <c:v>129165.31000000004</c:v>
                </c:pt>
                <c:pt idx="11">
                  <c:v>32928.870000000003</c:v>
                </c:pt>
                <c:pt idx="12">
                  <c:v>111450.56</c:v>
                </c:pt>
                <c:pt idx="13">
                  <c:v>96119.740000000034</c:v>
                </c:pt>
                <c:pt idx="14">
                  <c:v>58121.51999999999</c:v>
                </c:pt>
                <c:pt idx="15">
                  <c:v>154484.13000000006</c:v>
                </c:pt>
                <c:pt idx="16">
                  <c:v>50739.209999999985</c:v>
                </c:pt>
                <c:pt idx="17">
                  <c:v>203960.37999999995</c:v>
                </c:pt>
              </c:numCache>
            </c:numRef>
          </c:val>
          <c:extLst>
            <c:ext xmlns:c16="http://schemas.microsoft.com/office/drawing/2014/chart" uri="{C3380CC4-5D6E-409C-BE32-E72D297353CC}">
              <c16:uniqueId val="{00000000-6047-489D-9A93-A6DA8C9E39C3}"/>
            </c:ext>
          </c:extLst>
        </c:ser>
        <c:dLbls>
          <c:showLegendKey val="0"/>
          <c:showVal val="0"/>
          <c:showCatName val="0"/>
          <c:showSerName val="0"/>
          <c:showPercent val="0"/>
          <c:showBubbleSize val="0"/>
        </c:dLbls>
        <c:gapWidth val="115"/>
        <c:overlap val="-20"/>
        <c:axId val="748689592"/>
        <c:axId val="748697136"/>
      </c:barChart>
      <c:catAx>
        <c:axId val="748689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697136"/>
        <c:crosses val="autoZero"/>
        <c:auto val="1"/>
        <c:lblAlgn val="ctr"/>
        <c:lblOffset val="100"/>
        <c:noMultiLvlLbl val="0"/>
      </c:catAx>
      <c:valAx>
        <c:axId val="74869713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689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[Sales_Overview_Dashboard.xlsx]Pivot_Table!PivotTable3</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Country</a:t>
            </a:r>
          </a:p>
        </c:rich>
      </c:tx>
      <c:layout>
        <c:manualLayout>
          <c:xMode val="edge"/>
          <c:yMode val="edge"/>
          <c:x val="0.33822831500501893"/>
          <c:y val="5.279097197870509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Pivot_Table!$Y$2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Pivot_Table!$X$3:$X$21</c:f>
              <c:strCache>
                <c:ptCount val="18"/>
                <c:pt idx="0">
                  <c:v>Argentina</c:v>
                </c:pt>
                <c:pt idx="1">
                  <c:v>Brazil</c:v>
                </c:pt>
                <c:pt idx="2">
                  <c:v>Canada</c:v>
                </c:pt>
                <c:pt idx="3">
                  <c:v>Chile</c:v>
                </c:pt>
                <c:pt idx="4">
                  <c:v>China</c:v>
                </c:pt>
                <c:pt idx="5">
                  <c:v>Egypt</c:v>
                </c:pt>
                <c:pt idx="6">
                  <c:v>France</c:v>
                </c:pt>
                <c:pt idx="7">
                  <c:v>Germany</c:v>
                </c:pt>
                <c:pt idx="8">
                  <c:v>India</c:v>
                </c:pt>
                <c:pt idx="9">
                  <c:v>Japan</c:v>
                </c:pt>
                <c:pt idx="10">
                  <c:v>Kenya</c:v>
                </c:pt>
                <c:pt idx="11">
                  <c:v>Mexico</c:v>
                </c:pt>
                <c:pt idx="12">
                  <c:v>Nigeria</c:v>
                </c:pt>
                <c:pt idx="13">
                  <c:v>Singapore</c:v>
                </c:pt>
                <c:pt idx="14">
                  <c:v>South Africa</c:v>
                </c:pt>
                <c:pt idx="15">
                  <c:v>Spain</c:v>
                </c:pt>
                <c:pt idx="16">
                  <c:v>UK</c:v>
                </c:pt>
                <c:pt idx="17">
                  <c:v>USA</c:v>
                </c:pt>
              </c:strCache>
            </c:strRef>
          </c:cat>
          <c:val>
            <c:numRef>
              <c:f>Pivot_Table!$Y$3:$Y$21</c:f>
              <c:numCache>
                <c:formatCode>"$"#,##0.00</c:formatCode>
                <c:ptCount val="18"/>
                <c:pt idx="0">
                  <c:v>124153.43000000004</c:v>
                </c:pt>
                <c:pt idx="1">
                  <c:v>138315.96999999994</c:v>
                </c:pt>
                <c:pt idx="2">
                  <c:v>170692.03999999989</c:v>
                </c:pt>
                <c:pt idx="3">
                  <c:v>90929.040000000023</c:v>
                </c:pt>
                <c:pt idx="4">
                  <c:v>158501.10999999996</c:v>
                </c:pt>
                <c:pt idx="5">
                  <c:v>81258.900000000023</c:v>
                </c:pt>
                <c:pt idx="6">
                  <c:v>71136.390000000029</c:v>
                </c:pt>
                <c:pt idx="7">
                  <c:v>69412.69</c:v>
                </c:pt>
                <c:pt idx="8">
                  <c:v>74426.980000000025</c:v>
                </c:pt>
                <c:pt idx="9">
                  <c:v>129333.43999999994</c:v>
                </c:pt>
                <c:pt idx="10">
                  <c:v>129165.31000000004</c:v>
                </c:pt>
                <c:pt idx="11">
                  <c:v>32928.870000000003</c:v>
                </c:pt>
                <c:pt idx="12">
                  <c:v>111450.56</c:v>
                </c:pt>
                <c:pt idx="13">
                  <c:v>96119.740000000034</c:v>
                </c:pt>
                <c:pt idx="14">
                  <c:v>58121.51999999999</c:v>
                </c:pt>
                <c:pt idx="15">
                  <c:v>154484.13000000006</c:v>
                </c:pt>
                <c:pt idx="16">
                  <c:v>50739.209999999985</c:v>
                </c:pt>
                <c:pt idx="17">
                  <c:v>203960.37999999995</c:v>
                </c:pt>
              </c:numCache>
            </c:numRef>
          </c:val>
          <c:smooth val="0"/>
          <c:extLst>
            <c:ext xmlns:c16="http://schemas.microsoft.com/office/drawing/2014/chart" uri="{C3380CC4-5D6E-409C-BE32-E72D297353CC}">
              <c16:uniqueId val="{00000000-A579-4409-B6A7-B6C3ABD14B41}"/>
            </c:ext>
          </c:extLst>
        </c:ser>
        <c:dLbls>
          <c:showLegendKey val="0"/>
          <c:showVal val="0"/>
          <c:showCatName val="0"/>
          <c:showSerName val="0"/>
          <c:showPercent val="0"/>
          <c:showBubbleSize val="0"/>
        </c:dLbls>
        <c:marker val="1"/>
        <c:smooth val="0"/>
        <c:axId val="751925272"/>
        <c:axId val="751916744"/>
      </c:lineChart>
      <c:catAx>
        <c:axId val="751925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1916744"/>
        <c:crosses val="autoZero"/>
        <c:auto val="1"/>
        <c:lblAlgn val="ctr"/>
        <c:lblOffset val="100"/>
        <c:noMultiLvlLbl val="0"/>
      </c:catAx>
      <c:valAx>
        <c:axId val="7519167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1925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[Sales_Overview_Dashboard.xlsx]Pivot_Table!PivotTable13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Pivot_Table!$AO$2</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Pivot_Table!$AN$3:$AN$8</c:f>
              <c:strCache>
                <c:ptCount val="5"/>
                <c:pt idx="0">
                  <c:v>Africa</c:v>
                </c:pt>
                <c:pt idx="1">
                  <c:v>Asia</c:v>
                </c:pt>
                <c:pt idx="2">
                  <c:v>Europe</c:v>
                </c:pt>
                <c:pt idx="3">
                  <c:v>North America</c:v>
                </c:pt>
                <c:pt idx="4">
                  <c:v>South America</c:v>
                </c:pt>
              </c:strCache>
            </c:strRef>
          </c:cat>
          <c:val>
            <c:numRef>
              <c:f>Pivot_Table!$AO$3:$AO$8</c:f>
              <c:numCache>
                <c:formatCode>"$"#,##0.00</c:formatCode>
                <c:ptCount val="5"/>
                <c:pt idx="0">
                  <c:v>379996.29000000004</c:v>
                </c:pt>
                <c:pt idx="1">
                  <c:v>458381.27</c:v>
                </c:pt>
                <c:pt idx="2">
                  <c:v>345772.42</c:v>
                </c:pt>
                <c:pt idx="3">
                  <c:v>407581.29000000004</c:v>
                </c:pt>
                <c:pt idx="4">
                  <c:v>353398.43999999977</c:v>
                </c:pt>
              </c:numCache>
            </c:numRef>
          </c:val>
          <c:extLst>
            <c:ext xmlns:c16="http://schemas.microsoft.com/office/drawing/2014/chart" uri="{C3380CC4-5D6E-409C-BE32-E72D297353CC}">
              <c16:uniqueId val="{00000000-6752-4CD5-B613-CBEBA3514675}"/>
            </c:ext>
          </c:extLst>
        </c:ser>
        <c:ser>
          <c:idx val="1"/>
          <c:order val="1"/>
          <c:tx>
            <c:strRef>
              <c:f>Pivot_Table!$AP$2</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Pivot_Table!$AN$3:$AN$8</c:f>
              <c:strCache>
                <c:ptCount val="5"/>
                <c:pt idx="0">
                  <c:v>Africa</c:v>
                </c:pt>
                <c:pt idx="1">
                  <c:v>Asia</c:v>
                </c:pt>
                <c:pt idx="2">
                  <c:v>Europe</c:v>
                </c:pt>
                <c:pt idx="3">
                  <c:v>North America</c:v>
                </c:pt>
                <c:pt idx="4">
                  <c:v>South America</c:v>
                </c:pt>
              </c:strCache>
            </c:strRef>
          </c:cat>
          <c:val>
            <c:numRef>
              <c:f>Pivot_Table!$AP$3:$AP$8</c:f>
              <c:numCache>
                <c:formatCode>General</c:formatCode>
                <c:ptCount val="5"/>
                <c:pt idx="0">
                  <c:v>94999.072499999995</c:v>
                </c:pt>
                <c:pt idx="1">
                  <c:v>114595.31750000002</c:v>
                </c:pt>
                <c:pt idx="2">
                  <c:v>86443.104999999996</c:v>
                </c:pt>
                <c:pt idx="3">
                  <c:v>101895.32249999999</c:v>
                </c:pt>
                <c:pt idx="4">
                  <c:v>88349.609999999957</c:v>
                </c:pt>
              </c:numCache>
            </c:numRef>
          </c:val>
          <c:extLst>
            <c:ext xmlns:c16="http://schemas.microsoft.com/office/drawing/2014/chart" uri="{C3380CC4-5D6E-409C-BE32-E72D297353CC}">
              <c16:uniqueId val="{00000001-6752-4CD5-B613-CBEBA3514675}"/>
            </c:ext>
          </c:extLst>
        </c:ser>
        <c:dLbls>
          <c:showLegendKey val="0"/>
          <c:showVal val="0"/>
          <c:showCatName val="0"/>
          <c:showSerName val="0"/>
          <c:showPercent val="0"/>
          <c:showBubbleSize val="0"/>
        </c:dLbls>
        <c:gapWidth val="100"/>
        <c:overlap val="-24"/>
        <c:axId val="577603608"/>
        <c:axId val="577597704"/>
      </c:barChart>
      <c:catAx>
        <c:axId val="577603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597704"/>
        <c:crosses val="autoZero"/>
        <c:auto val="1"/>
        <c:lblAlgn val="ctr"/>
        <c:lblOffset val="100"/>
        <c:noMultiLvlLbl val="0"/>
      </c:catAx>
      <c:valAx>
        <c:axId val="57759770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603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[Sales_Overview_Dashboard.xlsx]Pivot_Table!PivotTable14</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Pivot_Table!$AT$2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Pivot_Table!$AS$3:$AS$21</c:f>
              <c:strCache>
                <c:ptCount val="18"/>
                <c:pt idx="0">
                  <c:v>Argentina</c:v>
                </c:pt>
                <c:pt idx="1">
                  <c:v>Brazil</c:v>
                </c:pt>
                <c:pt idx="2">
                  <c:v>Canada</c:v>
                </c:pt>
                <c:pt idx="3">
                  <c:v>Chile</c:v>
                </c:pt>
                <c:pt idx="4">
                  <c:v>China</c:v>
                </c:pt>
                <c:pt idx="5">
                  <c:v>Egypt</c:v>
                </c:pt>
                <c:pt idx="6">
                  <c:v>France</c:v>
                </c:pt>
                <c:pt idx="7">
                  <c:v>Germany</c:v>
                </c:pt>
                <c:pt idx="8">
                  <c:v>India</c:v>
                </c:pt>
                <c:pt idx="9">
                  <c:v>Japan</c:v>
                </c:pt>
                <c:pt idx="10">
                  <c:v>Kenya</c:v>
                </c:pt>
                <c:pt idx="11">
                  <c:v>Mexico</c:v>
                </c:pt>
                <c:pt idx="12">
                  <c:v>Nigeria</c:v>
                </c:pt>
                <c:pt idx="13">
                  <c:v>Singapore</c:v>
                </c:pt>
                <c:pt idx="14">
                  <c:v>South Africa</c:v>
                </c:pt>
                <c:pt idx="15">
                  <c:v>Spain</c:v>
                </c:pt>
                <c:pt idx="16">
                  <c:v>UK</c:v>
                </c:pt>
                <c:pt idx="17">
                  <c:v>USA</c:v>
                </c:pt>
              </c:strCache>
            </c:strRef>
          </c:cat>
          <c:val>
            <c:numRef>
              <c:f>Pivot_Table!$AT$3:$AT$21</c:f>
              <c:numCache>
                <c:formatCode>"$"#,##0.00</c:formatCode>
                <c:ptCount val="18"/>
                <c:pt idx="0">
                  <c:v>31038.357500000002</c:v>
                </c:pt>
                <c:pt idx="1">
                  <c:v>34578.992499999993</c:v>
                </c:pt>
                <c:pt idx="2">
                  <c:v>42673.00999999998</c:v>
                </c:pt>
                <c:pt idx="3">
                  <c:v>22732.260000000006</c:v>
                </c:pt>
                <c:pt idx="4">
                  <c:v>39625.277499999989</c:v>
                </c:pt>
                <c:pt idx="5">
                  <c:v>20314.725000000006</c:v>
                </c:pt>
                <c:pt idx="6">
                  <c:v>17784.097500000007</c:v>
                </c:pt>
                <c:pt idx="7">
                  <c:v>17353.172500000001</c:v>
                </c:pt>
                <c:pt idx="8">
                  <c:v>18606.745000000003</c:v>
                </c:pt>
                <c:pt idx="9">
                  <c:v>32333.359999999982</c:v>
                </c:pt>
                <c:pt idx="10">
                  <c:v>32291.32750000001</c:v>
                </c:pt>
                <c:pt idx="11">
                  <c:v>8232.2175000000007</c:v>
                </c:pt>
                <c:pt idx="12">
                  <c:v>27862.640000000003</c:v>
                </c:pt>
                <c:pt idx="13">
                  <c:v>24029.934999999998</c:v>
                </c:pt>
                <c:pt idx="14">
                  <c:v>14530.379999999997</c:v>
                </c:pt>
                <c:pt idx="15">
                  <c:v>38621.032500000016</c:v>
                </c:pt>
                <c:pt idx="16">
                  <c:v>12684.802499999998</c:v>
                </c:pt>
                <c:pt idx="17">
                  <c:v>50990.094999999979</c:v>
                </c:pt>
              </c:numCache>
            </c:numRef>
          </c:val>
          <c:smooth val="0"/>
          <c:extLst>
            <c:ext xmlns:c16="http://schemas.microsoft.com/office/drawing/2014/chart" uri="{C3380CC4-5D6E-409C-BE32-E72D297353CC}">
              <c16:uniqueId val="{00000000-90D3-4FF5-BD60-89D2381C043D}"/>
            </c:ext>
          </c:extLst>
        </c:ser>
        <c:dLbls>
          <c:showLegendKey val="0"/>
          <c:showVal val="0"/>
          <c:showCatName val="0"/>
          <c:showSerName val="0"/>
          <c:showPercent val="0"/>
          <c:showBubbleSize val="0"/>
        </c:dLbls>
        <c:marker val="1"/>
        <c:smooth val="0"/>
        <c:axId val="577506912"/>
        <c:axId val="577508224"/>
      </c:lineChart>
      <c:catAx>
        <c:axId val="577506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508224"/>
        <c:crosses val="autoZero"/>
        <c:auto val="1"/>
        <c:lblAlgn val="ctr"/>
        <c:lblOffset val="100"/>
        <c:noMultiLvlLbl val="0"/>
      </c:catAx>
      <c:valAx>
        <c:axId val="5775082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50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 and product Insight'!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 Executive Overview   Sales P'!A1"/><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Regional Performance'!A1"/><Relationship Id="rId5" Type="http://schemas.openxmlformats.org/officeDocument/2006/relationships/hyperlink" Target="#Dashboard!A1"/><Relationship Id="rId15" Type="http://schemas.openxmlformats.org/officeDocument/2006/relationships/image" Target="../media/image10.png"/><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hyperlink" Target="#'Dashboard Guide'!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18" Type="http://schemas.openxmlformats.org/officeDocument/2006/relationships/hyperlink" Target="#'Dashboard Guide'!A1"/><Relationship Id="rId3" Type="http://schemas.openxmlformats.org/officeDocument/2006/relationships/chart" Target="../charts/chart3.xml"/><Relationship Id="rId7" Type="http://schemas.openxmlformats.org/officeDocument/2006/relationships/hyperlink" Target="#' Executive Overview   Sales P'!A1"/><Relationship Id="rId12" Type="http://schemas.openxmlformats.org/officeDocument/2006/relationships/hyperlink" Target="#'Customer and product Insight'!A1"/><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hyperlink" Target="#Dashboard!A1"/><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hyperlink" Target="#'Regional Performance'!A1"/><Relationship Id="rId10" Type="http://schemas.openxmlformats.org/officeDocument/2006/relationships/image" Target="../media/image4.png"/><Relationship Id="rId19"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18" Type="http://schemas.openxmlformats.org/officeDocument/2006/relationships/hyperlink" Target="#'Dashboard Guide'!A1"/><Relationship Id="rId3" Type="http://schemas.openxmlformats.org/officeDocument/2006/relationships/chart" Target="../charts/chart8.xml"/><Relationship Id="rId7" Type="http://schemas.openxmlformats.org/officeDocument/2006/relationships/image" Target="../media/image4.png"/><Relationship Id="rId12" Type="http://schemas.openxmlformats.org/officeDocument/2006/relationships/hyperlink" Target="#'Customer and product Insight'!A1"/><Relationship Id="rId17" Type="http://schemas.openxmlformats.org/officeDocument/2006/relationships/image" Target="../media/image9.svg"/><Relationship Id="rId2" Type="http://schemas.openxmlformats.org/officeDocument/2006/relationships/chart" Target="../charts/chart7.xml"/><Relationship Id="rId16" Type="http://schemas.openxmlformats.org/officeDocument/2006/relationships/image" Target="../media/image8.png"/><Relationship Id="rId20" Type="http://schemas.openxmlformats.org/officeDocument/2006/relationships/image" Target="../media/image11.svg"/><Relationship Id="rId1" Type="http://schemas.openxmlformats.org/officeDocument/2006/relationships/chart" Target="../charts/chart6.xml"/><Relationship Id="rId6" Type="http://schemas.openxmlformats.org/officeDocument/2006/relationships/hyperlink" Target="#Dashboard!A1"/><Relationship Id="rId11" Type="http://schemas.openxmlformats.org/officeDocument/2006/relationships/image" Target="../media/image3.svg"/><Relationship Id="rId5" Type="http://schemas.openxmlformats.org/officeDocument/2006/relationships/chart" Target="../charts/chart10.xml"/><Relationship Id="rId15" Type="http://schemas.openxmlformats.org/officeDocument/2006/relationships/hyperlink" Target="#'Regional Performance'!A1"/><Relationship Id="rId10" Type="http://schemas.openxmlformats.org/officeDocument/2006/relationships/image" Target="../media/image2.png"/><Relationship Id="rId19" Type="http://schemas.openxmlformats.org/officeDocument/2006/relationships/image" Target="../media/image10.png"/><Relationship Id="rId4" Type="http://schemas.openxmlformats.org/officeDocument/2006/relationships/chart" Target="../charts/chart9.xml"/><Relationship Id="rId9" Type="http://schemas.openxmlformats.org/officeDocument/2006/relationships/hyperlink" Target="#' Executive Overview   Sales P'!A1"/><Relationship Id="rId1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18" Type="http://schemas.openxmlformats.org/officeDocument/2006/relationships/hyperlink" Target="#'Dashboard Guide'!A1"/><Relationship Id="rId3" Type="http://schemas.openxmlformats.org/officeDocument/2006/relationships/chart" Target="../charts/chart13.xml"/><Relationship Id="rId7" Type="http://schemas.openxmlformats.org/officeDocument/2006/relationships/image" Target="../media/image4.png"/><Relationship Id="rId12" Type="http://schemas.openxmlformats.org/officeDocument/2006/relationships/hyperlink" Target="#'Customer and product Insight'!A1"/><Relationship Id="rId17" Type="http://schemas.openxmlformats.org/officeDocument/2006/relationships/image" Target="../media/image9.svg"/><Relationship Id="rId2" Type="http://schemas.openxmlformats.org/officeDocument/2006/relationships/chart" Target="../charts/chart12.xml"/><Relationship Id="rId16" Type="http://schemas.openxmlformats.org/officeDocument/2006/relationships/image" Target="../media/image8.png"/><Relationship Id="rId20" Type="http://schemas.openxmlformats.org/officeDocument/2006/relationships/image" Target="../media/image11.svg"/><Relationship Id="rId1" Type="http://schemas.openxmlformats.org/officeDocument/2006/relationships/chart" Target="../charts/chart11.xml"/><Relationship Id="rId6" Type="http://schemas.openxmlformats.org/officeDocument/2006/relationships/hyperlink" Target="#Dashboard!A1"/><Relationship Id="rId11" Type="http://schemas.openxmlformats.org/officeDocument/2006/relationships/image" Target="../media/image3.svg"/><Relationship Id="rId5" Type="http://schemas.openxmlformats.org/officeDocument/2006/relationships/chart" Target="../charts/chart15.xml"/><Relationship Id="rId15" Type="http://schemas.openxmlformats.org/officeDocument/2006/relationships/hyperlink" Target="#'Regional Performance'!A1"/><Relationship Id="rId10" Type="http://schemas.openxmlformats.org/officeDocument/2006/relationships/image" Target="../media/image2.png"/><Relationship Id="rId19" Type="http://schemas.openxmlformats.org/officeDocument/2006/relationships/image" Target="../media/image10.png"/><Relationship Id="rId4" Type="http://schemas.openxmlformats.org/officeDocument/2006/relationships/chart" Target="../charts/chart14.xml"/><Relationship Id="rId9" Type="http://schemas.openxmlformats.org/officeDocument/2006/relationships/hyperlink" Target="#' Executive Overview   Sales P'!A1"/><Relationship Id="rId14" Type="http://schemas.openxmlformats.org/officeDocument/2006/relationships/image" Target="../media/image7.svg"/></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Dashboard Guide'!A1"/><Relationship Id="rId3" Type="http://schemas.openxmlformats.org/officeDocument/2006/relationships/image" Target="../media/image5.svg"/><Relationship Id="rId7" Type="http://schemas.openxmlformats.org/officeDocument/2006/relationships/hyperlink" Target="#'Customer and product Insight'!A1"/><Relationship Id="rId12"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Dashboard!A1"/><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1.svg"/><Relationship Id="rId10" Type="http://schemas.openxmlformats.org/officeDocument/2006/relationships/hyperlink" Target="#'Regional Performance'!A1"/><Relationship Id="rId4" Type="http://schemas.openxmlformats.org/officeDocument/2006/relationships/hyperlink" Target="#' Executive Overview   Sales P'!A1"/><Relationship Id="rId9" Type="http://schemas.openxmlformats.org/officeDocument/2006/relationships/image" Target="../media/image7.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47625</xdr:rowOff>
    </xdr:from>
    <xdr:to>
      <xdr:col>20</xdr:col>
      <xdr:colOff>323851</xdr:colOff>
      <xdr:row>22</xdr:row>
      <xdr:rowOff>152400</xdr:rowOff>
    </xdr:to>
    <xdr:sp macro="" textlink="">
      <xdr:nvSpPr>
        <xdr:cNvPr id="2" name="Rectangle 1">
          <a:extLst>
            <a:ext uri="{FF2B5EF4-FFF2-40B4-BE49-F238E27FC236}">
              <a16:creationId xmlns:a16="http://schemas.microsoft.com/office/drawing/2014/main" id="{EBE209FE-F6FB-4954-A4AA-6013D2FA24C7}"/>
            </a:ext>
          </a:extLst>
        </xdr:cNvPr>
        <xdr:cNvSpPr/>
      </xdr:nvSpPr>
      <xdr:spPr>
        <a:xfrm>
          <a:off x="76201" y="47625"/>
          <a:ext cx="12439650" cy="4295775"/>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21</xdr:col>
      <xdr:colOff>400050</xdr:colOff>
      <xdr:row>27</xdr:row>
      <xdr:rowOff>9525</xdr:rowOff>
    </xdr:to>
    <xdr:pic>
      <xdr:nvPicPr>
        <xdr:cNvPr id="4" name="Picture 3">
          <a:extLst>
            <a:ext uri="{FF2B5EF4-FFF2-40B4-BE49-F238E27FC236}">
              <a16:creationId xmlns:a16="http://schemas.microsoft.com/office/drawing/2014/main" id="{E55991AC-C1BE-4429-97BB-E3F2722FB4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201650" cy="5153025"/>
        </a:xfrm>
        <a:prstGeom prst="rect">
          <a:avLst/>
        </a:prstGeom>
      </xdr:spPr>
    </xdr:pic>
    <xdr:clientData/>
  </xdr:twoCellAnchor>
  <xdr:twoCellAnchor editAs="oneCell">
    <xdr:from>
      <xdr:col>7</xdr:col>
      <xdr:colOff>447676</xdr:colOff>
      <xdr:row>23</xdr:row>
      <xdr:rowOff>38100</xdr:rowOff>
    </xdr:from>
    <xdr:to>
      <xdr:col>9</xdr:col>
      <xdr:colOff>152400</xdr:colOff>
      <xdr:row>25</xdr:row>
      <xdr:rowOff>133350</xdr:rowOff>
    </xdr:to>
    <xdr:pic>
      <xdr:nvPicPr>
        <xdr:cNvPr id="7" name="Graphic 6" descr="Upward trend with solid fill">
          <a:hlinkClick xmlns:r="http://schemas.openxmlformats.org/officeDocument/2006/relationships" r:id="rId2"/>
          <a:extLst>
            <a:ext uri="{FF2B5EF4-FFF2-40B4-BE49-F238E27FC236}">
              <a16:creationId xmlns:a16="http://schemas.microsoft.com/office/drawing/2014/main" id="{4A34D4B1-6627-4B1A-80DD-13C1BF6270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714876" y="4419600"/>
          <a:ext cx="923924" cy="476250"/>
        </a:xfrm>
        <a:prstGeom prst="rect">
          <a:avLst/>
        </a:prstGeom>
      </xdr:spPr>
    </xdr:pic>
    <xdr:clientData/>
  </xdr:twoCellAnchor>
  <xdr:twoCellAnchor editAs="oneCell">
    <xdr:from>
      <xdr:col>5</xdr:col>
      <xdr:colOff>257175</xdr:colOff>
      <xdr:row>22</xdr:row>
      <xdr:rowOff>190499</xdr:rowOff>
    </xdr:from>
    <xdr:to>
      <xdr:col>7</xdr:col>
      <xdr:colOff>123825</xdr:colOff>
      <xdr:row>25</xdr:row>
      <xdr:rowOff>104774</xdr:rowOff>
    </xdr:to>
    <xdr:pic>
      <xdr:nvPicPr>
        <xdr:cNvPr id="8" name="Graphic 7" descr="Home with solid fill">
          <a:hlinkClick xmlns:r="http://schemas.openxmlformats.org/officeDocument/2006/relationships" r:id="rId5"/>
          <a:extLst>
            <a:ext uri="{FF2B5EF4-FFF2-40B4-BE49-F238E27FC236}">
              <a16:creationId xmlns:a16="http://schemas.microsoft.com/office/drawing/2014/main" id="{9A37B4C8-DDA4-4355-9D46-471308AD31A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305175" y="4381499"/>
          <a:ext cx="1085850" cy="485775"/>
        </a:xfrm>
        <a:prstGeom prst="rect">
          <a:avLst/>
        </a:prstGeom>
      </xdr:spPr>
    </xdr:pic>
    <xdr:clientData/>
  </xdr:twoCellAnchor>
  <xdr:twoCellAnchor editAs="oneCell">
    <xdr:from>
      <xdr:col>9</xdr:col>
      <xdr:colOff>549275</xdr:colOff>
      <xdr:row>23</xdr:row>
      <xdr:rowOff>9526</xdr:rowOff>
    </xdr:from>
    <xdr:to>
      <xdr:col>11</xdr:col>
      <xdr:colOff>200025</xdr:colOff>
      <xdr:row>25</xdr:row>
      <xdr:rowOff>123826</xdr:rowOff>
    </xdr:to>
    <xdr:pic>
      <xdr:nvPicPr>
        <xdr:cNvPr id="6" name="Graphic 5" descr="Teacher with solid fill">
          <a:hlinkClick xmlns:r="http://schemas.openxmlformats.org/officeDocument/2006/relationships" r:id="rId8"/>
          <a:extLst>
            <a:ext uri="{FF2B5EF4-FFF2-40B4-BE49-F238E27FC236}">
              <a16:creationId xmlns:a16="http://schemas.microsoft.com/office/drawing/2014/main" id="{9AE92556-9D77-4401-A926-49FD26C93F7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035675" y="4391026"/>
          <a:ext cx="869950" cy="495300"/>
        </a:xfrm>
        <a:prstGeom prst="rect">
          <a:avLst/>
        </a:prstGeom>
      </xdr:spPr>
    </xdr:pic>
    <xdr:clientData/>
  </xdr:twoCellAnchor>
  <xdr:twoCellAnchor editAs="oneCell">
    <xdr:from>
      <xdr:col>11</xdr:col>
      <xdr:colOff>514350</xdr:colOff>
      <xdr:row>23</xdr:row>
      <xdr:rowOff>76199</xdr:rowOff>
    </xdr:from>
    <xdr:to>
      <xdr:col>13</xdr:col>
      <xdr:colOff>552449</xdr:colOff>
      <xdr:row>25</xdr:row>
      <xdr:rowOff>85724</xdr:rowOff>
    </xdr:to>
    <xdr:pic>
      <xdr:nvPicPr>
        <xdr:cNvPr id="9" name="Graphic 8" descr="Globe with solid fill">
          <a:hlinkClick xmlns:r="http://schemas.openxmlformats.org/officeDocument/2006/relationships" r:id="rId11"/>
          <a:extLst>
            <a:ext uri="{FF2B5EF4-FFF2-40B4-BE49-F238E27FC236}">
              <a16:creationId xmlns:a16="http://schemas.microsoft.com/office/drawing/2014/main" id="{6A27F2F7-F79C-4744-B1C6-0E6F029EA03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219950" y="4457699"/>
          <a:ext cx="1257299" cy="390525"/>
        </a:xfrm>
        <a:prstGeom prst="rect">
          <a:avLst/>
        </a:prstGeom>
      </xdr:spPr>
    </xdr:pic>
    <xdr:clientData/>
  </xdr:twoCellAnchor>
  <xdr:twoCellAnchor editAs="oneCell">
    <xdr:from>
      <xdr:col>14</xdr:col>
      <xdr:colOff>133350</xdr:colOff>
      <xdr:row>23</xdr:row>
      <xdr:rowOff>28575</xdr:rowOff>
    </xdr:from>
    <xdr:to>
      <xdr:col>15</xdr:col>
      <xdr:colOff>533400</xdr:colOff>
      <xdr:row>25</xdr:row>
      <xdr:rowOff>171450</xdr:rowOff>
    </xdr:to>
    <xdr:pic>
      <xdr:nvPicPr>
        <xdr:cNvPr id="10" name="Graphic 9" descr="Newspaper with solid fill">
          <a:hlinkClick xmlns:r="http://schemas.openxmlformats.org/officeDocument/2006/relationships" r:id="rId14"/>
          <a:extLst>
            <a:ext uri="{FF2B5EF4-FFF2-40B4-BE49-F238E27FC236}">
              <a16:creationId xmlns:a16="http://schemas.microsoft.com/office/drawing/2014/main" id="{770B40A9-03B2-4DB4-82BC-CAA8E87B70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667750" y="4410075"/>
          <a:ext cx="1009650" cy="523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2</xdr:row>
      <xdr:rowOff>111125</xdr:rowOff>
    </xdr:from>
    <xdr:to>
      <xdr:col>26</xdr:col>
      <xdr:colOff>428625</xdr:colOff>
      <xdr:row>49</xdr:row>
      <xdr:rowOff>95249</xdr:rowOff>
    </xdr:to>
    <xdr:sp macro="" textlink="">
      <xdr:nvSpPr>
        <xdr:cNvPr id="2" name="Rectangle 1">
          <a:extLst>
            <a:ext uri="{FF2B5EF4-FFF2-40B4-BE49-F238E27FC236}">
              <a16:creationId xmlns:a16="http://schemas.microsoft.com/office/drawing/2014/main" id="{337EE9D4-857A-45E0-B556-4DB5E14E7C31}"/>
            </a:ext>
          </a:extLst>
        </xdr:cNvPr>
        <xdr:cNvSpPr/>
      </xdr:nvSpPr>
      <xdr:spPr>
        <a:xfrm>
          <a:off x="15875" y="492125"/>
          <a:ext cx="16097250" cy="8937624"/>
        </a:xfrm>
        <a:prstGeom prst="rect">
          <a:avLst/>
        </a:prstGeom>
        <a:solidFill>
          <a:schemeClr val="tx2">
            <a:lumMod val="50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                                      </a:t>
          </a:r>
        </a:p>
        <a:p>
          <a:pPr algn="l"/>
          <a:r>
            <a:rPr lang="en-US" sz="3200" b="1"/>
            <a:t>                                          </a:t>
          </a:r>
          <a:r>
            <a:rPr lang="en-US" sz="3200" b="1" baseline="0"/>
            <a:t>      </a:t>
          </a:r>
          <a:r>
            <a:rPr lang="en-US" sz="3400" b="1"/>
            <a:t>BUSINESS PERFORMANCE DASHBOARD</a:t>
          </a:r>
        </a:p>
      </xdr:txBody>
    </xdr:sp>
    <xdr:clientData/>
  </xdr:twoCellAnchor>
  <xdr:twoCellAnchor>
    <xdr:from>
      <xdr:col>0</xdr:col>
      <xdr:colOff>428625</xdr:colOff>
      <xdr:row>20</xdr:row>
      <xdr:rowOff>88900</xdr:rowOff>
    </xdr:from>
    <xdr:to>
      <xdr:col>14</xdr:col>
      <xdr:colOff>63499</xdr:colOff>
      <xdr:row>34</xdr:row>
      <xdr:rowOff>41275</xdr:rowOff>
    </xdr:to>
    <xdr:graphicFrame macro="">
      <xdr:nvGraphicFramePr>
        <xdr:cNvPr id="3" name="Chart 2">
          <a:extLst>
            <a:ext uri="{FF2B5EF4-FFF2-40B4-BE49-F238E27FC236}">
              <a16:creationId xmlns:a16="http://schemas.microsoft.com/office/drawing/2014/main" id="{517A9242-6CAC-48B4-9E1F-9D8D22D74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584200</xdr:colOff>
      <xdr:row>34</xdr:row>
      <xdr:rowOff>142875</xdr:rowOff>
    </xdr:from>
    <xdr:to>
      <xdr:col>26</xdr:col>
      <xdr:colOff>279400</xdr:colOff>
      <xdr:row>49</xdr:row>
      <xdr:rowOff>15875</xdr:rowOff>
    </xdr:to>
    <xdr:graphicFrame macro="">
      <xdr:nvGraphicFramePr>
        <xdr:cNvPr id="6" name="Chart 5">
          <a:extLst>
            <a:ext uri="{FF2B5EF4-FFF2-40B4-BE49-F238E27FC236}">
              <a16:creationId xmlns:a16="http://schemas.microsoft.com/office/drawing/2014/main" id="{D673BF77-9EA1-4263-97BD-12EE204F4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396875</xdr:colOff>
      <xdr:row>34</xdr:row>
      <xdr:rowOff>130175</xdr:rowOff>
    </xdr:from>
    <xdr:to>
      <xdr:col>8</xdr:col>
      <xdr:colOff>187325</xdr:colOff>
      <xdr:row>49</xdr:row>
      <xdr:rowOff>15875</xdr:rowOff>
    </xdr:to>
    <xdr:graphicFrame macro="">
      <xdr:nvGraphicFramePr>
        <xdr:cNvPr id="8" name="Chart 7">
          <a:extLst>
            <a:ext uri="{FF2B5EF4-FFF2-40B4-BE49-F238E27FC236}">
              <a16:creationId xmlns:a16="http://schemas.microsoft.com/office/drawing/2014/main" id="{78EFA578-8A6F-4976-B452-A2481C725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250825</xdr:colOff>
      <xdr:row>34</xdr:row>
      <xdr:rowOff>139700</xdr:rowOff>
    </xdr:from>
    <xdr:to>
      <xdr:col>18</xdr:col>
      <xdr:colOff>539750</xdr:colOff>
      <xdr:row>49</xdr:row>
      <xdr:rowOff>25400</xdr:rowOff>
    </xdr:to>
    <xdr:graphicFrame macro="">
      <xdr:nvGraphicFramePr>
        <xdr:cNvPr id="9" name="Chart 8">
          <a:extLst>
            <a:ext uri="{FF2B5EF4-FFF2-40B4-BE49-F238E27FC236}">
              <a16:creationId xmlns:a16="http://schemas.microsoft.com/office/drawing/2014/main" id="{55F7E01E-3042-49F7-9316-AC2F85991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142875</xdr:colOff>
      <xdr:row>20</xdr:row>
      <xdr:rowOff>111125</xdr:rowOff>
    </xdr:from>
    <xdr:to>
      <xdr:col>26</xdr:col>
      <xdr:colOff>285750</xdr:colOff>
      <xdr:row>34</xdr:row>
      <xdr:rowOff>63500</xdr:rowOff>
    </xdr:to>
    <xdr:graphicFrame macro="">
      <xdr:nvGraphicFramePr>
        <xdr:cNvPr id="14" name="Chart 13">
          <a:extLst>
            <a:ext uri="{FF2B5EF4-FFF2-40B4-BE49-F238E27FC236}">
              <a16:creationId xmlns:a16="http://schemas.microsoft.com/office/drawing/2014/main" id="{58196F9B-76FA-44E2-9200-14381B139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95250</xdr:colOff>
      <xdr:row>13</xdr:row>
      <xdr:rowOff>0</xdr:rowOff>
    </xdr:from>
    <xdr:to>
      <xdr:col>26</xdr:col>
      <xdr:colOff>0</xdr:colOff>
      <xdr:row>20</xdr:row>
      <xdr:rowOff>0</xdr:rowOff>
    </xdr:to>
    <xdr:sp macro="" textlink="">
      <xdr:nvSpPr>
        <xdr:cNvPr id="15" name="Rectangle 14">
          <a:extLst>
            <a:ext uri="{FF2B5EF4-FFF2-40B4-BE49-F238E27FC236}">
              <a16:creationId xmlns:a16="http://schemas.microsoft.com/office/drawing/2014/main" id="{C2B22F24-297E-4FAA-8E72-D0801AFD95A5}"/>
            </a:ext>
          </a:extLst>
        </xdr:cNvPr>
        <xdr:cNvSpPr/>
      </xdr:nvSpPr>
      <xdr:spPr>
        <a:xfrm>
          <a:off x="698500" y="2476500"/>
          <a:ext cx="14986000" cy="1333500"/>
        </a:xfrm>
        <a:prstGeom prst="rect">
          <a:avLst/>
        </a:prstGeom>
        <a:solidFill>
          <a:schemeClr val="tx1">
            <a:lumMod val="75000"/>
            <a:lumOff val="2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111126</xdr:colOff>
      <xdr:row>13</xdr:row>
      <xdr:rowOff>79375</xdr:rowOff>
    </xdr:from>
    <xdr:to>
      <xdr:col>25</xdr:col>
      <xdr:colOff>174625</xdr:colOff>
      <xdr:row>19</xdr:row>
      <xdr:rowOff>127000</xdr:rowOff>
    </xdr:to>
    <xdr:sp macro="" textlink="Pivot_Table!AI19">
      <xdr:nvSpPr>
        <xdr:cNvPr id="16" name="Rectangle 15">
          <a:extLst>
            <a:ext uri="{FF2B5EF4-FFF2-40B4-BE49-F238E27FC236}">
              <a16:creationId xmlns:a16="http://schemas.microsoft.com/office/drawing/2014/main" id="{A5209B4C-A51A-47E7-911C-3D8C21673AED}"/>
            </a:ext>
          </a:extLst>
        </xdr:cNvPr>
        <xdr:cNvSpPr/>
      </xdr:nvSpPr>
      <xdr:spPr>
        <a:xfrm>
          <a:off x="11572876" y="2555875"/>
          <a:ext cx="3682999" cy="119062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cs typeface="Calibri"/>
            </a:rPr>
            <a:t>                      </a:t>
          </a:r>
        </a:p>
        <a:p>
          <a:pPr algn="l"/>
          <a:r>
            <a:rPr lang="en-US" sz="1100" b="0" i="0" u="none" strike="noStrike">
              <a:solidFill>
                <a:srgbClr val="000000"/>
              </a:solidFill>
              <a:latin typeface="Calibri"/>
              <a:cs typeface="Calibri"/>
            </a:rPr>
            <a:t>                </a:t>
          </a:r>
          <a:r>
            <a:rPr lang="en-US" sz="2200" b="0" i="0" u="none" strike="noStrike">
              <a:solidFill>
                <a:schemeClr val="bg1"/>
              </a:solidFill>
              <a:latin typeface="Calibri"/>
              <a:cs typeface="Calibri"/>
            </a:rPr>
            <a:t>TOTAL QUANTITY  SOLD</a:t>
          </a:r>
          <a:r>
            <a:rPr lang="en-US" sz="1100" b="0" i="0" u="none" strike="noStrike">
              <a:solidFill>
                <a:schemeClr val="bg1"/>
              </a:solidFill>
              <a:latin typeface="Calibri"/>
              <a:cs typeface="Calibri"/>
            </a:rPr>
            <a:t> </a:t>
          </a:r>
        </a:p>
        <a:p>
          <a:pPr algn="l"/>
          <a:r>
            <a:rPr lang="en-US" sz="1100" b="0" i="0" u="none" strike="noStrike">
              <a:solidFill>
                <a:srgbClr val="000000"/>
              </a:solidFill>
              <a:latin typeface="Calibri"/>
              <a:cs typeface="Calibri"/>
            </a:rPr>
            <a:t>                                            </a:t>
          </a:r>
          <a:fld id="{ED960A8F-AD9A-4ED3-AF54-8336A12E64EA}" type="TxLink">
            <a:rPr lang="en-US" sz="3000" b="1" i="0" u="none" strike="noStrike">
              <a:solidFill>
                <a:schemeClr val="bg1"/>
              </a:solidFill>
              <a:latin typeface="Calibri"/>
              <a:cs typeface="Calibri"/>
            </a:rPr>
            <a:pPr algn="l"/>
            <a:t>8116</a:t>
          </a:fld>
          <a:endParaRPr lang="en-US" sz="3000" b="1">
            <a:solidFill>
              <a:schemeClr val="bg1"/>
            </a:solidFill>
          </a:endParaRPr>
        </a:p>
      </xdr:txBody>
    </xdr:sp>
    <xdr:clientData/>
  </xdr:twoCellAnchor>
  <xdr:twoCellAnchor>
    <xdr:from>
      <xdr:col>2</xdr:col>
      <xdr:colOff>269876</xdr:colOff>
      <xdr:row>13</xdr:row>
      <xdr:rowOff>79376</xdr:rowOff>
    </xdr:from>
    <xdr:to>
      <xdr:col>7</xdr:col>
      <xdr:colOff>365126</xdr:colOff>
      <xdr:row>19</xdr:row>
      <xdr:rowOff>95250</xdr:rowOff>
    </xdr:to>
    <xdr:sp macro="" textlink="Pivot_Table!AE19">
      <xdr:nvSpPr>
        <xdr:cNvPr id="17" name="Rectangle 16">
          <a:extLst>
            <a:ext uri="{FF2B5EF4-FFF2-40B4-BE49-F238E27FC236}">
              <a16:creationId xmlns:a16="http://schemas.microsoft.com/office/drawing/2014/main" id="{C79C9846-F57D-41F2-AD80-70C5A369895A}"/>
            </a:ext>
          </a:extLst>
        </xdr:cNvPr>
        <xdr:cNvSpPr/>
      </xdr:nvSpPr>
      <xdr:spPr>
        <a:xfrm>
          <a:off x="1476376" y="2555876"/>
          <a:ext cx="3111500" cy="1158874"/>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r>
            <a:rPr lang="en-US" sz="2200" b="0" i="0" u="none" strike="noStrike">
              <a:solidFill>
                <a:schemeClr val="bg1"/>
              </a:solidFill>
              <a:latin typeface="Calibri"/>
              <a:cs typeface="Calibri"/>
            </a:rPr>
            <a:t>TOTAL REVENUE</a:t>
          </a:r>
        </a:p>
        <a:p>
          <a:pPr algn="l"/>
          <a:r>
            <a:rPr lang="en-US" sz="1100" b="0" i="0" u="none" strike="noStrike" baseline="0">
              <a:solidFill>
                <a:srgbClr val="000000"/>
              </a:solidFill>
              <a:latin typeface="Calibri"/>
              <a:cs typeface="Calibri"/>
            </a:rPr>
            <a:t>      </a:t>
          </a:r>
          <a:r>
            <a:rPr lang="en-US" sz="3200" b="0" i="0" u="none" strike="noStrike" baseline="0">
              <a:solidFill>
                <a:srgbClr val="000000"/>
              </a:solidFill>
              <a:latin typeface="Calibri"/>
              <a:cs typeface="Calibri"/>
            </a:rPr>
            <a:t> </a:t>
          </a:r>
          <a:fld id="{035879F8-B2A7-4B3C-892F-B9EA09F5FED8}" type="TxLink">
            <a:rPr lang="en-US" sz="3200" b="1" i="0" u="none" strike="noStrike">
              <a:solidFill>
                <a:schemeClr val="bg1">
                  <a:lumMod val="95000"/>
                </a:schemeClr>
              </a:solidFill>
              <a:latin typeface="Calibri"/>
              <a:cs typeface="Calibri"/>
            </a:rPr>
            <a:pPr algn="l"/>
            <a:t>$1,945,129.71</a:t>
          </a:fld>
          <a:endParaRPr lang="en-US" sz="3200" b="1">
            <a:solidFill>
              <a:schemeClr val="bg1">
                <a:lumMod val="95000"/>
              </a:schemeClr>
            </a:solidFill>
          </a:endParaRPr>
        </a:p>
      </xdr:txBody>
    </xdr:sp>
    <xdr:clientData/>
  </xdr:twoCellAnchor>
  <xdr:twoCellAnchor>
    <xdr:from>
      <xdr:col>7</xdr:col>
      <xdr:colOff>476250</xdr:colOff>
      <xdr:row>13</xdr:row>
      <xdr:rowOff>79375</xdr:rowOff>
    </xdr:from>
    <xdr:to>
      <xdr:col>13</xdr:col>
      <xdr:colOff>15876</xdr:colOff>
      <xdr:row>19</xdr:row>
      <xdr:rowOff>127000</xdr:rowOff>
    </xdr:to>
    <xdr:sp macro="" textlink="Pivot_Table!AG19">
      <xdr:nvSpPr>
        <xdr:cNvPr id="18" name="Rectangle 17">
          <a:extLst>
            <a:ext uri="{FF2B5EF4-FFF2-40B4-BE49-F238E27FC236}">
              <a16:creationId xmlns:a16="http://schemas.microsoft.com/office/drawing/2014/main" id="{784C2760-9635-4159-A2A0-0754140BF4A0}"/>
            </a:ext>
          </a:extLst>
        </xdr:cNvPr>
        <xdr:cNvSpPr/>
      </xdr:nvSpPr>
      <xdr:spPr>
        <a:xfrm>
          <a:off x="4699000" y="2555875"/>
          <a:ext cx="3159126" cy="119062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cs typeface="Calibri"/>
            </a:rPr>
            <a:t>                                   </a:t>
          </a:r>
          <a:endParaRPr lang="en-US" sz="1100" b="0" i="0" u="none" strike="noStrike">
            <a:solidFill>
              <a:schemeClr val="bg1"/>
            </a:solidFill>
            <a:latin typeface="Calibri"/>
            <a:cs typeface="Calibri"/>
          </a:endParaRPr>
        </a:p>
        <a:p>
          <a:pPr algn="l"/>
          <a:r>
            <a:rPr lang="en-US" sz="2200" b="0" i="0" u="none" strike="noStrike">
              <a:solidFill>
                <a:schemeClr val="bg1"/>
              </a:solidFill>
              <a:latin typeface="Calibri"/>
              <a:cs typeface="Calibri"/>
            </a:rPr>
            <a:t>           TOTAL PROFIT</a:t>
          </a:r>
        </a:p>
        <a:p>
          <a:pPr algn="l"/>
          <a:r>
            <a:rPr lang="en-US" sz="1100" b="0" i="0" u="none" strike="noStrike">
              <a:solidFill>
                <a:srgbClr val="000000"/>
              </a:solidFill>
              <a:latin typeface="Calibri"/>
              <a:cs typeface="Calibri"/>
            </a:rPr>
            <a:t>         </a:t>
          </a:r>
          <a:r>
            <a:rPr lang="en-US" sz="2800" b="0" i="0" u="none" strike="noStrike">
              <a:solidFill>
                <a:srgbClr val="000000"/>
              </a:solidFill>
              <a:latin typeface="Calibri"/>
              <a:cs typeface="Calibri"/>
            </a:rPr>
            <a:t> </a:t>
          </a:r>
          <a:fld id="{F05934EF-2A31-4A48-A859-E20B73C4FFCF}" type="TxLink">
            <a:rPr lang="en-US" sz="3200" b="1" i="0" u="none" strike="noStrike">
              <a:solidFill>
                <a:schemeClr val="bg1"/>
              </a:solidFill>
              <a:latin typeface="Calibri"/>
              <a:cs typeface="Calibri"/>
            </a:rPr>
            <a:pPr algn="l"/>
            <a:t>$486,282.43</a:t>
          </a:fld>
          <a:endParaRPr lang="en-US" sz="3200" b="1" i="0" u="none" strike="noStrike">
            <a:solidFill>
              <a:schemeClr val="bg1"/>
            </a:solidFill>
            <a:latin typeface="Calibri"/>
            <a:cs typeface="Calibri"/>
          </a:endParaRPr>
        </a:p>
      </xdr:txBody>
    </xdr:sp>
    <xdr:clientData/>
  </xdr:twoCellAnchor>
  <xdr:twoCellAnchor>
    <xdr:from>
      <xdr:col>1</xdr:col>
      <xdr:colOff>396875</xdr:colOff>
      <xdr:row>8</xdr:row>
      <xdr:rowOff>47625</xdr:rowOff>
    </xdr:from>
    <xdr:to>
      <xdr:col>25</xdr:col>
      <xdr:colOff>365125</xdr:colOff>
      <xdr:row>12</xdr:row>
      <xdr:rowOff>0</xdr:rowOff>
    </xdr:to>
    <xdr:sp macro="" textlink="">
      <xdr:nvSpPr>
        <xdr:cNvPr id="5" name="Rectangle 4">
          <a:extLst>
            <a:ext uri="{FF2B5EF4-FFF2-40B4-BE49-F238E27FC236}">
              <a16:creationId xmlns:a16="http://schemas.microsoft.com/office/drawing/2014/main" id="{F2F4CACC-EF9F-4B21-BD56-D6F8F79542C8}"/>
            </a:ext>
          </a:extLst>
        </xdr:cNvPr>
        <xdr:cNvSpPr/>
      </xdr:nvSpPr>
      <xdr:spPr>
        <a:xfrm>
          <a:off x="1000125" y="1571625"/>
          <a:ext cx="14446250" cy="714375"/>
        </a:xfrm>
        <a:prstGeom prst="rect">
          <a:avLst/>
        </a:prstGeom>
        <a:solidFill>
          <a:schemeClr val="tx2">
            <a:lumMod val="50000"/>
          </a:schemeClr>
        </a:solidFill>
        <a:ln w="285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460375</xdr:colOff>
      <xdr:row>8</xdr:row>
      <xdr:rowOff>79375</xdr:rowOff>
    </xdr:from>
    <xdr:to>
      <xdr:col>6</xdr:col>
      <xdr:colOff>285750</xdr:colOff>
      <xdr:row>11</xdr:row>
      <xdr:rowOff>111126</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917FBE24-752E-4AA7-B689-8B698CF129E8}"/>
            </a:ext>
          </a:extLst>
        </xdr:cNvPr>
        <xdr:cNvSpPr/>
      </xdr:nvSpPr>
      <xdr:spPr>
        <a:xfrm>
          <a:off x="1063625" y="1603375"/>
          <a:ext cx="2841625"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349251</xdr:colOff>
      <xdr:row>8</xdr:row>
      <xdr:rowOff>95250</xdr:rowOff>
    </xdr:from>
    <xdr:to>
      <xdr:col>11</xdr:col>
      <xdr:colOff>174625</xdr:colOff>
      <xdr:row>11</xdr:row>
      <xdr:rowOff>127001</xdr:rowOff>
    </xdr:to>
    <xdr:sp macro="" textlink="">
      <xdr:nvSpPr>
        <xdr:cNvPr id="21" name="Rectangle: Rounded Corners 20">
          <a:extLst>
            <a:ext uri="{FF2B5EF4-FFF2-40B4-BE49-F238E27FC236}">
              <a16:creationId xmlns:a16="http://schemas.microsoft.com/office/drawing/2014/main" id="{32B528C4-42E3-48DA-AA8A-9B0C56EB79D3}"/>
            </a:ext>
          </a:extLst>
        </xdr:cNvPr>
        <xdr:cNvSpPr/>
      </xdr:nvSpPr>
      <xdr:spPr>
        <a:xfrm>
          <a:off x="3968751" y="1619250"/>
          <a:ext cx="2841624"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238125</xdr:colOff>
      <xdr:row>8</xdr:row>
      <xdr:rowOff>95250</xdr:rowOff>
    </xdr:from>
    <xdr:to>
      <xdr:col>16</xdr:col>
      <xdr:colOff>381000</xdr:colOff>
      <xdr:row>11</xdr:row>
      <xdr:rowOff>127001</xdr:rowOff>
    </xdr:to>
    <xdr:sp macro="" textlink="">
      <xdr:nvSpPr>
        <xdr:cNvPr id="22" name="Rectangle: Rounded Corners 21">
          <a:extLst>
            <a:ext uri="{FF2B5EF4-FFF2-40B4-BE49-F238E27FC236}">
              <a16:creationId xmlns:a16="http://schemas.microsoft.com/office/drawing/2014/main" id="{3E56C1DA-DD4A-4140-B669-FC598F3AE7D6}"/>
            </a:ext>
          </a:extLst>
        </xdr:cNvPr>
        <xdr:cNvSpPr/>
      </xdr:nvSpPr>
      <xdr:spPr>
        <a:xfrm>
          <a:off x="6873875" y="1619250"/>
          <a:ext cx="3159125"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460375</xdr:colOff>
      <xdr:row>8</xdr:row>
      <xdr:rowOff>95250</xdr:rowOff>
    </xdr:from>
    <xdr:to>
      <xdr:col>21</xdr:col>
      <xdr:colOff>158750</xdr:colOff>
      <xdr:row>11</xdr:row>
      <xdr:rowOff>127001</xdr:rowOff>
    </xdr:to>
    <xdr:sp macro="" textlink="">
      <xdr:nvSpPr>
        <xdr:cNvPr id="23" name="Rectangle: Rounded Corners 22">
          <a:extLst>
            <a:ext uri="{FF2B5EF4-FFF2-40B4-BE49-F238E27FC236}">
              <a16:creationId xmlns:a16="http://schemas.microsoft.com/office/drawing/2014/main" id="{AA8186D7-9268-4568-8081-CA14E46424D4}"/>
            </a:ext>
          </a:extLst>
        </xdr:cNvPr>
        <xdr:cNvSpPr/>
      </xdr:nvSpPr>
      <xdr:spPr>
        <a:xfrm>
          <a:off x="10112375" y="1619250"/>
          <a:ext cx="2714625"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254001</xdr:colOff>
      <xdr:row>8</xdr:row>
      <xdr:rowOff>95250</xdr:rowOff>
    </xdr:from>
    <xdr:to>
      <xdr:col>25</xdr:col>
      <xdr:colOff>295277</xdr:colOff>
      <xdr:row>11</xdr:row>
      <xdr:rowOff>127001</xdr:rowOff>
    </xdr:to>
    <xdr:sp macro="" textlink="">
      <xdr:nvSpPr>
        <xdr:cNvPr id="24" name="Rectangle: Rounded Corners 23">
          <a:extLst>
            <a:ext uri="{FF2B5EF4-FFF2-40B4-BE49-F238E27FC236}">
              <a16:creationId xmlns:a16="http://schemas.microsoft.com/office/drawing/2014/main" id="{01B65D66-B623-4128-BB90-2722FE2E2DFC}"/>
            </a:ext>
          </a:extLst>
        </xdr:cNvPr>
        <xdr:cNvSpPr/>
      </xdr:nvSpPr>
      <xdr:spPr>
        <a:xfrm>
          <a:off x="12922251" y="1619250"/>
          <a:ext cx="2454276"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254002</xdr:colOff>
      <xdr:row>8</xdr:row>
      <xdr:rowOff>47625</xdr:rowOff>
    </xdr:from>
    <xdr:to>
      <xdr:col>8</xdr:col>
      <xdr:colOff>0</xdr:colOff>
      <xdr:row>11</xdr:row>
      <xdr:rowOff>158750</xdr:rowOff>
    </xdr:to>
    <xdr:pic>
      <xdr:nvPicPr>
        <xdr:cNvPr id="27" name="Graphic 26" descr="Upward trend with solid fill">
          <a:hlinkClick xmlns:r="http://schemas.openxmlformats.org/officeDocument/2006/relationships" r:id="rId7"/>
          <a:extLst>
            <a:ext uri="{FF2B5EF4-FFF2-40B4-BE49-F238E27FC236}">
              <a16:creationId xmlns:a16="http://schemas.microsoft.com/office/drawing/2014/main" id="{F799D99F-17A3-4B8C-B5FB-401D1E033B0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873502" y="1571625"/>
          <a:ext cx="952498" cy="682625"/>
        </a:xfrm>
        <a:prstGeom prst="rect">
          <a:avLst/>
        </a:prstGeom>
      </xdr:spPr>
    </xdr:pic>
    <xdr:clientData/>
  </xdr:twoCellAnchor>
  <xdr:twoCellAnchor editAs="oneCell">
    <xdr:from>
      <xdr:col>1</xdr:col>
      <xdr:colOff>428625</xdr:colOff>
      <xdr:row>7</xdr:row>
      <xdr:rowOff>174625</xdr:rowOff>
    </xdr:from>
    <xdr:to>
      <xdr:col>3</xdr:col>
      <xdr:colOff>136525</xdr:colOff>
      <xdr:row>11</xdr:row>
      <xdr:rowOff>174625</xdr:rowOff>
    </xdr:to>
    <xdr:pic>
      <xdr:nvPicPr>
        <xdr:cNvPr id="29" name="Graphic 28" descr="Home with solid fill">
          <a:hlinkClick xmlns:r="http://schemas.openxmlformats.org/officeDocument/2006/relationships" r:id="rId6"/>
          <a:extLst>
            <a:ext uri="{FF2B5EF4-FFF2-40B4-BE49-F238E27FC236}">
              <a16:creationId xmlns:a16="http://schemas.microsoft.com/office/drawing/2014/main" id="{CDC5435C-C943-4F19-966B-EFE9157A8FB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31875" y="1508125"/>
          <a:ext cx="914400" cy="762000"/>
        </a:xfrm>
        <a:prstGeom prst="rect">
          <a:avLst/>
        </a:prstGeom>
      </xdr:spPr>
    </xdr:pic>
    <xdr:clientData/>
  </xdr:twoCellAnchor>
  <xdr:twoCellAnchor editAs="oneCell">
    <xdr:from>
      <xdr:col>11</xdr:col>
      <xdr:colOff>269875</xdr:colOff>
      <xdr:row>7</xdr:row>
      <xdr:rowOff>174625</xdr:rowOff>
    </xdr:from>
    <xdr:to>
      <xdr:col>12</xdr:col>
      <xdr:colOff>581025</xdr:colOff>
      <xdr:row>12</xdr:row>
      <xdr:rowOff>57150</xdr:rowOff>
    </xdr:to>
    <xdr:pic>
      <xdr:nvPicPr>
        <xdr:cNvPr id="26" name="Graphic 25" descr="Teacher with solid fill">
          <a:hlinkClick xmlns:r="http://schemas.openxmlformats.org/officeDocument/2006/relationships" r:id="rId12"/>
          <a:extLst>
            <a:ext uri="{FF2B5EF4-FFF2-40B4-BE49-F238E27FC236}">
              <a16:creationId xmlns:a16="http://schemas.microsoft.com/office/drawing/2014/main" id="{5D44D1DA-EE83-465F-8180-F17C8942494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905625" y="1508125"/>
          <a:ext cx="914400" cy="835025"/>
        </a:xfrm>
        <a:prstGeom prst="rect">
          <a:avLst/>
        </a:prstGeom>
      </xdr:spPr>
    </xdr:pic>
    <xdr:clientData/>
  </xdr:twoCellAnchor>
  <xdr:twoCellAnchor editAs="oneCell">
    <xdr:from>
      <xdr:col>16</xdr:col>
      <xdr:colOff>460375</xdr:colOff>
      <xdr:row>8</xdr:row>
      <xdr:rowOff>95250</xdr:rowOff>
    </xdr:from>
    <xdr:to>
      <xdr:col>18</xdr:col>
      <xdr:colOff>168275</xdr:colOff>
      <xdr:row>11</xdr:row>
      <xdr:rowOff>73024</xdr:rowOff>
    </xdr:to>
    <xdr:pic>
      <xdr:nvPicPr>
        <xdr:cNvPr id="28" name="Graphic 27" descr="Globe with solid fill">
          <a:hlinkClick xmlns:r="http://schemas.openxmlformats.org/officeDocument/2006/relationships" r:id="rId15"/>
          <a:extLst>
            <a:ext uri="{FF2B5EF4-FFF2-40B4-BE49-F238E27FC236}">
              <a16:creationId xmlns:a16="http://schemas.microsoft.com/office/drawing/2014/main" id="{9F6462A1-1F74-4CE9-9F32-982A88FCAEE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112375" y="1619250"/>
          <a:ext cx="914400" cy="549274"/>
        </a:xfrm>
        <a:prstGeom prst="rect">
          <a:avLst/>
        </a:prstGeom>
      </xdr:spPr>
    </xdr:pic>
    <xdr:clientData/>
  </xdr:twoCellAnchor>
  <xdr:twoCellAnchor editAs="oneCell">
    <xdr:from>
      <xdr:col>21</xdr:col>
      <xdr:colOff>190501</xdr:colOff>
      <xdr:row>8</xdr:row>
      <xdr:rowOff>0</xdr:rowOff>
    </xdr:from>
    <xdr:to>
      <xdr:col>23</xdr:col>
      <xdr:colOff>206376</xdr:colOff>
      <xdr:row>12</xdr:row>
      <xdr:rowOff>47625</xdr:rowOff>
    </xdr:to>
    <xdr:pic>
      <xdr:nvPicPr>
        <xdr:cNvPr id="30" name="Graphic 29" descr="Newspaper with solid fill">
          <a:hlinkClick xmlns:r="http://schemas.openxmlformats.org/officeDocument/2006/relationships" r:id="rId18"/>
          <a:extLst>
            <a:ext uri="{FF2B5EF4-FFF2-40B4-BE49-F238E27FC236}">
              <a16:creationId xmlns:a16="http://schemas.microsoft.com/office/drawing/2014/main" id="{34B3D427-0D08-4632-9A66-0DC52B58E4E7}"/>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858751" y="1524000"/>
          <a:ext cx="1222375" cy="809625"/>
        </a:xfrm>
        <a:prstGeom prst="rect">
          <a:avLst/>
        </a:prstGeom>
      </xdr:spPr>
    </xdr:pic>
    <xdr:clientData/>
  </xdr:twoCellAnchor>
  <xdr:twoCellAnchor>
    <xdr:from>
      <xdr:col>13</xdr:col>
      <xdr:colOff>174625</xdr:colOff>
      <xdr:row>13</xdr:row>
      <xdr:rowOff>79376</xdr:rowOff>
    </xdr:from>
    <xdr:to>
      <xdr:col>18</xdr:col>
      <xdr:colOff>508000</xdr:colOff>
      <xdr:row>19</xdr:row>
      <xdr:rowOff>111126</xdr:rowOff>
    </xdr:to>
    <xdr:sp macro="" textlink="">
      <xdr:nvSpPr>
        <xdr:cNvPr id="31" name="Rectangle 30">
          <a:extLst>
            <a:ext uri="{FF2B5EF4-FFF2-40B4-BE49-F238E27FC236}">
              <a16:creationId xmlns:a16="http://schemas.microsoft.com/office/drawing/2014/main" id="{772F48A6-DF60-4E96-A657-1C1B5F054359}"/>
            </a:ext>
          </a:extLst>
        </xdr:cNvPr>
        <xdr:cNvSpPr/>
      </xdr:nvSpPr>
      <xdr:spPr>
        <a:xfrm>
          <a:off x="8016875" y="2555876"/>
          <a:ext cx="3349625" cy="1174750"/>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t> </a:t>
          </a:r>
          <a:r>
            <a:rPr lang="en-US" sz="1700" b="1"/>
            <a:t>AVERAGE PROFIT MARGIN (Q4)</a:t>
          </a:r>
        </a:p>
        <a:p>
          <a:pPr algn="l"/>
          <a:endParaRPr lang="en-US" sz="1100" b="0" i="0">
            <a:solidFill>
              <a:schemeClr val="lt1"/>
            </a:solidFill>
            <a:effectLst/>
            <a:latin typeface="+mn-lt"/>
            <a:ea typeface="+mn-ea"/>
            <a:cs typeface="+mn-cs"/>
          </a:endParaRPr>
        </a:p>
        <a:p>
          <a:pPr algn="l"/>
          <a:r>
            <a:rPr lang="en-US" sz="1100" b="0" i="0" baseline="0">
              <a:solidFill>
                <a:schemeClr val="lt1"/>
              </a:solidFill>
              <a:effectLst/>
              <a:latin typeface="+mn-lt"/>
              <a:ea typeface="+mn-ea"/>
              <a:cs typeface="+mn-cs"/>
            </a:rPr>
            <a:t>                              </a:t>
          </a:r>
          <a:r>
            <a:rPr lang="en-US" sz="2000" b="1" i="0">
              <a:solidFill>
                <a:schemeClr val="lt1"/>
              </a:solidFill>
              <a:effectLst/>
              <a:latin typeface="+mn-lt"/>
              <a:ea typeface="+mn-ea"/>
              <a:cs typeface="+mn-cs"/>
            </a:rPr>
            <a:t>25.00%</a:t>
          </a:r>
          <a:endParaRPr lang="en-US" sz="2000" b="1"/>
        </a:p>
        <a:p>
          <a:pPr algn="l"/>
          <a:endParaRPr lang="en-US" sz="1700" b="1"/>
        </a:p>
        <a:p>
          <a:pPr algn="l"/>
          <a:endParaRPr lang="en-US" sz="17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206375</xdr:colOff>
      <xdr:row>43</xdr:row>
      <xdr:rowOff>47624</xdr:rowOff>
    </xdr:to>
    <xdr:sp macro="" textlink="">
      <xdr:nvSpPr>
        <xdr:cNvPr id="2" name="Rectangle 1">
          <a:extLst>
            <a:ext uri="{FF2B5EF4-FFF2-40B4-BE49-F238E27FC236}">
              <a16:creationId xmlns:a16="http://schemas.microsoft.com/office/drawing/2014/main" id="{85D48EAD-55E5-4AD8-88BF-F6235650DB10}"/>
            </a:ext>
          </a:extLst>
        </xdr:cNvPr>
        <xdr:cNvSpPr/>
      </xdr:nvSpPr>
      <xdr:spPr>
        <a:xfrm>
          <a:off x="1" y="0"/>
          <a:ext cx="15287624" cy="8239124"/>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a:t>
          </a:r>
          <a:r>
            <a:rPr lang="en-US" sz="2400" b="1"/>
            <a:t>CUSTOMER  AND PRODUCT INSIGHT</a:t>
          </a:r>
          <a:r>
            <a:rPr lang="en-US" sz="2400" b="1" baseline="0"/>
            <a:t> DASHBOARD</a:t>
          </a:r>
          <a:endParaRPr lang="en-US" sz="2400" b="1"/>
        </a:p>
      </xdr:txBody>
    </xdr:sp>
    <xdr:clientData/>
  </xdr:twoCellAnchor>
  <xdr:twoCellAnchor>
    <xdr:from>
      <xdr:col>16</xdr:col>
      <xdr:colOff>269874</xdr:colOff>
      <xdr:row>13</xdr:row>
      <xdr:rowOff>79374</xdr:rowOff>
    </xdr:from>
    <xdr:to>
      <xdr:col>24</xdr:col>
      <xdr:colOff>31750</xdr:colOff>
      <xdr:row>28</xdr:row>
      <xdr:rowOff>31749</xdr:rowOff>
    </xdr:to>
    <xdr:graphicFrame macro="">
      <xdr:nvGraphicFramePr>
        <xdr:cNvPr id="3" name="Chart 2">
          <a:extLst>
            <a:ext uri="{FF2B5EF4-FFF2-40B4-BE49-F238E27FC236}">
              <a16:creationId xmlns:a16="http://schemas.microsoft.com/office/drawing/2014/main" id="{74D76E90-217D-48E1-AFCE-EB51C7092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517525</xdr:colOff>
      <xdr:row>13</xdr:row>
      <xdr:rowOff>79375</xdr:rowOff>
    </xdr:from>
    <xdr:to>
      <xdr:col>16</xdr:col>
      <xdr:colOff>219075</xdr:colOff>
      <xdr:row>28</xdr:row>
      <xdr:rowOff>47625</xdr:rowOff>
    </xdr:to>
    <xdr:graphicFrame macro="">
      <xdr:nvGraphicFramePr>
        <xdr:cNvPr id="4" name="Chart 3">
          <a:extLst>
            <a:ext uri="{FF2B5EF4-FFF2-40B4-BE49-F238E27FC236}">
              <a16:creationId xmlns:a16="http://schemas.microsoft.com/office/drawing/2014/main" id="{7BC0567B-1A5E-4BF5-A334-3F1A51258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492125</xdr:colOff>
      <xdr:row>28</xdr:row>
      <xdr:rowOff>107948</xdr:rowOff>
    </xdr:from>
    <xdr:to>
      <xdr:col>15</xdr:col>
      <xdr:colOff>79375</xdr:colOff>
      <xdr:row>43</xdr:row>
      <xdr:rowOff>12699</xdr:rowOff>
    </xdr:to>
    <xdr:graphicFrame macro="">
      <xdr:nvGraphicFramePr>
        <xdr:cNvPr id="5" name="Chart 4">
          <a:extLst>
            <a:ext uri="{FF2B5EF4-FFF2-40B4-BE49-F238E27FC236}">
              <a16:creationId xmlns:a16="http://schemas.microsoft.com/office/drawing/2014/main" id="{CE9DA837-A5BC-43AF-B977-BA30E2435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523875</xdr:colOff>
      <xdr:row>13</xdr:row>
      <xdr:rowOff>63500</xdr:rowOff>
    </xdr:from>
    <xdr:to>
      <xdr:col>8</xdr:col>
      <xdr:colOff>476250</xdr:colOff>
      <xdr:row>28</xdr:row>
      <xdr:rowOff>53975</xdr:rowOff>
    </xdr:to>
    <xdr:graphicFrame macro="">
      <xdr:nvGraphicFramePr>
        <xdr:cNvPr id="6" name="Chart 5">
          <a:extLst>
            <a:ext uri="{FF2B5EF4-FFF2-40B4-BE49-F238E27FC236}">
              <a16:creationId xmlns:a16="http://schemas.microsoft.com/office/drawing/2014/main" id="{C9D7F969-0FDB-4644-8F2E-EEC25B5C2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130175</xdr:colOff>
      <xdr:row>28</xdr:row>
      <xdr:rowOff>95250</xdr:rowOff>
    </xdr:from>
    <xdr:to>
      <xdr:col>24</xdr:col>
      <xdr:colOff>47625</xdr:colOff>
      <xdr:row>43</xdr:row>
      <xdr:rowOff>15875</xdr:rowOff>
    </xdr:to>
    <xdr:graphicFrame macro="">
      <xdr:nvGraphicFramePr>
        <xdr:cNvPr id="7" name="Chart 6">
          <a:extLst>
            <a:ext uri="{FF2B5EF4-FFF2-40B4-BE49-F238E27FC236}">
              <a16:creationId xmlns:a16="http://schemas.microsoft.com/office/drawing/2014/main" id="{789767A8-E82D-4B51-8AE1-514EF1D3B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2</xdr:row>
      <xdr:rowOff>127000</xdr:rowOff>
    </xdr:from>
    <xdr:to>
      <xdr:col>23</xdr:col>
      <xdr:colOff>15875</xdr:colOff>
      <xdr:row>6</xdr:row>
      <xdr:rowOff>79375</xdr:rowOff>
    </xdr:to>
    <xdr:sp macro="" textlink="">
      <xdr:nvSpPr>
        <xdr:cNvPr id="9" name="Rectangle 8">
          <a:extLst>
            <a:ext uri="{FF2B5EF4-FFF2-40B4-BE49-F238E27FC236}">
              <a16:creationId xmlns:a16="http://schemas.microsoft.com/office/drawing/2014/main" id="{45229846-8F50-4799-B528-8A52E2D12376}"/>
            </a:ext>
          </a:extLst>
        </xdr:cNvPr>
        <xdr:cNvSpPr/>
      </xdr:nvSpPr>
      <xdr:spPr>
        <a:xfrm>
          <a:off x="1206500" y="508000"/>
          <a:ext cx="12684125" cy="714375"/>
        </a:xfrm>
        <a:prstGeom prst="rect">
          <a:avLst/>
        </a:prstGeom>
        <a:solidFill>
          <a:schemeClr val="tx2">
            <a:lumMod val="50000"/>
          </a:schemeClr>
        </a:solidFill>
        <a:ln w="285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206375</xdr:colOff>
      <xdr:row>6</xdr:row>
      <xdr:rowOff>158750</xdr:rowOff>
    </xdr:from>
    <xdr:to>
      <xdr:col>23</xdr:col>
      <xdr:colOff>349250</xdr:colOff>
      <xdr:row>13</xdr:row>
      <xdr:rowOff>31750</xdr:rowOff>
    </xdr:to>
    <xdr:sp macro="" textlink="">
      <xdr:nvSpPr>
        <xdr:cNvPr id="10" name="Rectangle 9">
          <a:extLst>
            <a:ext uri="{FF2B5EF4-FFF2-40B4-BE49-F238E27FC236}">
              <a16:creationId xmlns:a16="http://schemas.microsoft.com/office/drawing/2014/main" id="{7CB95DC1-6CF2-497B-B6B3-7A07686E43B8}"/>
            </a:ext>
          </a:extLst>
        </xdr:cNvPr>
        <xdr:cNvSpPr/>
      </xdr:nvSpPr>
      <xdr:spPr>
        <a:xfrm>
          <a:off x="809625" y="1301750"/>
          <a:ext cx="13414375" cy="1206500"/>
        </a:xfrm>
        <a:prstGeom prst="rect">
          <a:avLst/>
        </a:prstGeom>
        <a:solidFill>
          <a:schemeClr val="tx1">
            <a:lumMod val="75000"/>
            <a:lumOff val="2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285749</xdr:colOff>
      <xdr:row>7</xdr:row>
      <xdr:rowOff>15875</xdr:rowOff>
    </xdr:from>
    <xdr:to>
      <xdr:col>8</xdr:col>
      <xdr:colOff>301625</xdr:colOff>
      <xdr:row>12</xdr:row>
      <xdr:rowOff>142875</xdr:rowOff>
    </xdr:to>
    <xdr:sp macro="" textlink="Pivot_Table!AK19">
      <xdr:nvSpPr>
        <xdr:cNvPr id="11" name="Rectangle 10">
          <a:extLst>
            <a:ext uri="{FF2B5EF4-FFF2-40B4-BE49-F238E27FC236}">
              <a16:creationId xmlns:a16="http://schemas.microsoft.com/office/drawing/2014/main" id="{CDF56018-454B-4761-9596-648A024E6209}"/>
            </a:ext>
          </a:extLst>
        </xdr:cNvPr>
        <xdr:cNvSpPr/>
      </xdr:nvSpPr>
      <xdr:spPr>
        <a:xfrm>
          <a:off x="888999" y="1349375"/>
          <a:ext cx="4238626" cy="1079500"/>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sz="2000" b="1"/>
            <a:t>Total Customers (Q4)</a:t>
          </a:r>
          <a:endParaRPr lang="en-US" sz="2000" b="1"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baseline="0">
              <a:solidFill>
                <a:srgbClr val="000000"/>
              </a:solidFill>
              <a:latin typeface="Calibri"/>
              <a:cs typeface="Calibri"/>
            </a:rPr>
            <a:t>                                       </a:t>
          </a:r>
          <a:fld id="{AFF98BA5-3598-4A10-8904-90E4EF5F6845}" type="TxLink">
            <a:rPr lang="en-US" sz="2000" b="1" i="0" u="none" strike="noStrike">
              <a:solidFill>
                <a:schemeClr val="bg1"/>
              </a:solidFill>
              <a:latin typeface="Calibri"/>
              <a:cs typeface="Calibri"/>
            </a:rPr>
            <a:pPr algn="l"/>
            <a:t>1399</a:t>
          </a:fld>
          <a:endParaRPr lang="en-US" sz="2000" b="1">
            <a:solidFill>
              <a:schemeClr val="bg1"/>
            </a:solidFill>
          </a:endParaRPr>
        </a:p>
      </xdr:txBody>
    </xdr:sp>
    <xdr:clientData/>
  </xdr:twoCellAnchor>
  <xdr:twoCellAnchor>
    <xdr:from>
      <xdr:col>8</xdr:col>
      <xdr:colOff>539750</xdr:colOff>
      <xdr:row>7</xdr:row>
      <xdr:rowOff>9525</xdr:rowOff>
    </xdr:from>
    <xdr:to>
      <xdr:col>15</xdr:col>
      <xdr:colOff>587375</xdr:colOff>
      <xdr:row>12</xdr:row>
      <xdr:rowOff>127000</xdr:rowOff>
    </xdr:to>
    <xdr:sp macro="" textlink="">
      <xdr:nvSpPr>
        <xdr:cNvPr id="13" name="Rectangle 12">
          <a:extLst>
            <a:ext uri="{FF2B5EF4-FFF2-40B4-BE49-F238E27FC236}">
              <a16:creationId xmlns:a16="http://schemas.microsoft.com/office/drawing/2014/main" id="{7ED2AFB0-8650-4ACA-A137-5779E6309109}"/>
            </a:ext>
          </a:extLst>
        </xdr:cNvPr>
        <xdr:cNvSpPr/>
      </xdr:nvSpPr>
      <xdr:spPr>
        <a:xfrm>
          <a:off x="5365750" y="1343025"/>
          <a:ext cx="4270375" cy="106997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    </a:t>
          </a:r>
          <a:r>
            <a:rPr lang="en-US" sz="2000" b="0"/>
            <a:t> </a:t>
          </a:r>
          <a:r>
            <a:rPr lang="en-US" sz="2000" b="1"/>
            <a:t>Number of Product Categories (Q4) </a:t>
          </a:r>
        </a:p>
        <a:p>
          <a:pPr algn="l"/>
          <a:r>
            <a:rPr lang="en-US" sz="2000" b="0"/>
            <a:t>                            </a:t>
          </a:r>
          <a:r>
            <a:rPr lang="en-US" sz="2000" b="1"/>
            <a:t>6</a:t>
          </a:r>
        </a:p>
      </xdr:txBody>
    </xdr:sp>
    <xdr:clientData/>
  </xdr:twoCellAnchor>
  <xdr:twoCellAnchor>
    <xdr:from>
      <xdr:col>16</xdr:col>
      <xdr:colOff>254001</xdr:colOff>
      <xdr:row>7</xdr:row>
      <xdr:rowOff>15875</xdr:rowOff>
    </xdr:from>
    <xdr:to>
      <xdr:col>23</xdr:col>
      <xdr:colOff>63501</xdr:colOff>
      <xdr:row>12</xdr:row>
      <xdr:rowOff>142874</xdr:rowOff>
    </xdr:to>
    <xdr:sp macro="" textlink="">
      <xdr:nvSpPr>
        <xdr:cNvPr id="14" name="Rectangle 13">
          <a:extLst>
            <a:ext uri="{FF2B5EF4-FFF2-40B4-BE49-F238E27FC236}">
              <a16:creationId xmlns:a16="http://schemas.microsoft.com/office/drawing/2014/main" id="{98D6A7C9-1B3C-4470-8CF2-58FC164E1870}"/>
            </a:ext>
          </a:extLst>
        </xdr:cNvPr>
        <xdr:cNvSpPr/>
      </xdr:nvSpPr>
      <xdr:spPr>
        <a:xfrm>
          <a:off x="9906001" y="1349375"/>
          <a:ext cx="4032250" cy="1079499"/>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900" b="1">
              <a:solidFill>
                <a:schemeClr val="lt1"/>
              </a:solidFill>
              <a:effectLst/>
              <a:latin typeface="+mn-lt"/>
              <a:ea typeface="+mn-ea"/>
              <a:cs typeface="+mn-cs"/>
            </a:rPr>
            <a:t> Number of Distribution Channels (Q4)</a:t>
          </a:r>
        </a:p>
        <a:p>
          <a:pPr algn="l"/>
          <a:r>
            <a:rPr lang="en-US" sz="1900" b="1">
              <a:solidFill>
                <a:schemeClr val="lt1"/>
              </a:solidFill>
              <a:effectLst/>
              <a:latin typeface="+mn-lt"/>
              <a:ea typeface="+mn-ea"/>
              <a:cs typeface="+mn-cs"/>
            </a:rPr>
            <a:t>                    </a:t>
          </a:r>
          <a:r>
            <a:rPr lang="en-US" sz="1900" b="1" baseline="0">
              <a:solidFill>
                <a:schemeClr val="lt1"/>
              </a:solidFill>
              <a:effectLst/>
              <a:latin typeface="+mn-lt"/>
              <a:ea typeface="+mn-ea"/>
              <a:cs typeface="+mn-cs"/>
            </a:rPr>
            <a:t>          </a:t>
          </a:r>
          <a:r>
            <a:rPr lang="en-US" sz="2400" b="1">
              <a:solidFill>
                <a:schemeClr val="lt1"/>
              </a:solidFill>
              <a:effectLst/>
              <a:latin typeface="+mn-lt"/>
              <a:ea typeface="+mn-ea"/>
              <a:cs typeface="+mn-cs"/>
            </a:rPr>
            <a:t>3</a:t>
          </a:r>
          <a:endParaRPr lang="en-US" sz="2400">
            <a:effectLst/>
          </a:endParaRPr>
        </a:p>
        <a:p>
          <a:pPr algn="l"/>
          <a:r>
            <a:rPr lang="en-US" sz="1800" b="1"/>
            <a:t>                     </a:t>
          </a:r>
          <a:endParaRPr lang="en-US" sz="2300" b="1"/>
        </a:p>
      </xdr:txBody>
    </xdr:sp>
    <xdr:clientData/>
  </xdr:twoCellAnchor>
  <xdr:twoCellAnchor>
    <xdr:from>
      <xdr:col>2</xdr:col>
      <xdr:colOff>47626</xdr:colOff>
      <xdr:row>2</xdr:row>
      <xdr:rowOff>174625</xdr:rowOff>
    </xdr:from>
    <xdr:to>
      <xdr:col>5</xdr:col>
      <xdr:colOff>587375</xdr:colOff>
      <xdr:row>6</xdr:row>
      <xdr:rowOff>15876</xdr:rowOff>
    </xdr:to>
    <xdr:sp macro="" textlink="">
      <xdr:nvSpPr>
        <xdr:cNvPr id="15" name="Rectangle: Rounded Corners 14">
          <a:extLst>
            <a:ext uri="{FF2B5EF4-FFF2-40B4-BE49-F238E27FC236}">
              <a16:creationId xmlns:a16="http://schemas.microsoft.com/office/drawing/2014/main" id="{471B5A89-B385-4A29-9F70-51AA9A681488}"/>
            </a:ext>
          </a:extLst>
        </xdr:cNvPr>
        <xdr:cNvSpPr/>
      </xdr:nvSpPr>
      <xdr:spPr>
        <a:xfrm>
          <a:off x="1254126" y="555625"/>
          <a:ext cx="2349499"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31751</xdr:colOff>
      <xdr:row>2</xdr:row>
      <xdr:rowOff>158750</xdr:rowOff>
    </xdr:from>
    <xdr:to>
      <xdr:col>10</xdr:col>
      <xdr:colOff>47625</xdr:colOff>
      <xdr:row>6</xdr:row>
      <xdr:rowOff>1</xdr:rowOff>
    </xdr:to>
    <xdr:sp macro="" textlink="">
      <xdr:nvSpPr>
        <xdr:cNvPr id="16" name="Rectangle: Rounded Corners 15">
          <a:extLst>
            <a:ext uri="{FF2B5EF4-FFF2-40B4-BE49-F238E27FC236}">
              <a16:creationId xmlns:a16="http://schemas.microsoft.com/office/drawing/2014/main" id="{B8DE3FFA-D5EE-4967-A012-5237E0A1C758}"/>
            </a:ext>
          </a:extLst>
        </xdr:cNvPr>
        <xdr:cNvSpPr/>
      </xdr:nvSpPr>
      <xdr:spPr>
        <a:xfrm>
          <a:off x="3651251" y="539750"/>
          <a:ext cx="2428874"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79374</xdr:colOff>
      <xdr:row>2</xdr:row>
      <xdr:rowOff>174625</xdr:rowOff>
    </xdr:from>
    <xdr:to>
      <xdr:col>14</xdr:col>
      <xdr:colOff>190499</xdr:colOff>
      <xdr:row>6</xdr:row>
      <xdr:rowOff>15876</xdr:rowOff>
    </xdr:to>
    <xdr:sp macro="" textlink="">
      <xdr:nvSpPr>
        <xdr:cNvPr id="17" name="Rectangle: Rounded Corners 16">
          <a:extLst>
            <a:ext uri="{FF2B5EF4-FFF2-40B4-BE49-F238E27FC236}">
              <a16:creationId xmlns:a16="http://schemas.microsoft.com/office/drawing/2014/main" id="{BA362437-90AB-45CF-880B-E6B8031F14FF}"/>
            </a:ext>
          </a:extLst>
        </xdr:cNvPr>
        <xdr:cNvSpPr/>
      </xdr:nvSpPr>
      <xdr:spPr>
        <a:xfrm>
          <a:off x="6111874" y="555625"/>
          <a:ext cx="2524125"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238125</xdr:colOff>
      <xdr:row>2</xdr:row>
      <xdr:rowOff>174625</xdr:rowOff>
    </xdr:from>
    <xdr:to>
      <xdr:col>18</xdr:col>
      <xdr:colOff>460375</xdr:colOff>
      <xdr:row>6</xdr:row>
      <xdr:rowOff>15876</xdr:rowOff>
    </xdr:to>
    <xdr:sp macro="" textlink="">
      <xdr:nvSpPr>
        <xdr:cNvPr id="18" name="Rectangle: Rounded Corners 17">
          <a:extLst>
            <a:ext uri="{FF2B5EF4-FFF2-40B4-BE49-F238E27FC236}">
              <a16:creationId xmlns:a16="http://schemas.microsoft.com/office/drawing/2014/main" id="{42507DF5-C681-4C3E-9BFD-813A9E688AD8}"/>
            </a:ext>
          </a:extLst>
        </xdr:cNvPr>
        <xdr:cNvSpPr/>
      </xdr:nvSpPr>
      <xdr:spPr>
        <a:xfrm>
          <a:off x="8683625" y="555625"/>
          <a:ext cx="2635250"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523875</xdr:colOff>
      <xdr:row>2</xdr:row>
      <xdr:rowOff>174625</xdr:rowOff>
    </xdr:from>
    <xdr:to>
      <xdr:col>22</xdr:col>
      <xdr:colOff>555624</xdr:colOff>
      <xdr:row>6</xdr:row>
      <xdr:rowOff>15876</xdr:rowOff>
    </xdr:to>
    <xdr:sp macro="" textlink="">
      <xdr:nvSpPr>
        <xdr:cNvPr id="19" name="Rectangle: Rounded Corners 18">
          <a:extLst>
            <a:ext uri="{FF2B5EF4-FFF2-40B4-BE49-F238E27FC236}">
              <a16:creationId xmlns:a16="http://schemas.microsoft.com/office/drawing/2014/main" id="{257E998A-41AA-4B37-891C-04D8BB356C7D}"/>
            </a:ext>
          </a:extLst>
        </xdr:cNvPr>
        <xdr:cNvSpPr/>
      </xdr:nvSpPr>
      <xdr:spPr>
        <a:xfrm>
          <a:off x="11382375" y="555625"/>
          <a:ext cx="2444749"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47626</xdr:colOff>
      <xdr:row>2</xdr:row>
      <xdr:rowOff>63500</xdr:rowOff>
    </xdr:from>
    <xdr:to>
      <xdr:col>4</xdr:col>
      <xdr:colOff>31750</xdr:colOff>
      <xdr:row>6</xdr:row>
      <xdr:rowOff>63500</xdr:rowOff>
    </xdr:to>
    <xdr:pic>
      <xdr:nvPicPr>
        <xdr:cNvPr id="20" name="Graphic 19" descr="Home with solid fill">
          <a:hlinkClick xmlns:r="http://schemas.openxmlformats.org/officeDocument/2006/relationships" r:id="rId6"/>
          <a:extLst>
            <a:ext uri="{FF2B5EF4-FFF2-40B4-BE49-F238E27FC236}">
              <a16:creationId xmlns:a16="http://schemas.microsoft.com/office/drawing/2014/main" id="{27341C70-FB56-41E5-AF33-887B75D3566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54126" y="444500"/>
          <a:ext cx="1190624" cy="762000"/>
        </a:xfrm>
        <a:prstGeom prst="rect">
          <a:avLst/>
        </a:prstGeom>
      </xdr:spPr>
    </xdr:pic>
    <xdr:clientData/>
  </xdr:twoCellAnchor>
  <xdr:twoCellAnchor editAs="oneCell">
    <xdr:from>
      <xdr:col>6</xdr:col>
      <xdr:colOff>31751</xdr:colOff>
      <xdr:row>2</xdr:row>
      <xdr:rowOff>158750</xdr:rowOff>
    </xdr:from>
    <xdr:to>
      <xdr:col>7</xdr:col>
      <xdr:colOff>380999</xdr:colOff>
      <xdr:row>6</xdr:row>
      <xdr:rowOff>79375</xdr:rowOff>
    </xdr:to>
    <xdr:pic>
      <xdr:nvPicPr>
        <xdr:cNvPr id="21" name="Graphic 20" descr="Upward trend with solid fill">
          <a:hlinkClick xmlns:r="http://schemas.openxmlformats.org/officeDocument/2006/relationships" r:id="rId9"/>
          <a:extLst>
            <a:ext uri="{FF2B5EF4-FFF2-40B4-BE49-F238E27FC236}">
              <a16:creationId xmlns:a16="http://schemas.microsoft.com/office/drawing/2014/main" id="{5E36A114-B311-45D2-88DA-4BD53FC5B3C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651251" y="539750"/>
          <a:ext cx="952498" cy="682625"/>
        </a:xfrm>
        <a:prstGeom prst="rect">
          <a:avLst/>
        </a:prstGeom>
      </xdr:spPr>
    </xdr:pic>
    <xdr:clientData/>
  </xdr:twoCellAnchor>
  <xdr:twoCellAnchor editAs="oneCell">
    <xdr:from>
      <xdr:col>10</xdr:col>
      <xdr:colOff>95249</xdr:colOff>
      <xdr:row>2</xdr:row>
      <xdr:rowOff>47625</xdr:rowOff>
    </xdr:from>
    <xdr:to>
      <xdr:col>12</xdr:col>
      <xdr:colOff>15874</xdr:colOff>
      <xdr:row>6</xdr:row>
      <xdr:rowOff>120650</xdr:rowOff>
    </xdr:to>
    <xdr:pic>
      <xdr:nvPicPr>
        <xdr:cNvPr id="22" name="Graphic 21" descr="Teacher with solid fill">
          <a:hlinkClick xmlns:r="http://schemas.openxmlformats.org/officeDocument/2006/relationships" r:id="rId12"/>
          <a:extLst>
            <a:ext uri="{FF2B5EF4-FFF2-40B4-BE49-F238E27FC236}">
              <a16:creationId xmlns:a16="http://schemas.microsoft.com/office/drawing/2014/main" id="{9EB2E905-57A5-4A3C-AD2C-92E98946B42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127749" y="428625"/>
          <a:ext cx="1127125" cy="835025"/>
        </a:xfrm>
        <a:prstGeom prst="rect">
          <a:avLst/>
        </a:prstGeom>
      </xdr:spPr>
    </xdr:pic>
    <xdr:clientData/>
  </xdr:twoCellAnchor>
  <xdr:twoCellAnchor editAs="oneCell">
    <xdr:from>
      <xdr:col>14</xdr:col>
      <xdr:colOff>238124</xdr:colOff>
      <xdr:row>2</xdr:row>
      <xdr:rowOff>174625</xdr:rowOff>
    </xdr:from>
    <xdr:to>
      <xdr:col>16</xdr:col>
      <xdr:colOff>254000</xdr:colOff>
      <xdr:row>5</xdr:row>
      <xdr:rowOff>152399</xdr:rowOff>
    </xdr:to>
    <xdr:pic>
      <xdr:nvPicPr>
        <xdr:cNvPr id="23" name="Graphic 22" descr="Globe with solid fill">
          <a:hlinkClick xmlns:r="http://schemas.openxmlformats.org/officeDocument/2006/relationships" r:id="rId15"/>
          <a:extLst>
            <a:ext uri="{FF2B5EF4-FFF2-40B4-BE49-F238E27FC236}">
              <a16:creationId xmlns:a16="http://schemas.microsoft.com/office/drawing/2014/main" id="{CD4BC875-BA75-4107-BC1F-4E8239E1477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683624" y="555625"/>
          <a:ext cx="1222376" cy="549274"/>
        </a:xfrm>
        <a:prstGeom prst="rect">
          <a:avLst/>
        </a:prstGeom>
      </xdr:spPr>
    </xdr:pic>
    <xdr:clientData/>
  </xdr:twoCellAnchor>
  <xdr:twoCellAnchor editAs="oneCell">
    <xdr:from>
      <xdr:col>18</xdr:col>
      <xdr:colOff>444500</xdr:colOff>
      <xdr:row>2</xdr:row>
      <xdr:rowOff>79375</xdr:rowOff>
    </xdr:from>
    <xdr:to>
      <xdr:col>20</xdr:col>
      <xdr:colOff>460375</xdr:colOff>
      <xdr:row>6</xdr:row>
      <xdr:rowOff>127000</xdr:rowOff>
    </xdr:to>
    <xdr:pic>
      <xdr:nvPicPr>
        <xdr:cNvPr id="24" name="Graphic 23" descr="Newspaper with solid fill">
          <a:hlinkClick xmlns:r="http://schemas.openxmlformats.org/officeDocument/2006/relationships" r:id="rId18"/>
          <a:extLst>
            <a:ext uri="{FF2B5EF4-FFF2-40B4-BE49-F238E27FC236}">
              <a16:creationId xmlns:a16="http://schemas.microsoft.com/office/drawing/2014/main" id="{BEBA107E-9747-4BDF-B596-4D8D85B8B086}"/>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1303000" y="460375"/>
          <a:ext cx="1222375" cy="809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31750</xdr:rowOff>
    </xdr:from>
    <xdr:to>
      <xdr:col>34</xdr:col>
      <xdr:colOff>492124</xdr:colOff>
      <xdr:row>42</xdr:row>
      <xdr:rowOff>95250</xdr:rowOff>
    </xdr:to>
    <xdr:sp macro="" textlink="">
      <xdr:nvSpPr>
        <xdr:cNvPr id="2" name="Rectangle 1">
          <a:extLst>
            <a:ext uri="{FF2B5EF4-FFF2-40B4-BE49-F238E27FC236}">
              <a16:creationId xmlns:a16="http://schemas.microsoft.com/office/drawing/2014/main" id="{4AF6AFED-4742-4BBB-89F2-83F13BFD9FA4}"/>
            </a:ext>
          </a:extLst>
        </xdr:cNvPr>
        <xdr:cNvSpPr/>
      </xdr:nvSpPr>
      <xdr:spPr>
        <a:xfrm>
          <a:off x="0" y="31750"/>
          <a:ext cx="21002624" cy="8064500"/>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2800" b="1"/>
            <a:t>REGIONAL PERFORMANCE DASHBOARD</a:t>
          </a:r>
        </a:p>
      </xdr:txBody>
    </xdr:sp>
    <xdr:clientData/>
  </xdr:twoCellAnchor>
  <xdr:twoCellAnchor>
    <xdr:from>
      <xdr:col>0</xdr:col>
      <xdr:colOff>161925</xdr:colOff>
      <xdr:row>15</xdr:row>
      <xdr:rowOff>180975</xdr:rowOff>
    </xdr:from>
    <xdr:to>
      <xdr:col>9</xdr:col>
      <xdr:colOff>485775</xdr:colOff>
      <xdr:row>28</xdr:row>
      <xdr:rowOff>76200</xdr:rowOff>
    </xdr:to>
    <xdr:graphicFrame macro="">
      <xdr:nvGraphicFramePr>
        <xdr:cNvPr id="9" name="Chart 8">
          <a:extLst>
            <a:ext uri="{FF2B5EF4-FFF2-40B4-BE49-F238E27FC236}">
              <a16:creationId xmlns:a16="http://schemas.microsoft.com/office/drawing/2014/main" id="{DC4B742A-A3CE-416B-BA8B-AC63B8AD1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146050</xdr:colOff>
      <xdr:row>28</xdr:row>
      <xdr:rowOff>146051</xdr:rowOff>
    </xdr:from>
    <xdr:to>
      <xdr:col>18</xdr:col>
      <xdr:colOff>225425</xdr:colOff>
      <xdr:row>41</xdr:row>
      <xdr:rowOff>50801</xdr:rowOff>
    </xdr:to>
    <xdr:graphicFrame macro="">
      <xdr:nvGraphicFramePr>
        <xdr:cNvPr id="10" name="Chart 9">
          <a:extLst>
            <a:ext uri="{FF2B5EF4-FFF2-40B4-BE49-F238E27FC236}">
              <a16:creationId xmlns:a16="http://schemas.microsoft.com/office/drawing/2014/main" id="{9787C10E-C959-4D4E-AB6C-DFB18EB91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539749</xdr:colOff>
      <xdr:row>15</xdr:row>
      <xdr:rowOff>184150</xdr:rowOff>
    </xdr:from>
    <xdr:to>
      <xdr:col>18</xdr:col>
      <xdr:colOff>238124</xdr:colOff>
      <xdr:row>28</xdr:row>
      <xdr:rowOff>98425</xdr:rowOff>
    </xdr:to>
    <xdr:graphicFrame macro="">
      <xdr:nvGraphicFramePr>
        <xdr:cNvPr id="11" name="Chart 10">
          <a:extLst>
            <a:ext uri="{FF2B5EF4-FFF2-40B4-BE49-F238E27FC236}">
              <a16:creationId xmlns:a16="http://schemas.microsoft.com/office/drawing/2014/main" id="{1BE0C83D-A9E7-47F5-9D84-3F0989FA0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95250</xdr:colOff>
      <xdr:row>15</xdr:row>
      <xdr:rowOff>174624</xdr:rowOff>
    </xdr:from>
    <xdr:to>
      <xdr:col>34</xdr:col>
      <xdr:colOff>317500</xdr:colOff>
      <xdr:row>41</xdr:row>
      <xdr:rowOff>63499</xdr:rowOff>
    </xdr:to>
    <xdr:graphicFrame macro="">
      <xdr:nvGraphicFramePr>
        <xdr:cNvPr id="6" name="Chart 5">
          <a:extLst>
            <a:ext uri="{FF2B5EF4-FFF2-40B4-BE49-F238E27FC236}">
              <a16:creationId xmlns:a16="http://schemas.microsoft.com/office/drawing/2014/main" id="{A166913D-52CA-4D4F-8A51-CA5CBEC63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333375</xdr:colOff>
      <xdr:row>15</xdr:row>
      <xdr:rowOff>174625</xdr:rowOff>
    </xdr:from>
    <xdr:to>
      <xdr:col>25</xdr:col>
      <xdr:colOff>587375</xdr:colOff>
      <xdr:row>41</xdr:row>
      <xdr:rowOff>79374</xdr:rowOff>
    </xdr:to>
    <xdr:graphicFrame macro="">
      <xdr:nvGraphicFramePr>
        <xdr:cNvPr id="7" name="Chart 6">
          <a:extLst>
            <a:ext uri="{FF2B5EF4-FFF2-40B4-BE49-F238E27FC236}">
              <a16:creationId xmlns:a16="http://schemas.microsoft.com/office/drawing/2014/main" id="{ADD8A9AA-0D2B-43E5-8523-719FC9522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206375</xdr:colOff>
      <xdr:row>8</xdr:row>
      <xdr:rowOff>79375</xdr:rowOff>
    </xdr:from>
    <xdr:to>
      <xdr:col>32</xdr:col>
      <xdr:colOff>142874</xdr:colOff>
      <xdr:row>15</xdr:row>
      <xdr:rowOff>127000</xdr:rowOff>
    </xdr:to>
    <xdr:sp macro="" textlink="">
      <xdr:nvSpPr>
        <xdr:cNvPr id="8" name="Rectangle 7">
          <a:extLst>
            <a:ext uri="{FF2B5EF4-FFF2-40B4-BE49-F238E27FC236}">
              <a16:creationId xmlns:a16="http://schemas.microsoft.com/office/drawing/2014/main" id="{3B3866F1-AF3A-4E5B-9CCD-9A359024633B}"/>
            </a:ext>
          </a:extLst>
        </xdr:cNvPr>
        <xdr:cNvSpPr/>
      </xdr:nvSpPr>
      <xdr:spPr>
        <a:xfrm>
          <a:off x="2016125" y="1603375"/>
          <a:ext cx="17430749" cy="1381125"/>
        </a:xfrm>
        <a:prstGeom prst="rect">
          <a:avLst/>
        </a:prstGeom>
        <a:solidFill>
          <a:schemeClr val="tx1">
            <a:lumMod val="75000"/>
            <a:lumOff val="2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174624</xdr:colOff>
      <xdr:row>8</xdr:row>
      <xdr:rowOff>142875</xdr:rowOff>
    </xdr:from>
    <xdr:to>
      <xdr:col>17</xdr:col>
      <xdr:colOff>285750</xdr:colOff>
      <xdr:row>15</xdr:row>
      <xdr:rowOff>63500</xdr:rowOff>
    </xdr:to>
    <xdr:sp macro="" textlink="">
      <xdr:nvSpPr>
        <xdr:cNvPr id="12" name="Rectangle 11">
          <a:extLst>
            <a:ext uri="{FF2B5EF4-FFF2-40B4-BE49-F238E27FC236}">
              <a16:creationId xmlns:a16="http://schemas.microsoft.com/office/drawing/2014/main" id="{7FFC74EA-E1CD-4BFD-81A9-A6536D1047B9}"/>
            </a:ext>
          </a:extLst>
        </xdr:cNvPr>
        <xdr:cNvSpPr/>
      </xdr:nvSpPr>
      <xdr:spPr>
        <a:xfrm>
          <a:off x="2587624" y="1666875"/>
          <a:ext cx="7953376" cy="125412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sz="2800" b="1"/>
            <a:t>Regional Market Reach (Q4)</a:t>
          </a:r>
        </a:p>
        <a:p>
          <a:pPr algn="l"/>
          <a:r>
            <a:rPr lang="en-US" sz="2800" b="1"/>
            <a:t>                                        5</a:t>
          </a:r>
        </a:p>
      </xdr:txBody>
    </xdr:sp>
    <xdr:clientData/>
  </xdr:twoCellAnchor>
  <xdr:twoCellAnchor>
    <xdr:from>
      <xdr:col>5</xdr:col>
      <xdr:colOff>460375</xdr:colOff>
      <xdr:row>4</xdr:row>
      <xdr:rowOff>47625</xdr:rowOff>
    </xdr:from>
    <xdr:to>
      <xdr:col>29</xdr:col>
      <xdr:colOff>428625</xdr:colOff>
      <xdr:row>8</xdr:row>
      <xdr:rowOff>0</xdr:rowOff>
    </xdr:to>
    <xdr:sp macro="" textlink="">
      <xdr:nvSpPr>
        <xdr:cNvPr id="13" name="Rectangle 12">
          <a:extLst>
            <a:ext uri="{FF2B5EF4-FFF2-40B4-BE49-F238E27FC236}">
              <a16:creationId xmlns:a16="http://schemas.microsoft.com/office/drawing/2014/main" id="{193A8D9F-29A8-4E45-B1E7-F9FE57B5997D}"/>
            </a:ext>
          </a:extLst>
        </xdr:cNvPr>
        <xdr:cNvSpPr/>
      </xdr:nvSpPr>
      <xdr:spPr>
        <a:xfrm>
          <a:off x="3476625" y="809625"/>
          <a:ext cx="14446250" cy="714375"/>
        </a:xfrm>
        <a:prstGeom prst="rect">
          <a:avLst/>
        </a:prstGeom>
        <a:solidFill>
          <a:schemeClr val="tx2">
            <a:lumMod val="50000"/>
          </a:schemeClr>
        </a:solidFill>
        <a:ln w="285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508000</xdr:colOff>
      <xdr:row>8</xdr:row>
      <xdr:rowOff>142875</xdr:rowOff>
    </xdr:from>
    <xdr:to>
      <xdr:col>31</xdr:col>
      <xdr:colOff>15876</xdr:colOff>
      <xdr:row>15</xdr:row>
      <xdr:rowOff>63500</xdr:rowOff>
    </xdr:to>
    <xdr:sp macro="" textlink="">
      <xdr:nvSpPr>
        <xdr:cNvPr id="14" name="Rectangle 13">
          <a:extLst>
            <a:ext uri="{FF2B5EF4-FFF2-40B4-BE49-F238E27FC236}">
              <a16:creationId xmlns:a16="http://schemas.microsoft.com/office/drawing/2014/main" id="{8F4D0C6E-7B60-4074-859A-734A90E57CD1}"/>
            </a:ext>
          </a:extLst>
        </xdr:cNvPr>
        <xdr:cNvSpPr/>
      </xdr:nvSpPr>
      <xdr:spPr>
        <a:xfrm>
          <a:off x="10763250" y="1666875"/>
          <a:ext cx="7953376" cy="125412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sz="2800" b="1"/>
            <a:t>Countries Reached (Q4)</a:t>
          </a:r>
        </a:p>
        <a:p>
          <a:pPr algn="l"/>
          <a:r>
            <a:rPr lang="en-US" sz="2800" b="1"/>
            <a:t>                                                  18</a:t>
          </a:r>
        </a:p>
      </xdr:txBody>
    </xdr:sp>
    <xdr:clientData/>
  </xdr:twoCellAnchor>
  <xdr:twoCellAnchor>
    <xdr:from>
      <xdr:col>5</xdr:col>
      <xdr:colOff>476251</xdr:colOff>
      <xdr:row>4</xdr:row>
      <xdr:rowOff>79375</xdr:rowOff>
    </xdr:from>
    <xdr:to>
      <xdr:col>10</xdr:col>
      <xdr:colOff>444501</xdr:colOff>
      <xdr:row>7</xdr:row>
      <xdr:rowOff>142876</xdr:rowOff>
    </xdr:to>
    <xdr:sp macro="" textlink="">
      <xdr:nvSpPr>
        <xdr:cNvPr id="15" name="Rectangle: Rounded Corners 14">
          <a:extLst>
            <a:ext uri="{FF2B5EF4-FFF2-40B4-BE49-F238E27FC236}">
              <a16:creationId xmlns:a16="http://schemas.microsoft.com/office/drawing/2014/main" id="{DE21E594-71B8-416F-B134-A00D992596DB}"/>
            </a:ext>
          </a:extLst>
        </xdr:cNvPr>
        <xdr:cNvSpPr/>
      </xdr:nvSpPr>
      <xdr:spPr>
        <a:xfrm>
          <a:off x="3492501" y="841375"/>
          <a:ext cx="2984500" cy="63500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523876</xdr:colOff>
      <xdr:row>4</xdr:row>
      <xdr:rowOff>79375</xdr:rowOff>
    </xdr:from>
    <xdr:to>
      <xdr:col>15</xdr:col>
      <xdr:colOff>301626</xdr:colOff>
      <xdr:row>7</xdr:row>
      <xdr:rowOff>136526</xdr:rowOff>
    </xdr:to>
    <xdr:sp macro="" textlink="">
      <xdr:nvSpPr>
        <xdr:cNvPr id="16" name="Rectangle: Rounded Corners 15">
          <a:extLst>
            <a:ext uri="{FF2B5EF4-FFF2-40B4-BE49-F238E27FC236}">
              <a16:creationId xmlns:a16="http://schemas.microsoft.com/office/drawing/2014/main" id="{A25B8F9A-37B5-45AA-BBE1-43BB7A19F7EA}"/>
            </a:ext>
          </a:extLst>
        </xdr:cNvPr>
        <xdr:cNvSpPr/>
      </xdr:nvSpPr>
      <xdr:spPr>
        <a:xfrm>
          <a:off x="6556376" y="841375"/>
          <a:ext cx="2794000" cy="6286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365125</xdr:colOff>
      <xdr:row>4</xdr:row>
      <xdr:rowOff>79375</xdr:rowOff>
    </xdr:from>
    <xdr:to>
      <xdr:col>20</xdr:col>
      <xdr:colOff>161925</xdr:colOff>
      <xdr:row>7</xdr:row>
      <xdr:rowOff>146052</xdr:rowOff>
    </xdr:to>
    <xdr:sp macro="" textlink="">
      <xdr:nvSpPr>
        <xdr:cNvPr id="17" name="Rectangle: Rounded Corners 16">
          <a:extLst>
            <a:ext uri="{FF2B5EF4-FFF2-40B4-BE49-F238E27FC236}">
              <a16:creationId xmlns:a16="http://schemas.microsoft.com/office/drawing/2014/main" id="{F9EED5D1-C1CD-4464-9826-75123CB65D97}"/>
            </a:ext>
          </a:extLst>
        </xdr:cNvPr>
        <xdr:cNvSpPr/>
      </xdr:nvSpPr>
      <xdr:spPr>
        <a:xfrm>
          <a:off x="9413875" y="841375"/>
          <a:ext cx="2813050" cy="638177"/>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190500</xdr:colOff>
      <xdr:row>4</xdr:row>
      <xdr:rowOff>95250</xdr:rowOff>
    </xdr:from>
    <xdr:to>
      <xdr:col>24</xdr:col>
      <xdr:colOff>568325</xdr:colOff>
      <xdr:row>7</xdr:row>
      <xdr:rowOff>123826</xdr:rowOff>
    </xdr:to>
    <xdr:sp macro="" textlink="">
      <xdr:nvSpPr>
        <xdr:cNvPr id="18" name="Rectangle: Rounded Corners 17">
          <a:extLst>
            <a:ext uri="{FF2B5EF4-FFF2-40B4-BE49-F238E27FC236}">
              <a16:creationId xmlns:a16="http://schemas.microsoft.com/office/drawing/2014/main" id="{96380B7E-EB48-49C8-8F52-68D50C231D88}"/>
            </a:ext>
          </a:extLst>
        </xdr:cNvPr>
        <xdr:cNvSpPr/>
      </xdr:nvSpPr>
      <xdr:spPr>
        <a:xfrm>
          <a:off x="12255500" y="857250"/>
          <a:ext cx="2790825" cy="600076"/>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0</xdr:colOff>
      <xdr:row>4</xdr:row>
      <xdr:rowOff>85725</xdr:rowOff>
    </xdr:from>
    <xdr:to>
      <xdr:col>29</xdr:col>
      <xdr:colOff>387348</xdr:colOff>
      <xdr:row>7</xdr:row>
      <xdr:rowOff>117476</xdr:rowOff>
    </xdr:to>
    <xdr:sp macro="" textlink="">
      <xdr:nvSpPr>
        <xdr:cNvPr id="19" name="Rectangle: Rounded Corners 18">
          <a:extLst>
            <a:ext uri="{FF2B5EF4-FFF2-40B4-BE49-F238E27FC236}">
              <a16:creationId xmlns:a16="http://schemas.microsoft.com/office/drawing/2014/main" id="{5787B27A-E589-454C-85B4-6C7C46F745B0}"/>
            </a:ext>
          </a:extLst>
        </xdr:cNvPr>
        <xdr:cNvSpPr/>
      </xdr:nvSpPr>
      <xdr:spPr>
        <a:xfrm>
          <a:off x="15081250" y="847725"/>
          <a:ext cx="2800348" cy="60325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444501</xdr:colOff>
      <xdr:row>4</xdr:row>
      <xdr:rowOff>31750</xdr:rowOff>
    </xdr:from>
    <xdr:to>
      <xdr:col>7</xdr:col>
      <xdr:colOff>152401</xdr:colOff>
      <xdr:row>8</xdr:row>
      <xdr:rowOff>31750</xdr:rowOff>
    </xdr:to>
    <xdr:pic>
      <xdr:nvPicPr>
        <xdr:cNvPr id="20" name="Graphic 19" descr="Home with solid fill">
          <a:hlinkClick xmlns:r="http://schemas.openxmlformats.org/officeDocument/2006/relationships" r:id="rId6"/>
          <a:extLst>
            <a:ext uri="{FF2B5EF4-FFF2-40B4-BE49-F238E27FC236}">
              <a16:creationId xmlns:a16="http://schemas.microsoft.com/office/drawing/2014/main" id="{6C6B74AA-FF61-45BE-8882-B562F5A386B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460751" y="793750"/>
          <a:ext cx="914400" cy="762000"/>
        </a:xfrm>
        <a:prstGeom prst="rect">
          <a:avLst/>
        </a:prstGeom>
      </xdr:spPr>
    </xdr:pic>
    <xdr:clientData/>
  </xdr:twoCellAnchor>
  <xdr:twoCellAnchor editAs="oneCell">
    <xdr:from>
      <xdr:col>10</xdr:col>
      <xdr:colOff>492126</xdr:colOff>
      <xdr:row>4</xdr:row>
      <xdr:rowOff>73025</xdr:rowOff>
    </xdr:from>
    <xdr:to>
      <xdr:col>12</xdr:col>
      <xdr:colOff>238124</xdr:colOff>
      <xdr:row>7</xdr:row>
      <xdr:rowOff>184150</xdr:rowOff>
    </xdr:to>
    <xdr:pic>
      <xdr:nvPicPr>
        <xdr:cNvPr id="21" name="Graphic 20" descr="Upward trend with solid fill">
          <a:hlinkClick xmlns:r="http://schemas.openxmlformats.org/officeDocument/2006/relationships" r:id="rId9"/>
          <a:extLst>
            <a:ext uri="{FF2B5EF4-FFF2-40B4-BE49-F238E27FC236}">
              <a16:creationId xmlns:a16="http://schemas.microsoft.com/office/drawing/2014/main" id="{91DA5511-B77A-443F-9E5A-7C9729CE8D4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524626" y="835025"/>
          <a:ext cx="952498" cy="682625"/>
        </a:xfrm>
        <a:prstGeom prst="rect">
          <a:avLst/>
        </a:prstGeom>
      </xdr:spPr>
    </xdr:pic>
    <xdr:clientData/>
  </xdr:twoCellAnchor>
  <xdr:twoCellAnchor editAs="oneCell">
    <xdr:from>
      <xdr:col>15</xdr:col>
      <xdr:colOff>381000</xdr:colOff>
      <xdr:row>4</xdr:row>
      <xdr:rowOff>3175</xdr:rowOff>
    </xdr:from>
    <xdr:to>
      <xdr:col>17</xdr:col>
      <xdr:colOff>88900</xdr:colOff>
      <xdr:row>8</xdr:row>
      <xdr:rowOff>76200</xdr:rowOff>
    </xdr:to>
    <xdr:pic>
      <xdr:nvPicPr>
        <xdr:cNvPr id="23" name="Graphic 22" descr="Teacher with solid fill">
          <a:hlinkClick xmlns:r="http://schemas.openxmlformats.org/officeDocument/2006/relationships" r:id="rId12"/>
          <a:extLst>
            <a:ext uri="{FF2B5EF4-FFF2-40B4-BE49-F238E27FC236}">
              <a16:creationId xmlns:a16="http://schemas.microsoft.com/office/drawing/2014/main" id="{86710E9D-ACC5-4650-BF1E-E6A795FA152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429750" y="765175"/>
          <a:ext cx="914400" cy="835025"/>
        </a:xfrm>
        <a:prstGeom prst="rect">
          <a:avLst/>
        </a:prstGeom>
      </xdr:spPr>
    </xdr:pic>
    <xdr:clientData/>
  </xdr:twoCellAnchor>
  <xdr:twoCellAnchor editAs="oneCell">
    <xdr:from>
      <xdr:col>20</xdr:col>
      <xdr:colOff>222250</xdr:colOff>
      <xdr:row>4</xdr:row>
      <xdr:rowOff>79375</xdr:rowOff>
    </xdr:from>
    <xdr:to>
      <xdr:col>21</xdr:col>
      <xdr:colOff>533400</xdr:colOff>
      <xdr:row>7</xdr:row>
      <xdr:rowOff>120649</xdr:rowOff>
    </xdr:to>
    <xdr:pic>
      <xdr:nvPicPr>
        <xdr:cNvPr id="4" name="Graphic 3" descr="Globe with solid fill">
          <a:hlinkClick xmlns:r="http://schemas.openxmlformats.org/officeDocument/2006/relationships" r:id="rId15"/>
          <a:extLst>
            <a:ext uri="{FF2B5EF4-FFF2-40B4-BE49-F238E27FC236}">
              <a16:creationId xmlns:a16="http://schemas.microsoft.com/office/drawing/2014/main" id="{5ACE2509-26B1-4C86-A279-B9877F5C2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287250" y="841375"/>
          <a:ext cx="914400" cy="612774"/>
        </a:xfrm>
        <a:prstGeom prst="rect">
          <a:avLst/>
        </a:prstGeom>
      </xdr:spPr>
    </xdr:pic>
    <xdr:clientData/>
  </xdr:twoCellAnchor>
  <xdr:twoCellAnchor editAs="oneCell">
    <xdr:from>
      <xdr:col>24</xdr:col>
      <xdr:colOff>539750</xdr:colOff>
      <xdr:row>4</xdr:row>
      <xdr:rowOff>0</xdr:rowOff>
    </xdr:from>
    <xdr:to>
      <xdr:col>26</xdr:col>
      <xdr:colOff>555625</xdr:colOff>
      <xdr:row>8</xdr:row>
      <xdr:rowOff>22225</xdr:rowOff>
    </xdr:to>
    <xdr:pic>
      <xdr:nvPicPr>
        <xdr:cNvPr id="24" name="Graphic 23" descr="Newspaper with solid fill">
          <a:hlinkClick xmlns:r="http://schemas.openxmlformats.org/officeDocument/2006/relationships" r:id="rId18"/>
          <a:extLst>
            <a:ext uri="{FF2B5EF4-FFF2-40B4-BE49-F238E27FC236}">
              <a16:creationId xmlns:a16="http://schemas.microsoft.com/office/drawing/2014/main" id="{3B4D3CD1-9345-44A7-A44A-0152A1E5860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5017750" y="762000"/>
          <a:ext cx="1222375" cy="784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35</xdr:col>
      <xdr:colOff>254000</xdr:colOff>
      <xdr:row>119</xdr:row>
      <xdr:rowOff>111125</xdr:rowOff>
    </xdr:to>
    <xdr:sp macro="" textlink="">
      <xdr:nvSpPr>
        <xdr:cNvPr id="2" name="Rectangle 1">
          <a:extLst>
            <a:ext uri="{FF2B5EF4-FFF2-40B4-BE49-F238E27FC236}">
              <a16:creationId xmlns:a16="http://schemas.microsoft.com/office/drawing/2014/main" id="{B9A12391-B8E4-4BE9-A669-34195EE39575}"/>
            </a:ext>
          </a:extLst>
        </xdr:cNvPr>
        <xdr:cNvSpPr/>
      </xdr:nvSpPr>
      <xdr:spPr>
        <a:xfrm>
          <a:off x="1" y="0"/>
          <a:ext cx="21367749" cy="22780625"/>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a:p>
          <a:pPr algn="l"/>
          <a:r>
            <a:rPr lang="en-US"/>
            <a:t>                                                                                                                                                                                                                                              </a:t>
          </a:r>
          <a:r>
            <a:rPr lang="en-US" sz="3200" b="1"/>
            <a:t>Dashboard Guide &amp; Documentation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a:t>                                                              </a:t>
          </a:r>
          <a:r>
            <a:rPr lang="en-US" sz="2000">
              <a:solidFill>
                <a:schemeClr val="lt1"/>
              </a:solidFill>
              <a:effectLst/>
              <a:latin typeface="+mn-lt"/>
              <a:ea typeface="+mn-ea"/>
              <a:cs typeface="+mn-cs"/>
            </a:rPr>
            <a:t>  This page provides instructions on how to navigate and interpret the insights presented in the Sales Performance Dashboard</a:t>
          </a:r>
          <a:endParaRPr lang="en-US" sz="2000">
            <a:effectLst/>
          </a:endParaRPr>
        </a:p>
        <a:p>
          <a:pPr algn="l"/>
          <a:r>
            <a:rPr lang="en-US" sz="1800"/>
            <a:t>                       </a:t>
          </a:r>
        </a:p>
        <a:p>
          <a:pPr algn="l"/>
          <a:r>
            <a:rPr lang="en-US" sz="1800"/>
            <a:t>   </a:t>
          </a:r>
        </a:p>
        <a:p>
          <a:pPr algn="l"/>
          <a:endParaRPr lang="en-US" sz="1800"/>
        </a:p>
        <a:p>
          <a:pPr algn="l"/>
          <a:endParaRPr lang="en-US" sz="1800"/>
        </a:p>
        <a:p>
          <a:endParaRPr lang="en-US" sz="1900" b="1"/>
        </a:p>
        <a:p>
          <a:r>
            <a:rPr lang="en-US" sz="2100" b="1"/>
            <a:t>Dashboard Overview</a:t>
          </a:r>
          <a:r>
            <a:rPr lang="en-US" sz="1800"/>
            <a:t> :</a:t>
          </a:r>
          <a:r>
            <a:rPr lang="en-US" sz="1800" baseline="0"/>
            <a:t> </a:t>
          </a:r>
          <a:r>
            <a:rPr lang="en-US" sz="1800"/>
            <a:t>This interactive sales dashboard provides insights into business performance across regions, products, and customers. It is designed to help users quickly analyze key metrics such as revenue, profit, quantity sold, and market reach.</a:t>
          </a:r>
        </a:p>
        <a:p>
          <a:r>
            <a:rPr lang="en-US" sz="1800"/>
            <a:t>The dashboard is divided into multiple pages, each focusing on a specific analytical perspective to support data-driven decision making.</a:t>
          </a:r>
        </a:p>
        <a:p>
          <a:endParaRPr lang="en-US" sz="1800"/>
        </a:p>
        <a:p>
          <a:r>
            <a:rPr lang="en-US" sz="2100" b="1"/>
            <a:t>Navigation Guide</a:t>
          </a:r>
          <a:r>
            <a:rPr lang="en-US" sz="2100" b="1" baseline="0"/>
            <a:t> </a:t>
          </a:r>
          <a:endParaRPr lang="en-US" sz="1700" b="0" baseline="0"/>
        </a:p>
        <a:p>
          <a:r>
            <a:rPr lang="en-US" sz="1700" b="0" baseline="0"/>
            <a:t> </a:t>
          </a:r>
          <a:r>
            <a:rPr lang="en-US" sz="2000"/>
            <a:t>• Use the </a:t>
          </a:r>
          <a:r>
            <a:rPr lang="en-US" sz="2000" b="1"/>
            <a:t>navigation buttons</a:t>
          </a:r>
          <a:r>
            <a:rPr lang="en-US" sz="2000"/>
            <a:t> located on each page to move between dashboard sections.</a:t>
          </a:r>
          <a:br>
            <a:rPr lang="en-US" sz="2000"/>
          </a:br>
          <a:r>
            <a:rPr lang="en-US" sz="2000"/>
            <a:t>• Each button directs you to a specific analytical page.</a:t>
          </a:r>
          <a:br>
            <a:rPr lang="en-US" sz="2000"/>
          </a:br>
          <a:r>
            <a:rPr lang="en-US" sz="2000"/>
            <a:t>• Hidden sheets are used to maintain a clean and organized user interface.</a:t>
          </a:r>
        </a:p>
        <a:p>
          <a:r>
            <a:rPr lang="en-US" sz="2000" b="1"/>
            <a:t>Dashboard Pages:</a:t>
          </a:r>
          <a:endParaRPr lang="en-US" sz="2000"/>
        </a:p>
        <a:p>
          <a:r>
            <a:rPr lang="en-US" sz="2000" b="1"/>
            <a:t>Executive &amp; Business Performance</a:t>
          </a:r>
          <a:r>
            <a:rPr lang="en-US" sz="2000"/>
            <a:t> – Displays high-level KPIs and provides detailed analysis of overall business performance, including revenue, profit, quantity sold, and sales trends.</a:t>
          </a:r>
        </a:p>
        <a:p>
          <a:r>
            <a:rPr lang="en-US" sz="2000" b="1"/>
            <a:t>Customer &amp; Product Insights</a:t>
          </a:r>
          <a:r>
            <a:rPr lang="en-US" sz="2000"/>
            <a:t> – Combines customer behavior and product performance analysis, including category performance, product profitability, and sales distribution.</a:t>
          </a:r>
        </a:p>
        <a:p>
          <a:r>
            <a:rPr lang="en-US" sz="2000" b="1"/>
            <a:t>Geographical / Regional Performance</a:t>
          </a:r>
          <a:r>
            <a:rPr lang="en-US" sz="2000"/>
            <a:t> – Analyzes sales performance across different regions and countries to highlight market reach and regional trends.</a:t>
          </a:r>
        </a:p>
        <a:p>
          <a:endParaRPr lang="en-US" sz="2100" b="1"/>
        </a:p>
        <a:p>
          <a:r>
            <a:rPr lang="en-US" sz="2100" b="1" i="0"/>
            <a:t>Key Performance Indicators (KPIs)</a:t>
          </a:r>
        </a:p>
        <a:p>
          <a:r>
            <a:rPr lang="en-US" sz="1900"/>
            <a:t>Example layout:</a:t>
          </a:r>
        </a:p>
        <a:p>
          <a:r>
            <a:rPr lang="en-US" sz="1100">
              <a:solidFill>
                <a:schemeClr val="lt1"/>
              </a:solidFill>
              <a:effectLst/>
              <a:latin typeface="+mn-lt"/>
              <a:ea typeface="+mn-ea"/>
              <a:cs typeface="+mn-cs"/>
            </a:rPr>
            <a:t>•  </a:t>
          </a:r>
          <a:r>
            <a:rPr lang="en-US" sz="1900" b="1"/>
            <a:t>Revenue</a:t>
          </a:r>
          <a:br>
            <a:rPr lang="en-US" sz="1900"/>
          </a:br>
          <a:r>
            <a:rPr lang="en-US" sz="1900"/>
            <a:t>  Total income generated from product sales.</a:t>
          </a:r>
        </a:p>
        <a:p>
          <a:r>
            <a:rPr lang="en-US" sz="1100">
              <a:solidFill>
                <a:schemeClr val="lt1"/>
              </a:solidFill>
              <a:effectLst/>
              <a:latin typeface="+mn-lt"/>
              <a:ea typeface="+mn-ea"/>
              <a:cs typeface="+mn-cs"/>
            </a:rPr>
            <a:t>•  </a:t>
          </a:r>
          <a:r>
            <a:rPr lang="en-US" sz="1900" b="1"/>
            <a:t>Profit</a:t>
          </a:r>
          <a:br>
            <a:rPr lang="en-US" sz="1900"/>
          </a:br>
          <a:r>
            <a:rPr lang="en-US" sz="1900"/>
            <a:t>  Net earnings after deducting costs.</a:t>
          </a:r>
        </a:p>
        <a:p>
          <a:r>
            <a:rPr lang="en-US" sz="1100">
              <a:solidFill>
                <a:schemeClr val="lt1"/>
              </a:solidFill>
              <a:effectLst/>
              <a:latin typeface="+mn-lt"/>
              <a:ea typeface="+mn-ea"/>
              <a:cs typeface="+mn-cs"/>
            </a:rPr>
            <a:t>• </a:t>
          </a:r>
          <a:r>
            <a:rPr lang="en-US" sz="1900" b="1"/>
            <a:t>Quantity Sold</a:t>
          </a:r>
          <a:br>
            <a:rPr lang="en-US" sz="1900"/>
          </a:br>
          <a:r>
            <a:rPr lang="en-US" sz="1100" baseline="0">
              <a:solidFill>
                <a:schemeClr val="lt1"/>
              </a:solidFill>
              <a:effectLst/>
              <a:latin typeface="+mn-lt"/>
              <a:ea typeface="+mn-ea"/>
              <a:cs typeface="+mn-cs"/>
            </a:rPr>
            <a:t>   </a:t>
          </a:r>
          <a:r>
            <a:rPr lang="en-US" sz="1900"/>
            <a:t>Total number of units sold within the selected period.</a:t>
          </a:r>
        </a:p>
        <a:p>
          <a:r>
            <a:rPr lang="en-US" sz="1100">
              <a:solidFill>
                <a:schemeClr val="lt1"/>
              </a:solidFill>
              <a:effectLst/>
              <a:latin typeface="+mn-lt"/>
              <a:ea typeface="+mn-ea"/>
              <a:cs typeface="+mn-cs"/>
            </a:rPr>
            <a:t>• </a:t>
          </a:r>
          <a:r>
            <a:rPr lang="en-US" sz="1900" b="1"/>
            <a:t>Average Profit Margin</a:t>
          </a:r>
          <a:br>
            <a:rPr lang="en-US" sz="1900"/>
          </a:br>
          <a:r>
            <a:rPr lang="en-US" sz="1900"/>
            <a:t>  Percentage of profit earned relative to revenue.</a:t>
          </a:r>
        </a:p>
        <a:p>
          <a:r>
            <a:rPr lang="en-US" sz="1100">
              <a:solidFill>
                <a:schemeClr val="lt1"/>
              </a:solidFill>
              <a:effectLst/>
              <a:latin typeface="+mn-lt"/>
              <a:ea typeface="+mn-ea"/>
              <a:cs typeface="+mn-cs"/>
            </a:rPr>
            <a:t>• </a:t>
          </a:r>
          <a:r>
            <a:rPr lang="en-US" sz="1900" b="1"/>
            <a:t>Market Reach</a:t>
          </a:r>
          <a:br>
            <a:rPr lang="en-US" sz="1900"/>
          </a:br>
          <a:r>
            <a:rPr lang="en-US" sz="1900"/>
            <a:t> </a:t>
          </a:r>
          <a:r>
            <a:rPr lang="en-US" sz="1900" baseline="0"/>
            <a:t> </a:t>
          </a:r>
          <a:r>
            <a:rPr lang="en-US" sz="1900"/>
            <a:t>Number of countries or regions where products are sold.</a:t>
          </a:r>
        </a:p>
        <a:p>
          <a:endParaRPr lang="en-US" sz="2100" b="1" i="0"/>
        </a:p>
        <a:p>
          <a:r>
            <a:rPr lang="en-US" sz="2200" b="1" i="0"/>
            <a:t>Using Filters</a:t>
          </a:r>
          <a:endParaRPr lang="en-US" sz="1900" b="0" i="0"/>
        </a:p>
        <a:p>
          <a:r>
            <a:rPr lang="en-US" sz="1900"/>
            <a:t>The dashboard contains interactive filters that allow users to refine the analysis.</a:t>
          </a:r>
        </a:p>
        <a:p>
          <a:r>
            <a:rPr lang="en-US" sz="1900"/>
            <a:t>Users can filter data by:</a:t>
          </a:r>
        </a:p>
        <a:p>
          <a:r>
            <a:rPr lang="en-US" sz="1900"/>
            <a:t>Region</a:t>
          </a:r>
        </a:p>
        <a:p>
          <a:r>
            <a:rPr lang="en-US" sz="1900"/>
            <a:t>Country</a:t>
          </a:r>
        </a:p>
        <a:p>
          <a:r>
            <a:rPr lang="en-US" sz="1900"/>
            <a:t>Product Category</a:t>
          </a:r>
        </a:p>
        <a:p>
          <a:r>
            <a:rPr lang="en-US" sz="1900"/>
            <a:t>Sales Channel</a:t>
          </a:r>
        </a:p>
        <a:p>
          <a:r>
            <a:rPr lang="en-US" sz="1900"/>
            <a:t>Selecting a filter will automatically update all related charts across the dashboard.</a:t>
          </a:r>
        </a:p>
        <a:p>
          <a:endParaRPr lang="en-US" sz="2200" b="1" i="0"/>
        </a:p>
        <a:p>
          <a:r>
            <a:rPr lang="en-US" sz="2400" b="1"/>
            <a:t>Data Source</a:t>
          </a:r>
          <a:endParaRPr lang="en-US" sz="2400"/>
        </a:p>
        <a:p>
          <a:r>
            <a:rPr lang="en-US" sz="1900"/>
            <a:t>The dataset used in this dashboard contains transactional sales records, including revenue, profit, product categories, sales channels, and geographical sales information.</a:t>
          </a:r>
        </a:p>
        <a:p>
          <a:r>
            <a:rPr lang="en-US" sz="1900"/>
            <a:t>Before building the dashboard, the data was </a:t>
          </a:r>
          <a:r>
            <a:rPr lang="en-US" sz="1900" b="1"/>
            <a:t>cleaned, formatted, and structured</a:t>
          </a:r>
          <a:r>
            <a:rPr lang="en-US" sz="1900"/>
            <a:t> to ensure accuracy and consistency. Additional </a:t>
          </a:r>
          <a:r>
            <a:rPr lang="en-US" sz="1900" b="1"/>
            <a:t>calculations and transformations were performed within supporting tables</a:t>
          </a:r>
          <a:r>
            <a:rPr lang="en-US" sz="1900"/>
            <a:t> to derive key metrics used in the dashboard visualizations and KPIs.</a:t>
          </a:r>
        </a:p>
        <a:p>
          <a:endParaRPr lang="en-US" sz="2200" b="1" i="0"/>
        </a:p>
        <a:p>
          <a:r>
            <a:rPr lang="en-US" sz="2200" b="1"/>
            <a:t>About This Project</a:t>
          </a:r>
        </a:p>
        <a:p>
          <a:r>
            <a:rPr lang="en-US" sz="1900"/>
            <a:t>This interactive sales dashboard was developed using </a:t>
          </a:r>
          <a:r>
            <a:rPr lang="en-US" sz="1900" b="1"/>
            <a:t>Microsoft Excel</a:t>
          </a:r>
          <a:r>
            <a:rPr lang="en-US" sz="1900"/>
            <a:t> as part of a data analytics portfolio project designed to demonstrate practical data analysis and visualization skills.</a:t>
          </a:r>
        </a:p>
        <a:p>
          <a:r>
            <a:rPr lang="en-US" sz="1900"/>
            <a:t>The dataset used in this project was obtained from the </a:t>
          </a:r>
          <a:r>
            <a:rPr lang="en-US" sz="1900" b="1"/>
            <a:t>Google Data Analytics public dataset</a:t>
          </a:r>
          <a:r>
            <a:rPr lang="en-US" sz="1900"/>
            <a:t> and contains transactional sales records across multiple regions, products, and sales channels of the fourth quartile of year 2025. After data preparation, the final structured dataset consisted of </a:t>
          </a:r>
          <a:r>
            <a:rPr lang="en-US" sz="1900" b="1"/>
            <a:t>1,399 rows and 20 columns</a:t>
          </a:r>
          <a:r>
            <a:rPr lang="en-US" sz="1900"/>
            <a:t>.</a:t>
          </a:r>
        </a:p>
        <a:p>
          <a:r>
            <a:rPr lang="en-US" sz="1900"/>
            <a:t>Prior to building the dashboard, the data underwent </a:t>
          </a:r>
          <a:r>
            <a:rPr lang="en-US" sz="1900" b="1"/>
            <a:t>cleaning, formatting, and transformation</a:t>
          </a:r>
          <a:r>
            <a:rPr lang="en-US" sz="1900"/>
            <a:t> to ensure consistency and analytical readiness. Supporting tables and calculations were created to derive key performance metrics used throughout the dashboard.</a:t>
          </a:r>
        </a:p>
        <a:p>
          <a:r>
            <a:rPr lang="en-US" sz="1900"/>
            <a:t>The project highlights the application of </a:t>
          </a:r>
          <a:r>
            <a:rPr lang="en-US" sz="1900" b="1"/>
            <a:t>Pivot Tables, Pivot Charts, slicers, and interactive dashboard design techniques</a:t>
          </a:r>
          <a:r>
            <a:rPr lang="en-US" sz="1900"/>
            <a:t> to transform raw business data into clear, actionable insights that support data-driven decision making.</a:t>
          </a:r>
        </a:p>
        <a:p>
          <a:endParaRPr lang="en-US" sz="2200" b="1" i="0"/>
        </a:p>
        <a:p>
          <a:endParaRPr lang="en-US" sz="2100" b="1" i="0"/>
        </a:p>
        <a:p>
          <a:r>
            <a:rPr lang="en-US" sz="2400"/>
            <a:t>Developed By: </a:t>
          </a:r>
        </a:p>
        <a:p>
          <a:r>
            <a:rPr lang="en-US" sz="2400"/>
            <a:t>Oyegoke Hamad Titiloye</a:t>
          </a:r>
        </a:p>
        <a:p>
          <a:r>
            <a:rPr lang="en-US" sz="2400"/>
            <a:t>Junior Data</a:t>
          </a:r>
          <a:r>
            <a:rPr lang="en-US" sz="2400" baseline="0"/>
            <a:t> Scientist | Junior </a:t>
          </a:r>
          <a:r>
            <a:rPr lang="en-US" sz="2400"/>
            <a:t>Data Analyst |</a:t>
          </a:r>
        </a:p>
        <a:p>
          <a:endParaRPr lang="en-US" sz="2400"/>
        </a:p>
        <a:p>
          <a:r>
            <a:rPr lang="en-US" sz="2400" b="1"/>
            <a:t>Skills Used in This Project</a:t>
          </a:r>
          <a:endParaRPr lang="en-US" sz="2400"/>
        </a:p>
        <a:p>
          <a:r>
            <a:rPr lang="en-US" sz="2000" b="0"/>
            <a:t>• Microsoft Excel (Advanced)</a:t>
          </a:r>
          <a:br>
            <a:rPr lang="en-US" sz="2000" b="0"/>
          </a:br>
          <a:r>
            <a:rPr lang="en-US" sz="2000" b="0"/>
            <a:t>• Data Cleaning &amp; Data Preparation</a:t>
          </a:r>
          <a:br>
            <a:rPr lang="en-US" sz="2000" b="0"/>
          </a:br>
          <a:r>
            <a:rPr lang="en-US" sz="2000" b="0"/>
            <a:t>• Pivot Tables &amp; Pivot Charts</a:t>
          </a:r>
          <a:br>
            <a:rPr lang="en-US" sz="2000" b="0"/>
          </a:br>
          <a:r>
            <a:rPr lang="en-US" sz="2000" b="0"/>
            <a:t>• Business Performance Analysis</a:t>
          </a:r>
          <a:br>
            <a:rPr lang="en-US" sz="2000" b="0"/>
          </a:br>
          <a:r>
            <a:rPr lang="en-US" sz="2000" b="0"/>
            <a:t>• Data Visualization &amp; Dashboard Development</a:t>
          </a:r>
          <a:br>
            <a:rPr lang="en-US" sz="2000" b="0"/>
          </a:br>
          <a:r>
            <a:rPr lang="en-US" sz="2000" b="0"/>
            <a:t>• Interactive Reporting (Slicers &amp; Navigation Buttons)</a:t>
          </a:r>
        </a:p>
        <a:p>
          <a:endParaRPr lang="en-US" sz="2400"/>
        </a:p>
        <a:p>
          <a:r>
            <a:rPr lang="en-US" sz="2400"/>
            <a:t>   </a:t>
          </a:r>
          <a:endParaRPr lang="en-US" sz="2100" b="1" i="0"/>
        </a:p>
        <a:p>
          <a:endParaRPr lang="en-US" sz="2100" b="1" i="0"/>
        </a:p>
        <a:p>
          <a:pPr algn="l"/>
          <a:r>
            <a:rPr lang="en-US" sz="1800"/>
            <a:t>                                                         </a:t>
          </a:r>
          <a:endParaRPr lang="en-US" sz="1800" b="1"/>
        </a:p>
      </xdr:txBody>
    </xdr:sp>
    <xdr:clientData/>
  </xdr:twoCellAnchor>
  <xdr:twoCellAnchor>
    <xdr:from>
      <xdr:col>5</xdr:col>
      <xdr:colOff>238126</xdr:colOff>
      <xdr:row>6</xdr:row>
      <xdr:rowOff>79376</xdr:rowOff>
    </xdr:from>
    <xdr:to>
      <xdr:col>28</xdr:col>
      <xdr:colOff>269876</xdr:colOff>
      <xdr:row>10</xdr:row>
      <xdr:rowOff>79375</xdr:rowOff>
    </xdr:to>
    <xdr:sp macro="" textlink="">
      <xdr:nvSpPr>
        <xdr:cNvPr id="3" name="Rectangle 2">
          <a:extLst>
            <a:ext uri="{FF2B5EF4-FFF2-40B4-BE49-F238E27FC236}">
              <a16:creationId xmlns:a16="http://schemas.microsoft.com/office/drawing/2014/main" id="{C824B08A-6105-4572-A700-746522FB11A1}"/>
            </a:ext>
          </a:extLst>
        </xdr:cNvPr>
        <xdr:cNvSpPr/>
      </xdr:nvSpPr>
      <xdr:spPr>
        <a:xfrm>
          <a:off x="3254376" y="1222376"/>
          <a:ext cx="13906500" cy="761999"/>
        </a:xfrm>
        <a:prstGeom prst="rect">
          <a:avLst/>
        </a:prstGeom>
        <a:solidFill>
          <a:schemeClr val="tx2">
            <a:lumMod val="50000"/>
          </a:schemeClr>
        </a:solidFill>
        <a:ln w="285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31750</xdr:colOff>
      <xdr:row>6</xdr:row>
      <xdr:rowOff>130175</xdr:rowOff>
    </xdr:from>
    <xdr:to>
      <xdr:col>14</xdr:col>
      <xdr:colOff>368300</xdr:colOff>
      <xdr:row>10</xdr:row>
      <xdr:rowOff>3176</xdr:rowOff>
    </xdr:to>
    <xdr:sp macro="" textlink="">
      <xdr:nvSpPr>
        <xdr:cNvPr id="6" name="Rectangle: Rounded Corners 5">
          <a:extLst>
            <a:ext uri="{FF2B5EF4-FFF2-40B4-BE49-F238E27FC236}">
              <a16:creationId xmlns:a16="http://schemas.microsoft.com/office/drawing/2014/main" id="{E5CDAABB-7FC6-4427-AD5E-59BD4EED2BDE}"/>
            </a:ext>
          </a:extLst>
        </xdr:cNvPr>
        <xdr:cNvSpPr/>
      </xdr:nvSpPr>
      <xdr:spPr>
        <a:xfrm>
          <a:off x="6064250" y="1273175"/>
          <a:ext cx="2749550" cy="63500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412749</xdr:colOff>
      <xdr:row>6</xdr:row>
      <xdr:rowOff>123825</xdr:rowOff>
    </xdr:from>
    <xdr:to>
      <xdr:col>19</xdr:col>
      <xdr:colOff>123824</xdr:colOff>
      <xdr:row>9</xdr:row>
      <xdr:rowOff>187326</xdr:rowOff>
    </xdr:to>
    <xdr:sp macro="" textlink="">
      <xdr:nvSpPr>
        <xdr:cNvPr id="7" name="Rectangle: Rounded Corners 6">
          <a:extLst>
            <a:ext uri="{FF2B5EF4-FFF2-40B4-BE49-F238E27FC236}">
              <a16:creationId xmlns:a16="http://schemas.microsoft.com/office/drawing/2014/main" id="{A4E97604-F712-43F0-9746-E494A0F9760E}"/>
            </a:ext>
          </a:extLst>
        </xdr:cNvPr>
        <xdr:cNvSpPr/>
      </xdr:nvSpPr>
      <xdr:spPr>
        <a:xfrm>
          <a:off x="8858249" y="1266825"/>
          <a:ext cx="2727325" cy="63500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174625</xdr:colOff>
      <xdr:row>6</xdr:row>
      <xdr:rowOff>123825</xdr:rowOff>
    </xdr:from>
    <xdr:to>
      <xdr:col>23</xdr:col>
      <xdr:colOff>504824</xdr:colOff>
      <xdr:row>9</xdr:row>
      <xdr:rowOff>187326</xdr:rowOff>
    </xdr:to>
    <xdr:sp macro="" textlink="">
      <xdr:nvSpPr>
        <xdr:cNvPr id="8" name="Rectangle: Rounded Corners 7">
          <a:extLst>
            <a:ext uri="{FF2B5EF4-FFF2-40B4-BE49-F238E27FC236}">
              <a16:creationId xmlns:a16="http://schemas.microsoft.com/office/drawing/2014/main" id="{0BC6A599-DA91-4CA7-90DE-EF8D2DF067E3}"/>
            </a:ext>
          </a:extLst>
        </xdr:cNvPr>
        <xdr:cNvSpPr/>
      </xdr:nvSpPr>
      <xdr:spPr>
        <a:xfrm>
          <a:off x="11636375" y="1266825"/>
          <a:ext cx="2743199" cy="63500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539749</xdr:colOff>
      <xdr:row>6</xdr:row>
      <xdr:rowOff>127001</xdr:rowOff>
    </xdr:from>
    <xdr:to>
      <xdr:col>28</xdr:col>
      <xdr:colOff>206374</xdr:colOff>
      <xdr:row>10</xdr:row>
      <xdr:rowOff>2</xdr:rowOff>
    </xdr:to>
    <xdr:sp macro="" textlink="">
      <xdr:nvSpPr>
        <xdr:cNvPr id="9" name="Rectangle: Rounded Corners 8">
          <a:extLst>
            <a:ext uri="{FF2B5EF4-FFF2-40B4-BE49-F238E27FC236}">
              <a16:creationId xmlns:a16="http://schemas.microsoft.com/office/drawing/2014/main" id="{A06A5C5C-C76D-4427-A34E-AE665113E0B5}"/>
            </a:ext>
          </a:extLst>
        </xdr:cNvPr>
        <xdr:cNvSpPr/>
      </xdr:nvSpPr>
      <xdr:spPr>
        <a:xfrm>
          <a:off x="14414499" y="1270001"/>
          <a:ext cx="2682875" cy="63500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269875</xdr:colOff>
      <xdr:row>6</xdr:row>
      <xdr:rowOff>127001</xdr:rowOff>
    </xdr:from>
    <xdr:to>
      <xdr:col>10</xdr:col>
      <xdr:colOff>3175</xdr:colOff>
      <xdr:row>10</xdr:row>
      <xdr:rowOff>2</xdr:rowOff>
    </xdr:to>
    <xdr:sp macro="" textlink="">
      <xdr:nvSpPr>
        <xdr:cNvPr id="10" name="Rectangle: Rounded Corners 9">
          <a:extLst>
            <a:ext uri="{FF2B5EF4-FFF2-40B4-BE49-F238E27FC236}">
              <a16:creationId xmlns:a16="http://schemas.microsoft.com/office/drawing/2014/main" id="{F5F98892-36CD-406F-A9B0-C1BEE3A942EB}"/>
            </a:ext>
          </a:extLst>
        </xdr:cNvPr>
        <xdr:cNvSpPr/>
      </xdr:nvSpPr>
      <xdr:spPr>
        <a:xfrm>
          <a:off x="3286125" y="1270001"/>
          <a:ext cx="2749550" cy="635001"/>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174625</xdr:colOff>
      <xdr:row>6</xdr:row>
      <xdr:rowOff>127001</xdr:rowOff>
    </xdr:from>
    <xdr:to>
      <xdr:col>9</xdr:col>
      <xdr:colOff>365125</xdr:colOff>
      <xdr:row>9</xdr:row>
      <xdr:rowOff>174625</xdr:rowOff>
    </xdr:to>
    <xdr:pic>
      <xdr:nvPicPr>
        <xdr:cNvPr id="11" name="Graphic 10" descr="Home with solid fill">
          <a:hlinkClick xmlns:r="http://schemas.openxmlformats.org/officeDocument/2006/relationships" r:id="rId1"/>
          <a:extLst>
            <a:ext uri="{FF2B5EF4-FFF2-40B4-BE49-F238E27FC236}">
              <a16:creationId xmlns:a16="http://schemas.microsoft.com/office/drawing/2014/main" id="{F3D6ABE7-8BC4-4AB5-BF07-5AA75311DA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190875" y="1270001"/>
          <a:ext cx="2603500" cy="619124"/>
        </a:xfrm>
        <a:prstGeom prst="rect">
          <a:avLst/>
        </a:prstGeom>
      </xdr:spPr>
    </xdr:pic>
    <xdr:clientData/>
  </xdr:twoCellAnchor>
  <xdr:twoCellAnchor editAs="oneCell">
    <xdr:from>
      <xdr:col>9</xdr:col>
      <xdr:colOff>539749</xdr:colOff>
      <xdr:row>6</xdr:row>
      <xdr:rowOff>95251</xdr:rowOff>
    </xdr:from>
    <xdr:to>
      <xdr:col>12</xdr:col>
      <xdr:colOff>238125</xdr:colOff>
      <xdr:row>10</xdr:row>
      <xdr:rowOff>47625</xdr:rowOff>
    </xdr:to>
    <xdr:pic>
      <xdr:nvPicPr>
        <xdr:cNvPr id="12" name="Graphic 11" descr="Upward trend with solid fill">
          <a:hlinkClick xmlns:r="http://schemas.openxmlformats.org/officeDocument/2006/relationships" r:id="rId4"/>
          <a:extLst>
            <a:ext uri="{FF2B5EF4-FFF2-40B4-BE49-F238E27FC236}">
              <a16:creationId xmlns:a16="http://schemas.microsoft.com/office/drawing/2014/main" id="{46E453B1-3224-4BCB-A0EC-F09DBBE06CE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968999" y="1238251"/>
          <a:ext cx="1508126" cy="714374"/>
        </a:xfrm>
        <a:prstGeom prst="rect">
          <a:avLst/>
        </a:prstGeom>
      </xdr:spPr>
    </xdr:pic>
    <xdr:clientData/>
  </xdr:twoCellAnchor>
  <xdr:twoCellAnchor editAs="oneCell">
    <xdr:from>
      <xdr:col>14</xdr:col>
      <xdr:colOff>444499</xdr:colOff>
      <xdr:row>6</xdr:row>
      <xdr:rowOff>0</xdr:rowOff>
    </xdr:from>
    <xdr:to>
      <xdr:col>17</xdr:col>
      <xdr:colOff>206375</xdr:colOff>
      <xdr:row>10</xdr:row>
      <xdr:rowOff>142875</xdr:rowOff>
    </xdr:to>
    <xdr:pic>
      <xdr:nvPicPr>
        <xdr:cNvPr id="13" name="Graphic 12" descr="Teacher with solid fill">
          <a:hlinkClick xmlns:r="http://schemas.openxmlformats.org/officeDocument/2006/relationships" r:id="rId7"/>
          <a:extLst>
            <a:ext uri="{FF2B5EF4-FFF2-40B4-BE49-F238E27FC236}">
              <a16:creationId xmlns:a16="http://schemas.microsoft.com/office/drawing/2014/main" id="{C5569BDE-027B-4DC6-A251-501FF08DE2F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889999" y="1143000"/>
          <a:ext cx="1571626" cy="904875"/>
        </a:xfrm>
        <a:prstGeom prst="rect">
          <a:avLst/>
        </a:prstGeom>
      </xdr:spPr>
    </xdr:pic>
    <xdr:clientData/>
  </xdr:twoCellAnchor>
  <xdr:twoCellAnchor editAs="oneCell">
    <xdr:from>
      <xdr:col>19</xdr:col>
      <xdr:colOff>158749</xdr:colOff>
      <xdr:row>6</xdr:row>
      <xdr:rowOff>92074</xdr:rowOff>
    </xdr:from>
    <xdr:to>
      <xdr:col>21</xdr:col>
      <xdr:colOff>365125</xdr:colOff>
      <xdr:row>9</xdr:row>
      <xdr:rowOff>158749</xdr:rowOff>
    </xdr:to>
    <xdr:pic>
      <xdr:nvPicPr>
        <xdr:cNvPr id="14" name="Graphic 13" descr="Globe with solid fill">
          <a:hlinkClick xmlns:r="http://schemas.openxmlformats.org/officeDocument/2006/relationships" r:id="rId10"/>
          <a:extLst>
            <a:ext uri="{FF2B5EF4-FFF2-40B4-BE49-F238E27FC236}">
              <a16:creationId xmlns:a16="http://schemas.microsoft.com/office/drawing/2014/main" id="{F56B6780-6E7C-4466-A368-4680678BAA7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620499" y="1235074"/>
          <a:ext cx="1412876" cy="638175"/>
        </a:xfrm>
        <a:prstGeom prst="rect">
          <a:avLst/>
        </a:prstGeom>
      </xdr:spPr>
    </xdr:pic>
    <xdr:clientData/>
  </xdr:twoCellAnchor>
  <xdr:twoCellAnchor editAs="oneCell">
    <xdr:from>
      <xdr:col>23</xdr:col>
      <xdr:colOff>476249</xdr:colOff>
      <xdr:row>6</xdr:row>
      <xdr:rowOff>47625</xdr:rowOff>
    </xdr:from>
    <xdr:to>
      <xdr:col>25</xdr:col>
      <xdr:colOff>492124</xdr:colOff>
      <xdr:row>10</xdr:row>
      <xdr:rowOff>95250</xdr:rowOff>
    </xdr:to>
    <xdr:pic>
      <xdr:nvPicPr>
        <xdr:cNvPr id="16" name="Graphic 15" descr="Newspaper with solid fill">
          <a:hlinkClick xmlns:r="http://schemas.openxmlformats.org/officeDocument/2006/relationships" r:id="rId13"/>
          <a:extLst>
            <a:ext uri="{FF2B5EF4-FFF2-40B4-BE49-F238E27FC236}">
              <a16:creationId xmlns:a16="http://schemas.microsoft.com/office/drawing/2014/main" id="{D064B7EE-905B-41B4-9F3B-189DCBD5E4A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4350999" y="1190625"/>
          <a:ext cx="1222375" cy="8096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7.535290162035" createdVersion="7" refreshedVersion="7" minRefreshableVersion="3" recordCount="1399" xr:uid="{97C0289D-A6DD-40EA-95E4-B1942066EA40}">
  <cacheSource type="worksheet">
    <worksheetSource name="Table1"/>
  </cacheSource>
  <cacheFields count="21">
    <cacheField name="OrederID" numFmtId="0">
      <sharedItems/>
    </cacheField>
    <cacheField name="OrderDate" numFmtId="14">
      <sharedItems containsSemiMixedTypes="0" containsNonDate="0" containsDate="1" containsString="0" minDate="2025-10-01T00:00:00" maxDate="2026-01-01T00:00:00" count="92">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20" base="1">
        <rangePr groupBy="days" startDate="2025-10-01T00:00:00" endDate="2026-01-01T00:00:00"/>
        <groupItems count="368">
          <s v="&lt;10/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CustomerID" numFmtId="0">
      <sharedItems count="1287">
        <s v="C-5106"/>
        <s v="C-3524"/>
        <s v="C-6609"/>
        <s v="C-1957"/>
        <s v="C-2320"/>
        <s v="C-3140"/>
        <s v="C-4312"/>
        <s v="C-2701"/>
        <s v="C-2251"/>
        <s v="C-9478"/>
        <s v="C-8873"/>
        <s v="C-1737"/>
        <s v="C-6256"/>
        <s v="C-7454"/>
        <s v="C-1234"/>
        <s v="C-2765"/>
        <s v="C-4376"/>
        <s v="C-1220"/>
        <s v="C-2099"/>
        <s v="C-9283"/>
        <s v="C-4279"/>
        <s v="C-3553"/>
        <s v="C-5239"/>
        <s v="C-7543"/>
        <s v="C-7624"/>
        <s v="C-4850"/>
        <s v="C-3667"/>
        <s v="C-7336"/>
        <s v="C-4866"/>
        <s v="C-5774"/>
        <s v="C-4692"/>
        <s v="C-1199"/>
        <s v="C-2158"/>
        <s v="C-4831"/>
        <s v="C-8800"/>
        <s v="C-7382"/>
        <s v="C-1971"/>
        <s v="C-8880"/>
        <s v="C-5452"/>
        <s v="C-7439"/>
        <s v="C-3374"/>
        <s v="C-2066"/>
        <s v="C-2863"/>
        <s v="C-7110"/>
        <s v="C-7742"/>
        <s v="C-7866"/>
        <s v="C-6932"/>
        <s v="C-7408"/>
        <s v="C-8311"/>
        <s v="C-1351"/>
        <s v="C-2958"/>
        <s v="C-9763"/>
        <s v="C-6787"/>
        <s v="C-5868"/>
        <s v="C-5668"/>
        <s v="C-7949"/>
        <s v="C-6759"/>
        <s v="C-6576"/>
        <s v="C-7261"/>
        <s v="C-8278"/>
        <s v="C-7699"/>
        <s v="C-3596"/>
        <s v="C-4617"/>
        <s v="C-9349"/>
        <s v="C-3248"/>
        <s v="C-2015"/>
        <s v="C-4507"/>
        <s v="C-4895"/>
        <s v="C-3599"/>
        <s v="C-5971"/>
        <s v="C-9350"/>
        <s v="C-5411"/>
        <s v="C-7456"/>
        <s v="C-5262"/>
        <s v="C-3555"/>
        <s v="C-2854"/>
        <s v="C-5331"/>
        <s v="C-6276"/>
        <s v="C-5471"/>
        <s v="C-2554"/>
        <s v="C-4695"/>
        <s v="C-2687"/>
        <s v="C-8701"/>
        <s v="C-6033"/>
        <s v="C-9461"/>
        <s v="C-5059"/>
        <s v="C-8579"/>
        <s v="C-5001"/>
        <s v="C-4706"/>
        <s v="C-8439"/>
        <s v="C-1276"/>
        <s v="C-6813"/>
        <s v="C-5313"/>
        <s v="C-3656"/>
        <s v="C-4059"/>
        <s v="C-3669"/>
        <s v="C-4375"/>
        <s v="C-1009"/>
        <s v="C-3665"/>
        <s v="C-3099"/>
        <s v="C-5646"/>
        <s v="C-1092"/>
        <s v="C-9400"/>
        <s v="C-1512"/>
        <s v="C-2978"/>
        <s v="C-4707"/>
        <s v="C-6123"/>
        <s v="C-4904"/>
        <s v="C-2876"/>
        <s v="C-8548"/>
        <s v="C-8122"/>
        <s v="C-5675"/>
        <s v="C-6363"/>
        <s v="C-9567"/>
        <s v="C-7590"/>
        <s v="C-9293"/>
        <s v="C-8569"/>
        <s v="C-6061"/>
        <s v="C-8159"/>
        <s v="C-7215"/>
        <s v="C-6789"/>
        <s v="C-5062"/>
        <s v="C-5196"/>
        <s v="C-5013"/>
        <s v="C-5368"/>
        <s v="C-9821"/>
        <s v="C-9818"/>
        <s v="C-2788"/>
        <s v="C-2028"/>
        <s v="C-8411"/>
        <s v="C-7294"/>
        <s v="C-6741"/>
        <s v="C-1431"/>
        <s v="C-9881"/>
        <s v="C-1316"/>
        <s v="C-8598"/>
        <s v="C-3452"/>
        <s v="C-1243"/>
        <s v="C-1683"/>
        <s v="C-4220"/>
        <s v="C-8777"/>
        <s v="C-3979"/>
        <s v="C-1002"/>
        <s v="C-5974"/>
        <s v="C-5403"/>
        <s v="C-2427"/>
        <s v="C-9943"/>
        <s v="C-9944"/>
        <s v="C-9945"/>
        <s v="C-9946"/>
        <s v="C-9947"/>
        <s v="C-9948"/>
        <s v="C-9949"/>
        <s v="C-9950"/>
        <s v="C-9951"/>
        <s v="C-9952"/>
        <s v="C-9953"/>
        <s v="C-9954"/>
        <s v="C-9955"/>
        <s v="C-9956"/>
        <s v="C-9957"/>
        <s v="C-9958"/>
        <s v="C-9959"/>
        <s v="C-9960"/>
        <s v="C-9961"/>
        <s v="C-9962"/>
        <s v="C-9963"/>
        <s v="C-9964"/>
        <s v="C-9965"/>
        <s v="C-9966"/>
        <s v="C-9967"/>
        <s v="C-9968"/>
        <s v="C-9969"/>
        <s v="C-9970"/>
        <s v="C-9971"/>
        <s v="C-9972"/>
        <s v="C-9973"/>
        <s v="C-9974"/>
        <s v="C-9975"/>
        <s v="C-9976"/>
        <s v="C-9977"/>
        <s v="C-9978"/>
        <s v="C-9979"/>
        <s v="C-9980"/>
        <s v="C-9981"/>
        <s v="C-9982"/>
        <s v="C-9983"/>
        <s v="C-9984"/>
        <s v="C-9985"/>
        <s v="C-9986"/>
        <s v="C-9987"/>
        <s v="C-9988"/>
        <s v="C-9989"/>
        <s v="C-9990"/>
        <s v="C-9991"/>
        <s v="C-9992"/>
        <s v="C-9993"/>
        <s v="C-9994"/>
        <s v="C-9995"/>
        <s v="C-9996"/>
        <s v="C-9997"/>
        <s v="C-9998"/>
        <s v="C-9999"/>
        <s v="C-10000"/>
        <s v="C-10001"/>
        <s v="C-10002"/>
        <s v="C-10003"/>
        <s v="C-10004"/>
        <s v="C-10005"/>
        <s v="C-10006"/>
        <s v="C-10007"/>
        <s v="C-10008"/>
        <s v="C-10009"/>
        <s v="C-10010"/>
        <s v="C-10011"/>
        <s v="C-10012"/>
        <s v="C-10013"/>
        <s v="C-10014"/>
        <s v="C-10015"/>
        <s v="C-10016"/>
        <s v="C-10017"/>
        <s v="C-10018"/>
        <s v="C-10019"/>
        <s v="C-10020"/>
        <s v="C-10021"/>
        <s v="C-10022"/>
        <s v="C-10023"/>
        <s v="C-10024"/>
        <s v="C-10025"/>
        <s v="C-10026"/>
        <s v="C-10027"/>
        <s v="C-10028"/>
        <s v="C-10029"/>
        <s v="C-10030"/>
        <s v="C-10031"/>
        <s v="C-10032"/>
        <s v="C-10033"/>
        <s v="C-10034"/>
        <s v="C-10035"/>
        <s v="C-10036"/>
        <s v="C-10037"/>
        <s v="C-10038"/>
        <s v="C-10039"/>
        <s v="C-10040"/>
        <s v="C-10041"/>
        <s v="C-10042"/>
        <s v="C-10043"/>
        <s v="C-10044"/>
        <s v="C-10045"/>
        <s v="C-10046"/>
        <s v="C-10047"/>
        <s v="C-10048"/>
        <s v="C-10049"/>
        <s v="C-10050"/>
        <s v="C-10051"/>
        <s v="C-10052"/>
        <s v="C-10053"/>
        <s v="C-10054"/>
        <s v="C-10055"/>
        <s v="C-10056"/>
        <s v="C-10057"/>
        <s v="C-10058"/>
        <s v="C-10059"/>
        <s v="C-10060"/>
        <s v="C-10061"/>
        <s v="C-10062"/>
        <s v="C-10063"/>
        <s v="C-10064"/>
        <s v="C-10065"/>
        <s v="C-10066"/>
        <s v="C-10067"/>
        <s v="C-10068"/>
        <s v="C-10069"/>
        <s v="C-10070"/>
        <s v="C-10071"/>
        <s v="C-10072"/>
        <s v="C-10073"/>
        <s v="C-10074"/>
        <s v="C-10075"/>
        <s v="C-10076"/>
        <s v="C-10077"/>
        <s v="C-10078"/>
        <s v="C-10079"/>
        <s v="C-10080"/>
        <s v="C-10081"/>
        <s v="C-10082"/>
        <s v="C-10083"/>
        <s v="C-10084"/>
        <s v="C-10085"/>
        <s v="C-10086"/>
        <s v="C-10087"/>
        <s v="C-10088"/>
        <s v="C-10089"/>
        <s v="C-10090"/>
        <s v="C-10091"/>
        <s v="C-10092"/>
        <s v="C-10093"/>
        <s v="C-10094"/>
        <s v="C-10095"/>
        <s v="C-10096"/>
        <s v="C-10097"/>
        <s v="C-10098"/>
        <s v="C-10099"/>
        <s v="C-10100"/>
        <s v="C-10101"/>
        <s v="C-10102"/>
        <s v="C-10103"/>
        <s v="C-10104"/>
        <s v="C-10105"/>
        <s v="C-10106"/>
        <s v="C-10107"/>
        <s v="C-10108"/>
        <s v="C-10109"/>
        <s v="C-10110"/>
        <s v="C-10111"/>
        <s v="C-10112"/>
        <s v="C-10113"/>
        <s v="C-10114"/>
        <s v="C-10115"/>
        <s v="C-10116"/>
        <s v="C-10117"/>
        <s v="C-10118"/>
        <s v="C-10119"/>
        <s v="C-10120"/>
        <s v="C-10121"/>
        <s v="C-10122"/>
        <s v="C-10123"/>
        <s v="C-10124"/>
        <s v="C-10125"/>
        <s v="C-10126"/>
        <s v="C-10127"/>
        <s v="C-10128"/>
        <s v="C-10129"/>
        <s v="C-10130"/>
        <s v="C-10131"/>
        <s v="C-10132"/>
        <s v="C-10133"/>
        <s v="C-10134"/>
        <s v="C-10135"/>
        <s v="C-10136"/>
        <s v="C-10137"/>
        <s v="C-10138"/>
        <s v="C-10139"/>
        <s v="C-10140"/>
        <s v="C-10141"/>
        <s v="C-10142"/>
        <s v="C-10143"/>
        <s v="C-10144"/>
        <s v="C-10145"/>
        <s v="C-10146"/>
        <s v="C-10147"/>
        <s v="C-10148"/>
        <s v="C-10149"/>
        <s v="C-10150"/>
        <s v="C-10151"/>
        <s v="C-10152"/>
        <s v="C-10153"/>
        <s v="C-10154"/>
        <s v="C-10155"/>
        <s v="C-10156"/>
        <s v="C-10157"/>
        <s v="C-10158"/>
        <s v="C-10159"/>
        <s v="C-10160"/>
        <s v="C-10161"/>
        <s v="C-10162"/>
        <s v="C-10163"/>
        <s v="C-10164"/>
        <s v="C-10165"/>
        <s v="C-10166"/>
        <s v="C-10167"/>
        <s v="C-10168"/>
        <s v="C-10169"/>
        <s v="C-10170"/>
        <s v="C-10171"/>
        <s v="C-10172"/>
        <s v="C-10173"/>
        <s v="C-10174"/>
        <s v="C-10175"/>
        <s v="C-10176"/>
        <s v="C-10177"/>
        <s v="C-10178"/>
        <s v="C-10179"/>
        <s v="C-10180"/>
        <s v="C-10181"/>
        <s v="C-10182"/>
        <s v="C-10183"/>
        <s v="C-10184"/>
        <s v="C-10185"/>
        <s v="C-10186"/>
        <s v="C-10187"/>
        <s v="C-10188"/>
        <s v="C-10189"/>
        <s v="C-10190"/>
        <s v="C-10191"/>
        <s v="C-10192"/>
        <s v="C-10193"/>
        <s v="C-10194"/>
        <s v="C-10195"/>
        <s v="C-10196"/>
        <s v="C-10197"/>
        <s v="C-10198"/>
        <s v="C-10199"/>
        <s v="C-10200"/>
        <s v="C-10212"/>
        <s v="C-10201"/>
        <s v="C-10202"/>
        <s v="C-10203"/>
        <s v="C-10204"/>
        <s v="C-10205"/>
        <s v="C-10206"/>
        <s v="C-10207"/>
        <s v="C-10208"/>
        <s v="C-10209"/>
        <s v="C-10210"/>
        <s v="C-10211"/>
        <s v="C-10213"/>
        <s v="C-10214"/>
        <s v="C-10215"/>
        <s v="C-10216"/>
        <s v="C-10217"/>
        <s v="C-10218"/>
        <s v="C-10219"/>
        <s v="C-10220"/>
        <s v="C-10221"/>
        <s v="C-10222"/>
        <s v="C-10223"/>
        <s v="C-10224"/>
        <s v="C-10225"/>
        <s v="C-10226"/>
        <s v="C-10227"/>
        <s v="C-10228"/>
        <s v="C-10229"/>
        <s v="C-10230"/>
        <s v="C-10231"/>
        <s v="C-10232"/>
        <s v="C-10233"/>
        <s v="C-10234"/>
        <s v="C-10235"/>
        <s v="C-10236"/>
        <s v="C-10237"/>
        <s v="C-10238"/>
        <s v="C-10239"/>
        <s v="C-10240"/>
        <s v="C-10241"/>
        <s v="C-10242"/>
        <s v="C-10243"/>
        <s v="C-10244"/>
        <s v="C-10245"/>
        <s v="C-10246"/>
        <s v="C-10247"/>
        <s v="C-10248"/>
        <s v="C-10249"/>
        <s v="C-10250"/>
        <s v="C-10251"/>
        <s v="C-10252"/>
        <s v="C-10253"/>
        <s v="C-10254"/>
        <s v="C-10255"/>
        <s v="C-10256"/>
        <s v="C-10257"/>
        <s v="C-10258"/>
        <s v="C-10259"/>
        <s v="C-10260"/>
        <s v="C-10261"/>
        <s v="C-10262"/>
        <s v="C-10263"/>
        <s v="C-10264"/>
        <s v="C-10265"/>
        <s v="C-10266"/>
        <s v="C-10267"/>
        <s v="C-10268"/>
        <s v="C-10269"/>
        <s v="C-10270"/>
        <s v="C-10271"/>
        <s v="C-10272"/>
        <s v="C-10273"/>
        <s v="C-10274"/>
        <s v="C-10275"/>
        <s v="C-10276"/>
        <s v="C-10277"/>
        <s v="C-10278"/>
        <s v="C-10279"/>
        <s v="C-10280"/>
        <s v="C-10281"/>
        <s v="C-10282"/>
        <s v="C-10283"/>
        <s v="C-10284"/>
        <s v="C-10285"/>
        <s v="C-10286"/>
        <s v="C-10287"/>
        <s v="C-10288"/>
        <s v="C-10289"/>
        <s v="C-10290"/>
        <s v="C-10291"/>
        <s v="C-10292"/>
        <s v="C-10293"/>
        <s v="C-10294"/>
        <s v="C-10295"/>
        <s v="C-10296"/>
        <s v="C-10297"/>
        <s v="C-10298"/>
        <s v="C-10299"/>
        <s v="C-10300"/>
        <s v="C-10301"/>
        <s v="C-10302"/>
        <s v="C-10303"/>
        <s v="C-10304"/>
        <s v="C-10305"/>
        <s v="C-10306"/>
        <s v="C-10307"/>
        <s v="C-10308"/>
        <s v="C-10309"/>
        <s v="C-10310"/>
        <s v="C-10311"/>
        <s v="C-10312"/>
        <s v="C-10313"/>
        <s v="C-10314"/>
        <s v="C-10315"/>
        <s v="C-10316"/>
        <s v="C-10317"/>
        <s v="C-10318"/>
        <s v="C-10319"/>
        <s v="C-10320"/>
        <s v="C-10321"/>
        <s v="C-10322"/>
        <s v="C-10323"/>
        <s v="C-10324"/>
        <s v="C-10325"/>
        <s v="C-10326"/>
        <s v="C-10327"/>
        <s v="C-10328"/>
        <s v="C-10329"/>
        <s v="C-10330"/>
        <s v="C-10331"/>
        <s v="C-10332"/>
        <s v="C-10333"/>
        <s v="C-10334"/>
        <s v="C-10335"/>
        <s v="C-10336"/>
        <s v="C-10337"/>
        <s v="C-10338"/>
        <s v="C-10339"/>
        <s v="C-10340"/>
        <s v="C-10341"/>
        <s v="C-10342"/>
        <s v="C-10343"/>
        <s v="C-10344"/>
        <s v="C-10345"/>
        <s v="C-10346"/>
        <s v="C-10347"/>
        <s v="C-10348"/>
        <s v="C-10349"/>
        <s v="C-10350"/>
        <s v="C-10351"/>
        <s v="C-10352"/>
        <s v="C-10353"/>
        <s v="C-10354"/>
        <s v="C-10355"/>
        <s v="C-10356"/>
        <s v="C-10357"/>
        <s v="C-10358"/>
        <s v="C-10359"/>
        <s v="C-10360"/>
        <s v="C-10361"/>
        <s v="C-10362"/>
        <s v="C-10363"/>
        <s v="C-10364"/>
        <s v="C-10365"/>
        <s v="C-10366"/>
        <s v="C-10367"/>
        <s v="C-10368"/>
        <s v="C-10369"/>
        <s v="C-10370"/>
        <s v="C-10371"/>
        <s v="C-10372"/>
        <s v="C-10373"/>
        <s v="C-10374"/>
        <s v="C-10375"/>
        <s v="C-10376"/>
        <s v="C-10377"/>
        <s v="C-10378"/>
        <s v="C-10379"/>
        <s v="C-10380"/>
        <s v="C-10381"/>
        <s v="C-10382"/>
        <s v="C-10383"/>
        <s v="C-10384"/>
        <s v="C-10385"/>
        <s v="C-10386"/>
        <s v="C-10387"/>
        <s v="C-10388"/>
        <s v="C-10389"/>
        <s v="C-10390"/>
        <s v="C-10391"/>
        <s v="C-10392"/>
        <s v="C-10393"/>
        <s v="C-10394"/>
        <s v="C-10395"/>
        <s v="C-10396"/>
        <s v="C-10397"/>
        <s v="C-10398"/>
        <s v="C-10399"/>
        <s v="C-10400"/>
        <s v="C-10401"/>
        <s v="C-10402"/>
        <s v="C-10403"/>
        <s v="C-10404"/>
        <s v="C-10405"/>
        <s v="C-10406"/>
        <s v="C-10407"/>
        <s v="C-10408"/>
        <s v="C-10409"/>
        <s v="C-10410"/>
        <s v="C-10411"/>
        <s v="C-10412"/>
        <s v="C-10413"/>
        <s v="C-10414"/>
        <s v="C-10415"/>
        <s v="C-10416"/>
        <s v="C-10417"/>
        <s v="C-10418"/>
        <s v="C-10419"/>
        <s v="C-10420"/>
        <s v="C-10421"/>
        <s v="C-10422"/>
        <s v="C-10423"/>
        <s v="C-10424"/>
        <s v="C-10425"/>
        <s v="C-10426"/>
        <s v="C-10427"/>
        <s v="C-10428"/>
        <s v="C-10429"/>
        <s v="C-10430"/>
        <s v="C-10431"/>
        <s v="C-10432"/>
        <s v="C-10433"/>
        <s v="C-10434"/>
        <s v="C-10435"/>
        <s v="C-10436"/>
        <s v="C-10437"/>
        <s v="C-10438"/>
        <s v="C-10439"/>
        <s v="C-10440"/>
        <s v="C-10441"/>
        <s v="C-10442"/>
        <s v="C-10443"/>
        <s v="C-10444"/>
        <s v="C-10445"/>
        <s v="C-10446"/>
        <s v="C-10447"/>
        <s v="C-10448"/>
        <s v="C-10449"/>
        <s v="C-10450"/>
        <s v="C-10451"/>
        <s v="C-10452"/>
        <s v="C-10453"/>
        <s v="C-10454"/>
        <s v="C-10455"/>
        <s v="C-10456"/>
        <s v="C-10457"/>
        <s v="C-10458"/>
        <s v="C-10459"/>
        <s v="C-10460"/>
        <s v="C-10461"/>
        <s v="C-10462"/>
        <s v="C-10463"/>
        <s v="C-10464"/>
        <s v="C-10465"/>
        <s v="C-10466"/>
        <s v="C-10467"/>
        <s v="C-10468"/>
        <s v="C-10469"/>
        <s v="C-10470"/>
        <s v="C-10471"/>
        <s v="C-10472"/>
        <s v="C-10473"/>
        <s v="C-10474"/>
        <s v="C-10475"/>
        <s v="C-10476"/>
        <s v="C-10477"/>
        <s v="C-10478"/>
        <s v="C-10479"/>
        <s v="C-10480"/>
        <s v="C-10481"/>
        <s v="C-10482"/>
        <s v="C-10483"/>
        <s v="C-10484"/>
        <s v="C-10485"/>
        <s v="C-10486"/>
        <s v="C-10487"/>
        <s v="C-10488"/>
        <s v="C-10489"/>
        <s v="C-10490"/>
        <s v="C-10491"/>
        <s v="C-10492"/>
        <s v="C-10493"/>
        <s v="C-10494"/>
        <s v="C-10495"/>
        <s v="C-10496"/>
        <s v="C-10497"/>
        <s v="C-10498"/>
        <s v="C-10499"/>
        <s v="C-10500"/>
        <s v="C-10501"/>
        <s v="C-10502"/>
        <s v="C-10503"/>
        <s v="C-10504"/>
        <s v="C-10505"/>
        <s v="C-10506"/>
        <s v="C-10507"/>
        <s v="C-10508"/>
        <s v="C-10509"/>
        <s v="C-10510"/>
        <s v="C-10511"/>
        <s v="C-10512"/>
        <s v="C-10513"/>
        <s v="C-10514"/>
        <s v="C-10515"/>
        <s v="C-10516"/>
        <s v="C-10517"/>
        <s v="C-10518"/>
        <s v="C-10519"/>
        <s v="C-10520"/>
        <s v="C-10521"/>
        <s v="C-10522"/>
        <s v="C-10523"/>
        <s v="C-10524"/>
        <s v="C-10525"/>
        <s v="C-10526"/>
        <s v="C-10527"/>
        <s v="C-10528"/>
        <s v="C-10529"/>
        <s v="C-10530"/>
        <s v="C-10531"/>
        <s v="C-10532"/>
        <s v="C-10533"/>
        <s v="C-10534"/>
        <s v="C-10535"/>
        <s v="C-10536"/>
        <s v="C-10537"/>
        <s v="C-10538"/>
        <s v="C-10539"/>
        <s v="C-10540"/>
        <s v="C-10541"/>
        <s v="C-10542"/>
        <s v="C-10543"/>
        <s v="C-10544"/>
        <s v="C-10545"/>
        <s v="C-10546"/>
        <s v="C-10547"/>
        <s v="C-10548"/>
        <s v="C-10549"/>
        <s v="C-10550"/>
        <s v="C-10551"/>
        <s v="C-10552"/>
        <s v="C-10553"/>
        <s v="C-10554"/>
        <s v="C-10555"/>
        <s v="C-10556"/>
        <s v="C-10557"/>
        <s v="C-10558"/>
        <s v="C-10559"/>
        <s v="C-10560"/>
        <s v="C-10561"/>
        <s v="C-10562"/>
        <s v="C-10563"/>
        <s v="C-10564"/>
        <s v="C-10565"/>
        <s v="C-10566"/>
        <s v="C-10567"/>
        <s v="C-10568"/>
        <s v="C-10569"/>
        <s v="C-10570"/>
        <s v="C-10571"/>
        <s v="C-10572"/>
        <s v="C-10573"/>
        <s v="C-10574"/>
        <s v="C-10575"/>
        <s v="C-10576"/>
        <s v="C-10577"/>
        <s v="C-10578"/>
        <s v="C-10579"/>
        <s v="C-10580"/>
        <s v="C-10581"/>
        <s v="C-10582"/>
        <s v="C-10583"/>
        <s v="C-10584"/>
        <s v="C-10585"/>
        <s v="C-10586"/>
        <s v="C-10587"/>
        <s v="C-10588"/>
        <s v="C-10589"/>
        <s v="C-10590"/>
        <s v="C-10591"/>
        <s v="C-10592"/>
        <s v="C-10593"/>
        <s v="C-10594"/>
        <s v="C-10595"/>
        <s v="C-10596"/>
        <s v="C-10597"/>
        <s v="C-10598"/>
        <s v="C-10599"/>
        <s v="C-10600"/>
        <s v="C-10601"/>
        <s v="C-10602"/>
        <s v="C-10603"/>
        <s v="C-10604"/>
        <s v="C-10605"/>
        <s v="C-10606"/>
        <s v="C-10607"/>
        <s v="C-10608"/>
        <s v="C-10609"/>
        <s v="C-10610"/>
        <s v="C-10611"/>
        <s v="C-10612"/>
        <s v="C-10613"/>
        <s v="C-10614"/>
        <s v="C-10615"/>
        <s v="C-10616"/>
        <s v="C-10617"/>
        <s v="C-10618"/>
        <s v="C-10619"/>
        <s v="C-10620"/>
        <s v="C-10621"/>
        <s v="C-10622"/>
        <s v="C-10623"/>
        <s v="C-10624"/>
        <s v="C-10625"/>
        <s v="C-10626"/>
        <s v="C-10627"/>
        <s v="C-10628"/>
        <s v="C-10629"/>
        <s v="C-10630"/>
        <s v="C-10631"/>
        <s v="C-10632"/>
        <s v="C-10633"/>
        <s v="C-10634"/>
        <s v="C-10635"/>
        <s v="C-10636"/>
        <s v="C-10637"/>
        <s v="C-10638"/>
        <s v="C-10639"/>
        <s v="C-10640"/>
        <s v="C-10641"/>
        <s v="C-10642"/>
        <s v="C-10643"/>
        <s v="C-10644"/>
        <s v="C-10645"/>
        <s v="C-10646"/>
        <s v="C-10647"/>
        <s v="C-10648"/>
        <s v="C-10649"/>
        <s v="C-10650"/>
        <s v="C-10651"/>
        <s v="C-10652"/>
        <s v="C-10653"/>
        <s v="C-10654"/>
        <s v="C-10655"/>
        <s v="C-10656"/>
        <s v="C-10657"/>
        <s v="C-10658"/>
        <s v="C-10659"/>
        <s v="C-10660"/>
        <s v="C-10661"/>
        <s v="C-10662"/>
        <s v="C-10663"/>
        <s v="C-10664"/>
        <s v="C-10665"/>
        <s v="C-10666"/>
        <s v="C-10667"/>
        <s v="C-10668"/>
        <s v="C-10669"/>
        <s v="C-10670"/>
        <s v="C-10671"/>
        <s v="C-10672"/>
        <s v="C-10673"/>
        <s v="C-10674"/>
        <s v="C-10675"/>
        <s v="C-10676"/>
        <s v="C-10677"/>
        <s v="C-10678"/>
        <s v="C-10679"/>
        <s v="C-10680"/>
        <s v="C-10681"/>
        <s v="C-10682"/>
        <s v="C-10683"/>
        <s v="C-10684"/>
        <s v="C-10685"/>
        <s v="C-10686"/>
        <s v="C-10687"/>
        <s v="C-10688"/>
        <s v="C-10689"/>
        <s v="C-10690"/>
        <s v="C-10691"/>
        <s v="C-10692"/>
        <s v="C-10693"/>
        <s v="C-10694"/>
        <s v="C-10695"/>
        <s v="C-10696"/>
        <s v="C-10697"/>
        <s v="C-10698"/>
        <s v="C-10699"/>
        <s v="C-10700"/>
        <s v="C-10701"/>
        <s v="C-10702"/>
        <s v="C-10703"/>
        <s v="C-10704"/>
        <s v="C-10705"/>
        <s v="C-10706"/>
        <s v="C-10707"/>
        <s v="C-10708"/>
        <s v="C-10709"/>
        <s v="C-10710"/>
        <s v="C-10711"/>
        <s v="C-10712"/>
        <s v="C-10713"/>
        <s v="C-10714"/>
        <s v="C-10715"/>
        <s v="C-10716"/>
        <s v="C-10717"/>
        <s v="C-10718"/>
        <s v="C-10719"/>
        <s v="C-10720"/>
        <s v="C-10721"/>
        <s v="C-10722"/>
        <s v="C-10723"/>
        <s v="C-10724"/>
        <s v="C-10725"/>
        <s v="C-10726"/>
        <s v="C-10727"/>
        <s v="C-10728"/>
        <s v="C-10729"/>
        <s v="C-10730"/>
        <s v="C-10731"/>
        <s v="C-10732"/>
        <s v="C-10733"/>
        <s v="C-10734"/>
        <s v="C-10735"/>
        <s v="C-10736"/>
        <s v="C-10737"/>
        <s v="C-10738"/>
        <s v="C-10739"/>
        <s v="C-10740"/>
        <s v="C-10741"/>
        <s v="C-10742"/>
        <s v="C-10743"/>
        <s v="C-10744"/>
        <s v="C-10745"/>
        <s v="C-10746"/>
        <s v="C-10747"/>
        <s v="C-10748"/>
        <s v="C-10749"/>
        <s v="C-10750"/>
        <s v="C-10751"/>
        <s v="C-10752"/>
        <s v="C-10753"/>
        <s v="C-10754"/>
        <s v="C-10755"/>
        <s v="C-10756"/>
        <s v="C-10757"/>
        <s v="C-10758"/>
        <s v="C-10759"/>
        <s v="C-10760"/>
        <s v="C-10761"/>
        <s v="C-10762"/>
        <s v="C-10763"/>
        <s v="C-10764"/>
        <s v="C-10765"/>
        <s v="C-10766"/>
        <s v="C-10767"/>
        <s v="C-10768"/>
        <s v="C-10769"/>
        <s v="C-10770"/>
        <s v="C-10771"/>
        <s v="C-10772"/>
        <s v="C-10773"/>
        <s v="C-10774"/>
        <s v="C-10775"/>
        <s v="C-10776"/>
        <s v="C-10777"/>
        <s v="C-10778"/>
        <s v="C-10779"/>
        <s v="C-10780"/>
        <s v="C-10781"/>
        <s v="C-10782"/>
        <s v="C-10783"/>
        <s v="C-10784"/>
        <s v="C-10785"/>
        <s v="C-10786"/>
        <s v="C-10787"/>
        <s v="C-10788"/>
        <s v="C-10789"/>
        <s v="C-10790"/>
        <s v="C-10791"/>
        <s v="C-10792"/>
        <s v="C-10793"/>
        <s v="C-10794"/>
        <s v="C-10795"/>
        <s v="C-10796"/>
        <s v="C-10797"/>
        <s v="C-10798"/>
        <s v="C-10799"/>
        <s v="C-10800"/>
        <s v="C-10801"/>
        <s v="C-10802"/>
        <s v="C-10803"/>
        <s v="C-10804"/>
        <s v="C-10805"/>
        <s v="C-10806"/>
        <s v="C-10807"/>
        <s v="C-10808"/>
        <s v="C-10809"/>
        <s v="C-10810"/>
        <s v="C-10811"/>
        <s v="C-10812"/>
        <s v="C-10813"/>
        <s v="C-10814"/>
        <s v="C-10815"/>
        <s v="C-10816"/>
        <s v="C-10817"/>
        <s v="C-10818"/>
        <s v="C-10819"/>
        <s v="C-10820"/>
        <s v="C-10821"/>
        <s v="C-10822"/>
        <s v="C-10823"/>
        <s v="C-10824"/>
        <s v="C-10825"/>
        <s v="C-10826"/>
        <s v="C-10827"/>
        <s v="C-10828"/>
        <s v="C-10829"/>
        <s v="C-10830"/>
        <s v="C-10831"/>
        <s v="C-10832"/>
        <s v="C-10833"/>
        <s v="C-10834"/>
        <s v="C-10835"/>
        <s v="C-10836"/>
        <s v="C-10837"/>
        <s v="C-10838"/>
        <s v="C-10839"/>
        <s v="C-10840"/>
        <s v="C-10841"/>
        <s v="C-10842"/>
        <s v="C-10843"/>
        <s v="C-10844"/>
        <s v="C-10845"/>
        <s v="C-10846"/>
        <s v="C-10847"/>
        <s v="C-10848"/>
        <s v="C-10849"/>
        <s v="C-10850"/>
        <s v="C-10851"/>
        <s v="C-10852"/>
        <s v="C-10853"/>
        <s v="C-10854"/>
        <s v="C-10855"/>
        <s v="C-10856"/>
        <s v="C-10857"/>
        <s v="C-10858"/>
        <s v="C-10859"/>
        <s v="C-10860"/>
        <s v="C-10861"/>
        <s v="C-10862"/>
        <s v="C-10863"/>
        <s v="C-10864"/>
        <s v="C-10865"/>
        <s v="C-10866"/>
        <s v="C-10867"/>
        <s v="C-10868"/>
        <s v="C-10869"/>
        <s v="C-10870"/>
        <s v="C-10871"/>
        <s v="C-10872"/>
        <s v="C-10873"/>
        <s v="C-10874"/>
        <s v="C-10875"/>
        <s v="C-10876"/>
        <s v="C-10877"/>
        <s v="C-10878"/>
        <s v="C-10879"/>
        <s v="C-10880"/>
        <s v="C-10881"/>
        <s v="C-10882"/>
        <s v="C-10883"/>
        <s v="C-10884"/>
        <s v="C-10885"/>
        <s v="C-10886"/>
        <s v="C-10887"/>
        <s v="C-10888"/>
        <s v="C-10889"/>
        <s v="C-10890"/>
        <s v="C-10891"/>
        <s v="C-10892"/>
        <s v="C-10893"/>
        <s v="C-10894"/>
        <s v="C-10895"/>
        <s v="C-10896"/>
        <s v="C-10897"/>
        <s v="C-10898"/>
        <s v="C-10899"/>
        <s v="C-10900"/>
        <s v="C-10901"/>
        <s v="C-10902"/>
        <s v="C-10903"/>
        <s v="C-10904"/>
        <s v="C-10905"/>
        <s v="C-10906"/>
        <s v="C-10907"/>
        <s v="C-10908"/>
        <s v="C-10909"/>
        <s v="C-10910"/>
        <s v="C-10911"/>
        <s v="C-10912"/>
        <s v="C-10913"/>
        <s v="C-10914"/>
        <s v="C-10915"/>
        <s v="C-10916"/>
        <s v="C-10917"/>
        <s v="C-10918"/>
        <s v="C-10919"/>
        <s v="C-10920"/>
        <s v="C-10921"/>
        <s v="C-10922"/>
        <s v="C-10923"/>
        <s v="C-10924"/>
        <s v="C-10925"/>
        <s v="C-10926"/>
        <s v="C-10927"/>
        <s v="C-10928"/>
        <s v="C-10929"/>
        <s v="C-10930"/>
        <s v="C-10931"/>
        <s v="C-10932"/>
        <s v="C-10933"/>
        <s v="C-10934"/>
        <s v="C-10935"/>
        <s v="C-10936"/>
        <s v="C-10937"/>
        <s v="C-10938"/>
        <s v="C-10939"/>
        <s v="C-10940"/>
        <s v="C-10941"/>
        <s v="C-10942"/>
        <s v="PRD-2001"/>
        <s v="PRD-2002"/>
        <s v="PRD-2003"/>
        <s v="PRD-2004"/>
        <s v="PRD-2005"/>
        <s v="PRD-2006"/>
        <s v="PRD-2007"/>
        <s v="PRD-2008"/>
        <s v="PRD-2009"/>
        <s v="PRD-2010"/>
        <s v="PRD-2011"/>
        <s v="PRD-2012"/>
        <s v="PRD-2013"/>
        <s v="PRD-2014"/>
        <s v="PRD-2015"/>
        <s v="PRD-2016"/>
        <s v="PRD-2017"/>
        <s v="PRD-2018"/>
        <s v="PRD-2019"/>
        <s v="PRD-2020"/>
        <s v="PRD-2021"/>
        <s v="PRD-2022"/>
        <s v="PRD-2023"/>
        <s v="PRD-2024"/>
        <s v="PRD-2025"/>
        <s v="PRD-2026"/>
        <s v="PRD-2027"/>
        <s v="PRD-2028"/>
        <s v="PRD-2029"/>
        <s v="PRD-2030"/>
        <s v="PRD-2031"/>
        <s v="PRD-2032"/>
        <s v="PRD-2033"/>
        <s v="PRD-2034"/>
        <s v="PRD-2035"/>
        <s v="PRD-2036"/>
        <s v="PRD-2037"/>
        <s v="PRD-2038"/>
        <s v="PRD-2039"/>
        <s v="PRD-2040"/>
        <s v="PRD-2041"/>
        <s v="PRD-2042"/>
        <s v="PRD-2043"/>
        <s v="PRD-2044"/>
        <s v="PRD-2045"/>
        <s v="PRD-2046"/>
        <s v="PRD-2047"/>
        <s v="PRD-2048"/>
        <s v="PRD-2049"/>
        <s v="PRD-2050"/>
        <s v="PRD-2051"/>
        <s v="PRD-2052"/>
        <s v="PRD-2053"/>
        <s v="PRD-2054"/>
        <s v="PRD-2055"/>
        <s v="PRD-2056"/>
        <s v="PRD-2057"/>
        <s v="PRD-2058"/>
        <s v="PRD-2059"/>
        <s v="PRD-2060"/>
        <s v="PRD-2061"/>
        <s v="PRD-2062"/>
        <s v="PRD-2063"/>
        <s v="PRD-2064"/>
        <s v="PRD-2065"/>
        <s v="PRD-2066"/>
        <s v="PRD-2067"/>
        <s v="PRD-2068"/>
        <s v="PRD-2069"/>
        <s v="PRD-2070"/>
        <s v="PRD-2071"/>
        <s v="PRD-2072"/>
        <s v="PRD-2073"/>
        <s v="PRD-2074"/>
        <s v="PRD-2075"/>
        <s v="PRD-2076"/>
        <s v="PRD-2077"/>
        <s v="PRD-2078"/>
        <s v="PRD-2079"/>
        <s v="PRD-2080"/>
        <s v="PRD-2081"/>
        <s v="PRD-2082"/>
        <s v="PRD-2083"/>
        <s v="PRD-2084"/>
        <s v="PRD-2085"/>
        <s v="PRD-2086"/>
        <s v="PRD-2087"/>
        <s v="PRD-2088"/>
        <s v="PRD-2089"/>
        <s v="PRD-2090"/>
        <s v="PRD-2091"/>
        <s v="PRD-2092"/>
        <s v="PRD-2093"/>
        <s v="PRD-2094"/>
        <s v="PRD-2095"/>
        <s v="PRD-2096"/>
        <s v="PRD-2097"/>
        <s v="PRD-2098"/>
        <s v="PRD-2099"/>
        <s v="PRD-2100"/>
        <s v="PRD-2101"/>
        <s v="PRD-2102"/>
        <s v="PRD-2103"/>
        <s v="PRD-2104"/>
        <s v="PRD-2105"/>
        <s v="PRD-2106"/>
        <s v="PRD-2107"/>
        <s v="PRD-2108"/>
        <s v="PRD-2109"/>
        <s v="PRD-2110"/>
        <s v="PRD-2111"/>
        <s v="PRD-2112"/>
        <s v="PRD-2113"/>
        <s v="PRD-2114"/>
        <s v="PRD-2115"/>
        <s v="PRD-2116"/>
        <s v="PRD-2117"/>
        <s v="PRD-2118"/>
        <s v="PRD-2119"/>
        <s v="PRD-2120"/>
        <s v="PRD-2121"/>
        <s v="PRD-2122"/>
        <s v="PRD-2123"/>
        <s v="PRD-2124"/>
        <s v="PRD-2125"/>
        <s v="PRD-2126"/>
        <s v="PRD-2127"/>
        <s v="PRD-2128"/>
        <s v="PRD-2129"/>
        <s v="PRD-2130"/>
        <s v="PRD-2131"/>
        <s v="PRD-2132"/>
        <s v="PRD-2133"/>
        <s v="PRD-2134"/>
        <s v="PRD-2135"/>
        <s v="PRD-2136"/>
        <s v="PRD-2137"/>
        <s v="PRD-2138"/>
        <s v="PRD-2139"/>
        <s v="PRD-2140"/>
        <s v="PRD-2141"/>
      </sharedItems>
    </cacheField>
    <cacheField name="Customer Name" numFmtId="0">
      <sharedItems/>
    </cacheField>
    <cacheField name="ProductID" numFmtId="0">
      <sharedItems/>
    </cacheField>
    <cacheField name="Category" numFmtId="0">
      <sharedItems count="6">
        <s v="Toys"/>
        <s v="Home &amp; Kitchen"/>
        <s v="Electronics"/>
        <s v="Sports"/>
        <s v="Beauty"/>
        <s v="Fashion"/>
      </sharedItems>
    </cacheField>
    <cacheField name="ProductName" numFmtId="0">
      <sharedItems count="30">
        <s v="Toy Car"/>
        <s v="Blender"/>
        <s v="Fire TV Stick"/>
        <s v="Football"/>
        <s v="Face Cream"/>
        <s v="Action Figure"/>
        <s v="Sunglasses"/>
        <s v="Cycling Helmet"/>
        <s v="Sneakers"/>
        <s v="Tennis Racket"/>
        <s v="Kindle Paperwhite"/>
        <s v="Toaster"/>
        <s v="Shampoo"/>
        <s v="Hair Dryer"/>
        <s v="Perfume"/>
        <s v="Coffee Maker"/>
        <s v="Air Fryer"/>
        <s v="Dumbbells"/>
        <s v="Makeup Kit"/>
        <s v="Jeans"/>
        <s v="Doll"/>
        <s v="LEGO Set"/>
        <s v="Smart Plug"/>
        <s v="Wrist Watch"/>
        <s v="Puzzle Game"/>
        <s v="Echo Dot (5th Gen)"/>
        <s v="Yoga Mat"/>
        <s v="Vacuum Cleaner"/>
        <s v="T-Shirt"/>
        <s v="Ring Doorbell"/>
      </sharedItems>
    </cacheField>
    <cacheField name="Quantity" numFmtId="0">
      <sharedItems containsSemiMixedTypes="0" containsString="0" containsNumber="1" containsInteger="1" minValue="1" maxValue="10" count="10">
        <n v="10"/>
        <n v="9"/>
        <n v="2"/>
        <n v="8"/>
        <n v="6"/>
        <n v="7"/>
        <n v="4"/>
        <n v="5"/>
        <n v="1"/>
        <n v="3"/>
      </sharedItems>
    </cacheField>
    <cacheField name="Marked Price" numFmtId="0">
      <sharedItems containsSemiMixedTypes="0" containsString="0" containsNumber="1" minValue="11.92" maxValue="488.67"/>
    </cacheField>
    <cacheField name="Discount" numFmtId="164">
      <sharedItems containsSemiMixedTypes="0" containsString="0" containsNumber="1" minValue="0" maxValue="0.3" count="31">
        <n v="0.22"/>
        <n v="0.08"/>
        <n v="0.1"/>
        <n v="0.03"/>
        <n v="0.14000000000000001"/>
        <n v="0.18"/>
        <n v="0.23"/>
        <n v="0.26"/>
        <n v="0.02"/>
        <n v="0.28999999999999998"/>
        <n v="0.04"/>
        <n v="0.12"/>
        <n v="0.27"/>
        <n v="0.24"/>
        <n v="0.05"/>
        <n v="0.3"/>
        <n v="0.09"/>
        <n v="0.28000000000000003"/>
        <n v="7.0000000000000007E-2"/>
        <n v="0.17"/>
        <n v="0.19"/>
        <n v="0.11"/>
        <n v="0.13"/>
        <n v="0.21"/>
        <n v="0.15"/>
        <n v="0.06"/>
        <n v="0.01"/>
        <n v="0.2"/>
        <n v="0"/>
        <n v="0.25"/>
        <n v="0.16"/>
      </sharedItems>
    </cacheField>
    <cacheField name="Selling Price" numFmtId="7">
      <sharedItems containsSemiMixedTypes="0" containsString="0" containsNumber="1" minValue="11.65" maxValue="488.66"/>
    </cacheField>
    <cacheField name="Selling Price PerUnit" numFmtId="7">
      <sharedItems containsSemiMixedTypes="0" containsString="0" containsNumber="1" minValue="1.1709999999999998" maxValue="488.66"/>
    </cacheField>
    <cacheField name="Cost_Price" numFmtId="7">
      <sharedItems containsSemiMixedTypes="0" containsString="0" containsNumber="1" minValue="8.8500000000000014" maxValue="3663.75"/>
    </cacheField>
    <cacheField name="Cost_Price PerUnit" numFmtId="7">
      <sharedItems containsSemiMixedTypes="0" containsString="0" containsNumber="1" minValue="8.7375000000000007" maxValue="366.49500000000006"/>
    </cacheField>
    <cacheField name="Revenue" numFmtId="7">
      <sharedItems containsSemiMixedTypes="0" containsString="0" containsNumber="1" minValue="11.8" maxValue="4885" count="1330">
        <n v="703"/>
        <n v="3320.5499999999997"/>
        <n v="951.80000000000007"/>
        <n v="669.81999999999994"/>
        <n v="3628.48"/>
        <n v="216.32"/>
        <n v="3508.7400000000002"/>
        <n v="1510.98"/>
        <n v="3968.2"/>
        <n v="1854.7900000000002"/>
        <n v="3717.6800000000003"/>
        <n v="920.16000000000008"/>
        <n v="3651.21"/>
        <n v="2646.72"/>
        <n v="623.79999999999995"/>
        <n v="98.94"/>
        <n v="92.64"/>
        <n v="794.72"/>
        <n v="352.9"/>
        <n v="939.53999999999985"/>
        <n v="302.96000000000004"/>
        <n v="1885.3100000000004"/>
        <n v="604.55999999999995"/>
        <n v="426.59999999999997"/>
        <n v="2031.21"/>
        <n v="2296"/>
        <n v="243.73"/>
        <n v="3957.66"/>
        <n v="266.64"/>
        <n v="913.65000000000009"/>
        <n v="1016.3700000000001"/>
        <n v="427.78000000000003"/>
        <n v="1299.3599999999999"/>
        <n v="902.79"/>
        <n v="839"/>
        <n v="1790.3600000000001"/>
        <n v="1251.55"/>
        <n v="868.1"/>
        <n v="362.15999999999997"/>
        <n v="2245.14"/>
        <n v="349.74"/>
        <n v="121.75999999999999"/>
        <n v="795.15"/>
        <n v="664.79000000000008"/>
        <n v="1317.26"/>
        <n v="423.55"/>
        <n v="781.96"/>
        <n v="2441.1999999999998"/>
        <n v="3279.2200000000003"/>
        <n v="342.89"/>
        <n v="182.52"/>
        <n v="2301.75"/>
        <n v="35.76"/>
        <n v="218"/>
        <n v="3092.2400000000002"/>
        <n v="522.26"/>
        <n v="2658.95"/>
        <n v="2730.2799999999997"/>
        <n v="1117.68"/>
        <n v="1339.1699999999998"/>
        <n v="2292"/>
        <n v="197.26000000000002"/>
        <n v="228.32"/>
        <n v="252.92"/>
        <n v="283.03999999999996"/>
        <n v="1115.0400000000002"/>
        <n v="1021.8"/>
        <n v="1132.95"/>
        <n v="1926.78"/>
        <n v="2891.43"/>
        <n v="1786.1399999999999"/>
        <n v="578.93999999999994"/>
        <n v="105.21"/>
        <n v="581"/>
        <n v="95.2"/>
        <n v="2716.5600000000004"/>
        <n v="1415"/>
        <n v="2251.5499999999997"/>
        <n v="63.86"/>
        <n v="523.40000000000009"/>
        <n v="257.34000000000003"/>
        <n v="3832.0800000000004"/>
        <n v="1351.98"/>
        <n v="532.07999999999993"/>
        <n v="1381.56"/>
        <n v="205"/>
        <n v="119.67999999999999"/>
        <n v="666.24"/>
        <n v="1598.3100000000002"/>
        <n v="1471"/>
        <n v="638"/>
        <n v="828.96"/>
        <n v="59.899999999999991"/>
        <n v="894.7"/>
        <n v="488.70000000000005"/>
        <n v="1126.83"/>
        <n v="1087.8499999999999"/>
        <n v="4398.5"/>
        <n v="1452.08"/>
        <n v="2162.2799999999997"/>
        <n v="1454.7599999999998"/>
        <n v="3054"/>
        <n v="307.92"/>
        <n v="920.6"/>
        <n v="419.92999999999995"/>
        <n v="1880.1999999999998"/>
        <n v="1612.48"/>
        <n v="1458.09"/>
        <n v="624.56000000000006"/>
        <n v="639.0200000000001"/>
        <n v="2376.6"/>
        <n v="488.76"/>
        <n v="2571.84"/>
        <n v="1697.9500000000003"/>
        <n v="3774.56"/>
        <n v="3272.6"/>
        <n v="1645.5"/>
        <n v="717.68000000000006"/>
        <n v="1223.25"/>
        <n v="2912.24"/>
        <n v="281.06"/>
        <n v="3988.5"/>
        <n v="274.68"/>
        <n v="2805.54"/>
        <n v="546.57000000000005"/>
        <n v="3648.2"/>
        <n v="1876.59"/>
        <n v="304.89999999999998"/>
        <n v="670.56"/>
        <n v="2374.3999999999996"/>
        <n v="929.81999999999994"/>
        <n v="381.24000000000007"/>
        <n v="2930.52"/>
        <n v="2867.2000000000003"/>
        <n v="1070.58"/>
        <n v="3908.96"/>
        <n v="648.72"/>
        <n v="1501.7399999999998"/>
        <n v="2192.08"/>
        <n v="1253.55"/>
        <n v="1705.5600000000004"/>
        <n v="167.57999999999998"/>
        <n v="63.12"/>
        <n v="175.58"/>
        <n v="774.24000000000012"/>
        <n v="705.57999999999993"/>
        <n v="2017.75"/>
        <n v="425.84999999999997"/>
        <n v="211.23"/>
        <n v="3320.1"/>
        <n v="950.40000000000009"/>
        <n v="334.93"/>
        <n v="4081.8599999999997"/>
        <n v="864.88"/>
        <n v="1169.4900000000002"/>
        <n v="755.73"/>
        <n v="793.31999999999994"/>
        <n v="1060.0800000000002"/>
        <n v="4181.04"/>
        <n v="920.24"/>
        <n v="1623"/>
        <n v="1654.1"/>
        <n v="1249.7"/>
        <n v="33.22"/>
        <n v="278.58"/>
        <n v="3576.06"/>
        <n v="1411.6799999999998"/>
        <n v="782.74999999999989"/>
        <n v="1060.9900000000002"/>
        <n v="1884.8900000000003"/>
        <n v="201.73"/>
        <n v="284.3"/>
        <n v="1805.92"/>
        <n v="1608.18"/>
        <n v="243.76"/>
        <n v="439.77"/>
        <n v="166.64999999999998"/>
        <n v="608.96"/>
        <n v="1354.92"/>
        <n v="1710.72"/>
        <n v="649.29999999999995"/>
        <n v="702.8"/>
        <n v="1467.83"/>
        <n v="3580.7200000000003"/>
        <n v="1751.5400000000002"/>
        <n v="868.40000000000009"/>
        <n v="362.56"/>
        <n v="1497.08"/>
        <n v="155.6"/>
        <n v="121.64"/>
        <n v="1271.3599999999999"/>
        <n v="474.65000000000003"/>
        <n v="564.48"/>
        <n v="2541.06"/>
        <n v="3517.38"/>
        <n v="1829.8199999999997"/>
        <n v="936.68000000000006"/>
        <n v="3086.64"/>
        <n v="1824.6000000000001"/>
        <n v="3681.12"/>
        <n v="126.14"/>
        <n v="218.32000000000002"/>
        <n v="2705.5"/>
        <n v="522.31999999999994"/>
        <n v="759.92"/>
        <n v="2339.46"/>
        <n v="1117.1200000000001"/>
        <n v="1337.84"/>
        <n v="1374.1200000000001"/>
        <n v="591.06000000000006"/>
        <n v="57.03"/>
        <n v="126.58"/>
        <n v="141.68"/>
        <n v="977.06000000000006"/>
        <n v="2043"/>
        <n v="3021.84"/>
        <n v="1283.6799999999998"/>
        <n v="1607.1000000000001"/>
        <n v="2977.2000000000003"/>
        <n v="2605.41"/>
        <n v="35.07"/>
        <n v="290.2"/>
        <n v="119.80000000000001"/>
        <n v="1552.48"/>
        <n v="2122.56"/>
        <n v="964.74"/>
        <n v="255.6"/>
        <n v="522.98"/>
        <n v="215.7"/>
        <n v="3351.67"/>
        <n v="1933.8999999999999"/>
        <n v="354.24"/>
        <n v="690.59999999999991"/>
        <n v="1638.32"/>
        <n v="119.46"/>
        <n v="1666.3000000000002"/>
        <n v="685.35"/>
        <n v="1177.76"/>
        <n v="398.45"/>
        <n v="1657.44"/>
        <n v="120.1"/>
        <n v="536.64"/>
        <n v="433.76"/>
        <n v="1877.8999999999999"/>
        <n v="1741.6"/>
        <n v="879.9"/>
        <n v="3630.7"/>
        <n v="2522.66"/>
        <n v="2909.64"/>
        <n v="3435.4799999999996"/>
        <n v="615.91999999999996"/>
        <n v="552.03000000000009"/>
        <n v="478.4"/>
        <n v="375.8"/>
        <n v="2015.35"/>
        <n v="1458.9"/>
        <n v="625.44000000000005"/>
        <n v="1597.9500000000003"/>
        <n v="3801.8399999999997"/>
        <n v="1627.8999999999999"/>
        <n v="1928.88"/>
        <n v="2716.2400000000002"/>
        <n v="2359.8000000000002"/>
        <n v="2617.6800000000003"/>
        <n v="548.66000000000008"/>
        <n v="895.6"/>
        <n v="1712.83"/>
        <n v="2183.46"/>
        <n v="1264.32"/>
        <n v="797.82"/>
        <n v="78.64"/>
        <n v="3274.53"/>
        <n v="606.70000000000005"/>
        <n v="2919.2"/>
        <n v="833.2"/>
        <n v="153.19999999999999"/>
        <n v="3353.1"/>
        <n v="2671.38"/>
        <n v="1394.73"/>
        <n v="211.50000000000003"/>
        <n v="4885"/>
        <n v="1147.04"/>
        <n v="917.7"/>
        <n v="1465.65"/>
        <n v="1297.5999999999999"/>
        <n v="333.29999999999995"/>
        <n v="1371.3"/>
        <n v="1753.5700000000002"/>
        <n v="2845.1000000000004"/>
        <n v="334.68"/>
        <n v="94.5"/>
        <n v="1402.96"/>
        <n v="257.86"/>
        <n v="1764.65"/>
        <n v="865.11"/>
        <n v="1136.56"/>
        <n v="351.75"/>
        <n v="2950.72"/>
        <n v="950.7"/>
        <n v="2009.3999999999999"/>
        <n v="3627.68"/>
        <n v="540.4"/>
        <n v="3119.6800000000003"/>
        <n v="504.02"/>
        <n v="3967.1"/>
        <n v="1855.1400000000003"/>
        <n v="2787.4800000000005"/>
        <n v="2070.27"/>
        <n v="811.54000000000008"/>
        <n v="1653.55"/>
        <n v="873.46"/>
        <n v="164.89999999999998"/>
        <n v="185.51999999999998"/>
        <n v="1192.83"/>
        <n v="2824.24"/>
        <n v="313.26"/>
        <n v="757.40000000000009"/>
        <n v="807.42"/>
        <n v="1613.84"/>
        <n v="710.45"/>
        <n v="1807.04"/>
        <n v="2296.9"/>
        <n v="1461.72"/>
        <n v="3516.64"/>
        <n v="166.8"/>
        <n v="2436"/>
        <n v="677.80000000000007"/>
        <n v="2140"/>
        <n v="2273.9499999999998"/>
        <n v="602.46"/>
        <n v="1888.47"/>
        <n v="4474.8999999999996"/>
        <n v="2251.17"/>
        <n v="869.2"/>
        <n v="362.06"/>
        <n v="2994.56"/>
        <n v="77.740000000000009"/>
        <n v="273.24"/>
        <n v="954.96"/>
        <n v="949.5"/>
        <n v="3387.92"/>
        <n v="1562.92"/>
        <n v="2745.18"/>
        <n v="3747.36"/>
        <n v="1714.4499999999998"/>
        <n v="1096.26"/>
        <n v="920.28"/>
        <n v="35.979999999999997"/>
        <n v="54.31"/>
        <n v="2318.64"/>
        <n v="522.48"/>
        <n v="2660.0699999999997"/>
        <n v="1170.03"/>
        <n v="419.28000000000009"/>
        <n v="1720.8"/>
        <n v="2290.9"/>
        <n v="98.62"/>
        <n v="512.81999999999994"/>
        <n v="505.2"/>
        <n v="212.57999999999998"/>
        <n v="418.68"/>
        <n v="408.5"/>
        <n v="1510.8000000000002"/>
        <n v="2889"/>
        <n v="1285.04"/>
        <n v="1191.0800000000002"/>
        <n v="1446.6999999999998"/>
        <n v="117.1"/>
        <n v="116.2"/>
        <n v="71.759999999999991"/>
        <n v="3494.9700000000003"/>
        <n v="1415.52"/>
        <n v="1608.45"/>
        <n v="223.51"/>
        <n v="1830.57"/>
        <n v="43.099999999999994"/>
        <n v="957.80000000000007"/>
        <n v="1546.6399999999999"/>
        <n v="621.39"/>
        <n v="230.15"/>
        <n v="204.84"/>
        <n v="299.34999999999997"/>
        <n v="666.14"/>
        <n v="913.76"/>
        <n v="1177.6799999999998"/>
        <n v="159.52000000000001"/>
        <n v="1451.38"/>
        <n v="84.419999999999987"/>
        <n v="714.95999999999992"/>
        <n v="378.84000000000003"/>
        <n v="3757.2000000000003"/>
        <n v="435.04"/>
        <n v="1759.92"/>
        <n v="1452.12"/>
        <n v="1441.1999999999998"/>
        <n v="3880.3999999999996"/>
        <n v="1908.6499999999999"/>
        <n v="461.88"/>
        <n v="1104.3600000000001"/>
        <n v="537.66"/>
        <n v="1127.3399999999999"/>
        <n v="806.16"/>
        <n v="4374.2699999999995"/>
        <n v="782.6"/>
        <n v="2554.4"/>
        <n v="3328.01"/>
        <n v="650.91999999999996"/>
        <n v="2249.73"/>
        <n v="679.40000000000009"/>
        <n v="943.96"/>
        <n v="1963.38"/>
        <n v="2194.4"/>
        <n v="627.20000000000005"/>
        <n v="1467.24"/>
        <n v="2184.12"/>
        <n v="140.43"/>
        <n v="797.54"/>
        <n v="78.680000000000007"/>
        <n v="3274.39"/>
        <n v="606.20000000000005"/>
        <n v="2918.96"/>
        <n v="833.52"/>
        <n v="152.4"/>
        <n v="3353.6000000000004"/>
        <n v="2670.0299999999997"/>
        <n v="1394.79"/>
        <n v="211.80000000000004"/>
        <n v="4884.8"/>
        <n v="1147.8800000000001"/>
        <n v="918.42"/>
        <n v="1465.98"/>
        <n v="1297.44"/>
        <n v="333.34"/>
        <n v="1371.1000000000001"/>
        <n v="1754.2000000000003"/>
        <n v="2844.5000000000005"/>
        <n v="335.52"/>
        <n v="94.35"/>
        <n v="1403.3600000000001"/>
        <n v="258.14000000000004"/>
        <n v="1764.6"/>
        <n v="865.19999999999993"/>
        <n v="351.4"/>
        <n v="2950.24"/>
        <n v="950.2"/>
        <n v="2008.2599999999998"/>
        <n v="3628.3999999999996"/>
        <n v="540.1"/>
        <n v="503.84000000000003"/>
        <n v="3967.3999999999996"/>
        <n v="1856.5400000000002"/>
        <n v="2787.96"/>
        <n v="2070.63"/>
        <n v="2434.44"/>
        <n v="1983.6000000000001"/>
        <n v="124.74"/>
        <n v="32.94"/>
        <n v="92.679999999999993"/>
        <n v="2782.15"/>
        <n v="3528.4999999999995"/>
        <n v="1252.08"/>
        <n v="1345.4"/>
        <n v="2015.1999999999998"/>
        <n v="1280.07"/>
        <n v="677.88"/>
        <n v="1148.3"/>
        <n v="2436.5"/>
        <n v="1758.76"/>
        <n v="199.38"/>
        <n v="913.29"/>
        <n v="2709.6800000000003"/>
        <n v="427.64000000000004"/>
        <n v="1624.5499999999997"/>
        <n v="701.61"/>
        <n v="2099.6"/>
        <n v="1790.6000000000001"/>
        <n v="751.02"/>
        <n v="695.92"/>
        <n v="362.38"/>
        <n v="1871.3999999999999"/>
        <n v="117.12"/>
        <n v="244.79999999999998"/>
        <n v="795.8"/>
        <n v="759.6"/>
        <n v="1881.8000000000002"/>
        <n v="2540.4"/>
        <n v="3127.2"/>
        <n v="1526"/>
        <n v="3747.28"/>
        <n v="686.14"/>
        <n v="1826.4"/>
        <n v="3222.8700000000003"/>
        <n v="107.39999999999999"/>
        <n v="3865.5"/>
        <n v="2350.4399999999996"/>
        <n v="3800.1"/>
        <n v="779.88"/>
        <n v="382.73999999999995"/>
        <n v="2063.34"/>
        <n v="591.36"/>
        <n v="570.70000000000005"/>
        <n v="443.31"/>
        <n v="566.55999999999995"/>
        <n v="557.48"/>
        <n v="1838.43"/>
        <n v="3023.2000000000003"/>
        <n v="1605.6999999999998"/>
        <n v="1928.16"/>
        <n v="595.88"/>
        <n v="578.57999999999993"/>
        <n v="11.8"/>
        <n v="348.42"/>
        <n v="23.619999999999997"/>
        <n v="2718.17"/>
        <n v="1061.3700000000001"/>
        <n v="964.9799999999999"/>
        <n v="288"/>
        <n v="2614.7000000000003"/>
        <n v="43.11"/>
        <n v="4310.7300000000005"/>
        <n v="1546.32"/>
        <n v="265.83"/>
        <n v="690.32999999999993"/>
        <n v="410.09999999999997"/>
        <n v="239.55999999999997"/>
        <n v="2997.63"/>
        <n v="588.83999999999992"/>
        <n v="398.8"/>
        <n v="2073.4"/>
        <n v="24.119999999999997"/>
        <n v="536.21999999999991"/>
        <n v="487.08000000000004"/>
        <n v="1502.88"/>
        <n v="1087.6000000000001"/>
        <n v="3079.86"/>
        <n v="2541.21"/>
        <n v="360.29999999999995"/>
        <n v="970.09999999999991"/>
        <n v="3053.8399999999997"/>
        <n v="1077.72"/>
        <n v="184.06"/>
        <n v="59.739999999999995"/>
        <n v="939.44999999999993"/>
        <n v="1944.12"/>
        <n v="626.08000000000004"/>
        <n v="638.6"/>
        <n v="1139.1099999999999"/>
        <n v="2571.12"/>
        <n v="2377.9000000000005"/>
        <n v="4719.8"/>
        <n v="654.46"/>
        <n v="1097.2"/>
        <n v="358.40000000000003"/>
        <n v="978.16"/>
        <n v="2912.16"/>
        <n v="702.15000000000009"/>
        <n v="1196.31"/>
        <n v="236.04000000000002"/>
        <n v="4209.93"/>
        <n v="363.72"/>
        <n v="729.74"/>
        <n v="1875.42"/>
        <n v="304.8"/>
        <n v="2682.88"/>
        <n v="2076.6899999999996"/>
        <n v="1859.72"/>
        <n v="296.52000000000004"/>
        <n v="976.96"/>
        <n v="573.94000000000005"/>
        <n v="3909.28"/>
        <n v="1135.26"/>
        <n v="1000.02"/>
        <n v="1645.3200000000002"/>
        <n v="250.60000000000002"/>
        <n v="568.90000000000009"/>
        <n v="167.76"/>
        <n v="220.15"/>
        <n v="1032.5600000000002"/>
        <n v="1410.9599999999998"/>
        <n v="1441.8000000000002"/>
        <n v="1420.5999999999997"/>
        <n v="633.78"/>
        <n v="1107"/>
        <n v="475.6"/>
        <n v="3348.2999999999997"/>
        <n v="1813.4399999999998"/>
        <n v="649.31999999999994"/>
        <n v="1169.3400000000001"/>
        <n v="2016.32"/>
        <n v="793.33999999999992"/>
        <n v="1324.7"/>
        <n v="3252.83"/>
        <n v="2300.4"/>
        <n v="992.28"/>
        <n v="997.76"/>
        <n v="32.96"/>
        <n v="231.95"/>
        <n v="1192.02"/>
        <n v="2824.88"/>
        <n v="781.69999999999982"/>
        <n v="1213.44"/>
        <n v="2690.8"/>
        <n v="1209.8399999999999"/>
        <n v="1138.08"/>
        <n v="1129.5"/>
        <n v="1837.68"/>
        <n v="487.18"/>
        <n v="4396.2"/>
        <n v="232.47"/>
        <n v="1827.66"/>
        <n v="3049.65"/>
        <n v="1283.1600000000001"/>
        <n v="974.61"/>
        <n v="803.12"/>
        <n v="419.56"/>
        <n v="2237.3000000000002"/>
        <n v="1751.47"/>
        <n v="867.6"/>
        <n v="724.31999999999994"/>
        <n v="1122.5099999999998"/>
        <n v="311.12"/>
        <n v="60.839999999999996"/>
        <n v="795.69999999999993"/>
        <n v="285.48"/>
        <n v="1506.3999999999999"/>
        <n v="2118"/>
        <n v="3125.68"/>
        <n v="3050.3999999999996"/>
        <n v="2810.28"/>
        <n v="2743.84"/>
        <n v="913.25"/>
        <n v="3682.8"/>
        <n v="35.879999999999995"/>
        <n v="543.6"/>
        <n v="2706.06"/>
        <n v="1566.2999999999997"/>
        <n v="3420"/>
        <n v="3510"/>
        <n v="1398.3000000000002"/>
        <n v="1722.2399999999998"/>
        <n v="2291.4"/>
        <n v="197.1"/>
        <n v="455.04"/>
        <n v="636.11999999999989"/>
        <n v="837.54"/>
        <n v="2042.1000000000001"/>
        <n v="2643.34"/>
        <n v="2568.8799999999997"/>
        <n v="1285.08"/>
        <n v="2679.75"/>
        <n v="2315.12"/>
        <n v="58.25"/>
        <n v="348.53999999999996"/>
        <n v="23.939999999999998"/>
        <n v="776.12"/>
        <n v="353.96000000000004"/>
        <n v="1928.3999999999999"/>
        <n v="64.259999999999991"/>
        <n v="1830.1500000000003"/>
        <n v="129.03"/>
        <n v="1437.21"/>
        <n v="1740.1499999999999"/>
        <n v="887.90000000000009"/>
        <n v="230.12"/>
        <n v="1843.92"/>
        <n v="477.76"/>
        <n v="999.54"/>
        <n v="685.17000000000007"/>
        <n v="294.14"/>
        <n v="319.12"/>
        <n v="1865.8799999999999"/>
        <n v="48.04"/>
        <n v="357.36"/>
        <n v="271"/>
        <n v="3755.6"/>
        <n v="435.14"/>
        <n v="2638.98"/>
        <n v="3267.4500000000003"/>
        <n v="1441.4399999999998"/>
        <n v="2425.1499999999996"/>
        <n v="2673.58"/>
        <n v="1078.56"/>
        <n v="184.17000000000002"/>
        <n v="119.44"/>
        <n v="1503.28"/>
        <n v="2821.28"/>
        <n v="486.12"/>
        <n v="78.2"/>
        <n v="1597.5500000000002"/>
        <n v="950.76"/>
        <n v="651.12"/>
        <n v="2572.2399999999998"/>
        <n v="679.46"/>
        <n v="3304.0699999999997"/>
        <n v="2290.61"/>
        <n v="2193.84"/>
        <n v="626.78000000000009"/>
        <n v="2444.8999999999996"/>
        <n v="727.66"/>
        <n v="562.08000000000004"/>
        <n v="1594.8400000000001"/>
        <n v="157.36000000000001"/>
        <n v="3741.44"/>
        <n v="303.25"/>
        <n v="1095.21"/>
        <n v="1250.76"/>
        <n v="2011.98"/>
        <n v="593.12"/>
        <n v="4184.01"/>
        <n v="423.40000000000003"/>
        <n v="3907.52"/>
        <n v="2007.67"/>
        <n v="611.56000000000006"/>
        <n v="3419.78"/>
        <n v="324.5"/>
        <n v="333.21999999999997"/>
        <n v="1644.06"/>
        <n v="2005.92"/>
        <n v="1991.7100000000003"/>
        <n v="503.09999999999997"/>
        <n v="188.88"/>
        <n v="175.53"/>
        <n v="257.88000000000005"/>
        <n v="705.33999999999992"/>
        <n v="2017.19"/>
        <n v="1418.8"/>
        <n v="562.4"/>
        <n v="1475.8"/>
        <n v="475.90000000000003"/>
        <n v="3349.0999999999995"/>
        <n v="4082.04"/>
        <n v="324.48"/>
        <n v="1949.3000000000002"/>
        <n v="2518.3000000000002"/>
        <n v="1587.28"/>
        <n v="1589.8200000000002"/>
        <n v="1394.13"/>
        <n v="1840.3200000000002"/>
        <n v="811.38"/>
        <n v="1654.1999999999998"/>
        <n v="873.31999999999994"/>
        <n v="185.28"/>
        <n v="1192.08"/>
        <n v="2823.2"/>
        <n v="313.17999999999995"/>
        <n v="807.99000000000012"/>
        <n v="1612.1599999999999"/>
        <n v="711"/>
        <n v="1805.52"/>
        <n v="1462.3799999999999"/>
        <n v="3517.92"/>
        <n v="2436.4"/>
        <n v="677.58"/>
        <n v="2138.9"/>
        <n v="2273.8799999999997"/>
        <n v="601.86"/>
        <n v="1887.75"/>
        <n v="2237.9500000000003"/>
        <n v="2002.48"/>
        <n v="173.62"/>
        <n v="1629.7199999999998"/>
        <n v="3741.9"/>
        <n v="304.39999999999998"/>
        <n v="318.06"/>
        <n v="759.7600000000001"/>
        <n v="376.36"/>
        <n v="3811.9500000000003"/>
        <n v="2345.88"/>
        <n v="3051.5"/>
        <n v="2743.12"/>
        <n v="730.08"/>
        <n v="4143.1500000000005"/>
        <n v="143.04"/>
        <n v="272.5"/>
        <n v="2319.1800000000003"/>
        <n v="759.69999999999993"/>
        <n v="390.03999999999996"/>
        <n v="838.26"/>
        <n v="382.61999999999995"/>
        <n v="1604.3999999999999"/>
        <n v="295.89000000000004"/>
        <n v="171.24"/>
        <n v="569.06999999999994"/>
        <n v="707.59999999999991"/>
        <n v="139.38000000000002"/>
        <n v="1839.2399999999998"/>
        <n v="3021.2000000000003"/>
        <n v="963.39"/>
        <n v="963.81"/>
        <n v="595.38"/>
        <n v="1157.8799999999999"/>
        <n v="232.4"/>
        <n v="47.6"/>
        <n v="1940.4"/>
        <n v="3537.5"/>
        <n v="643.29999999999995"/>
        <n v="191.57999999999998"/>
        <n v="2355.3000000000002"/>
        <n v="171.56"/>
        <n v="2395.0500000000002"/>
        <n v="620.76"/>
        <n v="230.26"/>
        <n v="410"/>
        <n v="478.71999999999997"/>
        <n v="2331.84"/>
        <n v="228.33"/>
        <n v="147.1"/>
        <n v="398.75"/>
        <n v="414.48"/>
        <n v="47.919999999999995"/>
        <n v="715.76"/>
        <n v="108.60000000000001"/>
        <n v="2629.27"/>
        <n v="1522.99"/>
        <n v="3518.8"/>
        <n v="2541.14"/>
        <n v="3603.8"/>
        <n v="969.83999999999992"/>
        <n v="1527"/>
        <n v="615.84"/>
        <n v="736.48"/>
        <n v="479.91999999999996"/>
        <n v="940.09999999999991"/>
        <n v="1209.3600000000001"/>
        <n v="2916.18"/>
        <n v="702.63000000000011"/>
        <n v="1917.0600000000004"/>
        <n v="950.64"/>
        <n v="1466.28"/>
        <n v="3214.8"/>
        <n v="2716.7200000000003"/>
        <n v="3302.74"/>
        <n v="1309.04"/>
        <n v="1919.75"/>
        <n v="179.42000000000002"/>
        <n v="489.29999999999995"/>
        <n v="2184.1799999999998"/>
        <n v="1124.24"/>
        <n v="2791.9500000000003"/>
        <n v="235.44"/>
        <n v="60.730000000000004"/>
        <n v="729.64"/>
        <n v="417.02"/>
        <n v="213.42999999999998"/>
        <n v="3352.7999999999997"/>
        <n v="1859.6399999999999"/>
        <n v="4884.2"/>
        <n v="2580.4800000000005"/>
        <n v="458.82"/>
        <n v="2443.1"/>
        <n v="1621.8000000000002"/>
        <n v="667.43999999999994"/>
        <n v="752.13"/>
        <n v="2274.0800000000004"/>
        <n v="157.79999999999998"/>
        <n v="1229.0600000000002"/>
        <n v="1290.4000000000001"/>
        <n v="1411.1599999999999"/>
        <n v="864.75"/>
        <n v="1135.5999999999999"/>
        <n v="140.82"/>
        <n v="1844.5"/>
        <n v="285.12"/>
        <n v="2679.44"/>
        <n v="2267.6999999999998"/>
        <n v="3898.3"/>
        <n v="1511.46"/>
        <n v="3173.2799999999997"/>
        <n v="1325.1000000000001"/>
        <n v="3716.48"/>
        <n v="460.12"/>
        <n v="4057.5"/>
        <n v="2315.7399999999998"/>
        <n v="749.81999999999994"/>
        <n v="149.49"/>
        <n v="371.44"/>
        <n v="794.68"/>
        <n v="469.65"/>
        <n v="1212.5600000000002"/>
        <n v="1346.3500000000001"/>
        <n v="1421.5"/>
        <n v="1354.44"/>
        <n v="1837.92"/>
        <n v="1217.7"/>
        <n v="3517.84"/>
        <n v="66.64"/>
        <n v="3046.2"/>
        <n v="2372.6500000000005"/>
        <n v="1283.6400000000001"/>
        <n v="2922.93"/>
        <n v="1002.0999999999999"/>
        <n v="1889.0099999999998"/>
        <n v="4474.1000000000004"/>
        <n v="500.68"/>
        <n v="694.16"/>
        <n v="362"/>
        <n v="3368.7"/>
        <n v="233.22000000000003"/>
        <n v="304.2"/>
        <n v="1113.56"/>
        <n v="759.28000000000009"/>
        <n v="752.68"/>
        <n v="3812.04"/>
        <n v="1526.15"/>
        <n v="2809.02"/>
        <n v="686.18000000000006"/>
        <n v="364.92"/>
        <n v="460.26"/>
        <n v="108.29999999999998"/>
        <n v="109.04"/>
        <n v="2705.85"/>
        <n v="783.3"/>
        <n v="1139.67"/>
        <n v="3509.0099999999998"/>
        <n v="1398.1999999999998"/>
        <n v="191.26"/>
        <n v="2061.54"/>
        <n v="789.2"/>
        <n v="171.18"/>
        <n v="189.54"/>
        <n v="141.46"/>
        <n v="557.84"/>
        <n v="1837.8"/>
        <n v="1283.9199999999998"/>
        <n v="1606.45"/>
        <n v="2977.5"/>
        <n v="578.9"/>
        <n v="71.400000000000006"/>
        <n v="523.98"/>
        <n v="1940.3"/>
        <n v="2476.39"/>
        <n v="2251.27"/>
        <n v="32.019999999999996"/>
        <n v="523.28000000000009"/>
        <n v="344.79999999999995"/>
        <n v="3352.7200000000003"/>
        <n v="193.19"/>
        <n v="88.82"/>
        <n v="1151.25"/>
        <n v="410.06"/>
        <n v="239.35999999999999"/>
        <n v="2664.4"/>
        <n v="456.54"/>
        <n v="1029.3499999999999"/>
        <n v="556.92000000000007"/>
        <n v="1658.64"/>
        <n v="83.44"/>
        <n v="108.42"/>
        <n v="1502.56"/>
        <n v="871.08"/>
        <n v="1759.72"/>
        <n v="2904.48"/>
        <n v="1801.7499999999998"/>
        <n v="1454.43"/>
        <n v="2290.2599999999998"/>
        <n v="1385.46"/>
        <n v="1104.48"/>
        <n v="119.66"/>
        <n v="1690.56"/>
        <n v="4030"/>
        <n v="3888.7999999999997"/>
        <n v="546.07000000000005"/>
        <n v="1277.2"/>
        <n v="3328.22"/>
        <n v="326"/>
        <n v="642.9"/>
        <n v="2037.72"/>
        <n v="3775.44"/>
        <n v="2289.91"/>
        <n v="1645.08"/>
        <n v="537.12000000000012"/>
        <n v="244.47"/>
        <n v="728.18"/>
        <n v="280.7"/>
        <n v="2792.86"/>
        <n v="394"/>
        <n v="3742.4"/>
        <n v="243.20000000000002"/>
        <n v="1824.8999999999999"/>
        <n v="2084.6999999999998"/>
        <n v="275.94"/>
        <n v="1006.56"/>
        <n v="1483.9999999999998"/>
        <n v="4649.0999999999995"/>
        <n v="169.44000000000003"/>
        <n v="2929.9800000000005"/>
        <n v="860.67"/>
        <n v="1224.96"/>
        <n v="977.22"/>
        <n v="811.8"/>
        <n v="1167.53"/>
        <n v="2742.8"/>
        <n v="1002.48"/>
        <n v="852.75"/>
        <n v="671.2"/>
        <n v="62.96"/>
        <n v="877.90000000000009"/>
        <n v="386.91000000000008"/>
        <n v="2821.3599999999997"/>
        <n v="1442.1000000000001"/>
        <n v="1136.9599999999998"/>
        <n v="703.5"/>
        <n v="2213.9399999999996"/>
        <n v="761.76"/>
        <n v="1674.4499999999998"/>
        <n v="3626.7999999999997"/>
        <n v="216.26"/>
        <n v="3900.3"/>
        <n v="1764.3500000000001"/>
        <n v="2380.56"/>
        <n v="2386.71"/>
        <n v="4645.1000000000004"/>
        <n v="1841.2"/>
        <n v="1622.88"/>
        <n v="1653.3500000000001"/>
        <n v="1249.5"/>
        <n v="148.68"/>
        <n v="139.19999999999999"/>
        <n v="1987.0499999999997"/>
        <n v="3528.8"/>
        <n v="626.2399999999999"/>
        <n v="909.84000000000015"/>
        <n v="807.69"/>
        <n v="1612.56"/>
        <n v="284.21999999999997"/>
        <n v="1129.75"/>
        <n v="1608.32"/>
        <n v="2435.4"/>
        <n v="1758.92"/>
        <n v="99.960000000000008"/>
        <n v="2436.96"/>
        <n v="677.90000000000009"/>
        <n v="1069.7"/>
        <n v="974.31"/>
        <n v="801.68"/>
        <n v="1049.4499999999998"/>
        <n v="3579.28"/>
        <n v="2503.4"/>
        <n v="520.62"/>
        <n v="1448"/>
        <n v="1871.4999999999998"/>
        <n v="310.96000000000004"/>
        <n v="1590.7999999999997"/>
        <n v="664.37000000000012"/>
        <n v="1129.02"/>
        <n v="3745.36"/>
        <n v="3430.9000000000005"/>
        <n v="1094.76"/>
        <n v="3682.08"/>
        <n v="90.249999999999986"/>
        <n v="436.16"/>
        <n v="773.1"/>
        <n v="522.19999999999993"/>
        <n v="3039.12"/>
        <n v="779.78"/>
        <n v="1258.3799999999999"/>
        <n v="1147.56"/>
        <n v="2290.6"/>
        <n v="690.55000000000007"/>
        <n v="456.48"/>
        <n v="252.72"/>
        <n v="636.57000000000005"/>
        <n v="1115.68"/>
        <n v="1021"/>
        <n v="2266.2000000000003"/>
        <n v="641.95999999999992"/>
        <n v="642.58000000000004"/>
        <n v="297.75"/>
        <n v="1736.6999999999998"/>
        <n v="23.8"/>
        <n v="407.53999999999996"/>
        <n v="36.03"/>
        <n v="1164.18"/>
        <n v="3183.93"/>
        <n v="3216.1000000000004"/>
        <n v="2354.7600000000002"/>
        <n v="1436.88"/>
        <n v="579.56999999999994"/>
        <n v="177.64"/>
        <n v="1844.9099999999999"/>
        <n v="239.32"/>
        <n v="1332.76"/>
        <n v="1142.45"/>
        <n v="1471.5"/>
        <n v="159.35999999999999"/>
        <n v="1242.8400000000001"/>
        <n v="109.08"/>
        <n v="357.15999999999997"/>
        <n v="271.64999999999998"/>
        <n v="2628.99"/>
        <n v="1522.43"/>
        <n v="439.96"/>
        <n v="726.06"/>
        <n v="2882.8799999999997"/>
        <n v="3394.79"/>
        <n v="381.69"/>
        <n v="153.94999999999999"/>
        <n v="920.65"/>
        <n v="752.4"/>
        <n v="3222.64"/>
        <n v="972.46"/>
        <n v="2235.94"/>
        <n v="3803.92"/>
        <n v="1140.58"/>
        <n v="3215"/>
        <n v="679.12"/>
        <n v="1887.44"/>
        <n v="1308.44"/>
        <n v="1097.44"/>
        <n v="717.28000000000009"/>
        <n v="1222.55"/>
        <n v="1092.1500000000001"/>
        <n v="843.06"/>
        <n v="3589.2000000000003"/>
        <n v="235.26"/>
        <n v="935.34"/>
        <n v="545.13"/>
        <n v="3648.7"/>
        <n v="1666.88"/>
        <n v="213.57"/>
        <n v="1341.36"/>
        <n v="2077.46"/>
        <n v="930.24"/>
        <n v="84.960000000000008"/>
        <n v="2931.1800000000003"/>
        <n v="2293.6"/>
        <n v="1070.72"/>
        <n v="2931.4800000000005"/>
        <n v="973.62000000000012"/>
        <n v="166.79999999999998"/>
        <n v="548.44000000000005"/>
        <n v="501.32000000000005"/>
        <n v="1990.17"/>
        <n v="839.3"/>
        <n v="250.96"/>
        <n v="702.28"/>
        <n v="645.15"/>
        <n v="3528.5999999999995"/>
        <n v="2595.69"/>
        <n v="426"/>
        <n v="351.69999999999993"/>
        <n v="3687.9999999999995"/>
        <n v="380.72"/>
        <n v="2008.5"/>
        <n v="1360.71"/>
        <n v="864.56"/>
        <n v="779.5"/>
        <n v="1260.1000000000001"/>
        <n v="2776.6899999999996"/>
        <n v="2650"/>
        <n v="1858.44"/>
        <n v="690"/>
        <n v="3245.92"/>
        <n v="661.66"/>
        <n v="623.5"/>
        <n v="50.069999999999993"/>
        <n v="369.12"/>
        <n v="1987.7"/>
        <n v="2822.88"/>
        <n v="1564.6"/>
        <n v="910.44"/>
        <n v="2154.3200000000002"/>
        <n v="1008.75"/>
        <n v="1136.96"/>
        <n v="451.56"/>
        <n v="2295.9"/>
        <n v="1705.5499999999997"/>
        <n v="2638.08"/>
        <n v="298.62"/>
        <n v="2132.4800000000005"/>
        <n v="3389.3"/>
        <n v="855.56000000000006"/>
        <n v="974.22"/>
        <n v="802.31999999999994"/>
        <n v="419.46"/>
        <n v="750.57"/>
        <n v="694.32"/>
        <n v="905.3"/>
        <n v="2994.24"/>
        <n v="390.79999999999995"/>
        <n v="183.24"/>
        <n v="1273.52"/>
        <n v="474.45"/>
        <n v="1505.52"/>
        <n v="847.04000000000008"/>
        <n v="3908"/>
        <n v="2136.19"/>
        <n v="3087.36"/>
        <n v="1825.1000000000001"/>
        <n v="4143.5999999999995"/>
        <n v="180.79999999999998"/>
        <n v="109.10000000000001"/>
        <n v="3092.4"/>
        <n v="522.05999999999995"/>
        <n v="3418.47"/>
        <n v="2339.04"/>
        <n v="1396.3"/>
        <n v="1339.45"/>
        <n v="1832"/>
        <n v="394.6"/>
        <n v="512.73"/>
        <n v="505.68"/>
        <n v="354.65"/>
        <n v="837.24000000000012"/>
        <n v="408.48"/>
        <n v="755.34"/>
        <n v="320.87"/>
        <n v="1927.5"/>
        <n v="595.46"/>
        <n v="2025.87"/>
        <n v="35.22"/>
        <n v="174.12"/>
        <n v="107.00999999999999"/>
        <n v="3881.3"/>
        <n v="353.71000000000004"/>
        <n v="2892.6"/>
        <n v="257.27999999999997"/>
        <n v="785.16000000000008"/>
        <n v="129.21"/>
        <n v="957.98"/>
        <n v="773.19999999999993"/>
        <n v="798.21"/>
        <n v="920"/>
        <n v="819.19999999999993"/>
        <n v="298.25"/>
        <n v="3330.7"/>
        <n v="456.88"/>
        <n v="883.25999999999988"/>
        <n v="717.84"/>
        <n v="829.36"/>
        <n v="60.3"/>
        <n v="625.58999999999992"/>
        <n v="375.72"/>
        <n v="3519.84"/>
        <n v="485.04999999999995"/>
        <n v="736.24"/>
        <n v="477.91999999999996"/>
        <n v="375.78"/>
        <n v="2821.56"/>
        <n v="3402.21"/>
        <n v="2235.1"/>
        <n v="4754.3"/>
        <n v="325.45999999999998"/>
        <n v="1285.56"/>
        <n v="1358.8000000000002"/>
        <n v="1887.92"/>
        <n v="2617.84"/>
        <n v="1371.5"/>
        <n v="268.8"/>
        <n v="3276.18"/>
        <n v="842.58"/>
        <n v="354.06000000000006"/>
        <n v="4677.7"/>
        <n v="484.96000000000004"/>
        <n v="2554.09"/>
        <n v="213.36"/>
        <n v="670.72"/>
        <n v="593.33999999999992"/>
        <n v="2789.58"/>
        <n v="338.88000000000005"/>
        <n v="3419.36"/>
        <n v="1721.8200000000002"/>
        <n v="488.66"/>
        <n v="324.36"/>
        <n v="1919.5400000000002"/>
        <n v="2506"/>
        <n v="2275.6000000000004"/>
        <n v="157.25"/>
        <n v="1161.6300000000001"/>
        <n v="1058.2199999999998"/>
        <n v="281.68"/>
        <n v="2214"/>
        <n v="285.36"/>
        <n v="2678.64"/>
        <n v="906.71999999999991"/>
        <n v="541.1"/>
        <n v="2728.46"/>
        <n v="2520.4"/>
        <n v="1586.6799999999998"/>
        <n v="794.81999999999994"/>
        <n v="3717.52"/>
        <n v="460.08000000000004"/>
        <n v="2028.75"/>
        <n v="82.4"/>
        <n v="371.12"/>
        <n v="3973.3999999999996"/>
        <n v="2118.66"/>
        <n v="1250.7199999999998"/>
        <n v="758.40000000000009"/>
        <n v="2152.6400000000003"/>
        <n v="403.28"/>
        <n v="1422.6"/>
        <n v="1581.3"/>
        <n v="1378.26"/>
        <n v="2192.31"/>
        <n v="3516.96"/>
        <n v="66.42"/>
        <n v="1523.0500000000002"/>
        <n v="2371.9500000000003"/>
        <n v="2138.6000000000004"/>
        <n v="1299.48"/>
        <n v="301.17"/>
        <n v="1678.24"/>
        <n v="894.92000000000007"/>
        <n v="1251.05"/>
        <n v="260.28000000000003"/>
        <n v="1448.6399999999999"/>
        <n v="1870.85"/>
        <n v="954.83999999999992"/>
        <n v="761.28000000000009"/>
        <n v="941.49999999999989"/>
        <n v="3388.8"/>
        <n v="781.42"/>
        <n v="3278.6600000000003"/>
        <n v="2057.88"/>
        <n v="1643.8500000000001"/>
        <n v="4603.5"/>
        <n v="161.45999999999998"/>
        <n v="773.16"/>
        <n v="2088.3999999999996"/>
        <n v="760"/>
        <n v="838.98"/>
        <n v="1913.6"/>
        <n v="1603.98"/>
        <n v="788.4"/>
        <n v="227.52"/>
        <n v="569.61"/>
        <n v="565.43999999999994"/>
        <n v="697.95"/>
        <n v="1225.26"/>
      </sharedItems>
    </cacheField>
    <cacheField name="Profit" numFmtId="7">
      <sharedItems containsSemiMixedTypes="0" containsString="0" containsNumber="1" minValue="2.9499999999999993" maxValue="1221.25"/>
    </cacheField>
    <cacheField name="Profit Margin" numFmtId="0">
      <sharedItems containsSemiMixedTypes="0" containsString="0" containsNumber="1" minValue="0.24999999999999992" maxValue="0.25000000000000006"/>
    </cacheField>
    <cacheField name="SalesChannel" numFmtId="0">
      <sharedItems count="3">
        <s v="Partner"/>
        <s v="Online"/>
        <s v="Store"/>
      </sharedItems>
    </cacheField>
    <cacheField name="Region" numFmtId="0">
      <sharedItems count="5">
        <s v="Asia"/>
        <s v="South America"/>
        <s v="Africa"/>
        <s v="North America"/>
        <s v="Europe"/>
      </sharedItems>
    </cacheField>
    <cacheField name="Country" numFmtId="0">
      <sharedItems count="18">
        <s v="Japan"/>
        <s v="China"/>
        <s v="Argentina"/>
        <s v="Kenya"/>
        <s v="Egypt"/>
        <s v="USA"/>
        <s v="Canada"/>
        <s v="Mexico"/>
        <s v="Germany"/>
        <s v="Spain"/>
        <s v="Nigeria"/>
        <s v="Chile"/>
        <s v="Singapore"/>
        <s v="India"/>
        <s v="South Africa"/>
        <s v="Brazil"/>
        <s v="France"/>
        <s v="UK"/>
      </sharedItems>
    </cacheField>
    <cacheField name="Months" numFmtId="0" databaseField="0">
      <fieldGroup base="1">
        <rangePr groupBy="months" startDate="2025-10-01T00:00:00" endDate="2026-01-01T00:00:00"/>
        <groupItems count="14">
          <s v="&lt;10/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9">
  <r>
    <s v="AMZ_A3F9Q2"/>
    <x v="0"/>
    <x v="0"/>
    <s v="James Walker"/>
    <s v="PRD-1001"/>
    <x v="0"/>
    <x v="0"/>
    <x v="0"/>
    <n v="70.52"/>
    <x v="0"/>
    <n v="70.3"/>
    <n v="7.0299999999999994"/>
    <n v="527.25"/>
    <n v="52.725000000000001"/>
    <x v="0"/>
    <n v="175.75"/>
    <n v="0.25"/>
    <x v="0"/>
    <x v="0"/>
    <x v="0"/>
  </r>
  <r>
    <s v="AMZ_7K2M8R"/>
    <x v="1"/>
    <x v="1"/>
    <s v="Aisha Bello"/>
    <s v="PRD-1002"/>
    <x v="1"/>
    <x v="1"/>
    <x v="1"/>
    <n v="369.03"/>
    <x v="1"/>
    <n v="368.95"/>
    <n v="40.99444444444444"/>
    <n v="2490.4124999999999"/>
    <n v="276.71249999999998"/>
    <x v="1"/>
    <n v="830.13749999999982"/>
    <n v="0.24999999999999997"/>
    <x v="1"/>
    <x v="0"/>
    <x v="1"/>
  </r>
  <r>
    <s v="AMZ_X9D4P1"/>
    <x v="2"/>
    <x v="2"/>
    <s v="Daniel Thompson"/>
    <s v="PRD-1003"/>
    <x v="2"/>
    <x v="2"/>
    <x v="0"/>
    <n v="95.26"/>
    <x v="1"/>
    <n v="95.18"/>
    <n v="9.5180000000000007"/>
    <n v="713.85"/>
    <n v="71.385000000000005"/>
    <x v="2"/>
    <n v="237.95000000000005"/>
    <n v="0.25000000000000006"/>
    <x v="0"/>
    <x v="0"/>
    <x v="0"/>
  </r>
  <r>
    <s v="AMZ_Q2L8A7"/>
    <x v="3"/>
    <x v="3"/>
    <s v="Fatima Sule"/>
    <s v="PRD-1004"/>
    <x v="3"/>
    <x v="3"/>
    <x v="2"/>
    <n v="335.01"/>
    <x v="2"/>
    <n v="334.90999999999997"/>
    <n v="167.45499999999998"/>
    <n v="502.36499999999995"/>
    <n v="251.18249999999998"/>
    <x v="3"/>
    <n v="167.45499999999998"/>
    <n v="0.25"/>
    <x v="2"/>
    <x v="1"/>
    <x v="2"/>
  </r>
  <r>
    <s v="AMZ_5FZ9C3"/>
    <x v="4"/>
    <x v="4"/>
    <s v="Michael Carter"/>
    <s v="PRD-1005"/>
    <x v="4"/>
    <x v="4"/>
    <x v="3"/>
    <n v="453.59"/>
    <x v="3"/>
    <n v="453.56"/>
    <n v="56.695"/>
    <n v="2721.36"/>
    <n v="340.17"/>
    <x v="4"/>
    <n v="907.11999999999989"/>
    <n v="0.24999999999999997"/>
    <x v="2"/>
    <x v="2"/>
    <x v="3"/>
  </r>
  <r>
    <s v="AMZ_R8A1M6"/>
    <x v="5"/>
    <x v="5"/>
    <s v="Grace Johnson"/>
    <s v="PRD-1006"/>
    <x v="0"/>
    <x v="5"/>
    <x v="2"/>
    <n v="108.3"/>
    <x v="4"/>
    <n v="108.16"/>
    <n v="54.08"/>
    <n v="162.24"/>
    <n v="81.12"/>
    <x v="5"/>
    <n v="54.079999999999984"/>
    <n v="0.24999999999999994"/>
    <x v="2"/>
    <x v="2"/>
    <x v="4"/>
  </r>
  <r>
    <s v="AMZ_2K9D7F"/>
    <x v="6"/>
    <x v="6"/>
    <s v="Ibrahim Musa"/>
    <s v="PRD-1007"/>
    <x v="5"/>
    <x v="6"/>
    <x v="1"/>
    <n v="390.04"/>
    <x v="5"/>
    <n v="389.86"/>
    <n v="43.317777777777778"/>
    <n v="2631.5550000000003"/>
    <n v="292.39500000000004"/>
    <x v="6"/>
    <n v="877.18499999999995"/>
    <n v="0.24999999999999997"/>
    <x v="2"/>
    <x v="3"/>
    <x v="5"/>
  </r>
  <r>
    <s v="AMZ_P4X8C1"/>
    <x v="7"/>
    <x v="7"/>
    <s v="Sophia Anderson"/>
    <s v="PRD-1008"/>
    <x v="3"/>
    <x v="7"/>
    <x v="4"/>
    <n v="252.06"/>
    <x v="6"/>
    <n v="251.83"/>
    <n v="41.971666666666671"/>
    <n v="1133.2350000000001"/>
    <n v="188.87250000000003"/>
    <x v="7"/>
    <n v="377.74499999999989"/>
    <n v="0.24999999999999992"/>
    <x v="2"/>
    <x v="0"/>
    <x v="1"/>
  </r>
  <r>
    <s v="AMZ_9M3F2Q"/>
    <x v="8"/>
    <x v="8"/>
    <s v="Samuel Okoye"/>
    <s v="PRD-1009"/>
    <x v="5"/>
    <x v="8"/>
    <x v="0"/>
    <n v="396.9"/>
    <x v="1"/>
    <n v="396.82"/>
    <n v="39.682000000000002"/>
    <n v="2976.1499999999996"/>
    <n v="297.61499999999995"/>
    <x v="8"/>
    <n v="992.05000000000018"/>
    <n v="0.25000000000000006"/>
    <x v="0"/>
    <x v="3"/>
    <x v="6"/>
  </r>
  <r>
    <s v="AMZ_A7R1X8"/>
    <x v="9"/>
    <x v="9"/>
    <s v="Hannah Williams"/>
    <s v="PRD-1010"/>
    <x v="0"/>
    <x v="5"/>
    <x v="5"/>
    <n v="265.23"/>
    <x v="7"/>
    <n v="264.97000000000003"/>
    <n v="37.852857142857147"/>
    <n v="1391.0925000000002"/>
    <n v="198.72750000000002"/>
    <x v="9"/>
    <n v="463.69749999999999"/>
    <n v="0.24999999999999997"/>
    <x v="0"/>
    <x v="2"/>
    <x v="4"/>
  </r>
  <r>
    <s v="AMZ_L9C2K4"/>
    <x v="10"/>
    <x v="10"/>
    <s v="David Brown"/>
    <s v="PRD-1011"/>
    <x v="5"/>
    <x v="6"/>
    <x v="3"/>
    <n v="464.73"/>
    <x v="8"/>
    <n v="464.71000000000004"/>
    <n v="58.088750000000005"/>
    <n v="2788.26"/>
    <n v="348.53250000000003"/>
    <x v="10"/>
    <n v="929.42000000000007"/>
    <n v="0.25"/>
    <x v="1"/>
    <x v="2"/>
    <x v="4"/>
  </r>
  <r>
    <s v="AMZ_8FQ6A3"/>
    <x v="11"/>
    <x v="11"/>
    <s v="Zainab Lawal"/>
    <s v="PRD-1012"/>
    <x v="3"/>
    <x v="9"/>
    <x v="6"/>
    <n v="230.27"/>
    <x v="6"/>
    <n v="230.04000000000002"/>
    <n v="57.510000000000005"/>
    <n v="690.12000000000012"/>
    <n v="172.53000000000003"/>
    <x v="11"/>
    <n v="230.03999999999996"/>
    <n v="0.24999999999999994"/>
    <x v="2"/>
    <x v="1"/>
    <x v="2"/>
  </r>
  <r>
    <s v="AMZ_4M7P2X"/>
    <x v="12"/>
    <x v="12"/>
    <s v="Joseph Miller"/>
    <s v="PRD-1013"/>
    <x v="2"/>
    <x v="10"/>
    <x v="1"/>
    <n v="405.98"/>
    <x v="9"/>
    <n v="405.69"/>
    <n v="45.076666666666668"/>
    <n v="2738.4075000000003"/>
    <n v="304.26750000000004"/>
    <x v="12"/>
    <n v="912.80249999999978"/>
    <n v="0.24999999999999994"/>
    <x v="1"/>
    <x v="2"/>
    <x v="3"/>
  </r>
  <r>
    <s v="AMZ_Z1A8F9"/>
    <x v="13"/>
    <x v="13"/>
    <s v="Mary Collins"/>
    <s v="PRD-1014"/>
    <x v="2"/>
    <x v="10"/>
    <x v="3"/>
    <n v="330.88"/>
    <x v="10"/>
    <n v="330.84"/>
    <n v="41.354999999999997"/>
    <n v="1985.04"/>
    <n v="248.13"/>
    <x v="13"/>
    <n v="661.67999999999984"/>
    <n v="0.24999999999999994"/>
    <x v="1"/>
    <x v="3"/>
    <x v="7"/>
  </r>
  <r>
    <s v="AMZ_3C5KQ7"/>
    <x v="14"/>
    <x v="14"/>
    <s v="Abdul Rahman"/>
    <s v="PRD-1015"/>
    <x v="1"/>
    <x v="11"/>
    <x v="7"/>
    <n v="124.99"/>
    <x v="6"/>
    <n v="124.75999999999999"/>
    <n v="24.951999999999998"/>
    <n v="467.84999999999997"/>
    <n v="93.57"/>
    <x v="14"/>
    <n v="155.94999999999999"/>
    <n v="0.25"/>
    <x v="2"/>
    <x v="4"/>
    <x v="8"/>
  </r>
  <r>
    <s v="AMZ_6R9M2A"/>
    <x v="15"/>
    <x v="15"/>
    <s v="Olivia Harris"/>
    <s v="PRD-1016"/>
    <x v="5"/>
    <x v="8"/>
    <x v="4"/>
    <n v="16.72"/>
    <x v="6"/>
    <n v="16.489999999999998"/>
    <n v="2.7483333333333331"/>
    <n v="74.204999999999998"/>
    <n v="12.3675"/>
    <x v="15"/>
    <n v="24.734999999999999"/>
    <n v="0.25"/>
    <x v="1"/>
    <x v="0"/>
    <x v="1"/>
  </r>
  <r>
    <s v="AMZ_P8X4D1"/>
    <x v="16"/>
    <x v="16"/>
    <s v="Peter Wilson"/>
    <s v="PRD-1017"/>
    <x v="4"/>
    <x v="12"/>
    <x v="2"/>
    <n v="46.44"/>
    <x v="11"/>
    <n v="46.32"/>
    <n v="23.16"/>
    <n v="69.48"/>
    <n v="34.74"/>
    <x v="16"/>
    <n v="23.159999999999997"/>
    <n v="0.24999999999999997"/>
    <x v="2"/>
    <x v="0"/>
    <x v="0"/>
  </r>
  <r>
    <s v="AMZ_F7A2C9"/>
    <x v="17"/>
    <x v="17"/>
    <s v="Esther Adeyemi"/>
    <s v="PRD-1018"/>
    <x v="4"/>
    <x v="12"/>
    <x v="2"/>
    <n v="397.63"/>
    <x v="12"/>
    <n v="397.36"/>
    <n v="198.68"/>
    <n v="596.04"/>
    <n v="298.02"/>
    <x v="17"/>
    <n v="198.68000000000006"/>
    <n v="0.25000000000000006"/>
    <x v="0"/>
    <x v="4"/>
    <x v="9"/>
  </r>
  <r>
    <s v="AMZ_Q3K6M8"/>
    <x v="18"/>
    <x v="18"/>
    <s v="Nathan Scott"/>
    <s v="PRD-1019"/>
    <x v="3"/>
    <x v="3"/>
    <x v="8"/>
    <n v="353.14"/>
    <x v="13"/>
    <n v="352.9"/>
    <n v="352.9"/>
    <n v="264.67499999999995"/>
    <n v="264.67499999999995"/>
    <x v="18"/>
    <n v="88.225000000000023"/>
    <n v="0.25000000000000006"/>
    <x v="2"/>
    <x v="2"/>
    <x v="3"/>
  </r>
  <r>
    <s v="AMZ_1Z9R5F"/>
    <x v="19"/>
    <x v="19"/>
    <s v="Amaka Okafor"/>
    <s v="PRD-1020"/>
    <x v="3"/>
    <x v="3"/>
    <x v="4"/>
    <n v="156.63999999999999"/>
    <x v="14"/>
    <n v="156.58999999999997"/>
    <n v="26.098333333333329"/>
    <n v="704.65499999999986"/>
    <n v="117.44249999999998"/>
    <x v="19"/>
    <n v="234.88499999999999"/>
    <n v="0.25000000000000006"/>
    <x v="2"/>
    <x v="2"/>
    <x v="10"/>
  </r>
  <r>
    <s v="AMZ_8D2X4A"/>
    <x v="20"/>
    <x v="20"/>
    <s v="Benjamin Lewis"/>
    <s v="PRD-1021"/>
    <x v="4"/>
    <x v="13"/>
    <x v="2"/>
    <n v="151.77000000000001"/>
    <x v="9"/>
    <n v="151.48000000000002"/>
    <n v="75.740000000000009"/>
    <n v="227.22000000000003"/>
    <n v="113.61000000000001"/>
    <x v="20"/>
    <n v="75.740000000000009"/>
    <n v="0.25"/>
    <x v="2"/>
    <x v="1"/>
    <x v="11"/>
  </r>
  <r>
    <s v="AMZ_M3C7Q9"/>
    <x v="21"/>
    <x v="21"/>
    <s v="Khadijah Sadiq"/>
    <s v="PRD-1022"/>
    <x v="5"/>
    <x v="8"/>
    <x v="5"/>
    <n v="269.36"/>
    <x v="3"/>
    <n v="269.33000000000004"/>
    <n v="38.47571428571429"/>
    <n v="1413.9825000000003"/>
    <n v="201.99750000000003"/>
    <x v="21"/>
    <n v="471.3275000000001"/>
    <n v="0.25"/>
    <x v="1"/>
    <x v="0"/>
    <x v="12"/>
  </r>
  <r>
    <s v="AMZ_5A1F8P"/>
    <x v="22"/>
    <x v="22"/>
    <s v="Andrew Martin"/>
    <s v="PRD-1023"/>
    <x v="4"/>
    <x v="14"/>
    <x v="9"/>
    <n v="201.82"/>
    <x v="15"/>
    <n v="201.51999999999998"/>
    <n v="67.173333333333332"/>
    <n v="453.41999999999996"/>
    <n v="151.13999999999999"/>
    <x v="22"/>
    <n v="151.13999999999999"/>
    <n v="0.25"/>
    <x v="2"/>
    <x v="3"/>
    <x v="6"/>
  </r>
  <r>
    <s v="AMZ_R6K9D2"/>
    <x v="23"/>
    <x v="23"/>
    <s v="Blessing Chukwu"/>
    <s v="PRD-1024"/>
    <x v="1"/>
    <x v="15"/>
    <x v="9"/>
    <n v="142.29"/>
    <x v="16"/>
    <n v="142.19999999999999"/>
    <n v="47.4"/>
    <n v="319.95"/>
    <n v="106.64999999999999"/>
    <x v="23"/>
    <n v="106.64999999999998"/>
    <n v="0.24999999999999997"/>
    <x v="2"/>
    <x v="1"/>
    <x v="2"/>
  </r>
  <r>
    <s v="AMZ_7M3XQ4"/>
    <x v="24"/>
    <x v="24"/>
    <s v="Christopher Young"/>
    <s v="PRD-1025"/>
    <x v="0"/>
    <x v="5"/>
    <x v="1"/>
    <n v="225.97"/>
    <x v="17"/>
    <n v="225.69"/>
    <n v="25.076666666666668"/>
    <n v="1523.4075"/>
    <n v="169.26750000000001"/>
    <x v="24"/>
    <n v="507.80250000000001"/>
    <n v="0.25"/>
    <x v="2"/>
    <x v="2"/>
    <x v="3"/>
  </r>
  <r>
    <s v="AMZ_C9A2F8"/>
    <x v="25"/>
    <x v="25"/>
    <s v="Halima Danjuma"/>
    <s v="PRD-1026"/>
    <x v="1"/>
    <x v="16"/>
    <x v="0"/>
    <n v="229.78"/>
    <x v="5"/>
    <n v="229.6"/>
    <n v="22.96"/>
    <n v="1722"/>
    <n v="172.2"/>
    <x v="25"/>
    <n v="574"/>
    <n v="0.25"/>
    <x v="1"/>
    <x v="0"/>
    <x v="0"/>
  </r>
  <r>
    <s v="AMZ_4P1R7D"/>
    <x v="26"/>
    <x v="26"/>
    <s v="Joshua Turner"/>
    <s v="PRD-1027"/>
    <x v="3"/>
    <x v="17"/>
    <x v="8"/>
    <n v="243.76"/>
    <x v="3"/>
    <n v="243.73"/>
    <n v="243.73"/>
    <n v="182.79749999999999"/>
    <n v="182.79749999999999"/>
    <x v="26"/>
    <n v="60.932500000000005"/>
    <n v="0.25000000000000006"/>
    <x v="1"/>
    <x v="0"/>
    <x v="13"/>
  </r>
  <r>
    <s v="AMZ_Z8Q5M2"/>
    <x v="27"/>
    <x v="27"/>
    <s v="Patience Uche"/>
    <s v="PRD-1028"/>
    <x v="4"/>
    <x v="18"/>
    <x v="1"/>
    <n v="439.81"/>
    <x v="18"/>
    <n v="439.74"/>
    <n v="48.86"/>
    <n v="2968.2449999999999"/>
    <n v="329.80500000000001"/>
    <x v="27"/>
    <n v="989.41499999999996"/>
    <n v="0.25"/>
    <x v="0"/>
    <x v="4"/>
    <x v="8"/>
  </r>
  <r>
    <s v="AMZ_6F3K9A"/>
    <x v="28"/>
    <x v="28"/>
    <s v="Ryan Mitchell"/>
    <s v="PRD-1029"/>
    <x v="5"/>
    <x v="19"/>
    <x v="3"/>
    <n v="33.4"/>
    <x v="18"/>
    <n v="33.33"/>
    <n v="4.1662499999999998"/>
    <n v="199.98"/>
    <n v="24.997499999999999"/>
    <x v="28"/>
    <n v="66.66"/>
    <n v="0.25"/>
    <x v="0"/>
    <x v="3"/>
    <x v="5"/>
  </r>
  <r>
    <s v="AMZ_X1C4R7"/>
    <x v="29"/>
    <x v="29"/>
    <s v="Sadiya Ahmed"/>
    <s v="PRD-1030"/>
    <x v="3"/>
    <x v="9"/>
    <x v="9"/>
    <n v="304.72000000000003"/>
    <x v="19"/>
    <n v="304.55"/>
    <n v="101.51666666666667"/>
    <n v="685.23750000000007"/>
    <n v="228.41250000000002"/>
    <x v="29"/>
    <n v="228.41250000000002"/>
    <n v="0.25"/>
    <x v="1"/>
    <x v="1"/>
    <x v="2"/>
  </r>
  <r>
    <s v="AMZ_9A8Q2M"/>
    <x v="30"/>
    <x v="30"/>
    <s v="Jonathan Clark"/>
    <s v="PRD-1031"/>
    <x v="1"/>
    <x v="1"/>
    <x v="9"/>
    <n v="338.98"/>
    <x v="20"/>
    <n v="338.79"/>
    <n v="112.93"/>
    <n v="762.27750000000015"/>
    <n v="254.09250000000006"/>
    <x v="30"/>
    <n v="254.09249999999997"/>
    <n v="0.24999999999999994"/>
    <x v="2"/>
    <x v="3"/>
    <x v="5"/>
  </r>
  <r>
    <s v="AMZ_D3F6K5"/>
    <x v="31"/>
    <x v="31"/>
    <s v="Deborah Afolayan"/>
    <s v="PRD-1032"/>
    <x v="1"/>
    <x v="11"/>
    <x v="2"/>
    <n v="214.08"/>
    <x v="20"/>
    <n v="213.89000000000001"/>
    <n v="106.94500000000001"/>
    <n v="320.83500000000004"/>
    <n v="160.41750000000002"/>
    <x v="31"/>
    <n v="106.94499999999999"/>
    <n v="0.24999999999999997"/>
    <x v="1"/>
    <x v="2"/>
    <x v="10"/>
  </r>
  <r>
    <s v="AMZ_2P7C4R"/>
    <x v="32"/>
    <x v="32"/>
    <s v="Kevin Roberts"/>
    <s v="PRD-1033"/>
    <x v="0"/>
    <x v="20"/>
    <x v="6"/>
    <n v="324.95"/>
    <x v="21"/>
    <n v="324.83999999999997"/>
    <n v="81.209999999999994"/>
    <n v="974.52"/>
    <n v="243.63"/>
    <x v="32"/>
    <n v="324.83999999999992"/>
    <n v="0.24999999999999994"/>
    <x v="0"/>
    <x v="1"/>
    <x v="2"/>
  </r>
  <r>
    <s v="AMZ_M8A1Q9"/>
    <x v="33"/>
    <x v="33"/>
    <s v="Zara Mahmoud"/>
    <s v="PRD-1034"/>
    <x v="4"/>
    <x v="18"/>
    <x v="1"/>
    <n v="100.44"/>
    <x v="22"/>
    <n v="100.31"/>
    <n v="11.145555555555555"/>
    <n v="677.09249999999997"/>
    <n v="75.232500000000002"/>
    <x v="33"/>
    <n v="225.69749999999999"/>
    <n v="0.25"/>
    <x v="2"/>
    <x v="3"/>
    <x v="5"/>
  </r>
  <r>
    <s v="AMZ_5X3F6D"/>
    <x v="34"/>
    <x v="34"/>
    <s v="Matthew Hall"/>
    <s v="PRD-1035"/>
    <x v="0"/>
    <x v="21"/>
    <x v="6"/>
    <n v="209.97"/>
    <x v="0"/>
    <n v="209.75"/>
    <n v="52.4375"/>
    <n v="629.25"/>
    <n v="157.3125"/>
    <x v="34"/>
    <n v="209.75"/>
    <n v="0.25"/>
    <x v="1"/>
    <x v="0"/>
    <x v="1"/>
  </r>
  <r>
    <s v="AMZ_R9K2A4"/>
    <x v="35"/>
    <x v="35"/>
    <s v="Peace Onyekachi"/>
    <s v="PRD-1036"/>
    <x v="0"/>
    <x v="0"/>
    <x v="6"/>
    <n v="447.67"/>
    <x v="1"/>
    <n v="447.59000000000003"/>
    <n v="111.89750000000001"/>
    <n v="1342.77"/>
    <n v="335.6925"/>
    <x v="35"/>
    <n v="447.59000000000015"/>
    <n v="0.25000000000000006"/>
    <x v="2"/>
    <x v="2"/>
    <x v="14"/>
  </r>
  <r>
    <s v="AMZ_7Q1M8C"/>
    <x v="36"/>
    <x v="36"/>
    <s v="Daniel Adams"/>
    <s v="PRD-1037"/>
    <x v="0"/>
    <x v="0"/>
    <x v="7"/>
    <n v="250.36"/>
    <x v="14"/>
    <n v="250.31"/>
    <n v="50.061999999999998"/>
    <n v="938.66249999999991"/>
    <n v="187.73249999999999"/>
    <x v="36"/>
    <n v="312.88750000000005"/>
    <n v="0.25000000000000006"/>
    <x v="0"/>
    <x v="0"/>
    <x v="0"/>
  </r>
  <r>
    <s v="AMZ_F3P9D5"/>
    <x v="37"/>
    <x v="37"/>
    <s v="Amina Abubakar"/>
    <s v="PRD-1038"/>
    <x v="2"/>
    <x v="22"/>
    <x v="0"/>
    <n v="87"/>
    <x v="20"/>
    <n v="86.81"/>
    <n v="8.6810000000000009"/>
    <n v="651.07500000000005"/>
    <n v="65.107500000000002"/>
    <x v="37"/>
    <n v="217.02499999999998"/>
    <n v="0.24999999999999997"/>
    <x v="1"/>
    <x v="1"/>
    <x v="15"/>
  </r>
  <r>
    <s v="AMZ_2A8R6X"/>
    <x v="38"/>
    <x v="38"/>
    <s v="Anthony Baker"/>
    <s v="PRD-1039"/>
    <x v="5"/>
    <x v="23"/>
    <x v="2"/>
    <n v="181.29"/>
    <x v="23"/>
    <n v="181.07999999999998"/>
    <n v="90.539999999999992"/>
    <n v="271.62"/>
    <n v="135.81"/>
    <x v="38"/>
    <n v="90.539999999999964"/>
    <n v="0.24999999999999992"/>
    <x v="2"/>
    <x v="2"/>
    <x v="4"/>
  </r>
  <r>
    <s v="AMZ_K7M1Q9"/>
    <x v="39"/>
    <x v="39"/>
    <s v="Janet Olatunji"/>
    <s v="PRD-1040"/>
    <x v="5"/>
    <x v="8"/>
    <x v="4"/>
    <n v="374.34"/>
    <x v="24"/>
    <n v="374.19"/>
    <n v="62.365000000000002"/>
    <n v="1683.855"/>
    <n v="280.64249999999998"/>
    <x v="39"/>
    <n v="561.28499999999985"/>
    <n v="0.24999999999999994"/>
    <x v="1"/>
    <x v="4"/>
    <x v="16"/>
  </r>
  <r>
    <s v="AMZ_4F2D3C"/>
    <x v="40"/>
    <x v="40"/>
    <s v="Brian Nelson"/>
    <s v="PRD-1041"/>
    <x v="1"/>
    <x v="11"/>
    <x v="1"/>
    <n v="39.1"/>
    <x v="13"/>
    <n v="38.86"/>
    <n v="4.3177777777777777"/>
    <n v="262.30500000000001"/>
    <n v="29.145"/>
    <x v="40"/>
    <n v="87.435000000000002"/>
    <n v="0.25"/>
    <x v="0"/>
    <x v="4"/>
    <x v="8"/>
  </r>
  <r>
    <s v="AMZ_Z9P6A8"/>
    <x v="41"/>
    <x v="41"/>
    <s v="Hadiza Garba"/>
    <s v="PRD-1042"/>
    <x v="4"/>
    <x v="13"/>
    <x v="6"/>
    <n v="30.65"/>
    <x v="23"/>
    <n v="30.439999999999998"/>
    <n v="7.6099999999999994"/>
    <n v="91.32"/>
    <n v="22.83"/>
    <x v="41"/>
    <n v="30.439999999999998"/>
    <n v="0.25"/>
    <x v="2"/>
    <x v="4"/>
    <x v="17"/>
  </r>
  <r>
    <s v="AMZ_1R7M5Q"/>
    <x v="42"/>
    <x v="42"/>
    <s v="Justin Wright"/>
    <s v="PRD-1043"/>
    <x v="0"/>
    <x v="5"/>
    <x v="7"/>
    <n v="159.19999999999999"/>
    <x v="19"/>
    <n v="159.03"/>
    <n v="31.806000000000001"/>
    <n v="596.36249999999995"/>
    <n v="119.27249999999999"/>
    <x v="42"/>
    <n v="198.78750000000002"/>
    <n v="0.25000000000000006"/>
    <x v="2"/>
    <x v="2"/>
    <x v="14"/>
  </r>
  <r>
    <s v="AMZ_3K8F4X"/>
    <x v="43"/>
    <x v="43"/>
    <s v="Faith Balogun"/>
    <s v="PRD-1044"/>
    <x v="0"/>
    <x v="24"/>
    <x v="5"/>
    <n v="95.18"/>
    <x v="23"/>
    <n v="94.970000000000013"/>
    <n v="13.567142857142859"/>
    <n v="498.59250000000009"/>
    <n v="71.227500000000006"/>
    <x v="43"/>
    <n v="166.19749999999999"/>
    <n v="0.24999999999999994"/>
    <x v="0"/>
    <x v="2"/>
    <x v="14"/>
  </r>
  <r>
    <s v="AMZ_6A9C2D"/>
    <x v="44"/>
    <x v="44"/>
    <s v="Eric Lopez"/>
    <s v="PRD-1045"/>
    <x v="0"/>
    <x v="20"/>
    <x v="5"/>
    <n v="188.41"/>
    <x v="6"/>
    <n v="188.18"/>
    <n v="26.882857142857144"/>
    <n v="987.94499999999994"/>
    <n v="141.13499999999999"/>
    <x v="44"/>
    <n v="329.31500000000005"/>
    <n v="0.25000000000000006"/>
    <x v="1"/>
    <x v="3"/>
    <x v="5"/>
  </r>
  <r>
    <s v="AMZ_P7Q5M1"/>
    <x v="45"/>
    <x v="45"/>
    <s v="Nafisa Bello"/>
    <s v="PRD-1046"/>
    <x v="3"/>
    <x v="3"/>
    <x v="8"/>
    <n v="423.61"/>
    <x v="25"/>
    <n v="423.55"/>
    <n v="423.55"/>
    <n v="317.66250000000002"/>
    <n v="317.66250000000002"/>
    <x v="45"/>
    <n v="105.88749999999999"/>
    <n v="0.24999999999999997"/>
    <x v="1"/>
    <x v="2"/>
    <x v="10"/>
  </r>
  <r>
    <s v="AMZ_8X3R4A"/>
    <x v="46"/>
    <x v="46"/>
    <s v="Stephen King"/>
    <s v="PRD-1047"/>
    <x v="2"/>
    <x v="22"/>
    <x v="2"/>
    <n v="391"/>
    <x v="8"/>
    <n v="390.98"/>
    <n v="195.49"/>
    <n v="586.47"/>
    <n v="293.23500000000001"/>
    <x v="46"/>
    <n v="195.49"/>
    <n v="0.25"/>
    <x v="1"/>
    <x v="1"/>
    <x v="11"/>
  </r>
  <r>
    <s v="AMZ_D2F6K9"/>
    <x v="47"/>
    <x v="47"/>
    <s v="Mercy Eze"/>
    <s v="PRD-1048"/>
    <x v="5"/>
    <x v="19"/>
    <x v="3"/>
    <n v="305.26"/>
    <x v="21"/>
    <n v="305.14999999999998"/>
    <n v="38.143749999999997"/>
    <n v="1830.8999999999999"/>
    <n v="228.86249999999998"/>
    <x v="47"/>
    <n v="610.29999999999995"/>
    <n v="0.25"/>
    <x v="0"/>
    <x v="1"/>
    <x v="15"/>
  </r>
  <r>
    <s v="AMZ_9M1Q7C"/>
    <x v="48"/>
    <x v="48"/>
    <s v="Patrick Green"/>
    <s v="PRD-1049"/>
    <x v="0"/>
    <x v="5"/>
    <x v="5"/>
    <n v="468.47"/>
    <x v="26"/>
    <n v="468.46000000000004"/>
    <n v="66.922857142857154"/>
    <n v="2459.415"/>
    <n v="351.34499999999997"/>
    <x v="48"/>
    <n v="819.80500000000029"/>
    <n v="0.25000000000000006"/>
    <x v="2"/>
    <x v="1"/>
    <x v="15"/>
  </r>
  <r>
    <s v="AMZ_5A4R8P"/>
    <x v="49"/>
    <x v="49"/>
    <s v="Safiya Idris"/>
    <s v="PRD-1050"/>
    <x v="2"/>
    <x v="25"/>
    <x v="8"/>
    <n v="343.18"/>
    <x v="9"/>
    <n v="342.89"/>
    <n v="342.89"/>
    <n v="257.16750000000002"/>
    <n v="257.16750000000002"/>
    <x v="49"/>
    <n v="85.722499999999968"/>
    <n v="0.24999999999999992"/>
    <x v="1"/>
    <x v="0"/>
    <x v="1"/>
  </r>
  <r>
    <s v="AMZ_K2X6D3"/>
    <x v="50"/>
    <x v="50"/>
    <s v="Victor Hammond"/>
    <s v="PRD-1051"/>
    <x v="3"/>
    <x v="7"/>
    <x v="8"/>
    <n v="182.74"/>
    <x v="0"/>
    <n v="182.52"/>
    <n v="182.52"/>
    <n v="136.89000000000001"/>
    <n v="136.89000000000001"/>
    <x v="50"/>
    <n v="45.629999999999995"/>
    <n v="0.24999999999999997"/>
    <x v="0"/>
    <x v="0"/>
    <x v="1"/>
  </r>
  <r>
    <s v="AMZ_7F9M1Q"/>
    <x v="51"/>
    <x v="51"/>
    <s v="Rukayat Salami"/>
    <s v="PRD-1052"/>
    <x v="3"/>
    <x v="26"/>
    <x v="7"/>
    <n v="460.44"/>
    <x v="16"/>
    <n v="460.35"/>
    <n v="92.070000000000007"/>
    <n v="1726.3125"/>
    <n v="345.26249999999999"/>
    <x v="51"/>
    <n v="575.4375"/>
    <n v="0.25"/>
    <x v="2"/>
    <x v="2"/>
    <x v="10"/>
  </r>
  <r>
    <s v="AMZ_C8A5R2"/>
    <x v="52"/>
    <x v="52"/>
    <s v="Thomas Peterson"/>
    <s v="PRD-1053"/>
    <x v="2"/>
    <x v="25"/>
    <x v="2"/>
    <n v="18.079999999999998"/>
    <x v="27"/>
    <n v="17.88"/>
    <n v="8.94"/>
    <n v="26.82"/>
    <n v="13.41"/>
    <x v="52"/>
    <n v="8.9399999999999977"/>
    <n v="0.24999999999999994"/>
    <x v="0"/>
    <x v="3"/>
    <x v="6"/>
  </r>
  <r>
    <s v="AMZ_4D6P7X"/>
    <x v="53"/>
    <x v="53"/>
    <s v="Nkiru Ekwueme"/>
    <s v="PRD-1054"/>
    <x v="5"/>
    <x v="23"/>
    <x v="6"/>
    <n v="54.59"/>
    <x v="16"/>
    <n v="54.5"/>
    <n v="13.625"/>
    <n v="163.5"/>
    <n v="40.875"/>
    <x v="53"/>
    <n v="54.5"/>
    <n v="0.25"/>
    <x v="2"/>
    <x v="0"/>
    <x v="12"/>
  </r>
  <r>
    <s v="AMZ_Q9M1F8"/>
    <x v="54"/>
    <x v="54"/>
    <s v="Caleb Morris"/>
    <s v="PRD-1055"/>
    <x v="0"/>
    <x v="20"/>
    <x v="3"/>
    <n v="386.62"/>
    <x v="16"/>
    <n v="386.53000000000003"/>
    <n v="48.316250000000004"/>
    <n v="2319.1800000000003"/>
    <n v="289.89750000000004"/>
    <x v="54"/>
    <n v="773.06"/>
    <n v="0.24999999999999997"/>
    <x v="1"/>
    <x v="4"/>
    <x v="16"/>
  </r>
  <r>
    <s v="AMZ_3R2K5A"/>
    <x v="55"/>
    <x v="55"/>
    <s v="Sadiya Lawal"/>
    <s v="PRD-1056"/>
    <x v="1"/>
    <x v="1"/>
    <x v="2"/>
    <n v="261.27"/>
    <x v="4"/>
    <n v="261.13"/>
    <n v="130.565"/>
    <n v="391.69499999999999"/>
    <n v="195.8475"/>
    <x v="55"/>
    <n v="130.565"/>
    <n v="0.25"/>
    <x v="2"/>
    <x v="4"/>
    <x v="9"/>
  </r>
  <r>
    <s v="AMZ_6C7D4X"/>
    <x v="56"/>
    <x v="56"/>
    <s v="Elijah Reed"/>
    <s v="PRD-1057"/>
    <x v="2"/>
    <x v="22"/>
    <x v="5"/>
    <n v="380.08"/>
    <x v="6"/>
    <n v="379.84999999999997"/>
    <n v="54.264285714285712"/>
    <n v="1994.2124999999999"/>
    <n v="284.88749999999999"/>
    <x v="56"/>
    <n v="664.73749999999995"/>
    <n v="0.25"/>
    <x v="0"/>
    <x v="0"/>
    <x v="0"/>
  </r>
  <r>
    <s v="AMZ_P1Q8M9"/>
    <x v="57"/>
    <x v="57"/>
    <s v="Tolulope Ajayi"/>
    <s v="PRD-1058"/>
    <x v="0"/>
    <x v="21"/>
    <x v="5"/>
    <n v="390.08"/>
    <x v="10"/>
    <n v="390.03999999999996"/>
    <n v="55.719999999999992"/>
    <n v="2047.7099999999998"/>
    <n v="292.52999999999997"/>
    <x v="57"/>
    <n v="682.56999999999994"/>
    <n v="0.25"/>
    <x v="1"/>
    <x v="0"/>
    <x v="12"/>
  </r>
  <r>
    <s v="AMZ_A3F6R7"/>
    <x v="58"/>
    <x v="58"/>
    <s v="Scott Ramirez"/>
    <s v="PRD-1059"/>
    <x v="4"/>
    <x v="12"/>
    <x v="3"/>
    <n v="139.93"/>
    <x v="0"/>
    <n v="139.71"/>
    <n v="17.463750000000001"/>
    <n v="838.26"/>
    <n v="104.7825"/>
    <x v="58"/>
    <n v="279.42000000000007"/>
    <n v="0.25000000000000006"/>
    <x v="2"/>
    <x v="0"/>
    <x v="0"/>
  </r>
  <r>
    <s v="AMZ_8K2D5M"/>
    <x v="59"/>
    <x v="59"/>
    <s v="Maimuna Shehu"/>
    <s v="PRD-1060"/>
    <x v="2"/>
    <x v="25"/>
    <x v="5"/>
    <n v="191.39"/>
    <x v="1"/>
    <n v="191.30999999999997"/>
    <n v="27.329999999999995"/>
    <n v="1004.3774999999998"/>
    <n v="143.48249999999999"/>
    <x v="59"/>
    <n v="334.79250000000002"/>
    <n v="0.25000000000000006"/>
    <x v="1"/>
    <x v="4"/>
    <x v="17"/>
  </r>
  <r>
    <s v="AMZ_X9Q4C1"/>
    <x v="60"/>
    <x v="60"/>
    <s v="Aaron Hughes"/>
    <s v="PRD-1061"/>
    <x v="3"/>
    <x v="7"/>
    <x v="0"/>
    <n v="229.28"/>
    <x v="1"/>
    <n v="229.2"/>
    <n v="22.919999999999998"/>
    <n v="1719"/>
    <n v="171.9"/>
    <x v="60"/>
    <n v="573"/>
    <n v="0.25"/>
    <x v="0"/>
    <x v="2"/>
    <x v="3"/>
  </r>
  <r>
    <s v="AMZ_5R3F7A"/>
    <x v="61"/>
    <x v="61"/>
    <s v="Uchechukwu Nwankwo"/>
    <s v="PRD-1062"/>
    <x v="1"/>
    <x v="27"/>
    <x v="2"/>
    <n v="98.73"/>
    <x v="2"/>
    <n v="98.63000000000001"/>
    <n v="49.315000000000005"/>
    <n v="147.94500000000002"/>
    <n v="73.972500000000011"/>
    <x v="61"/>
    <n v="49.314999999999998"/>
    <n v="0.24999999999999997"/>
    <x v="1"/>
    <x v="3"/>
    <x v="5"/>
  </r>
  <r>
    <s v="AMZ_M6P8Q2"/>
    <x v="62"/>
    <x v="62"/>
    <s v="Leonard Brooks"/>
    <s v="PRD-1063"/>
    <x v="1"/>
    <x v="11"/>
    <x v="6"/>
    <n v="57.11"/>
    <x v="3"/>
    <n v="57.08"/>
    <n v="14.27"/>
    <n v="171.24"/>
    <n v="42.81"/>
    <x v="62"/>
    <n v="57.079999999999984"/>
    <n v="0.24999999999999994"/>
    <x v="2"/>
    <x v="2"/>
    <x v="4"/>
  </r>
  <r>
    <s v="AMZ_9D1C4K"/>
    <x v="63"/>
    <x v="63"/>
    <s v="Latifat Adebayo"/>
    <s v="PRD-1064"/>
    <x v="4"/>
    <x v="18"/>
    <x v="6"/>
    <n v="63.37"/>
    <x v="4"/>
    <n v="63.23"/>
    <n v="15.807499999999999"/>
    <n v="189.69"/>
    <n v="47.422499999999999"/>
    <x v="63"/>
    <n v="63.22999999999999"/>
    <n v="0.24999999999999997"/>
    <x v="0"/>
    <x v="2"/>
    <x v="4"/>
  </r>
  <r>
    <s v="AMZ_7A3X5R"/>
    <x v="64"/>
    <x v="64"/>
    <s v="Philip Sanders"/>
    <s v="PRD-1065"/>
    <x v="0"/>
    <x v="21"/>
    <x v="6"/>
    <n v="70.94"/>
    <x v="5"/>
    <n v="70.759999999999991"/>
    <n v="17.689999999999998"/>
    <n v="212.27999999999997"/>
    <n v="53.069999999999993"/>
    <x v="64"/>
    <n v="70.759999999999991"/>
    <n v="0.25"/>
    <x v="2"/>
    <x v="0"/>
    <x v="12"/>
  </r>
  <r>
    <s v="AMZ_Q2M9F6"/>
    <x v="65"/>
    <x v="65"/>
    <s v="Chinyere Obi"/>
    <s v="PRD-1066"/>
    <x v="1"/>
    <x v="16"/>
    <x v="3"/>
    <n v="139.61000000000001"/>
    <x v="6"/>
    <n v="139.38000000000002"/>
    <n v="17.422500000000003"/>
    <n v="836.2800000000002"/>
    <n v="104.53500000000003"/>
    <x v="65"/>
    <n v="278.76"/>
    <n v="0.24999999999999994"/>
    <x v="1"/>
    <x v="4"/>
    <x v="17"/>
  </r>
  <r>
    <s v="AMZ_8P4K1C"/>
    <x v="66"/>
    <x v="66"/>
    <s v="Oscar Price"/>
    <s v="PRD-1067"/>
    <x v="4"/>
    <x v="13"/>
    <x v="7"/>
    <n v="204.44"/>
    <x v="1"/>
    <n v="204.35999999999999"/>
    <n v="40.872"/>
    <n v="766.34999999999991"/>
    <n v="153.26999999999998"/>
    <x v="66"/>
    <n v="255.45000000000005"/>
    <n v="0.25000000000000006"/>
    <x v="1"/>
    <x v="0"/>
    <x v="1"/>
  </r>
  <r>
    <s v="AMZ_6A7D3R"/>
    <x v="67"/>
    <x v="67"/>
    <s v="Rahila Sadiq"/>
    <s v="PRD-1068"/>
    <x v="4"/>
    <x v="4"/>
    <x v="9"/>
    <n v="377.91"/>
    <x v="7"/>
    <n v="377.65000000000003"/>
    <n v="125.88333333333334"/>
    <n v="849.71250000000009"/>
    <n v="283.23750000000001"/>
    <x v="67"/>
    <n v="283.23749999999995"/>
    <n v="0.24999999999999994"/>
    <x v="2"/>
    <x v="3"/>
    <x v="5"/>
  </r>
  <r>
    <s v="AMZ_F9M2Q5"/>
    <x v="68"/>
    <x v="68"/>
    <s v="Marcus Powell"/>
    <s v="PRD-1069"/>
    <x v="3"/>
    <x v="7"/>
    <x v="4"/>
    <n v="321.14999999999998"/>
    <x v="8"/>
    <n v="321.13"/>
    <n v="53.521666666666668"/>
    <n v="1445.085"/>
    <n v="240.8475"/>
    <x v="68"/>
    <n v="481.69499999999994"/>
    <n v="0.24999999999999997"/>
    <x v="1"/>
    <x v="4"/>
    <x v="17"/>
  </r>
  <r>
    <s v="AMZ_C4X1K8"/>
    <x v="69"/>
    <x v="69"/>
    <s v="Omolara Akinwale"/>
    <s v="PRD-1070"/>
    <x v="3"/>
    <x v="26"/>
    <x v="1"/>
    <n v="321.5"/>
    <x v="6"/>
    <n v="321.27"/>
    <n v="35.696666666666665"/>
    <n v="2168.5724999999998"/>
    <n v="240.95249999999999"/>
    <x v="69"/>
    <n v="722.85750000000007"/>
    <n v="0.25000000000000006"/>
    <x v="2"/>
    <x v="0"/>
    <x v="0"/>
  </r>
  <r>
    <s v="AMZ_3R7A6D"/>
    <x v="70"/>
    <x v="70"/>
    <s v="Dennis Foster"/>
    <s v="PRD-1071"/>
    <x v="5"/>
    <x v="23"/>
    <x v="4"/>
    <n v="297.98"/>
    <x v="9"/>
    <n v="297.69"/>
    <n v="49.615000000000002"/>
    <n v="1339.605"/>
    <n v="223.26750000000001"/>
    <x v="70"/>
    <n v="446.53499999999985"/>
    <n v="0.24999999999999994"/>
    <x v="1"/>
    <x v="0"/>
    <x v="13"/>
  </r>
  <r>
    <s v="AMZ_P9Q2M1"/>
    <x v="71"/>
    <x v="71"/>
    <s v="Fadila Mohammed"/>
    <s v="PRD-1072"/>
    <x v="3"/>
    <x v="3"/>
    <x v="2"/>
    <n v="289.51"/>
    <x v="10"/>
    <n v="289.46999999999997"/>
    <n v="144.73499999999999"/>
    <n v="434.20499999999993"/>
    <n v="217.10249999999996"/>
    <x v="71"/>
    <n v="144.73500000000001"/>
    <n v="0.25000000000000006"/>
    <x v="1"/>
    <x v="0"/>
    <x v="1"/>
  </r>
  <r>
    <s v="AMZ_5F4C8X"/>
    <x v="72"/>
    <x v="72"/>
    <s v="Julian Coleman"/>
    <s v="PRD-1073"/>
    <x v="1"/>
    <x v="1"/>
    <x v="1"/>
    <n v="11.92"/>
    <x v="6"/>
    <n v="11.69"/>
    <n v="1.2988888888888888"/>
    <n v="78.907499999999999"/>
    <n v="8.7675000000000001"/>
    <x v="72"/>
    <n v="26.302499999999995"/>
    <n v="0.24999999999999997"/>
    <x v="1"/>
    <x v="1"/>
    <x v="15"/>
  </r>
  <r>
    <s v="AMZ_7K3R6A"/>
    <x v="73"/>
    <x v="73"/>
    <s v="Ifunanya Okorie"/>
    <s v="PRD-1074"/>
    <x v="3"/>
    <x v="26"/>
    <x v="0"/>
    <n v="58.33"/>
    <x v="6"/>
    <n v="58.1"/>
    <n v="5.8100000000000005"/>
    <n v="435.75"/>
    <n v="43.575000000000003"/>
    <x v="73"/>
    <n v="145.25"/>
    <n v="0.25"/>
    <x v="0"/>
    <x v="4"/>
    <x v="16"/>
  </r>
  <r>
    <s v="AMZ_Q1M9P2"/>
    <x v="74"/>
    <x v="74"/>
    <s v="Trevor Howard"/>
    <s v="PRD-1075"/>
    <x v="5"/>
    <x v="28"/>
    <x v="3"/>
    <n v="12.02"/>
    <x v="11"/>
    <n v="11.9"/>
    <n v="1.4875"/>
    <n v="71.400000000000006"/>
    <n v="8.9250000000000007"/>
    <x v="74"/>
    <n v="23.799999999999997"/>
    <n v="0.24999999999999997"/>
    <x v="0"/>
    <x v="0"/>
    <x v="0"/>
  </r>
  <r>
    <s v="AMZ_8D4C5F"/>
    <x v="75"/>
    <x v="75"/>
    <s v="Zaynab Gidado"/>
    <s v="PRD-1076"/>
    <x v="5"/>
    <x v="6"/>
    <x v="5"/>
    <n v="388.35"/>
    <x v="12"/>
    <n v="388.08000000000004"/>
    <n v="55.440000000000005"/>
    <n v="2037.4200000000003"/>
    <n v="291.06000000000006"/>
    <x v="75"/>
    <n v="679.1400000000001"/>
    <n v="0.25"/>
    <x v="1"/>
    <x v="4"/>
    <x v="16"/>
  </r>
  <r>
    <s v="AMZ_6R7A3X"/>
    <x v="76"/>
    <x v="76"/>
    <s v="Noah Fisher"/>
    <s v="PRD-1077"/>
    <x v="2"/>
    <x v="22"/>
    <x v="6"/>
    <n v="353.99"/>
    <x v="13"/>
    <n v="353.75"/>
    <n v="88.4375"/>
    <n v="1061.25"/>
    <n v="265.3125"/>
    <x v="76"/>
    <n v="353.75"/>
    <n v="0.25"/>
    <x v="2"/>
    <x v="3"/>
    <x v="6"/>
  </r>
  <r>
    <s v="AMZ_M2Q9K1"/>
    <x v="77"/>
    <x v="77"/>
    <s v="Funke Ojo"/>
    <s v="PRD-1078"/>
    <x v="2"/>
    <x v="10"/>
    <x v="5"/>
    <n v="321.7"/>
    <x v="14"/>
    <n v="321.64999999999998"/>
    <n v="45.949999999999996"/>
    <n v="1688.6624999999999"/>
    <n v="241.23749999999998"/>
    <x v="77"/>
    <n v="562.88749999999982"/>
    <n v="0.24999999999999994"/>
    <x v="0"/>
    <x v="3"/>
    <x v="7"/>
  </r>
  <r>
    <s v="AMZ_4F5C8D"/>
    <x v="78"/>
    <x v="78"/>
    <s v="Harold Jenkins"/>
    <s v="PRD-1079"/>
    <x v="2"/>
    <x v="10"/>
    <x v="2"/>
    <n v="32.22"/>
    <x v="9"/>
    <n v="31.93"/>
    <n v="15.965"/>
    <n v="47.894999999999996"/>
    <n v="23.947499999999998"/>
    <x v="78"/>
    <n v="15.965000000000003"/>
    <n v="0.25000000000000006"/>
    <x v="1"/>
    <x v="2"/>
    <x v="3"/>
  </r>
  <r>
    <s v="AMZ_7A1P3R"/>
    <x v="79"/>
    <x v="79"/>
    <s v="Hauwa Yakubu"/>
    <s v="PRD-1080"/>
    <x v="1"/>
    <x v="15"/>
    <x v="2"/>
    <n v="261.73"/>
    <x v="3"/>
    <n v="261.70000000000005"/>
    <n v="130.85000000000002"/>
    <n v="392.55000000000007"/>
    <n v="196.27500000000003"/>
    <x v="79"/>
    <n v="130.85000000000002"/>
    <n v="0.25"/>
    <x v="1"/>
    <x v="3"/>
    <x v="5"/>
  </r>
  <r>
    <s v="AMZ_Q9M6K2"/>
    <x v="80"/>
    <x v="80"/>
    <s v="Gavin Patterson"/>
    <s v="PRD-1081"/>
    <x v="3"/>
    <x v="9"/>
    <x v="4"/>
    <n v="43.19"/>
    <x v="15"/>
    <n v="42.89"/>
    <n v="7.1483333333333334"/>
    <n v="193.00500000000002"/>
    <n v="32.167500000000004"/>
    <x v="80"/>
    <n v="64.335000000000008"/>
    <n v="0.25"/>
    <x v="1"/>
    <x v="4"/>
    <x v="9"/>
  </r>
  <r>
    <s v="AMZ_8X4F5C"/>
    <x v="81"/>
    <x v="81"/>
    <s v="Morenike Adekunle"/>
    <s v="PRD-1082"/>
    <x v="1"/>
    <x v="27"/>
    <x v="3"/>
    <n v="479.1"/>
    <x v="16"/>
    <n v="479.01000000000005"/>
    <n v="59.876250000000006"/>
    <n v="2874.0600000000004"/>
    <n v="359.25750000000005"/>
    <x v="81"/>
    <n v="958.02"/>
    <n v="0.24999999999999997"/>
    <x v="1"/>
    <x v="4"/>
    <x v="9"/>
  </r>
  <r>
    <s v="AMZ_6R7D3A"/>
    <x v="82"/>
    <x v="82"/>
    <s v="Wesley Bryant"/>
    <s v="PRD-1083"/>
    <x v="2"/>
    <x v="10"/>
    <x v="5"/>
    <n v="193.42"/>
    <x v="17"/>
    <n v="193.14"/>
    <n v="27.591428571428569"/>
    <n v="1013.985"/>
    <n v="144.85499999999999"/>
    <x v="82"/>
    <n v="337.995"/>
    <n v="0.25"/>
    <x v="2"/>
    <x v="4"/>
    <x v="9"/>
  </r>
  <r>
    <s v="AMZ_M2Q1P9"/>
    <x v="83"/>
    <x v="83"/>
    <s v="Rashida Lawan"/>
    <s v="PRD-1084"/>
    <x v="1"/>
    <x v="16"/>
    <x v="4"/>
    <n v="88.86"/>
    <x v="5"/>
    <n v="88.679999999999993"/>
    <n v="14.78"/>
    <n v="399.05999999999995"/>
    <n v="66.509999999999991"/>
    <x v="83"/>
    <n v="133.01999999999998"/>
    <n v="0.25"/>
    <x v="2"/>
    <x v="1"/>
    <x v="15"/>
  </r>
  <r>
    <s v="AMZ_5C4F8X"/>
    <x v="84"/>
    <x v="84"/>
    <s v="Dominic Russell"/>
    <s v="PRD-1085"/>
    <x v="4"/>
    <x v="13"/>
    <x v="4"/>
    <n v="230.29"/>
    <x v="3"/>
    <n v="230.26"/>
    <n v="38.376666666666665"/>
    <n v="1036.17"/>
    <n v="172.69500000000002"/>
    <x v="84"/>
    <n v="345.38999999999987"/>
    <n v="0.24999999999999992"/>
    <x v="0"/>
    <x v="2"/>
    <x v="14"/>
  </r>
  <r>
    <s v="AMZ_7K6A3R"/>
    <x v="85"/>
    <x v="85"/>
    <s v="Tope Adebisi"/>
    <s v="PRD-1086"/>
    <x v="1"/>
    <x v="15"/>
    <x v="8"/>
    <n v="205.07"/>
    <x v="18"/>
    <n v="205"/>
    <n v="205"/>
    <n v="153.75"/>
    <n v="153.75"/>
    <x v="85"/>
    <n v="51.25"/>
    <n v="0.25"/>
    <x v="0"/>
    <x v="3"/>
    <x v="6"/>
  </r>
  <r>
    <s v="AMZ_Q2M9P1"/>
    <x v="86"/>
    <x v="86"/>
    <s v="Bradley Griffin"/>
    <s v="PRD-1087"/>
    <x v="2"/>
    <x v="29"/>
    <x v="2"/>
    <n v="59.91"/>
    <x v="18"/>
    <n v="59.839999999999996"/>
    <n v="29.919999999999998"/>
    <n v="89.759999999999991"/>
    <n v="44.879999999999995"/>
    <x v="86"/>
    <n v="29.92"/>
    <n v="0.25000000000000006"/>
    <x v="0"/>
    <x v="1"/>
    <x v="11"/>
  </r>
  <r>
    <s v="AMZ_8D4C5F"/>
    <x v="87"/>
    <x v="87"/>
    <s v="Asma’u Abdullahi"/>
    <s v="PRD-1088"/>
    <x v="4"/>
    <x v="13"/>
    <x v="2"/>
    <n v="333.29"/>
    <x v="19"/>
    <n v="333.12"/>
    <n v="166.56"/>
    <n v="499.68"/>
    <n v="249.84"/>
    <x v="87"/>
    <n v="166.56"/>
    <n v="0.25"/>
    <x v="0"/>
    <x v="0"/>
    <x v="12"/>
  </r>
  <r>
    <s v="AMZ_6R7A3X"/>
    <x v="88"/>
    <x v="88"/>
    <s v="Calvin Butler"/>
    <s v="PRD-1089"/>
    <x v="1"/>
    <x v="11"/>
    <x v="5"/>
    <n v="228.52"/>
    <x v="20"/>
    <n v="228.33"/>
    <n v="32.618571428571428"/>
    <n v="1198.7325000000001"/>
    <n v="171.2475"/>
    <x v="88"/>
    <n v="399.5775000000001"/>
    <n v="0.25000000000000006"/>
    <x v="1"/>
    <x v="2"/>
    <x v="4"/>
  </r>
  <r>
    <s v="AMZ_M2Q9K1"/>
    <x v="89"/>
    <x v="89"/>
    <s v="Ijeoma Ezenwa"/>
    <s v="PRD-1090"/>
    <x v="5"/>
    <x v="23"/>
    <x v="0"/>
    <n v="147.29"/>
    <x v="20"/>
    <n v="147.1"/>
    <n v="14.709999999999999"/>
    <n v="1103.25"/>
    <n v="110.325"/>
    <x v="89"/>
    <n v="367.75"/>
    <n v="0.25"/>
    <x v="1"/>
    <x v="0"/>
    <x v="0"/>
  </r>
  <r>
    <s v="AMZ_4F5C8D"/>
    <x v="90"/>
    <x v="90"/>
    <s v="Grant Simmons"/>
    <s v="PRD-1091"/>
    <x v="1"/>
    <x v="27"/>
    <x v="3"/>
    <n v="79.86"/>
    <x v="21"/>
    <n v="79.75"/>
    <n v="9.96875"/>
    <n v="478.5"/>
    <n v="59.8125"/>
    <x v="90"/>
    <n v="159.5"/>
    <n v="0.25"/>
    <x v="2"/>
    <x v="0"/>
    <x v="13"/>
  </r>
  <r>
    <s v="AMZ_7A1P3R"/>
    <x v="91"/>
    <x v="91"/>
    <s v="Sultana Bashir"/>
    <s v="PRD-1092"/>
    <x v="1"/>
    <x v="27"/>
    <x v="6"/>
    <n v="207.37"/>
    <x v="22"/>
    <n v="207.24"/>
    <n v="51.81"/>
    <n v="621.72"/>
    <n v="155.43"/>
    <x v="91"/>
    <n v="207.24"/>
    <n v="0.25"/>
    <x v="1"/>
    <x v="4"/>
    <x v="8"/>
  </r>
  <r>
    <s v="AMZ_Q9M6K2"/>
    <x v="4"/>
    <x v="92"/>
    <s v="Shawn Porter"/>
    <s v="PRD-1093"/>
    <x v="5"/>
    <x v="23"/>
    <x v="7"/>
    <n v="12.2"/>
    <x v="0"/>
    <n v="11.979999999999999"/>
    <n v="2.3959999999999999"/>
    <n v="44.924999999999997"/>
    <n v="8.9849999999999994"/>
    <x v="92"/>
    <n v="14.974999999999994"/>
    <n v="0.24999999999999994"/>
    <x v="0"/>
    <x v="3"/>
    <x v="6"/>
  </r>
  <r>
    <s v="AMZ_8X4F5C"/>
    <x v="11"/>
    <x v="93"/>
    <s v="Abosede Adeniyi"/>
    <s v="PRD-1094"/>
    <x v="4"/>
    <x v="4"/>
    <x v="0"/>
    <n v="89.55"/>
    <x v="1"/>
    <n v="89.47"/>
    <n v="8.9469999999999992"/>
    <n v="671.02500000000009"/>
    <n v="67.102500000000006"/>
    <x v="93"/>
    <n v="223.67499999999995"/>
    <n v="0.24999999999999994"/>
    <x v="1"/>
    <x v="2"/>
    <x v="14"/>
  </r>
  <r>
    <s v="AMZ_6R7D3A"/>
    <x v="18"/>
    <x v="94"/>
    <s v="Lucas Ward"/>
    <s v="PRD-1095"/>
    <x v="3"/>
    <x v="3"/>
    <x v="1"/>
    <n v="54.35"/>
    <x v="14"/>
    <n v="54.300000000000004"/>
    <n v="6.0333333333333341"/>
    <n v="366.52500000000003"/>
    <n v="40.725000000000001"/>
    <x v="94"/>
    <n v="122.17500000000001"/>
    <n v="0.25"/>
    <x v="0"/>
    <x v="3"/>
    <x v="5"/>
  </r>
  <r>
    <s v="AMZ_M2Q1P9"/>
    <x v="25"/>
    <x v="95"/>
    <s v="Khadijat Yahaya"/>
    <s v="PRD-1096"/>
    <x v="4"/>
    <x v="18"/>
    <x v="9"/>
    <n v="375.8"/>
    <x v="20"/>
    <n v="375.61"/>
    <n v="125.20333333333333"/>
    <n v="845.12249999999995"/>
    <n v="281.70749999999998"/>
    <x v="95"/>
    <n v="281.70749999999998"/>
    <n v="0.25"/>
    <x v="1"/>
    <x v="3"/>
    <x v="6"/>
  </r>
  <r>
    <s v="AMZ_5C4F8X"/>
    <x v="36"/>
    <x v="96"/>
    <s v="Ralph Barnes"/>
    <s v="PRD-1097"/>
    <x v="4"/>
    <x v="18"/>
    <x v="7"/>
    <n v="217.78"/>
    <x v="23"/>
    <n v="217.57"/>
    <n v="43.513999999999996"/>
    <n v="815.88749999999993"/>
    <n v="163.17749999999998"/>
    <x v="96"/>
    <n v="271.96249999999998"/>
    <n v="0.25"/>
    <x v="2"/>
    <x v="1"/>
    <x v="11"/>
  </r>
  <r>
    <s v="AMZ_7K6A3R"/>
    <x v="43"/>
    <x v="97"/>
    <s v="Ngozi Okafor"/>
    <s v="PRD-1098"/>
    <x v="5"/>
    <x v="28"/>
    <x v="0"/>
    <n v="440"/>
    <x v="24"/>
    <n v="439.85"/>
    <n v="43.984999999999999"/>
    <n v="3298.875"/>
    <n v="329.88749999999999"/>
    <x v="97"/>
    <n v="1099.625"/>
    <n v="0.25"/>
    <x v="0"/>
    <x v="3"/>
    <x v="6"/>
  </r>
  <r>
    <s v="AMZ_Q2M9P1"/>
    <x v="50"/>
    <x v="98"/>
    <s v="Ethan Burke"/>
    <s v="PRD-1099"/>
    <x v="1"/>
    <x v="27"/>
    <x v="6"/>
    <n v="363.26"/>
    <x v="13"/>
    <n v="363.02"/>
    <n v="90.754999999999995"/>
    <n v="1089.06"/>
    <n v="272.26499999999999"/>
    <x v="98"/>
    <n v="363.02"/>
    <n v="0.25"/>
    <x v="2"/>
    <x v="4"/>
    <x v="9"/>
  </r>
  <r>
    <s v="AMZ_8D4C5F"/>
    <x v="57"/>
    <x v="99"/>
    <s v="Habiba Umar"/>
    <s v="PRD-1100"/>
    <x v="2"/>
    <x v="29"/>
    <x v="4"/>
    <n v="360.59"/>
    <x v="23"/>
    <n v="360.38"/>
    <n v="60.063333333333333"/>
    <n v="1621.7099999999998"/>
    <n v="270.28499999999997"/>
    <x v="99"/>
    <n v="540.56999999999994"/>
    <n v="0.25"/>
    <x v="0"/>
    <x v="0"/>
    <x v="1"/>
  </r>
  <r>
    <s v="AMZ_6R7A3X"/>
    <x v="65"/>
    <x v="100"/>
    <s v="Neil Cooper"/>
    <s v="PRD-1191"/>
    <x v="3"/>
    <x v="17"/>
    <x v="9"/>
    <n v="485.09"/>
    <x v="19"/>
    <n v="484.91999999999996"/>
    <n v="161.63999999999999"/>
    <n v="1091.0699999999997"/>
    <n v="363.68999999999988"/>
    <x v="100"/>
    <n v="363.69000000000005"/>
    <n v="0.25000000000000006"/>
    <x v="1"/>
    <x v="1"/>
    <x v="15"/>
  </r>
  <r>
    <s v="AMZ_M2Q9K1"/>
    <x v="72"/>
    <x v="101"/>
    <s v="Ronke Ogunleye"/>
    <s v="PRD-1500"/>
    <x v="0"/>
    <x v="0"/>
    <x v="3"/>
    <n v="381.96"/>
    <x v="23"/>
    <n v="381.75"/>
    <n v="47.71875"/>
    <n v="2290.5"/>
    <n v="286.3125"/>
    <x v="101"/>
    <n v="763.5"/>
    <n v="0.25"/>
    <x v="2"/>
    <x v="4"/>
    <x v="9"/>
  </r>
  <r>
    <s v="AMZ_4F5C8D"/>
    <x v="79"/>
    <x v="102"/>
    <s v="Spencer Torres"/>
    <s v="PRD-1001"/>
    <x v="1"/>
    <x v="11"/>
    <x v="2"/>
    <n v="154.19"/>
    <x v="6"/>
    <n v="153.96"/>
    <n v="76.98"/>
    <n v="230.94"/>
    <n v="115.47"/>
    <x v="102"/>
    <n v="76.980000000000018"/>
    <n v="0.25000000000000006"/>
    <x v="0"/>
    <x v="0"/>
    <x v="12"/>
  </r>
  <r>
    <s v="AMZ_7A1P3R"/>
    <x v="86"/>
    <x v="103"/>
    <s v="Halimat Adeniran"/>
    <s v="PRD-1002"/>
    <x v="3"/>
    <x v="7"/>
    <x v="7"/>
    <n v="184.18"/>
    <x v="25"/>
    <n v="184.12"/>
    <n v="36.823999999999998"/>
    <n v="690.45"/>
    <n v="138.09"/>
    <x v="103"/>
    <n v="230.14999999999998"/>
    <n v="0.24999999999999997"/>
    <x v="1"/>
    <x v="1"/>
    <x v="15"/>
  </r>
  <r>
    <s v="AMZ_Q9M6K2"/>
    <x v="2"/>
    <x v="104"/>
    <s v="Ivan Richardson"/>
    <s v="PRD-1003"/>
    <x v="4"/>
    <x v="12"/>
    <x v="5"/>
    <n v="60.01"/>
    <x v="8"/>
    <n v="59.989999999999995"/>
    <n v="8.5699999999999985"/>
    <n v="314.94749999999999"/>
    <n v="44.9925"/>
    <x v="104"/>
    <n v="104.98249999999996"/>
    <n v="0.24999999999999994"/>
    <x v="2"/>
    <x v="0"/>
    <x v="12"/>
  </r>
  <r>
    <s v="AMZ_8X4F5C"/>
    <x v="6"/>
    <x v="105"/>
    <s v="Zainabu Bello"/>
    <s v="PRD-1004"/>
    <x v="4"/>
    <x v="13"/>
    <x v="0"/>
    <n v="188.13"/>
    <x v="21"/>
    <n v="188.01999999999998"/>
    <n v="18.802"/>
    <n v="1410.1499999999999"/>
    <n v="141.01499999999999"/>
    <x v="105"/>
    <n v="470.04999999999995"/>
    <n v="0.25"/>
    <x v="1"/>
    <x v="4"/>
    <x v="8"/>
  </r>
  <r>
    <s v="AMZ_6R7D3A"/>
    <x v="10"/>
    <x v="106"/>
    <s v="Kenneth Cox"/>
    <s v="PRD-1005"/>
    <x v="1"/>
    <x v="16"/>
    <x v="6"/>
    <n v="403.13"/>
    <x v="26"/>
    <n v="403.12"/>
    <n v="100.78"/>
    <n v="1209.3600000000001"/>
    <n v="302.34000000000003"/>
    <x v="106"/>
    <n v="403.11999999999989"/>
    <n v="0.24999999999999992"/>
    <x v="2"/>
    <x v="2"/>
    <x v="3"/>
  </r>
  <r>
    <s v="AMZ_M2Q1P9"/>
    <x v="14"/>
    <x v="107"/>
    <s v="Nnenna Chukwudi"/>
    <s v="PRD-1006"/>
    <x v="3"/>
    <x v="9"/>
    <x v="9"/>
    <n v="486.32"/>
    <x v="9"/>
    <n v="486.03"/>
    <n v="162.01"/>
    <n v="1093.5674999999999"/>
    <n v="364.52249999999998"/>
    <x v="107"/>
    <n v="364.52250000000004"/>
    <n v="0.25000000000000006"/>
    <x v="0"/>
    <x v="0"/>
    <x v="12"/>
  </r>
  <r>
    <s v="AMZ_5C4F8X"/>
    <x v="17"/>
    <x v="108"/>
    <s v="Dylan Diaz"/>
    <s v="PRD-1007"/>
    <x v="2"/>
    <x v="25"/>
    <x v="3"/>
    <n v="78.290000000000006"/>
    <x v="0"/>
    <n v="78.070000000000007"/>
    <n v="9.7587500000000009"/>
    <n v="468.42000000000007"/>
    <n v="58.552500000000009"/>
    <x v="108"/>
    <n v="156.13999999999999"/>
    <n v="0.24999999999999994"/>
    <x v="0"/>
    <x v="0"/>
    <x v="13"/>
  </r>
  <r>
    <s v="AMZ_7K6A3R"/>
    <x v="21"/>
    <x v="109"/>
    <s v="Fauziya Sulaiman"/>
    <s v="PRD-1008"/>
    <x v="2"/>
    <x v="29"/>
    <x v="2"/>
    <n v="319.60000000000002"/>
    <x v="16"/>
    <n v="319.51000000000005"/>
    <n v="159.75500000000002"/>
    <n v="479.2650000000001"/>
    <n v="239.63250000000005"/>
    <x v="109"/>
    <n v="159.755"/>
    <n v="0.24999999999999994"/>
    <x v="1"/>
    <x v="1"/>
    <x v="11"/>
  </r>
  <r>
    <s v="AMZ_Q2M9P1"/>
    <x v="24"/>
    <x v="110"/>
    <s v="Howard Evans"/>
    <s v="PRD-1009"/>
    <x v="3"/>
    <x v="26"/>
    <x v="7"/>
    <n v="475.52"/>
    <x v="27"/>
    <n v="475.32"/>
    <n v="95.063999999999993"/>
    <n v="1782.4499999999998"/>
    <n v="356.48999999999995"/>
    <x v="110"/>
    <n v="594.15000000000009"/>
    <n v="0.25000000000000006"/>
    <x v="0"/>
    <x v="0"/>
    <x v="0"/>
  </r>
  <r>
    <s v="AMZ_8D4C5F"/>
    <x v="28"/>
    <x v="111"/>
    <s v="Yetunde Aluko"/>
    <s v="PRD-1010"/>
    <x v="5"/>
    <x v="8"/>
    <x v="9"/>
    <n v="163.01"/>
    <x v="16"/>
    <n v="162.91999999999999"/>
    <n v="54.306666666666665"/>
    <n v="366.57"/>
    <n v="122.19"/>
    <x v="111"/>
    <n v="122.19"/>
    <n v="0.25"/>
    <x v="0"/>
    <x v="4"/>
    <x v="8"/>
  </r>
  <r>
    <s v="AMZ_6R7A3X"/>
    <x v="32"/>
    <x v="112"/>
    <s v="Martin Edwards"/>
    <s v="PRD-1011"/>
    <x v="1"/>
    <x v="1"/>
    <x v="3"/>
    <n v="321.57"/>
    <x v="16"/>
    <n v="321.48"/>
    <n v="40.185000000000002"/>
    <n v="1928.88"/>
    <n v="241.11"/>
    <x v="112"/>
    <n v="642.96"/>
    <n v="0.25"/>
    <x v="1"/>
    <x v="3"/>
    <x v="5"/>
  </r>
  <r>
    <s v="AMZ_M2Q9K1"/>
    <x v="35"/>
    <x v="0"/>
    <s v="Safinat Rabiu"/>
    <s v="PRD-1012"/>
    <x v="1"/>
    <x v="16"/>
    <x v="7"/>
    <n v="339.73"/>
    <x v="4"/>
    <n v="339.59000000000003"/>
    <n v="67.918000000000006"/>
    <n v="1273.4625000000001"/>
    <n v="254.69250000000002"/>
    <x v="113"/>
    <n v="424.48750000000018"/>
    <n v="0.25000000000000006"/>
    <x v="2"/>
    <x v="1"/>
    <x v="2"/>
  </r>
  <r>
    <s v="AMZ_4F5C8D"/>
    <x v="39"/>
    <x v="113"/>
    <s v="Perry Stewart"/>
    <s v="PRD-1013"/>
    <x v="1"/>
    <x v="16"/>
    <x v="3"/>
    <n v="472.05"/>
    <x v="6"/>
    <n v="471.82"/>
    <n v="58.977499999999999"/>
    <n v="2830.92"/>
    <n v="353.86500000000001"/>
    <x v="114"/>
    <n v="943.63999999999987"/>
    <n v="0.24999999999999997"/>
    <x v="0"/>
    <x v="4"/>
    <x v="9"/>
  </r>
  <r>
    <s v="AMZ_7A1P3R"/>
    <x v="42"/>
    <x v="114"/>
    <s v="Oluwaseun Adegoke"/>
    <s v="PRD-1014"/>
    <x v="0"/>
    <x v="0"/>
    <x v="0"/>
    <n v="327.3"/>
    <x v="10"/>
    <n v="327.26"/>
    <n v="32.725999999999999"/>
    <n v="2454.4499999999998"/>
    <n v="245.44499999999999"/>
    <x v="115"/>
    <n v="818.15000000000009"/>
    <n v="0.25000000000000006"/>
    <x v="1"/>
    <x v="0"/>
    <x v="13"/>
  </r>
  <r>
    <s v="AMZ_Q9M6K2"/>
    <x v="45"/>
    <x v="115"/>
    <s v="Malcolm Turner"/>
    <s v="PRD-1015"/>
    <x v="5"/>
    <x v="28"/>
    <x v="4"/>
    <n v="274.47000000000003"/>
    <x v="0"/>
    <n v="274.25"/>
    <n v="45.708333333333336"/>
    <n v="1234.125"/>
    <n v="205.6875"/>
    <x v="116"/>
    <n v="411.375"/>
    <n v="0.25"/>
    <x v="2"/>
    <x v="2"/>
    <x v="10"/>
  </r>
  <r>
    <s v="AMZ_8X4F5C"/>
    <x v="48"/>
    <x v="116"/>
    <s v="Sakinah Garba"/>
    <s v="PRD-1016"/>
    <x v="1"/>
    <x v="11"/>
    <x v="3"/>
    <n v="89.79"/>
    <x v="1"/>
    <n v="89.710000000000008"/>
    <n v="11.213750000000001"/>
    <n v="538.26"/>
    <n v="67.282499999999999"/>
    <x v="117"/>
    <n v="179.42000000000007"/>
    <n v="0.25000000000000006"/>
    <x v="1"/>
    <x v="2"/>
    <x v="4"/>
  </r>
  <r>
    <s v="AMZ_6R7D3A"/>
    <x v="52"/>
    <x v="117"/>
    <s v="Evan Phillips"/>
    <s v="PRD-1017"/>
    <x v="3"/>
    <x v="7"/>
    <x v="7"/>
    <n v="244.73"/>
    <x v="1"/>
    <n v="244.64999999999998"/>
    <n v="48.929999999999993"/>
    <n v="917.4375"/>
    <n v="183.48750000000001"/>
    <x v="118"/>
    <n v="305.8125"/>
    <n v="0.25"/>
    <x v="0"/>
    <x v="3"/>
    <x v="5"/>
  </r>
  <r>
    <s v="AMZ_M2Q1P9"/>
    <x v="55"/>
    <x v="118"/>
    <s v="Blessing Iwu"/>
    <s v="PRD-1018"/>
    <x v="4"/>
    <x v="18"/>
    <x v="3"/>
    <n v="364.13"/>
    <x v="2"/>
    <n v="364.03"/>
    <n v="45.503749999999997"/>
    <n v="2184.1799999999998"/>
    <n v="273.02249999999998"/>
    <x v="119"/>
    <n v="728.06"/>
    <n v="0.25"/>
    <x v="2"/>
    <x v="3"/>
    <x v="5"/>
  </r>
  <r>
    <s v="AMZ_5C4F8X"/>
    <x v="59"/>
    <x v="119"/>
    <s v="Roger Campbell"/>
    <s v="PRD-1019"/>
    <x v="3"/>
    <x v="26"/>
    <x v="2"/>
    <n v="140.56"/>
    <x v="3"/>
    <n v="140.53"/>
    <n v="70.265000000000001"/>
    <n v="210.79500000000002"/>
    <n v="105.39750000000001"/>
    <x v="120"/>
    <n v="70.264999999999986"/>
    <n v="0.24999999999999994"/>
    <x v="2"/>
    <x v="3"/>
    <x v="5"/>
  </r>
  <r>
    <s v="AMZ_7K6A3R"/>
    <x v="62"/>
    <x v="120"/>
    <s v="Maryam Haruna"/>
    <s v="PRD-1020"/>
    <x v="3"/>
    <x v="26"/>
    <x v="0"/>
    <n v="398.99"/>
    <x v="4"/>
    <n v="398.85"/>
    <n v="39.885000000000005"/>
    <n v="2991.375"/>
    <n v="299.13749999999999"/>
    <x v="121"/>
    <n v="997.125"/>
    <n v="0.25"/>
    <x v="2"/>
    <x v="1"/>
    <x v="15"/>
  </r>
  <r>
    <s v="AMZ_Q2M9P1"/>
    <x v="66"/>
    <x v="121"/>
    <s v="Shane Parker"/>
    <s v="PRD-1021"/>
    <x v="1"/>
    <x v="1"/>
    <x v="5"/>
    <n v="39.42"/>
    <x v="5"/>
    <n v="39.24"/>
    <n v="5.6057142857142859"/>
    <n v="206.01"/>
    <n v="29.43"/>
    <x v="122"/>
    <n v="68.670000000000016"/>
    <n v="0.25000000000000006"/>
    <x v="0"/>
    <x v="0"/>
    <x v="12"/>
  </r>
  <r>
    <s v="AMZ_8D4C5F"/>
    <x v="69"/>
    <x v="122"/>
    <s v="Abimbola Lawal"/>
    <s v="PRD-1022"/>
    <x v="0"/>
    <x v="20"/>
    <x v="4"/>
    <n v="467.82"/>
    <x v="6"/>
    <n v="467.59"/>
    <n v="77.931666666666658"/>
    <n v="2104.1549999999997"/>
    <n v="350.69249999999994"/>
    <x v="123"/>
    <n v="701.38500000000022"/>
    <n v="0.25000000000000006"/>
    <x v="2"/>
    <x v="3"/>
    <x v="5"/>
  </r>
  <r>
    <s v="AMZ_6R7A3X"/>
    <x v="73"/>
    <x v="123"/>
    <s v="Carter Collins"/>
    <s v="PRD-1023"/>
    <x v="3"/>
    <x v="7"/>
    <x v="1"/>
    <n v="60.81"/>
    <x v="1"/>
    <n v="60.730000000000004"/>
    <n v="6.7477777777777783"/>
    <n v="409.92750000000001"/>
    <n v="45.547499999999999"/>
    <x v="124"/>
    <n v="136.64250000000004"/>
    <n v="0.25000000000000006"/>
    <x v="0"/>
    <x v="3"/>
    <x v="6"/>
  </r>
  <r>
    <s v="AMZ_M2Q9K1"/>
    <x v="76"/>
    <x v="124"/>
    <s v="Sadiq Musa"/>
    <s v="PRD-1024"/>
    <x v="0"/>
    <x v="21"/>
    <x v="0"/>
    <n v="365.08"/>
    <x v="7"/>
    <n v="364.82"/>
    <n v="36.481999999999999"/>
    <n v="2736.1499999999996"/>
    <n v="273.61499999999995"/>
    <x v="125"/>
    <n v="912.05000000000018"/>
    <n v="0.25000000000000006"/>
    <x v="2"/>
    <x v="1"/>
    <x v="15"/>
  </r>
  <r>
    <s v="AMZ_4F5C8D"/>
    <x v="80"/>
    <x v="125"/>
    <s v="Jared Hughes"/>
    <s v="PRD-1025"/>
    <x v="2"/>
    <x v="2"/>
    <x v="1"/>
    <n v="208.53"/>
    <x v="8"/>
    <n v="208.51"/>
    <n v="23.167777777777776"/>
    <n v="1407.4424999999999"/>
    <n v="156.38249999999999"/>
    <x v="126"/>
    <n v="469.14750000000004"/>
    <n v="0.25000000000000006"/>
    <x v="1"/>
    <x v="0"/>
    <x v="1"/>
  </r>
  <r>
    <s v="AMZ_7A1P3R"/>
    <x v="83"/>
    <x v="126"/>
    <s v="Olamide Ogun"/>
    <s v="PRD-1026"/>
    <x v="2"/>
    <x v="22"/>
    <x v="0"/>
    <n v="30.72"/>
    <x v="6"/>
    <n v="30.49"/>
    <n v="3.0489999999999999"/>
    <n v="228.67499999999998"/>
    <n v="22.8675"/>
    <x v="127"/>
    <n v="76.224999999999994"/>
    <n v="0.25"/>
    <x v="0"/>
    <x v="4"/>
    <x v="9"/>
  </r>
  <r>
    <s v="AMZ_Q9M6K2"/>
    <x v="87"/>
    <x v="127"/>
    <s v="Bruce Patterson"/>
    <s v="PRD-1027"/>
    <x v="1"/>
    <x v="1"/>
    <x v="2"/>
    <n v="335.57"/>
    <x v="9"/>
    <n v="335.28"/>
    <n v="167.64"/>
    <n v="502.91999999999996"/>
    <n v="251.45999999999998"/>
    <x v="128"/>
    <n v="167.64"/>
    <n v="0.25"/>
    <x v="1"/>
    <x v="2"/>
    <x v="10"/>
  </r>
  <r>
    <s v="AMZ_8X4F5C"/>
    <x v="90"/>
    <x v="128"/>
    <s v="Hadiza Mohammed"/>
    <s v="PRD-1028"/>
    <x v="4"/>
    <x v="13"/>
    <x v="3"/>
    <n v="296.83999999999997"/>
    <x v="10"/>
    <n v="296.79999999999995"/>
    <n v="37.099999999999994"/>
    <n v="1780.7999999999997"/>
    <n v="222.59999999999997"/>
    <x v="129"/>
    <n v="593.59999999999991"/>
    <n v="0.25"/>
    <x v="2"/>
    <x v="0"/>
    <x v="1"/>
  </r>
  <r>
    <s v="AMZ_6R7D3A"/>
    <x v="0"/>
    <x v="129"/>
    <s v="Troy Bell"/>
    <s v="PRD-1029"/>
    <x v="5"/>
    <x v="8"/>
    <x v="2"/>
    <n v="465.14"/>
    <x v="6"/>
    <n v="464.90999999999997"/>
    <n v="232.45499999999998"/>
    <n v="697.36500000000001"/>
    <n v="348.6825"/>
    <x v="130"/>
    <n v="232.45499999999993"/>
    <n v="0.24999999999999994"/>
    <x v="1"/>
    <x v="3"/>
    <x v="6"/>
  </r>
  <r>
    <s v="AMZ_M2Q1P9"/>
    <x v="2"/>
    <x v="130"/>
    <s v="Opeyemi Olatunji"/>
    <s v="PRD-1030"/>
    <x v="1"/>
    <x v="11"/>
    <x v="1"/>
    <n v="42.59"/>
    <x v="6"/>
    <n v="42.360000000000007"/>
    <n v="4.706666666666667"/>
    <n v="285.93000000000006"/>
    <n v="31.770000000000007"/>
    <x v="131"/>
    <n v="95.31"/>
    <n v="0.24999999999999997"/>
    <x v="0"/>
    <x v="2"/>
    <x v="14"/>
  </r>
  <r>
    <s v="AMZ_5C4F8X"/>
    <x v="5"/>
    <x v="131"/>
    <s v="Keith Murphy"/>
    <s v="PRD-1031"/>
    <x v="1"/>
    <x v="16"/>
    <x v="4"/>
    <n v="488.54"/>
    <x v="11"/>
    <n v="488.42"/>
    <n v="81.403333333333336"/>
    <n v="2197.89"/>
    <n v="366.315"/>
    <x v="132"/>
    <n v="732.63000000000011"/>
    <n v="0.25000000000000006"/>
    <x v="0"/>
    <x v="3"/>
    <x v="6"/>
  </r>
  <r>
    <s v="AMZ_7K6A3R"/>
    <x v="7"/>
    <x v="132"/>
    <s v="Rashid Sabo"/>
    <s v="PRD-1032"/>
    <x v="2"/>
    <x v="22"/>
    <x v="0"/>
    <n v="286.99"/>
    <x v="12"/>
    <n v="286.72000000000003"/>
    <n v="28.672000000000004"/>
    <n v="2150.4"/>
    <n v="215.04000000000002"/>
    <x v="133"/>
    <n v="716.80000000000018"/>
    <n v="0.25000000000000006"/>
    <x v="0"/>
    <x v="1"/>
    <x v="11"/>
  </r>
  <r>
    <s v="AMZ_Q2M9P1"/>
    <x v="10"/>
    <x v="133"/>
    <s v="Edwin Rivera"/>
    <s v="PRD-1033"/>
    <x v="3"/>
    <x v="3"/>
    <x v="5"/>
    <n v="153.18"/>
    <x v="13"/>
    <n v="152.94"/>
    <n v="21.848571428571429"/>
    <n v="802.93499999999995"/>
    <n v="114.705"/>
    <x v="134"/>
    <n v="267.64499999999998"/>
    <n v="0.25"/>
    <x v="2"/>
    <x v="4"/>
    <x v="17"/>
  </r>
  <r>
    <s v="AMZ_8D4C5F"/>
    <x v="12"/>
    <x v="134"/>
    <s v="Juliet Okorie"/>
    <s v="PRD-1034"/>
    <x v="3"/>
    <x v="17"/>
    <x v="3"/>
    <n v="488.67"/>
    <x v="14"/>
    <n v="488.62"/>
    <n v="61.077500000000001"/>
    <n v="2931.7200000000003"/>
    <n v="366.46500000000003"/>
    <x v="135"/>
    <n v="977.23999999999978"/>
    <n v="0.24999999999999994"/>
    <x v="2"/>
    <x v="4"/>
    <x v="9"/>
  </r>
  <r>
    <s v="AMZ_6R7A3X"/>
    <x v="15"/>
    <x v="135"/>
    <s v="Logan Bailey"/>
    <s v="PRD-1035"/>
    <x v="1"/>
    <x v="16"/>
    <x v="6"/>
    <n v="162.47"/>
    <x v="9"/>
    <n v="162.18"/>
    <n v="40.545000000000002"/>
    <n v="486.54"/>
    <n v="121.63500000000001"/>
    <x v="136"/>
    <n v="162.18"/>
    <n v="0.25"/>
    <x v="0"/>
    <x v="4"/>
    <x v="17"/>
  </r>
  <r>
    <s v="AMZ_M2Q9K1"/>
    <x v="17"/>
    <x v="136"/>
    <s v="Rahmat Sule"/>
    <s v="PRD-1036"/>
    <x v="3"/>
    <x v="26"/>
    <x v="1"/>
    <n v="166.89"/>
    <x v="3"/>
    <n v="166.85999999999999"/>
    <n v="18.54"/>
    <n v="1126.3049999999998"/>
    <n v="125.14499999999998"/>
    <x v="137"/>
    <n v="375.43499999999995"/>
    <n v="0.25"/>
    <x v="1"/>
    <x v="1"/>
    <x v="11"/>
  </r>
  <r>
    <s v="AMZ_4F5C8D"/>
    <x v="20"/>
    <x v="137"/>
    <s v="Clifford Bennett"/>
    <s v="PRD-1037"/>
    <x v="3"/>
    <x v="26"/>
    <x v="3"/>
    <n v="274.31"/>
    <x v="15"/>
    <n v="274.01"/>
    <n v="34.251249999999999"/>
    <n v="1644.06"/>
    <n v="205.50749999999999"/>
    <x v="138"/>
    <n v="548.02"/>
    <n v="0.25"/>
    <x v="1"/>
    <x v="3"/>
    <x v="5"/>
  </r>
  <r>
    <s v="AMZ_7A1P3R"/>
    <x v="22"/>
    <x v="138"/>
    <s v="Funmilayo Salau"/>
    <s v="PRD-1038"/>
    <x v="1"/>
    <x v="27"/>
    <x v="7"/>
    <n v="250.8"/>
    <x v="16"/>
    <n v="250.71"/>
    <n v="50.142000000000003"/>
    <n v="940.16249999999991"/>
    <n v="188.03249999999997"/>
    <x v="139"/>
    <n v="313.38750000000005"/>
    <n v="0.25000000000000006"/>
    <x v="2"/>
    <x v="3"/>
    <x v="6"/>
  </r>
  <r>
    <s v="AMZ_Q9M6K2"/>
    <x v="25"/>
    <x v="139"/>
    <s v="Warren Flores"/>
    <s v="PRD-1039"/>
    <x v="3"/>
    <x v="17"/>
    <x v="4"/>
    <n v="284.54000000000002"/>
    <x v="17"/>
    <n v="284.26000000000005"/>
    <n v="47.376666666666672"/>
    <n v="1279.1700000000003"/>
    <n v="213.19500000000005"/>
    <x v="140"/>
    <n v="426.3900000000001"/>
    <n v="0.25"/>
    <x v="1"/>
    <x v="1"/>
    <x v="2"/>
  </r>
  <r>
    <s v="AMZ_8X4F5C"/>
    <x v="27"/>
    <x v="140"/>
    <s v="Zara Mustapha"/>
    <s v="PRD-1040"/>
    <x v="1"/>
    <x v="16"/>
    <x v="2"/>
    <n v="83.97"/>
    <x v="5"/>
    <n v="83.789999999999992"/>
    <n v="41.894999999999996"/>
    <n v="125.68499999999999"/>
    <n v="62.842499999999994"/>
    <x v="141"/>
    <n v="41.894999999999996"/>
    <n v="0.25"/>
    <x v="0"/>
    <x v="0"/>
    <x v="12"/>
  </r>
  <r>
    <s v="AMZ_6R7D3A"/>
    <x v="30"/>
    <x v="141"/>
    <s v="Roland Hughes"/>
    <s v="PRD-1041"/>
    <x v="0"/>
    <x v="21"/>
    <x v="2"/>
    <n v="31.59"/>
    <x v="3"/>
    <n v="31.56"/>
    <n v="15.78"/>
    <n v="47.339999999999996"/>
    <n v="23.669999999999998"/>
    <x v="142"/>
    <n v="15.780000000000001"/>
    <n v="0.25000000000000006"/>
    <x v="1"/>
    <x v="1"/>
    <x v="15"/>
  </r>
  <r>
    <s v="AMZ_M2Q1P9"/>
    <x v="31"/>
    <x v="142"/>
    <s v="Kikelomo Ajiboye"/>
    <s v="PRD-1042"/>
    <x v="2"/>
    <x v="22"/>
    <x v="8"/>
    <n v="175.65"/>
    <x v="18"/>
    <n v="175.58"/>
    <n v="175.58"/>
    <n v="131.685"/>
    <n v="131.685"/>
    <x v="143"/>
    <n v="43.89500000000001"/>
    <n v="0.25000000000000006"/>
    <x v="0"/>
    <x v="1"/>
    <x v="15"/>
  </r>
  <r>
    <s v="AMZ_5C4F8X"/>
    <x v="33"/>
    <x v="143"/>
    <s v="Patrick Simmons"/>
    <s v="PRD-1043"/>
    <x v="0"/>
    <x v="20"/>
    <x v="4"/>
    <n v="129.11000000000001"/>
    <x v="18"/>
    <n v="129.04000000000002"/>
    <n v="21.506666666666671"/>
    <n v="580.68000000000006"/>
    <n v="96.780000000000015"/>
    <x v="144"/>
    <n v="193.56000000000006"/>
    <n v="0.25000000000000006"/>
    <x v="0"/>
    <x v="0"/>
    <x v="13"/>
  </r>
  <r>
    <s v="AMZ_7K6A3R"/>
    <x v="36"/>
    <x v="144"/>
    <s v="Ladi Adamu"/>
    <s v="PRD-1044"/>
    <x v="3"/>
    <x v="9"/>
    <x v="2"/>
    <n v="352.96"/>
    <x v="19"/>
    <n v="352.78999999999996"/>
    <n v="176.39499999999998"/>
    <n v="529.18499999999995"/>
    <n v="264.59249999999997"/>
    <x v="145"/>
    <n v="176.39499999999998"/>
    <n v="0.25"/>
    <x v="2"/>
    <x v="1"/>
    <x v="2"/>
  </r>
  <r>
    <s v="AMZ_Q2M9P1"/>
    <x v="38"/>
    <x v="145"/>
    <s v="Cody Washington"/>
    <s v="PRD-1045"/>
    <x v="0"/>
    <x v="20"/>
    <x v="5"/>
    <n v="288.44"/>
    <x v="20"/>
    <n v="288.25"/>
    <n v="41.178571428571431"/>
    <n v="1513.3125"/>
    <n v="216.1875"/>
    <x v="146"/>
    <n v="504.4375"/>
    <n v="0.25"/>
    <x v="2"/>
    <x v="0"/>
    <x v="13"/>
  </r>
  <r>
    <s v="AMZ_8D4C5F"/>
    <x v="41"/>
    <x v="146"/>
    <s v="Folasade Akande"/>
    <s v="PRD-1046"/>
    <x v="1"/>
    <x v="11"/>
    <x v="9"/>
    <n v="142.13999999999999"/>
    <x v="20"/>
    <n v="141.94999999999999"/>
    <n v="47.316666666666663"/>
    <n v="319.38749999999999"/>
    <n v="106.46249999999999"/>
    <x v="147"/>
    <n v="106.46249999999998"/>
    <n v="0.24999999999999997"/>
    <x v="2"/>
    <x v="1"/>
    <x v="11"/>
  </r>
  <r>
    <s v="AMZ_6R7A3X"/>
    <x v="43"/>
    <x v="146"/>
    <s v="Mitchell Gray"/>
    <s v="PRD-1047"/>
    <x v="0"/>
    <x v="0"/>
    <x v="9"/>
    <n v="70.52"/>
    <x v="21"/>
    <n v="70.41"/>
    <n v="23.47"/>
    <n v="158.42249999999999"/>
    <n v="52.807499999999997"/>
    <x v="148"/>
    <n v="52.807500000000005"/>
    <n v="0.25000000000000006"/>
    <x v="0"/>
    <x v="0"/>
    <x v="0"/>
  </r>
  <r>
    <s v="AMZ_M2Q9K1"/>
    <x v="46"/>
    <x v="147"/>
    <s v="Shamsudeen Hassan"/>
    <s v="PRD-1048"/>
    <x v="1"/>
    <x v="1"/>
    <x v="1"/>
    <n v="369.03"/>
    <x v="22"/>
    <n v="368.9"/>
    <n v="40.988888888888887"/>
    <n v="2490.0749999999998"/>
    <n v="276.67499999999995"/>
    <x v="149"/>
    <n v="830.02500000000009"/>
    <n v="0.25000000000000006"/>
    <x v="1"/>
    <x v="0"/>
    <x v="1"/>
  </r>
  <r>
    <s v="AMZ_4F5C8D"/>
    <x v="48"/>
    <x v="148"/>
    <s v="Arthur Long"/>
    <s v="PRD-1049"/>
    <x v="2"/>
    <x v="2"/>
    <x v="0"/>
    <n v="95.26"/>
    <x v="0"/>
    <n v="95.04"/>
    <n v="9.5040000000000013"/>
    <n v="712.80000000000007"/>
    <n v="71.28"/>
    <x v="150"/>
    <n v="237.60000000000002"/>
    <n v="0.25"/>
    <x v="0"/>
    <x v="0"/>
    <x v="0"/>
  </r>
  <r>
    <s v="AMZ_7A1P3R"/>
    <x v="51"/>
    <x v="149"/>
    <s v="Victoria Nnamdi"/>
    <s v="PRD-1050"/>
    <x v="3"/>
    <x v="3"/>
    <x v="8"/>
    <n v="335.01"/>
    <x v="1"/>
    <n v="334.93"/>
    <n v="334.93"/>
    <n v="251.19749999999999"/>
    <n v="251.19749999999999"/>
    <x v="151"/>
    <n v="83.732500000000016"/>
    <n v="0.25000000000000006"/>
    <x v="2"/>
    <x v="1"/>
    <x v="2"/>
  </r>
  <r>
    <s v="AMZ_Q9M6K2"/>
    <x v="53"/>
    <x v="150"/>
    <s v="Coleman Ross"/>
    <s v="PRD-1051"/>
    <x v="4"/>
    <x v="4"/>
    <x v="1"/>
    <n v="453.59"/>
    <x v="14"/>
    <n v="453.53999999999996"/>
    <n v="50.393333333333331"/>
    <n v="3061.3949999999995"/>
    <n v="340.15499999999997"/>
    <x v="152"/>
    <n v="1020.4650000000001"/>
    <n v="0.25000000000000006"/>
    <x v="2"/>
    <x v="2"/>
    <x v="3"/>
  </r>
  <r>
    <s v="AMZ_8X4F5C"/>
    <x v="56"/>
    <x v="151"/>
    <s v="Aishatu Umar"/>
    <s v="PRD-1052"/>
    <x v="0"/>
    <x v="5"/>
    <x v="3"/>
    <n v="108.3"/>
    <x v="20"/>
    <n v="108.11"/>
    <n v="13.51375"/>
    <n v="648.66"/>
    <n v="81.082499999999996"/>
    <x v="153"/>
    <n v="216.22000000000003"/>
    <n v="0.25000000000000006"/>
    <x v="2"/>
    <x v="2"/>
    <x v="4"/>
  </r>
  <r>
    <s v="AMZ_6R7D3A"/>
    <x v="58"/>
    <x v="152"/>
    <s v="Jeffrey Reed"/>
    <s v="PRD-1053"/>
    <x v="5"/>
    <x v="6"/>
    <x v="9"/>
    <n v="390.04"/>
    <x v="23"/>
    <n v="389.83000000000004"/>
    <n v="129.94333333333336"/>
    <n v="877.11750000000018"/>
    <n v="292.37250000000006"/>
    <x v="154"/>
    <n v="292.37250000000006"/>
    <n v="0.25"/>
    <x v="2"/>
    <x v="3"/>
    <x v="5"/>
  </r>
  <r>
    <s v="AMZ_M2Q1P9"/>
    <x v="60"/>
    <x v="153"/>
    <s v="Bolaji Oladipo"/>
    <s v="PRD-1054"/>
    <x v="3"/>
    <x v="7"/>
    <x v="9"/>
    <n v="252.06"/>
    <x v="24"/>
    <n v="251.91"/>
    <n v="83.97"/>
    <n v="566.79750000000001"/>
    <n v="188.9325"/>
    <x v="155"/>
    <n v="188.9325"/>
    <n v="0.25"/>
    <x v="2"/>
    <x v="0"/>
    <x v="1"/>
  </r>
  <r>
    <s v="AMZ_5C4F8X"/>
    <x v="61"/>
    <x v="154"/>
    <s v="Phillip Watson"/>
    <s v="PRD-1055"/>
    <x v="5"/>
    <x v="8"/>
    <x v="2"/>
    <n v="396.9"/>
    <x v="13"/>
    <n v="396.65999999999997"/>
    <n v="198.32999999999998"/>
    <n v="594.99"/>
    <n v="297.495"/>
    <x v="156"/>
    <n v="198.32999999999993"/>
    <n v="0.24999999999999992"/>
    <x v="0"/>
    <x v="3"/>
    <x v="6"/>
  </r>
  <r>
    <s v="AMZ_7K6A3R"/>
    <x v="63"/>
    <x v="155"/>
    <s v="Sadiya Usman"/>
    <s v="PRD-1056"/>
    <x v="0"/>
    <x v="5"/>
    <x v="6"/>
    <n v="265.23"/>
    <x v="23"/>
    <n v="265.02000000000004"/>
    <n v="66.25500000000001"/>
    <n v="795.06000000000017"/>
    <n v="198.76500000000004"/>
    <x v="157"/>
    <n v="265.02"/>
    <n v="0.24999999999999994"/>
    <x v="0"/>
    <x v="2"/>
    <x v="4"/>
  </r>
  <r>
    <s v="AMZ_Q2M9P1"/>
    <x v="65"/>
    <x v="156"/>
    <s v="Harvey Stone"/>
    <s v="PRD-1057"/>
    <x v="5"/>
    <x v="6"/>
    <x v="1"/>
    <n v="464.73"/>
    <x v="19"/>
    <n v="464.56"/>
    <n v="51.617777777777775"/>
    <n v="3135.7799999999997"/>
    <n v="348.41999999999996"/>
    <x v="158"/>
    <n v="1045.2600000000002"/>
    <n v="0.25000000000000006"/>
    <x v="1"/>
    <x v="2"/>
    <x v="4"/>
  </r>
  <r>
    <s v="AMZ_8D4C5F"/>
    <x v="68"/>
    <x v="157"/>
    <s v="Uzoamaka Eke"/>
    <s v="PRD-1058"/>
    <x v="3"/>
    <x v="9"/>
    <x v="6"/>
    <n v="230.27"/>
    <x v="23"/>
    <n v="230.06"/>
    <n v="57.515000000000001"/>
    <n v="690.18000000000006"/>
    <n v="172.54500000000002"/>
    <x v="159"/>
    <n v="230.05999999999995"/>
    <n v="0.24999999999999994"/>
    <x v="2"/>
    <x v="1"/>
    <x v="2"/>
  </r>
  <r>
    <s v="AMZ_6R7A3X"/>
    <x v="70"/>
    <x v="158"/>
    <s v="Ronald Shaw"/>
    <s v="PRD-1059"/>
    <x v="2"/>
    <x v="10"/>
    <x v="6"/>
    <n v="405.98"/>
    <x v="6"/>
    <n v="405.75"/>
    <n v="101.4375"/>
    <n v="1217.25"/>
    <n v="304.3125"/>
    <x v="160"/>
    <n v="405.75"/>
    <n v="0.25"/>
    <x v="1"/>
    <x v="2"/>
    <x v="3"/>
  </r>
  <r>
    <s v="AMZ_M2Q9K1"/>
    <x v="73"/>
    <x v="159"/>
    <s v="Ramlatu Ibrahim"/>
    <s v="PRD-1060"/>
    <x v="2"/>
    <x v="10"/>
    <x v="7"/>
    <n v="330.88"/>
    <x v="25"/>
    <n v="330.82"/>
    <n v="66.164000000000001"/>
    <n v="1240.5749999999998"/>
    <n v="248.11499999999995"/>
    <x v="161"/>
    <n v="413.52500000000009"/>
    <n v="0.25000000000000006"/>
    <x v="1"/>
    <x v="3"/>
    <x v="7"/>
  </r>
  <r>
    <s v="AMZ_4F5C8D"/>
    <x v="75"/>
    <x v="160"/>
    <s v="Brandon Kelly"/>
    <s v="PRD-1061"/>
    <x v="1"/>
    <x v="11"/>
    <x v="0"/>
    <n v="124.99"/>
    <x v="8"/>
    <n v="124.97"/>
    <n v="12.497"/>
    <n v="937.27500000000009"/>
    <n v="93.727500000000006"/>
    <x v="162"/>
    <n v="312.42499999999995"/>
    <n v="0.24999999999999994"/>
    <x v="2"/>
    <x v="4"/>
    <x v="8"/>
  </r>
  <r>
    <s v="AMZ_7A1P3R"/>
    <x v="78"/>
    <x v="161"/>
    <s v="Temilade Oyekanmi"/>
    <s v="PRD-1062"/>
    <x v="5"/>
    <x v="8"/>
    <x v="2"/>
    <n v="16.72"/>
    <x v="21"/>
    <n v="16.61"/>
    <n v="8.3049999999999997"/>
    <n v="24.914999999999999"/>
    <n v="12.4575"/>
    <x v="163"/>
    <n v="8.3049999999999997"/>
    <n v="0.25"/>
    <x v="1"/>
    <x v="0"/>
    <x v="1"/>
  </r>
  <r>
    <s v="AMZ_Q9M6K2"/>
    <x v="80"/>
    <x v="162"/>
    <s v="Terrence Adams"/>
    <s v="PRD-1063"/>
    <x v="4"/>
    <x v="12"/>
    <x v="4"/>
    <n v="46.44"/>
    <x v="26"/>
    <n v="46.43"/>
    <n v="7.7383333333333333"/>
    <n v="208.935"/>
    <n v="34.822499999999998"/>
    <x v="164"/>
    <n v="69.644999999999982"/>
    <n v="0.24999999999999994"/>
    <x v="2"/>
    <x v="0"/>
    <x v="0"/>
  </r>
  <r>
    <s v="AMZ_8X4F5C"/>
    <x v="83"/>
    <x v="163"/>
    <s v="Jummai Isah"/>
    <s v="PRD-1064"/>
    <x v="4"/>
    <x v="12"/>
    <x v="1"/>
    <n v="397.63"/>
    <x v="9"/>
    <n v="397.34"/>
    <n v="44.148888888888884"/>
    <n v="2682.0450000000001"/>
    <n v="298.005"/>
    <x v="165"/>
    <n v="894.01499999999987"/>
    <n v="0.24999999999999997"/>
    <x v="0"/>
    <x v="4"/>
    <x v="9"/>
  </r>
  <r>
    <s v="AMZ_6R7D3A"/>
    <x v="85"/>
    <x v="164"/>
    <s v="Victor Martinez"/>
    <s v="PRD-1065"/>
    <x v="3"/>
    <x v="3"/>
    <x v="6"/>
    <n v="353.14"/>
    <x v="0"/>
    <n v="352.91999999999996"/>
    <n v="88.22999999999999"/>
    <n v="1058.7599999999998"/>
    <n v="264.68999999999994"/>
    <x v="166"/>
    <n v="352.92000000000007"/>
    <n v="0.25000000000000006"/>
    <x v="2"/>
    <x v="2"/>
    <x v="3"/>
  </r>
  <r>
    <s v="AMZ_M2Q1P9"/>
    <x v="88"/>
    <x v="165"/>
    <s v="Evelyn Okonkwo"/>
    <s v="PRD-1066"/>
    <x v="3"/>
    <x v="3"/>
    <x v="7"/>
    <n v="156.63999999999999"/>
    <x v="16"/>
    <n v="156.54999999999998"/>
    <n v="31.309999999999995"/>
    <n v="587.06249999999989"/>
    <n v="117.41249999999998"/>
    <x v="167"/>
    <n v="195.6875"/>
    <n v="0.25000000000000006"/>
    <x v="2"/>
    <x v="2"/>
    <x v="10"/>
  </r>
  <r>
    <s v="AMZ_5C4F8X"/>
    <x v="90"/>
    <x v="166"/>
    <s v="Derrick Lewis"/>
    <s v="PRD-1067"/>
    <x v="4"/>
    <x v="13"/>
    <x v="5"/>
    <n v="151.77000000000001"/>
    <x v="27"/>
    <n v="151.57000000000002"/>
    <n v="21.652857142857147"/>
    <n v="795.74250000000018"/>
    <n v="113.67750000000002"/>
    <x v="168"/>
    <n v="265.24750000000006"/>
    <n v="0.25"/>
    <x v="2"/>
    <x v="1"/>
    <x v="11"/>
  </r>
  <r>
    <s v="AMZ_7K6A3R"/>
    <x v="1"/>
    <x v="167"/>
    <s v="Bilkisu Lawal"/>
    <s v="PRD-1068"/>
    <x v="5"/>
    <x v="8"/>
    <x v="5"/>
    <n v="269.36"/>
    <x v="16"/>
    <n v="269.27000000000004"/>
    <n v="38.467142857142861"/>
    <n v="1413.6675000000002"/>
    <n v="201.95250000000004"/>
    <x v="169"/>
    <n v="471.22250000000008"/>
    <n v="0.25"/>
    <x v="1"/>
    <x v="0"/>
    <x v="12"/>
  </r>
  <r>
    <s v="AMZ_Q2M9P1"/>
    <x v="3"/>
    <x v="168"/>
    <s v="Sean Wright"/>
    <s v="PRD-1069"/>
    <x v="4"/>
    <x v="14"/>
    <x v="8"/>
    <n v="201.82"/>
    <x v="16"/>
    <n v="201.73"/>
    <n v="201.73"/>
    <n v="151.29749999999999"/>
    <n v="151.29749999999999"/>
    <x v="170"/>
    <n v="50.432500000000005"/>
    <n v="0.25000000000000006"/>
    <x v="2"/>
    <x v="3"/>
    <x v="6"/>
  </r>
  <r>
    <s v="AMZ_8D4C5F"/>
    <x v="6"/>
    <x v="169"/>
    <s v="Adenike Arowolo"/>
    <s v="PRD-1070"/>
    <x v="1"/>
    <x v="15"/>
    <x v="2"/>
    <n v="142.29"/>
    <x v="4"/>
    <n v="142.15"/>
    <n v="71.075000000000003"/>
    <n v="213.22500000000002"/>
    <n v="106.61250000000001"/>
    <x v="171"/>
    <n v="71.074999999999989"/>
    <n v="0.24999999999999994"/>
    <x v="2"/>
    <x v="1"/>
    <x v="2"/>
  </r>
  <r>
    <s v="AMZ_6R7A3X"/>
    <x v="8"/>
    <x v="170"/>
    <s v="Jordan King"/>
    <s v="PRD-1071"/>
    <x v="0"/>
    <x v="5"/>
    <x v="3"/>
    <n v="225.97"/>
    <x v="6"/>
    <n v="225.74"/>
    <n v="28.217500000000001"/>
    <n v="1354.44"/>
    <n v="169.30500000000001"/>
    <x v="172"/>
    <n v="451.48"/>
    <n v="0.25"/>
    <x v="2"/>
    <x v="2"/>
    <x v="3"/>
  </r>
  <r>
    <s v="AMZ_M2Q9K1"/>
    <x v="11"/>
    <x v="171"/>
    <s v="Sadiq Garba"/>
    <s v="PRD-1072"/>
    <x v="1"/>
    <x v="16"/>
    <x v="5"/>
    <n v="229.78"/>
    <x v="10"/>
    <n v="229.74"/>
    <n v="32.82"/>
    <n v="1206.135"/>
    <n v="172.30500000000001"/>
    <x v="173"/>
    <n v="402.04500000000007"/>
    <n v="0.25000000000000006"/>
    <x v="1"/>
    <x v="0"/>
    <x v="0"/>
  </r>
  <r>
    <s v="AMZ_4F5C8D"/>
    <x v="13"/>
    <x v="172"/>
    <s v="Leon Thompson"/>
    <s v="PRD-1073"/>
    <x v="3"/>
    <x v="17"/>
    <x v="8"/>
    <n v="243.76"/>
    <x v="28"/>
    <n v="243.76"/>
    <n v="243.76"/>
    <n v="182.82"/>
    <n v="182.82"/>
    <x v="174"/>
    <n v="60.94"/>
    <n v="0.25"/>
    <x v="1"/>
    <x v="0"/>
    <x v="13"/>
  </r>
  <r>
    <s v="AMZ_7A1P3R"/>
    <x v="16"/>
    <x v="173"/>
    <s v="Chisom Anya"/>
    <s v="PRD-1074"/>
    <x v="4"/>
    <x v="18"/>
    <x v="8"/>
    <n v="439.81"/>
    <x v="10"/>
    <n v="439.77"/>
    <n v="439.77"/>
    <n v="329.82749999999999"/>
    <n v="329.82749999999999"/>
    <x v="175"/>
    <n v="109.9425"/>
    <n v="0.25"/>
    <x v="0"/>
    <x v="4"/>
    <x v="8"/>
  </r>
  <r>
    <s v="AMZ_Q9M6K2"/>
    <x v="18"/>
    <x v="174"/>
    <s v="Wayne Scott"/>
    <s v="PRD-1075"/>
    <x v="5"/>
    <x v="19"/>
    <x v="7"/>
    <n v="33.4"/>
    <x v="18"/>
    <n v="33.33"/>
    <n v="6.6659999999999995"/>
    <n v="124.98749999999998"/>
    <n v="24.997499999999995"/>
    <x v="176"/>
    <n v="41.662499999999994"/>
    <n v="0.25"/>
    <x v="0"/>
    <x v="3"/>
    <x v="5"/>
  </r>
  <r>
    <s v="AMZ_8X4F5C"/>
    <x v="21"/>
    <x v="175"/>
    <s v="Mubarak Danjuma"/>
    <s v="PRD-1076"/>
    <x v="3"/>
    <x v="9"/>
    <x v="2"/>
    <n v="304.72000000000003"/>
    <x v="13"/>
    <n v="304.48"/>
    <n v="152.24"/>
    <n v="456.72"/>
    <n v="228.36"/>
    <x v="177"/>
    <n v="152.24"/>
    <n v="0.25"/>
    <x v="1"/>
    <x v="1"/>
    <x v="2"/>
  </r>
  <r>
    <s v="AMZ_6R7D3A"/>
    <x v="23"/>
    <x v="176"/>
    <s v="Stanley Young"/>
    <s v="PRD-1077"/>
    <x v="1"/>
    <x v="1"/>
    <x v="6"/>
    <n v="338.98"/>
    <x v="29"/>
    <n v="338.73"/>
    <n v="84.682500000000005"/>
    <n v="1016.19"/>
    <n v="254.04750000000001"/>
    <x v="178"/>
    <n v="338.73"/>
    <n v="0.25"/>
    <x v="2"/>
    <x v="3"/>
    <x v="5"/>
  </r>
  <r>
    <s v="AMZ_M2Q1P9"/>
    <x v="26"/>
    <x v="177"/>
    <s v="Folake Alabi"/>
    <s v="PRD-1078"/>
    <x v="1"/>
    <x v="11"/>
    <x v="3"/>
    <n v="214.08"/>
    <x v="13"/>
    <n v="213.84"/>
    <n v="26.73"/>
    <n v="1283.04"/>
    <n v="160.38"/>
    <x v="179"/>
    <n v="427.68000000000006"/>
    <n v="0.25000000000000006"/>
    <x v="1"/>
    <x v="2"/>
    <x v="10"/>
  </r>
  <r>
    <s v="AMZ_5C4F8X"/>
    <x v="28"/>
    <x v="178"/>
    <s v="Preston Green"/>
    <s v="PRD-1079"/>
    <x v="0"/>
    <x v="20"/>
    <x v="2"/>
    <n v="324.95"/>
    <x v="15"/>
    <n v="324.64999999999998"/>
    <n v="162.32499999999999"/>
    <n v="486.97499999999997"/>
    <n v="243.48749999999998"/>
    <x v="180"/>
    <n v="162.32499999999999"/>
    <n v="0.25"/>
    <x v="0"/>
    <x v="1"/>
    <x v="2"/>
  </r>
  <r>
    <s v="AMZ_7K6A3R"/>
    <x v="32"/>
    <x v="179"/>
    <s v="Halima Sani"/>
    <s v="PRD-1080"/>
    <x v="4"/>
    <x v="18"/>
    <x v="5"/>
    <n v="100.44"/>
    <x v="10"/>
    <n v="100.39999999999999"/>
    <n v="14.342857142857142"/>
    <n v="527.09999999999991"/>
    <n v="75.299999999999983"/>
    <x v="181"/>
    <n v="175.70000000000005"/>
    <n v="0.25000000000000006"/>
    <x v="2"/>
    <x v="3"/>
    <x v="5"/>
  </r>
  <r>
    <s v="AMZ_Q2M9P1"/>
    <x v="34"/>
    <x v="180"/>
    <s v="Kelvin Ortiz"/>
    <s v="PRD-1081"/>
    <x v="0"/>
    <x v="21"/>
    <x v="5"/>
    <n v="209.97"/>
    <x v="17"/>
    <n v="209.69"/>
    <n v="29.955714285714286"/>
    <n v="1100.8724999999999"/>
    <n v="157.26749999999998"/>
    <x v="182"/>
    <n v="366.95749999999998"/>
    <n v="0.25"/>
    <x v="1"/>
    <x v="0"/>
    <x v="1"/>
  </r>
  <r>
    <s v="AMZ_8D4C5F"/>
    <x v="37"/>
    <x v="181"/>
    <s v="Onyinye Umeh"/>
    <s v="PRD-1082"/>
    <x v="0"/>
    <x v="0"/>
    <x v="3"/>
    <n v="447.67"/>
    <x v="1"/>
    <n v="447.59000000000003"/>
    <n v="55.948750000000004"/>
    <n v="2685.54"/>
    <n v="335.6925"/>
    <x v="183"/>
    <n v="895.18000000000029"/>
    <n v="0.25000000000000006"/>
    <x v="2"/>
    <x v="2"/>
    <x v="14"/>
  </r>
  <r>
    <s v="AMZ_6R7A3X"/>
    <x v="39"/>
    <x v="182"/>
    <s v="Nigel Cruz"/>
    <s v="PRD-1083"/>
    <x v="0"/>
    <x v="0"/>
    <x v="5"/>
    <n v="250.36"/>
    <x v="4"/>
    <n v="250.22000000000003"/>
    <n v="35.745714285714293"/>
    <n v="1313.6550000000002"/>
    <n v="187.66500000000002"/>
    <x v="184"/>
    <n v="437.88499999999999"/>
    <n v="0.24999999999999997"/>
    <x v="0"/>
    <x v="0"/>
    <x v="0"/>
  </r>
  <r>
    <s v="AMZ_M2Q9K1"/>
    <x v="42"/>
    <x v="183"/>
    <s v="Nabillah Ahmed"/>
    <s v="PRD-1084"/>
    <x v="2"/>
    <x v="22"/>
    <x v="0"/>
    <n v="87"/>
    <x v="30"/>
    <n v="86.84"/>
    <n v="8.6840000000000011"/>
    <n v="651.30000000000007"/>
    <n v="65.13000000000001"/>
    <x v="185"/>
    <n v="217.10000000000002"/>
    <n v="0.25"/>
    <x v="1"/>
    <x v="1"/>
    <x v="15"/>
  </r>
  <r>
    <s v="AMZ_4F5C8D"/>
    <x v="44"/>
    <x v="184"/>
    <s v="Lawrence Baker"/>
    <s v="PRD-1085"/>
    <x v="5"/>
    <x v="23"/>
    <x v="2"/>
    <n v="181.29"/>
    <x v="26"/>
    <n v="181.28"/>
    <n v="90.64"/>
    <n v="271.92"/>
    <n v="135.96"/>
    <x v="186"/>
    <n v="90.639999999999986"/>
    <n v="0.24999999999999997"/>
    <x v="2"/>
    <x v="2"/>
    <x v="4"/>
  </r>
  <r>
    <s v="AMZ_7A1P3R"/>
    <x v="47"/>
    <x v="185"/>
    <s v="Titilayo Ogun"/>
    <s v="PRD-1086"/>
    <x v="5"/>
    <x v="8"/>
    <x v="6"/>
    <n v="374.34"/>
    <x v="18"/>
    <n v="374.27"/>
    <n v="93.567499999999995"/>
    <n v="1122.81"/>
    <n v="280.70249999999999"/>
    <x v="187"/>
    <n v="374.27"/>
    <n v="0.25"/>
    <x v="1"/>
    <x v="4"/>
    <x v="16"/>
  </r>
  <r>
    <s v="AMZ_Q9M6K2"/>
    <x v="49"/>
    <x v="186"/>
    <s v="Allen Ward"/>
    <s v="PRD-1087"/>
    <x v="1"/>
    <x v="11"/>
    <x v="6"/>
    <n v="39.1"/>
    <x v="27"/>
    <n v="38.9"/>
    <n v="9.7249999999999996"/>
    <n v="116.69999999999999"/>
    <n v="29.174999999999997"/>
    <x v="188"/>
    <n v="38.900000000000006"/>
    <n v="0.25000000000000006"/>
    <x v="0"/>
    <x v="4"/>
    <x v="8"/>
  </r>
  <r>
    <s v="AMZ_8X4F5C"/>
    <x v="52"/>
    <x v="187"/>
    <s v="Fati Abubakar"/>
    <s v="PRD-1088"/>
    <x v="4"/>
    <x v="13"/>
    <x v="6"/>
    <n v="30.65"/>
    <x v="13"/>
    <n v="30.41"/>
    <n v="7.6025"/>
    <n v="91.23"/>
    <n v="22.807500000000001"/>
    <x v="189"/>
    <n v="30.409999999999997"/>
    <n v="0.24999999999999997"/>
    <x v="2"/>
    <x v="4"/>
    <x v="17"/>
  </r>
  <r>
    <s v="AMZ_6R7D3A"/>
    <x v="54"/>
    <x v="188"/>
    <s v="Isaac Nguyen"/>
    <s v="PRD-1089"/>
    <x v="0"/>
    <x v="5"/>
    <x v="3"/>
    <n v="159.19999999999999"/>
    <x v="17"/>
    <n v="158.91999999999999"/>
    <n v="19.864999999999998"/>
    <n v="953.52"/>
    <n v="119.19"/>
    <x v="190"/>
    <n v="317.83999999999992"/>
    <n v="0.24999999999999994"/>
    <x v="2"/>
    <x v="2"/>
    <x v="14"/>
  </r>
  <r>
    <s v="AMZ_M2Q1P9"/>
    <x v="57"/>
    <x v="189"/>
    <s v="Eucharia Madu"/>
    <s v="PRD-1090"/>
    <x v="0"/>
    <x v="24"/>
    <x v="7"/>
    <n v="95.18"/>
    <x v="29"/>
    <n v="94.93"/>
    <n v="18.986000000000001"/>
    <n v="355.98750000000001"/>
    <n v="71.197500000000005"/>
    <x v="191"/>
    <n v="118.66250000000002"/>
    <n v="0.25000000000000006"/>
    <x v="0"/>
    <x v="2"/>
    <x v="14"/>
  </r>
  <r>
    <s v="AMZ_5C4F8X"/>
    <x v="59"/>
    <x v="190"/>
    <s v="Norman Hill"/>
    <s v="PRD-1091"/>
    <x v="0"/>
    <x v="20"/>
    <x v="9"/>
    <n v="188.41"/>
    <x v="29"/>
    <n v="188.16"/>
    <n v="62.72"/>
    <n v="423.36"/>
    <n v="141.12"/>
    <x v="192"/>
    <n v="141.12"/>
    <n v="0.25"/>
    <x v="1"/>
    <x v="3"/>
    <x v="5"/>
  </r>
  <r>
    <s v="AMZ_7K6A3R"/>
    <x v="62"/>
    <x v="191"/>
    <s v="Hajara Tanko"/>
    <s v="PRD-1092"/>
    <x v="3"/>
    <x v="3"/>
    <x v="4"/>
    <n v="423.61"/>
    <x v="2"/>
    <n v="423.51"/>
    <n v="70.584999999999994"/>
    <n v="1905.7950000000001"/>
    <n v="317.63249999999999"/>
    <x v="193"/>
    <n v="635.26499999999987"/>
    <n v="0.24999999999999994"/>
    <x v="1"/>
    <x v="2"/>
    <x v="10"/>
  </r>
  <r>
    <s v="AMZ_Q2M9P1"/>
    <x v="64"/>
    <x v="192"/>
    <s v="Travis Wood"/>
    <s v="PRD-1093"/>
    <x v="2"/>
    <x v="22"/>
    <x v="1"/>
    <n v="391"/>
    <x v="5"/>
    <n v="390.82"/>
    <n v="43.424444444444447"/>
    <n v="2638.0349999999999"/>
    <n v="293.11500000000001"/>
    <x v="194"/>
    <n v="879.34500000000025"/>
    <n v="0.25000000000000006"/>
    <x v="1"/>
    <x v="1"/>
    <x v="11"/>
  </r>
  <r>
    <s v="AMZ_8D4C5F"/>
    <x v="66"/>
    <x v="193"/>
    <s v="Yetty Olorunsogo"/>
    <s v="PRD-1094"/>
    <x v="5"/>
    <x v="19"/>
    <x v="4"/>
    <n v="305.26"/>
    <x v="9"/>
    <n v="304.96999999999997"/>
    <n v="50.828333333333326"/>
    <n v="1372.3649999999998"/>
    <n v="228.72749999999996"/>
    <x v="195"/>
    <n v="457.45499999999993"/>
    <n v="0.25"/>
    <x v="0"/>
    <x v="1"/>
    <x v="15"/>
  </r>
  <r>
    <s v="AMZ_6R7A3X"/>
    <x v="69"/>
    <x v="194"/>
    <s v="Curtis Bell"/>
    <s v="PRD-1095"/>
    <x v="0"/>
    <x v="5"/>
    <x v="2"/>
    <n v="468.47"/>
    <x v="22"/>
    <n v="468.34000000000003"/>
    <n v="234.17000000000002"/>
    <n v="702.51"/>
    <n v="351.255"/>
    <x v="196"/>
    <n v="234.17000000000007"/>
    <n v="0.25000000000000006"/>
    <x v="2"/>
    <x v="1"/>
    <x v="15"/>
  </r>
  <r>
    <s v="AMZ_M2Q9K1"/>
    <x v="71"/>
    <x v="195"/>
    <s v="Zainab Mustapha"/>
    <s v="PRD-1096"/>
    <x v="2"/>
    <x v="25"/>
    <x v="1"/>
    <n v="343.18"/>
    <x v="0"/>
    <n v="342.96"/>
    <n v="38.106666666666662"/>
    <n v="2314.98"/>
    <n v="257.22000000000003"/>
    <x v="197"/>
    <n v="771.65999999999985"/>
    <n v="0.24999999999999997"/>
    <x v="1"/>
    <x v="0"/>
    <x v="1"/>
  </r>
  <r>
    <s v="AMZ_4F5C8D"/>
    <x v="74"/>
    <x v="196"/>
    <s v="Alfred Myers"/>
    <s v="PRD-1097"/>
    <x v="3"/>
    <x v="7"/>
    <x v="0"/>
    <n v="182.74"/>
    <x v="17"/>
    <n v="182.46"/>
    <n v="18.246000000000002"/>
    <n v="1368.45"/>
    <n v="136.845"/>
    <x v="198"/>
    <n v="456.15000000000009"/>
    <n v="0.25000000000000006"/>
    <x v="0"/>
    <x v="0"/>
    <x v="1"/>
  </r>
  <r>
    <s v="AMZ_7A1P3R"/>
    <x v="76"/>
    <x v="197"/>
    <s v="Josephine Nkiru"/>
    <s v="PRD-1098"/>
    <x v="3"/>
    <x v="26"/>
    <x v="3"/>
    <n v="460.44"/>
    <x v="15"/>
    <n v="460.14"/>
    <n v="57.517499999999998"/>
    <n v="2760.84"/>
    <n v="345.10500000000002"/>
    <x v="199"/>
    <n v="920.27999999999975"/>
    <n v="0.24999999999999994"/>
    <x v="2"/>
    <x v="2"/>
    <x v="10"/>
  </r>
  <r>
    <s v="AMZ_Q9M6K2"/>
    <x v="79"/>
    <x v="198"/>
    <s v="Gerald Scott"/>
    <s v="PRD-1099"/>
    <x v="2"/>
    <x v="25"/>
    <x v="5"/>
    <n v="18.079999999999998"/>
    <x v="25"/>
    <n v="18.02"/>
    <n v="2.5742857142857143"/>
    <n v="94.605000000000004"/>
    <n v="13.515000000000001"/>
    <x v="200"/>
    <n v="31.534999999999997"/>
    <n v="0.24999999999999997"/>
    <x v="0"/>
    <x v="3"/>
    <x v="6"/>
  </r>
  <r>
    <s v="AMZ_8X4F5C"/>
    <x v="81"/>
    <x v="199"/>
    <s v="Husna Bello"/>
    <s v="PRD-1100"/>
    <x v="5"/>
    <x v="23"/>
    <x v="6"/>
    <n v="54.59"/>
    <x v="26"/>
    <n v="54.580000000000005"/>
    <n v="13.645000000000001"/>
    <n v="163.74"/>
    <n v="40.935000000000002"/>
    <x v="201"/>
    <n v="54.580000000000013"/>
    <n v="0.25000000000000006"/>
    <x v="2"/>
    <x v="0"/>
    <x v="12"/>
  </r>
  <r>
    <s v="AMZ_6R7D3A"/>
    <x v="84"/>
    <x v="200"/>
    <s v="Raymond Turner"/>
    <s v="PRD-1101"/>
    <x v="0"/>
    <x v="20"/>
    <x v="5"/>
    <n v="386.62"/>
    <x v="11"/>
    <n v="386.5"/>
    <n v="55.214285714285715"/>
    <n v="2029.125"/>
    <n v="289.875"/>
    <x v="202"/>
    <n v="676.375"/>
    <n v="0.25"/>
    <x v="1"/>
    <x v="4"/>
    <x v="16"/>
  </r>
  <r>
    <s v="AMZ_M2Q1P9"/>
    <x v="86"/>
    <x v="201"/>
    <s v="Kemi Falade"/>
    <s v="PRD-1102"/>
    <x v="1"/>
    <x v="1"/>
    <x v="2"/>
    <n v="261.27"/>
    <x v="21"/>
    <n v="261.15999999999997"/>
    <n v="130.57999999999998"/>
    <n v="391.73999999999995"/>
    <n v="195.86999999999998"/>
    <x v="203"/>
    <n v="130.57999999999998"/>
    <n v="0.25"/>
    <x v="2"/>
    <x v="4"/>
    <x v="9"/>
  </r>
  <r>
    <s v="AMZ_5C4F8X"/>
    <x v="89"/>
    <x v="202"/>
    <s v="Clinton Reed"/>
    <s v="PRD-1103"/>
    <x v="2"/>
    <x v="22"/>
    <x v="2"/>
    <n v="380.08"/>
    <x v="11"/>
    <n v="379.96"/>
    <n v="189.98"/>
    <n v="569.93999999999994"/>
    <n v="284.96999999999997"/>
    <x v="204"/>
    <n v="189.98000000000002"/>
    <n v="0.25000000000000006"/>
    <x v="0"/>
    <x v="0"/>
    <x v="0"/>
  </r>
  <r>
    <s v="AMZ_7K6A3R"/>
    <x v="91"/>
    <x v="203"/>
    <s v="Umar Abdullahi"/>
    <s v="PRD-1104"/>
    <x v="0"/>
    <x v="21"/>
    <x v="4"/>
    <n v="390.08"/>
    <x v="19"/>
    <n v="389.90999999999997"/>
    <n v="64.984999999999999"/>
    <n v="1754.595"/>
    <n v="292.4325"/>
    <x v="205"/>
    <n v="584.86500000000001"/>
    <n v="0.25"/>
    <x v="1"/>
    <x v="0"/>
    <x v="12"/>
  </r>
  <r>
    <s v="AMZ_Q2M9P1"/>
    <x v="4"/>
    <x v="204"/>
    <s v="Hugh Carter"/>
    <s v="PRD-1105"/>
    <x v="4"/>
    <x v="12"/>
    <x v="3"/>
    <n v="139.93"/>
    <x v="9"/>
    <n v="139.64000000000001"/>
    <n v="17.455000000000002"/>
    <n v="837.84000000000015"/>
    <n v="104.73000000000002"/>
    <x v="206"/>
    <n v="279.27999999999997"/>
    <n v="0.24999999999999994"/>
    <x v="2"/>
    <x v="0"/>
    <x v="0"/>
  </r>
  <r>
    <s v="AMZ_8D4C5F"/>
    <x v="9"/>
    <x v="205"/>
    <s v="Obianuju Eze"/>
    <s v="PRD-1106"/>
    <x v="2"/>
    <x v="25"/>
    <x v="5"/>
    <n v="191.39"/>
    <x v="12"/>
    <n v="191.11999999999998"/>
    <n v="27.302857142857139"/>
    <n v="1003.3799999999999"/>
    <n v="143.33999999999997"/>
    <x v="207"/>
    <n v="334.46000000000004"/>
    <n v="0.25000000000000006"/>
    <x v="1"/>
    <x v="4"/>
    <x v="17"/>
  </r>
  <r>
    <s v="AMZ_6R7A3X"/>
    <x v="14"/>
    <x v="206"/>
    <s v="Colin Morris"/>
    <s v="PRD-1107"/>
    <x v="3"/>
    <x v="7"/>
    <x v="4"/>
    <n v="229.28"/>
    <x v="7"/>
    <n v="229.02"/>
    <n v="38.17"/>
    <n v="1030.5900000000001"/>
    <n v="171.76500000000001"/>
    <x v="208"/>
    <n v="343.53"/>
    <n v="0.24999999999999997"/>
    <x v="0"/>
    <x v="2"/>
    <x v="3"/>
  </r>
  <r>
    <s v="AMZ_M2Q9K1"/>
    <x v="19"/>
    <x v="207"/>
    <s v="Amina Gambo"/>
    <s v="PRD-1108"/>
    <x v="1"/>
    <x v="27"/>
    <x v="4"/>
    <n v="98.73"/>
    <x v="0"/>
    <n v="98.51"/>
    <n v="16.418333333333333"/>
    <n v="443.29500000000007"/>
    <n v="73.882500000000007"/>
    <x v="209"/>
    <n v="147.76499999999999"/>
    <n v="0.24999999999999994"/>
    <x v="1"/>
    <x v="3"/>
    <x v="5"/>
  </r>
  <r>
    <s v="AMZ_4F5C8D"/>
    <x v="24"/>
    <x v="208"/>
    <s v="Frederick Hall"/>
    <s v="PRD-1109"/>
    <x v="1"/>
    <x v="11"/>
    <x v="8"/>
    <n v="57.11"/>
    <x v="1"/>
    <n v="57.03"/>
    <n v="57.03"/>
    <n v="42.772500000000001"/>
    <n v="42.772500000000001"/>
    <x v="210"/>
    <n v="14.2575"/>
    <n v="0.25"/>
    <x v="2"/>
    <x v="2"/>
    <x v="4"/>
  </r>
  <r>
    <s v="AMZ_7A1P3R"/>
    <x v="29"/>
    <x v="209"/>
    <s v="Sola Ogunjobi"/>
    <s v="PRD-1110"/>
    <x v="4"/>
    <x v="18"/>
    <x v="2"/>
    <n v="63.37"/>
    <x v="1"/>
    <n v="63.29"/>
    <n v="31.645"/>
    <n v="94.935000000000002"/>
    <n v="47.467500000000001"/>
    <x v="211"/>
    <n v="31.644999999999996"/>
    <n v="0.24999999999999997"/>
    <x v="0"/>
    <x v="2"/>
    <x v="4"/>
  </r>
  <r>
    <s v="AMZ_Q9M6K2"/>
    <x v="35"/>
    <x v="210"/>
    <s v="Quincy Price"/>
    <s v="PRD-1111"/>
    <x v="0"/>
    <x v="21"/>
    <x v="2"/>
    <n v="70.94"/>
    <x v="2"/>
    <n v="70.84"/>
    <n v="35.42"/>
    <n v="106.26"/>
    <n v="53.13"/>
    <x v="212"/>
    <n v="35.42"/>
    <n v="0.25"/>
    <x v="2"/>
    <x v="0"/>
    <x v="12"/>
  </r>
  <r>
    <s v="AMZ_8X4F5C"/>
    <x v="40"/>
    <x v="211"/>
    <s v="Rahma Tijjani"/>
    <s v="PRD-1112"/>
    <x v="1"/>
    <x v="16"/>
    <x v="5"/>
    <n v="139.61000000000001"/>
    <x v="3"/>
    <n v="139.58000000000001"/>
    <n v="19.940000000000001"/>
    <n v="732.79500000000007"/>
    <n v="104.68500000000002"/>
    <x v="213"/>
    <n v="244.26499999999999"/>
    <n v="0.24999999999999997"/>
    <x v="1"/>
    <x v="4"/>
    <x v="17"/>
  </r>
  <r>
    <s v="AMZ_6R7D3A"/>
    <x v="45"/>
    <x v="212"/>
    <s v="Marvin Barnes"/>
    <s v="PRD-1113"/>
    <x v="4"/>
    <x v="13"/>
    <x v="0"/>
    <n v="204.44"/>
    <x v="4"/>
    <n v="204.3"/>
    <n v="20.43"/>
    <n v="1532.25"/>
    <n v="153.22499999999999"/>
    <x v="214"/>
    <n v="510.75"/>
    <n v="0.25"/>
    <x v="1"/>
    <x v="0"/>
    <x v="1"/>
  </r>
  <r>
    <s v="AMZ_M2Q1P9"/>
    <x v="50"/>
    <x v="213"/>
    <s v="Lilian Okafor"/>
    <s v="PRD-1114"/>
    <x v="4"/>
    <x v="4"/>
    <x v="3"/>
    <n v="377.91"/>
    <x v="5"/>
    <n v="377.73"/>
    <n v="47.216250000000002"/>
    <n v="2266.38"/>
    <n v="283.29750000000001"/>
    <x v="215"/>
    <n v="755.46"/>
    <n v="0.25"/>
    <x v="2"/>
    <x v="3"/>
    <x v="5"/>
  </r>
  <r>
    <s v="AMZ_5C4F8X"/>
    <x v="55"/>
    <x v="214"/>
    <s v="Sidney Cox"/>
    <s v="PRD-1115"/>
    <x v="3"/>
    <x v="7"/>
    <x v="6"/>
    <n v="321.14999999999998"/>
    <x v="6"/>
    <n v="320.91999999999996"/>
    <n v="80.22999999999999"/>
    <n v="962.75999999999988"/>
    <n v="240.68999999999997"/>
    <x v="216"/>
    <n v="320.91999999999996"/>
    <n v="0.25"/>
    <x v="1"/>
    <x v="4"/>
    <x v="17"/>
  </r>
  <r>
    <s v="AMZ_7K6A3R"/>
    <x v="60"/>
    <x v="215"/>
    <s v="Zubaida Sadiq"/>
    <s v="PRD-1116"/>
    <x v="3"/>
    <x v="26"/>
    <x v="7"/>
    <n v="321.5"/>
    <x v="1"/>
    <n v="321.42"/>
    <n v="64.284000000000006"/>
    <n v="1205.325"/>
    <n v="241.065"/>
    <x v="217"/>
    <n v="401.77500000000009"/>
    <n v="0.25000000000000006"/>
    <x v="2"/>
    <x v="0"/>
    <x v="0"/>
  </r>
  <r>
    <s v="AMZ_Q2M9P1"/>
    <x v="65"/>
    <x v="216"/>
    <s v="Leonard Kim"/>
    <s v="PRD-1117"/>
    <x v="5"/>
    <x v="23"/>
    <x v="0"/>
    <n v="297.98"/>
    <x v="7"/>
    <n v="297.72000000000003"/>
    <n v="29.772000000000002"/>
    <n v="2232.9"/>
    <n v="223.29000000000002"/>
    <x v="218"/>
    <n v="744.30000000000018"/>
    <n v="0.25000000000000006"/>
    <x v="1"/>
    <x v="0"/>
    <x v="13"/>
  </r>
  <r>
    <s v="AMZ_8D4C5F"/>
    <x v="70"/>
    <x v="217"/>
    <s v="Comfort Udoh"/>
    <s v="PRD-1118"/>
    <x v="3"/>
    <x v="3"/>
    <x v="1"/>
    <n v="289.51"/>
    <x v="8"/>
    <n v="289.49"/>
    <n v="32.165555555555557"/>
    <n v="1954.0574999999999"/>
    <n v="217.11749999999998"/>
    <x v="219"/>
    <n v="651.35249999999996"/>
    <n v="0.25"/>
    <x v="1"/>
    <x v="0"/>
    <x v="1"/>
  </r>
  <r>
    <s v="AMZ_6R7A3X"/>
    <x v="75"/>
    <x v="218"/>
    <s v="Brett Miller"/>
    <s v="PRD-1119"/>
    <x v="1"/>
    <x v="1"/>
    <x v="9"/>
    <n v="11.92"/>
    <x v="6"/>
    <n v="11.69"/>
    <n v="3.8966666666666665"/>
    <n v="26.302500000000002"/>
    <n v="8.7675000000000001"/>
    <x v="220"/>
    <n v="8.7674999999999983"/>
    <n v="0.24999999999999994"/>
    <x v="1"/>
    <x v="1"/>
    <x v="15"/>
  </r>
  <r>
    <s v="AMZ_M2Q9K1"/>
    <x v="80"/>
    <x v="219"/>
    <s v="Najat Sulaiman"/>
    <s v="PRD-1120"/>
    <x v="3"/>
    <x v="26"/>
    <x v="7"/>
    <n v="58.33"/>
    <x v="9"/>
    <n v="58.04"/>
    <n v="11.608000000000001"/>
    <n v="217.64999999999998"/>
    <n v="43.529999999999994"/>
    <x v="221"/>
    <n v="72.550000000000011"/>
    <n v="0.25000000000000006"/>
    <x v="0"/>
    <x v="4"/>
    <x v="16"/>
  </r>
  <r>
    <s v="AMZ_4F5C8D"/>
    <x v="85"/>
    <x v="220"/>
    <s v="Gordon White"/>
    <s v="PRD-1121"/>
    <x v="5"/>
    <x v="28"/>
    <x v="0"/>
    <n v="12.02"/>
    <x v="10"/>
    <n v="11.98"/>
    <n v="1.198"/>
    <n v="89.850000000000009"/>
    <n v="8.9850000000000012"/>
    <x v="222"/>
    <n v="29.950000000000003"/>
    <n v="0.25"/>
    <x v="0"/>
    <x v="0"/>
    <x v="0"/>
  </r>
  <r>
    <s v="AMZ_7A1P3R"/>
    <x v="90"/>
    <x v="221"/>
    <s v="Adanna Iroha"/>
    <s v="PRD-1122"/>
    <x v="5"/>
    <x v="6"/>
    <x v="6"/>
    <n v="388.35"/>
    <x v="6"/>
    <n v="388.12"/>
    <n v="97.03"/>
    <n v="1164.3600000000001"/>
    <n v="291.09000000000003"/>
    <x v="223"/>
    <n v="388.11999999999989"/>
    <n v="0.24999999999999992"/>
    <x v="1"/>
    <x v="4"/>
    <x v="16"/>
  </r>
  <r>
    <s v="AMZ_Q9M6K2"/>
    <x v="5"/>
    <x v="222"/>
    <s v="Wayne Butler"/>
    <s v="PRD-1123"/>
    <x v="2"/>
    <x v="22"/>
    <x v="4"/>
    <n v="353.99"/>
    <x v="6"/>
    <n v="353.76"/>
    <n v="58.96"/>
    <n v="1591.92"/>
    <n v="265.32"/>
    <x v="224"/>
    <n v="530.63999999999987"/>
    <n v="0.24999999999999994"/>
    <x v="2"/>
    <x v="3"/>
    <x v="6"/>
  </r>
  <r>
    <s v="AMZ_8X4F5C"/>
    <x v="10"/>
    <x v="223"/>
    <s v="Nusrat Ali"/>
    <s v="PRD-1124"/>
    <x v="2"/>
    <x v="10"/>
    <x v="9"/>
    <n v="321.7"/>
    <x v="11"/>
    <n v="321.58"/>
    <n v="107.19333333333333"/>
    <n v="723.55500000000006"/>
    <n v="241.18500000000003"/>
    <x v="225"/>
    <n v="241.18499999999995"/>
    <n v="0.24999999999999994"/>
    <x v="0"/>
    <x v="3"/>
    <x v="7"/>
  </r>
  <r>
    <s v="AMZ_6R7D3A"/>
    <x v="15"/>
    <x v="224"/>
    <s v="Trevor Hughes"/>
    <s v="PRD-1125"/>
    <x v="2"/>
    <x v="10"/>
    <x v="3"/>
    <n v="32.22"/>
    <x v="12"/>
    <n v="31.95"/>
    <n v="3.9937499999999999"/>
    <n v="191.7"/>
    <n v="23.962499999999999"/>
    <x v="226"/>
    <n v="63.900000000000006"/>
    <n v="0.25000000000000006"/>
    <x v="1"/>
    <x v="2"/>
    <x v="3"/>
  </r>
  <r>
    <s v="AMZ_M2Q1P9"/>
    <x v="20"/>
    <x v="225"/>
    <s v="Modupe Alade"/>
    <s v="PRD-1126"/>
    <x v="1"/>
    <x v="15"/>
    <x v="2"/>
    <n v="261.73"/>
    <x v="13"/>
    <n v="261.49"/>
    <n v="130.745"/>
    <n v="392.23500000000001"/>
    <n v="196.11750000000001"/>
    <x v="227"/>
    <n v="130.745"/>
    <n v="0.25"/>
    <x v="1"/>
    <x v="3"/>
    <x v="5"/>
  </r>
  <r>
    <s v="AMZ_5C4F8X"/>
    <x v="25"/>
    <x v="226"/>
    <s v="Shawn Fisher"/>
    <s v="PRD-1127"/>
    <x v="3"/>
    <x v="9"/>
    <x v="7"/>
    <n v="43.19"/>
    <x v="14"/>
    <n v="43.14"/>
    <n v="8.6280000000000001"/>
    <n v="161.77499999999998"/>
    <n v="32.354999999999997"/>
    <x v="228"/>
    <n v="53.925000000000011"/>
    <n v="0.25000000000000006"/>
    <x v="1"/>
    <x v="4"/>
    <x v="9"/>
  </r>
  <r>
    <s v="AMZ_7K6A3R"/>
    <x v="30"/>
    <x v="227"/>
    <s v="Safiya Kabiru"/>
    <s v="PRD-1128"/>
    <x v="1"/>
    <x v="27"/>
    <x v="5"/>
    <n v="479.1"/>
    <x v="9"/>
    <n v="478.81"/>
    <n v="68.401428571428568"/>
    <n v="2513.7525000000001"/>
    <n v="359.10750000000002"/>
    <x v="229"/>
    <n v="837.91750000000002"/>
    <n v="0.25"/>
    <x v="1"/>
    <x v="4"/>
    <x v="9"/>
  </r>
  <r>
    <s v="AMZ_Q2M9P1"/>
    <x v="36"/>
    <x v="228"/>
    <s v="Calvin Wright"/>
    <s v="PRD-1129"/>
    <x v="2"/>
    <x v="10"/>
    <x v="0"/>
    <n v="193.42"/>
    <x v="3"/>
    <n v="193.39"/>
    <n v="19.338999999999999"/>
    <n v="1450.425"/>
    <n v="145.04249999999999"/>
    <x v="230"/>
    <n v="483.47499999999991"/>
    <n v="0.24999999999999997"/>
    <x v="2"/>
    <x v="4"/>
    <x v="9"/>
  </r>
  <r>
    <s v="AMZ_8D4C5F"/>
    <x v="41"/>
    <x v="229"/>
    <s v="Ibrahim Sarki"/>
    <s v="PRD-1130"/>
    <x v="1"/>
    <x v="16"/>
    <x v="6"/>
    <n v="88.86"/>
    <x v="15"/>
    <n v="88.56"/>
    <n v="22.14"/>
    <n v="265.68"/>
    <n v="66.42"/>
    <x v="231"/>
    <n v="88.56"/>
    <n v="0.25"/>
    <x v="2"/>
    <x v="1"/>
    <x v="15"/>
  </r>
  <r>
    <s v="AMZ_6R7A3X"/>
    <x v="46"/>
    <x v="230"/>
    <s v="Riley Thompson"/>
    <s v="PRD-1131"/>
    <x v="4"/>
    <x v="13"/>
    <x v="9"/>
    <n v="230.29"/>
    <x v="16"/>
    <n v="230.2"/>
    <n v="76.733333333333334"/>
    <n v="517.94999999999993"/>
    <n v="172.64999999999998"/>
    <x v="232"/>
    <n v="172.64999999999998"/>
    <n v="0.25"/>
    <x v="0"/>
    <x v="2"/>
    <x v="14"/>
  </r>
  <r>
    <s v="AMZ_M2Q9K1"/>
    <x v="51"/>
    <x v="231"/>
    <s v="Oluwatoyin Badejo"/>
    <s v="PRD-1132"/>
    <x v="1"/>
    <x v="15"/>
    <x v="3"/>
    <n v="205.07"/>
    <x v="17"/>
    <n v="204.79"/>
    <n v="25.598749999999999"/>
    <n v="1228.74"/>
    <n v="153.5925"/>
    <x v="233"/>
    <n v="409.57999999999993"/>
    <n v="0.24999999999999997"/>
    <x v="0"/>
    <x v="3"/>
    <x v="6"/>
  </r>
  <r>
    <s v="AMZ_4F5C8D"/>
    <x v="56"/>
    <x v="232"/>
    <s v="Joel Ramirez"/>
    <s v="PRD-1133"/>
    <x v="2"/>
    <x v="29"/>
    <x v="2"/>
    <n v="59.91"/>
    <x v="5"/>
    <n v="59.73"/>
    <n v="29.864999999999998"/>
    <n v="89.594999999999999"/>
    <n v="44.797499999999999"/>
    <x v="234"/>
    <n v="29.864999999999995"/>
    <n v="0.24999999999999997"/>
    <x v="0"/>
    <x v="1"/>
    <x v="11"/>
  </r>
  <r>
    <s v="AMZ_7A1P3R"/>
    <x v="61"/>
    <x v="233"/>
    <s v="Jamila Lawan"/>
    <s v="PRD-1134"/>
    <x v="4"/>
    <x v="13"/>
    <x v="7"/>
    <n v="333.29"/>
    <x v="3"/>
    <n v="333.26000000000005"/>
    <n v="66.652000000000015"/>
    <n v="1249.7250000000001"/>
    <n v="249.94500000000002"/>
    <x v="235"/>
    <n v="416.57500000000005"/>
    <n v="0.25"/>
    <x v="0"/>
    <x v="0"/>
    <x v="12"/>
  </r>
  <r>
    <s v="AMZ_Q9M6K2"/>
    <x v="66"/>
    <x v="234"/>
    <s v="Vincent Parker"/>
    <s v="PRD-1135"/>
    <x v="1"/>
    <x v="11"/>
    <x v="9"/>
    <n v="228.52"/>
    <x v="18"/>
    <n v="228.45000000000002"/>
    <n v="76.150000000000006"/>
    <n v="514.01250000000005"/>
    <n v="171.33750000000001"/>
    <x v="236"/>
    <n v="171.33749999999998"/>
    <n v="0.24999999999999997"/>
    <x v="1"/>
    <x v="2"/>
    <x v="4"/>
  </r>
  <r>
    <s v="AMZ_8X4F5C"/>
    <x v="71"/>
    <x v="235"/>
    <s v="Nkiruka Okeke"/>
    <s v="PRD-1136"/>
    <x v="5"/>
    <x v="23"/>
    <x v="3"/>
    <n v="147.29"/>
    <x v="18"/>
    <n v="147.22"/>
    <n v="18.4025"/>
    <n v="883.31999999999994"/>
    <n v="110.41499999999999"/>
    <x v="237"/>
    <n v="294.44000000000005"/>
    <n v="0.25000000000000006"/>
    <x v="1"/>
    <x v="0"/>
    <x v="0"/>
  </r>
  <r>
    <s v="AMZ_6R7D3A"/>
    <x v="76"/>
    <x v="236"/>
    <s v="Andre Bennett"/>
    <s v="PRD-1137"/>
    <x v="1"/>
    <x v="27"/>
    <x v="7"/>
    <n v="79.86"/>
    <x v="19"/>
    <n v="79.69"/>
    <n v="15.937999999999999"/>
    <n v="298.83749999999998"/>
    <n v="59.767499999999998"/>
    <x v="238"/>
    <n v="99.612500000000011"/>
    <n v="0.25000000000000006"/>
    <x v="2"/>
    <x v="0"/>
    <x v="13"/>
  </r>
  <r>
    <s v="AMZ_M2Q1P9"/>
    <x v="81"/>
    <x v="237"/>
    <s v="Hassana Salihu"/>
    <s v="PRD-1138"/>
    <x v="1"/>
    <x v="27"/>
    <x v="3"/>
    <n v="207.37"/>
    <x v="20"/>
    <n v="207.18"/>
    <n v="25.897500000000001"/>
    <n v="1243.08"/>
    <n v="155.38499999999999"/>
    <x v="239"/>
    <n v="414.36000000000013"/>
    <n v="0.25000000000000006"/>
    <x v="1"/>
    <x v="4"/>
    <x v="8"/>
  </r>
  <r>
    <s v="AMZ_5C4F8X"/>
    <x v="86"/>
    <x v="238"/>
    <s v="Darren Coleman"/>
    <s v="PRD-1139"/>
    <x v="5"/>
    <x v="23"/>
    <x v="0"/>
    <n v="12.2"/>
    <x v="20"/>
    <n v="12.01"/>
    <n v="1.2010000000000001"/>
    <n v="90.074999999999989"/>
    <n v="9.0074999999999985"/>
    <x v="240"/>
    <n v="30.025000000000006"/>
    <n v="0.25000000000000006"/>
    <x v="0"/>
    <x v="3"/>
    <x v="6"/>
  </r>
  <r>
    <s v="AMZ_7K6A3R"/>
    <x v="91"/>
    <x v="239"/>
    <s v="Olatunbosun Ogun"/>
    <s v="PRD-1140"/>
    <x v="4"/>
    <x v="4"/>
    <x v="4"/>
    <n v="89.55"/>
    <x v="21"/>
    <n v="89.44"/>
    <n v="14.906666666666666"/>
    <n v="402.48"/>
    <n v="67.08"/>
    <x v="241"/>
    <n v="134.15999999999997"/>
    <n v="0.24999999999999994"/>
    <x v="1"/>
    <x v="2"/>
    <x v="14"/>
  </r>
  <r>
    <s v="AMZ_Q2M9P1"/>
    <x v="1"/>
    <x v="240"/>
    <s v="Lester Price"/>
    <s v="PRD-1141"/>
    <x v="3"/>
    <x v="3"/>
    <x v="3"/>
    <n v="54.35"/>
    <x v="22"/>
    <n v="54.22"/>
    <n v="6.7774999999999999"/>
    <n v="325.32"/>
    <n v="40.664999999999999"/>
    <x v="242"/>
    <n v="108.44"/>
    <n v="0.25"/>
    <x v="0"/>
    <x v="3"/>
    <x v="5"/>
  </r>
  <r>
    <s v="AMZ_8D4C5F"/>
    <x v="3"/>
    <x v="241"/>
    <s v="Rabiatu Sule"/>
    <s v="PRD-1142"/>
    <x v="4"/>
    <x v="18"/>
    <x v="7"/>
    <n v="375.8"/>
    <x v="0"/>
    <n v="375.58"/>
    <n v="75.116"/>
    <n v="1408.425"/>
    <n v="281.685"/>
    <x v="243"/>
    <n v="469.47499999999991"/>
    <n v="0.24999999999999997"/>
    <x v="1"/>
    <x v="3"/>
    <x v="6"/>
  </r>
  <r>
    <s v="AMZ_6R7A3X"/>
    <x v="5"/>
    <x v="242"/>
    <s v="Mason Grant"/>
    <s v="PRD-1143"/>
    <x v="4"/>
    <x v="18"/>
    <x v="3"/>
    <n v="217.78"/>
    <x v="1"/>
    <n v="217.7"/>
    <n v="27.212499999999999"/>
    <n v="1306.1999999999998"/>
    <n v="163.27499999999998"/>
    <x v="244"/>
    <n v="435.40000000000009"/>
    <n v="0.25000000000000006"/>
    <x v="2"/>
    <x v="1"/>
    <x v="11"/>
  </r>
  <r>
    <s v="AMZ_M2Q9K1"/>
    <x v="7"/>
    <x v="243"/>
    <s v="Ugochi Anene"/>
    <s v="PRD-1144"/>
    <x v="5"/>
    <x v="28"/>
    <x v="2"/>
    <n v="440"/>
    <x v="14"/>
    <n v="439.95"/>
    <n v="219.97499999999999"/>
    <n v="659.92499999999995"/>
    <n v="329.96249999999998"/>
    <x v="245"/>
    <n v="219.97500000000002"/>
    <n v="0.25000000000000006"/>
    <x v="0"/>
    <x v="3"/>
    <x v="6"/>
  </r>
  <r>
    <s v="AMZ_4F5C8D"/>
    <x v="9"/>
    <x v="244"/>
    <s v="Nathan Porter"/>
    <s v="PRD-1145"/>
    <x v="1"/>
    <x v="27"/>
    <x v="0"/>
    <n v="363.26"/>
    <x v="20"/>
    <n v="363.07"/>
    <n v="36.307000000000002"/>
    <n v="2723.0249999999996"/>
    <n v="272.30249999999995"/>
    <x v="246"/>
    <n v="907.67500000000018"/>
    <n v="0.25000000000000006"/>
    <x v="2"/>
    <x v="4"/>
    <x v="9"/>
  </r>
  <r>
    <s v="AMZ_7A1P3R"/>
    <x v="11"/>
    <x v="245"/>
    <s v="Khadija Musa"/>
    <s v="PRD-1146"/>
    <x v="2"/>
    <x v="29"/>
    <x v="5"/>
    <n v="360.59"/>
    <x v="23"/>
    <n v="360.38"/>
    <n v="51.482857142857142"/>
    <n v="1891.9949999999999"/>
    <n v="270.28499999999997"/>
    <x v="247"/>
    <n v="630.66499999999996"/>
    <n v="0.25"/>
    <x v="0"/>
    <x v="0"/>
    <x v="1"/>
  </r>
  <r>
    <s v="AMZ_Q9M6K2"/>
    <x v="13"/>
    <x v="246"/>
    <s v="Blake Edwards"/>
    <s v="PRD-1147"/>
    <x v="3"/>
    <x v="17"/>
    <x v="4"/>
    <n v="485.09"/>
    <x v="24"/>
    <n v="484.94"/>
    <n v="80.823333333333338"/>
    <n v="2182.23"/>
    <n v="363.70499999999998"/>
    <x v="248"/>
    <n v="727.40999999999985"/>
    <n v="0.24999999999999997"/>
    <x v="1"/>
    <x v="1"/>
    <x v="15"/>
  </r>
  <r>
    <s v="AMZ_8X4F5C"/>
    <x v="15"/>
    <x v="247"/>
    <s v="Bukola Adeola"/>
    <s v="PRD-1148"/>
    <x v="0"/>
    <x v="0"/>
    <x v="1"/>
    <n v="381.96"/>
    <x v="13"/>
    <n v="381.71999999999997"/>
    <n v="42.413333333333327"/>
    <n v="2576.6099999999997"/>
    <n v="286.28999999999996"/>
    <x v="249"/>
    <n v="858.86999999999989"/>
    <n v="0.25"/>
    <x v="2"/>
    <x v="4"/>
    <x v="9"/>
  </r>
  <r>
    <s v="AMZ_6R7D3A"/>
    <x v="17"/>
    <x v="248"/>
    <s v="Trevor Knight"/>
    <s v="PRD-1149"/>
    <x v="1"/>
    <x v="11"/>
    <x v="6"/>
    <n v="154.19"/>
    <x v="23"/>
    <n v="153.97999999999999"/>
    <n v="38.494999999999997"/>
    <n v="461.93999999999994"/>
    <n v="115.48499999999999"/>
    <x v="250"/>
    <n v="153.98000000000002"/>
    <n v="0.25000000000000006"/>
    <x v="0"/>
    <x v="0"/>
    <x v="12"/>
  </r>
  <r>
    <s v="AMZ_M2Q1P9"/>
    <x v="19"/>
    <x v="249"/>
    <s v="Sani Mohammed"/>
    <s v="PRD-1150"/>
    <x v="3"/>
    <x v="7"/>
    <x v="9"/>
    <n v="184.18"/>
    <x v="19"/>
    <n v="184.01000000000002"/>
    <n v="61.336666666666673"/>
    <n v="414.02250000000004"/>
    <n v="138.00750000000002"/>
    <x v="251"/>
    <n v="138.00750000000005"/>
    <n v="0.25000000000000006"/>
    <x v="1"/>
    <x v="1"/>
    <x v="15"/>
  </r>
  <r>
    <s v="AMZ_5C4F8X"/>
    <x v="21"/>
    <x v="250"/>
    <s v="Elliot Foster"/>
    <s v="PRD-1151"/>
    <x v="4"/>
    <x v="12"/>
    <x v="3"/>
    <n v="60.01"/>
    <x v="23"/>
    <n v="59.8"/>
    <n v="7.4749999999999996"/>
    <n v="358.79999999999995"/>
    <n v="44.849999999999994"/>
    <x v="252"/>
    <n v="119.60000000000002"/>
    <n v="0.25000000000000006"/>
    <x v="2"/>
    <x v="0"/>
    <x v="12"/>
  </r>
  <r>
    <s v="AMZ_7K6A3R"/>
    <x v="23"/>
    <x v="251"/>
    <s v="Zainab Garba"/>
    <s v="PRD-1152"/>
    <x v="4"/>
    <x v="13"/>
    <x v="2"/>
    <n v="188.13"/>
    <x v="6"/>
    <n v="187.9"/>
    <n v="93.95"/>
    <n v="281.85000000000002"/>
    <n v="140.92500000000001"/>
    <x v="253"/>
    <n v="93.949999999999989"/>
    <n v="0.24999999999999997"/>
    <x v="1"/>
    <x v="4"/>
    <x v="8"/>
  </r>
  <r>
    <s v="AMZ_Q2M9P1"/>
    <x v="25"/>
    <x v="252"/>
    <s v="Hector Flores"/>
    <s v="PRD-1153"/>
    <x v="1"/>
    <x v="16"/>
    <x v="7"/>
    <n v="403.13"/>
    <x v="25"/>
    <n v="403.07"/>
    <n v="80.614000000000004"/>
    <n v="1511.5124999999998"/>
    <n v="302.30249999999995"/>
    <x v="254"/>
    <n v="503.83750000000009"/>
    <n v="0.25000000000000006"/>
    <x v="2"/>
    <x v="2"/>
    <x v="3"/>
  </r>
  <r>
    <s v="AMZ_8D4C5F"/>
    <x v="27"/>
    <x v="253"/>
    <s v="Adaobi Onyekachi"/>
    <s v="PRD-1154"/>
    <x v="3"/>
    <x v="9"/>
    <x v="9"/>
    <n v="486.32"/>
    <x v="8"/>
    <n v="486.3"/>
    <n v="162.1"/>
    <n v="1094.1750000000002"/>
    <n v="364.72500000000008"/>
    <x v="255"/>
    <n v="364.72499999999991"/>
    <n v="0.24999999999999992"/>
    <x v="0"/>
    <x v="0"/>
    <x v="12"/>
  </r>
  <r>
    <s v="AMZ_6R7A3X"/>
    <x v="29"/>
    <x v="253"/>
    <s v="Grant Wallace"/>
    <s v="PRD-1155"/>
    <x v="2"/>
    <x v="25"/>
    <x v="3"/>
    <n v="78.290000000000006"/>
    <x v="21"/>
    <n v="78.180000000000007"/>
    <n v="9.7725000000000009"/>
    <n v="469.08000000000004"/>
    <n v="58.635000000000005"/>
    <x v="256"/>
    <n v="156.36000000000001"/>
    <n v="0.25"/>
    <x v="0"/>
    <x v="0"/>
    <x v="13"/>
  </r>
  <r>
    <s v="AMZ_M2Q9K1"/>
    <x v="31"/>
    <x v="146"/>
    <s v="Sumayyah Hassan"/>
    <s v="PRD-1156"/>
    <x v="2"/>
    <x v="29"/>
    <x v="7"/>
    <n v="319.60000000000002"/>
    <x v="26"/>
    <n v="319.59000000000003"/>
    <n v="63.918000000000006"/>
    <n v="1198.4625000000001"/>
    <n v="239.69250000000002"/>
    <x v="257"/>
    <n v="399.48750000000018"/>
    <n v="0.25000000000000006"/>
    <x v="1"/>
    <x v="1"/>
    <x v="11"/>
  </r>
  <r>
    <s v="AMZ_4F5C8D"/>
    <x v="33"/>
    <x v="147"/>
    <s v="Owen Pierce"/>
    <s v="PRD-1157"/>
    <x v="3"/>
    <x v="26"/>
    <x v="3"/>
    <n v="475.52"/>
    <x v="9"/>
    <n v="475.22999999999996"/>
    <n v="59.403749999999995"/>
    <n v="2851.3799999999997"/>
    <n v="356.42249999999996"/>
    <x v="258"/>
    <n v="950.46"/>
    <n v="0.25000000000000006"/>
    <x v="0"/>
    <x v="0"/>
    <x v="0"/>
  </r>
  <r>
    <s v="AMZ_7A1P3R"/>
    <x v="35"/>
    <x v="148"/>
    <s v="Lukman Yusuf"/>
    <s v="PRD-1158"/>
    <x v="5"/>
    <x v="8"/>
    <x v="0"/>
    <n v="163.01"/>
    <x v="0"/>
    <n v="162.79"/>
    <n v="16.279"/>
    <n v="1220.925"/>
    <n v="122.0925"/>
    <x v="259"/>
    <n v="406.97499999999991"/>
    <n v="0.24999999999999997"/>
    <x v="0"/>
    <x v="4"/>
    <x v="8"/>
  </r>
  <r>
    <s v="AMZ_Q9M6K2"/>
    <x v="37"/>
    <x v="149"/>
    <s v="Victor Reed"/>
    <s v="PRD-1159"/>
    <x v="1"/>
    <x v="1"/>
    <x v="4"/>
    <n v="321.57"/>
    <x v="16"/>
    <n v="321.48"/>
    <n v="53.580000000000005"/>
    <n v="1446.66"/>
    <n v="241.11"/>
    <x v="260"/>
    <n v="482.22"/>
    <n v="0.25"/>
    <x v="1"/>
    <x v="3"/>
    <x v="5"/>
  </r>
  <r>
    <s v="AMZ_8X4F5C"/>
    <x v="39"/>
    <x v="150"/>
    <s v="Sola Afolayan"/>
    <s v="PRD-1160"/>
    <x v="1"/>
    <x v="16"/>
    <x v="3"/>
    <n v="339.73"/>
    <x v="27"/>
    <n v="339.53000000000003"/>
    <n v="42.441250000000004"/>
    <n v="2037.1800000000003"/>
    <n v="254.64750000000004"/>
    <x v="261"/>
    <n v="679.06"/>
    <n v="0.24999999999999994"/>
    <x v="2"/>
    <x v="1"/>
    <x v="2"/>
  </r>
  <r>
    <s v="AMZ_6R7D3A"/>
    <x v="41"/>
    <x v="151"/>
    <s v="Tyler Brooks"/>
    <s v="PRD-1161"/>
    <x v="1"/>
    <x v="16"/>
    <x v="7"/>
    <n v="472.05"/>
    <x v="16"/>
    <n v="471.96000000000004"/>
    <n v="94.39200000000001"/>
    <n v="1769.8500000000001"/>
    <n v="353.97"/>
    <x v="262"/>
    <n v="589.95000000000005"/>
    <n v="0.25"/>
    <x v="0"/>
    <x v="4"/>
    <x v="9"/>
  </r>
  <r>
    <s v="AMZ_M2Q1P9"/>
    <x v="43"/>
    <x v="152"/>
    <s v="Aaliyah Danjuma"/>
    <s v="PRD-1162"/>
    <x v="0"/>
    <x v="0"/>
    <x v="3"/>
    <n v="327.3"/>
    <x v="16"/>
    <n v="327.21000000000004"/>
    <n v="40.901250000000005"/>
    <n v="1963.2600000000002"/>
    <n v="245.40750000000003"/>
    <x v="263"/>
    <n v="654.42000000000007"/>
    <n v="0.25"/>
    <x v="1"/>
    <x v="0"/>
    <x v="13"/>
  </r>
  <r>
    <s v="AMZ_5C4F8X"/>
    <x v="45"/>
    <x v="153"/>
    <s v="Marcus Lane"/>
    <s v="PRD-1163"/>
    <x v="5"/>
    <x v="28"/>
    <x v="2"/>
    <n v="274.47000000000003"/>
    <x v="4"/>
    <n v="274.33000000000004"/>
    <n v="137.16500000000002"/>
    <n v="411.49500000000006"/>
    <n v="205.74750000000003"/>
    <x v="264"/>
    <n v="137.16500000000002"/>
    <n v="0.25"/>
    <x v="2"/>
    <x v="2"/>
    <x v="10"/>
  </r>
  <r>
    <s v="AMZ_7K6A3R"/>
    <x v="47"/>
    <x v="154"/>
    <s v="Ismail Sadiq"/>
    <s v="PRD-1164"/>
    <x v="1"/>
    <x v="11"/>
    <x v="0"/>
    <n v="89.79"/>
    <x v="6"/>
    <n v="89.56"/>
    <n v="8.9559999999999995"/>
    <n v="671.7"/>
    <n v="67.17"/>
    <x v="265"/>
    <n v="223.89999999999998"/>
    <n v="0.24999999999999997"/>
    <x v="1"/>
    <x v="2"/>
    <x v="4"/>
  </r>
  <r>
    <s v="AMZ_Q2M9P1"/>
    <x v="49"/>
    <x v="155"/>
    <s v="Ronnie Wells"/>
    <s v="PRD-1165"/>
    <x v="3"/>
    <x v="7"/>
    <x v="5"/>
    <n v="244.73"/>
    <x v="10"/>
    <n v="244.69"/>
    <n v="34.955714285714286"/>
    <n v="1284.6224999999999"/>
    <n v="183.51749999999998"/>
    <x v="266"/>
    <n v="428.20749999999998"/>
    <n v="0.25"/>
    <x v="0"/>
    <x v="3"/>
    <x v="5"/>
  </r>
  <r>
    <s v="AMZ_8D4C5F"/>
    <x v="51"/>
    <x v="156"/>
    <s v="Feyisayo Ojo"/>
    <s v="PRD-1166"/>
    <x v="4"/>
    <x v="18"/>
    <x v="4"/>
    <n v="364.13"/>
    <x v="0"/>
    <n v="363.90999999999997"/>
    <n v="60.651666666666664"/>
    <n v="1637.595"/>
    <n v="272.9325"/>
    <x v="267"/>
    <n v="545.86500000000001"/>
    <n v="0.25"/>
    <x v="2"/>
    <x v="3"/>
    <x v="5"/>
  </r>
  <r>
    <s v="AMZ_6R7A3X"/>
    <x v="53"/>
    <x v="157"/>
    <s v="Graham Cole"/>
    <s v="PRD-1167"/>
    <x v="3"/>
    <x v="26"/>
    <x v="1"/>
    <n v="140.56"/>
    <x v="1"/>
    <n v="140.47999999999999"/>
    <n v="15.608888888888888"/>
    <n v="948.24"/>
    <n v="105.36"/>
    <x v="268"/>
    <n v="316.07999999999993"/>
    <n v="0.24999999999999994"/>
    <x v="2"/>
    <x v="3"/>
    <x v="5"/>
  </r>
  <r>
    <s v="AMZ_M2Q9K1"/>
    <x v="55"/>
    <x v="158"/>
    <s v="Mariam Zakari"/>
    <s v="PRD-1168"/>
    <x v="3"/>
    <x v="26"/>
    <x v="2"/>
    <n v="398.99"/>
    <x v="1"/>
    <n v="398.91"/>
    <n v="199.45500000000001"/>
    <n v="598.36500000000001"/>
    <n v="299.1825"/>
    <x v="269"/>
    <n v="199.45500000000004"/>
    <n v="0.25000000000000006"/>
    <x v="2"/>
    <x v="1"/>
    <x v="15"/>
  </r>
  <r>
    <s v="AMZ_4F5C8D"/>
    <x v="57"/>
    <x v="159"/>
    <s v="Jonah West"/>
    <s v="PRD-1169"/>
    <x v="1"/>
    <x v="1"/>
    <x v="2"/>
    <n v="39.42"/>
    <x v="2"/>
    <n v="39.32"/>
    <n v="19.66"/>
    <n v="58.980000000000004"/>
    <n v="29.490000000000002"/>
    <x v="270"/>
    <n v="19.659999999999997"/>
    <n v="0.24999999999999994"/>
    <x v="0"/>
    <x v="0"/>
    <x v="12"/>
  </r>
  <r>
    <s v="AMZ_7A1P3R"/>
    <x v="59"/>
    <x v="160"/>
    <s v="Chukwudi Okorie"/>
    <s v="PRD-1170"/>
    <x v="0"/>
    <x v="20"/>
    <x v="5"/>
    <n v="467.82"/>
    <x v="3"/>
    <n v="467.79"/>
    <n v="66.82714285714286"/>
    <n v="2455.8975"/>
    <n v="350.84250000000003"/>
    <x v="271"/>
    <n v="818.63250000000016"/>
    <n v="0.25000000000000006"/>
    <x v="2"/>
    <x v="3"/>
    <x v="5"/>
  </r>
  <r>
    <s v="AMZ_Q9M6K2"/>
    <x v="61"/>
    <x v="161"/>
    <s v="Curtis Nelson"/>
    <s v="PRD-1171"/>
    <x v="3"/>
    <x v="7"/>
    <x v="0"/>
    <n v="60.81"/>
    <x v="4"/>
    <n v="60.67"/>
    <n v="6.0670000000000002"/>
    <n v="455.02500000000003"/>
    <n v="45.502500000000005"/>
    <x v="272"/>
    <n v="151.67500000000001"/>
    <n v="0.25"/>
    <x v="0"/>
    <x v="3"/>
    <x v="6"/>
  </r>
  <r>
    <s v="AMZ_8X4F5C"/>
    <x v="63"/>
    <x v="162"/>
    <s v="Salamatu Adamu"/>
    <s v="PRD-1172"/>
    <x v="0"/>
    <x v="21"/>
    <x v="3"/>
    <n v="365.08"/>
    <x v="5"/>
    <n v="364.9"/>
    <n v="45.612499999999997"/>
    <n v="2189.3999999999996"/>
    <n v="273.67499999999995"/>
    <x v="273"/>
    <n v="729.80000000000018"/>
    <n v="0.25000000000000006"/>
    <x v="2"/>
    <x v="1"/>
    <x v="15"/>
  </r>
  <r>
    <s v="AMZ_6R7D3A"/>
    <x v="65"/>
    <x v="163"/>
    <s v="Harrison Lopez"/>
    <s v="PRD-1173"/>
    <x v="2"/>
    <x v="2"/>
    <x v="6"/>
    <n v="208.53"/>
    <x v="6"/>
    <n v="208.3"/>
    <n v="52.075000000000003"/>
    <n v="624.90000000000009"/>
    <n v="156.22500000000002"/>
    <x v="274"/>
    <n v="208.29999999999995"/>
    <n v="0.24999999999999994"/>
    <x v="1"/>
    <x v="0"/>
    <x v="1"/>
  </r>
  <r>
    <s v="AMZ_M2Q1P9"/>
    <x v="67"/>
    <x v="164"/>
    <s v="Bisi Ogunmola"/>
    <s v="PRD-1174"/>
    <x v="2"/>
    <x v="22"/>
    <x v="7"/>
    <n v="30.72"/>
    <x v="1"/>
    <n v="30.64"/>
    <n v="6.1280000000000001"/>
    <n v="114.89999999999999"/>
    <n v="22.979999999999997"/>
    <x v="275"/>
    <n v="38.299999999999997"/>
    <n v="0.25"/>
    <x v="0"/>
    <x v="4"/>
    <x v="9"/>
  </r>
  <r>
    <s v="AMZ_5C4F8X"/>
    <x v="69"/>
    <x v="165"/>
    <s v="Jefferson Brown"/>
    <s v="PRD-1175"/>
    <x v="1"/>
    <x v="1"/>
    <x v="0"/>
    <n v="335.57"/>
    <x v="7"/>
    <n v="335.31"/>
    <n v="33.530999999999999"/>
    <n v="2514.8249999999998"/>
    <n v="251.48249999999999"/>
    <x v="276"/>
    <n v="838.27500000000009"/>
    <n v="0.25000000000000006"/>
    <x v="1"/>
    <x v="2"/>
    <x v="10"/>
  </r>
  <r>
    <s v="AMZ_7K6A3R"/>
    <x v="71"/>
    <x v="166"/>
    <s v="Hannah Nwoye"/>
    <s v="PRD-1176"/>
    <x v="4"/>
    <x v="13"/>
    <x v="1"/>
    <n v="296.83999999999997"/>
    <x v="8"/>
    <n v="296.82"/>
    <n v="32.979999999999997"/>
    <n v="2003.5350000000001"/>
    <n v="222.61500000000001"/>
    <x v="277"/>
    <n v="667.84500000000003"/>
    <n v="0.25"/>
    <x v="2"/>
    <x v="0"/>
    <x v="1"/>
  </r>
  <r>
    <s v="AMZ_Q2M9P1"/>
    <x v="73"/>
    <x v="167"/>
    <s v="Adrian Scott"/>
    <s v="PRD-1177"/>
    <x v="5"/>
    <x v="8"/>
    <x v="9"/>
    <n v="465.14"/>
    <x v="6"/>
    <n v="464.90999999999997"/>
    <n v="154.97"/>
    <n v="1046.0475000000001"/>
    <n v="348.68250000000006"/>
    <x v="278"/>
    <n v="348.68249999999989"/>
    <n v="0.24999999999999992"/>
    <x v="1"/>
    <x v="3"/>
    <x v="6"/>
  </r>
  <r>
    <s v="AMZ_8D4C5F"/>
    <x v="75"/>
    <x v="168"/>
    <s v="Kabiru Sani"/>
    <s v="PRD-1178"/>
    <x v="1"/>
    <x v="11"/>
    <x v="7"/>
    <n v="42.59"/>
    <x v="9"/>
    <n v="42.300000000000004"/>
    <n v="8.4600000000000009"/>
    <n v="158.62500000000003"/>
    <n v="31.725000000000005"/>
    <x v="279"/>
    <n v="52.875"/>
    <n v="0.24999999999999997"/>
    <x v="0"/>
    <x v="2"/>
    <x v="14"/>
  </r>
  <r>
    <s v="AMZ_6R7A3X"/>
    <x v="77"/>
    <x v="169"/>
    <s v="Miles Turner"/>
    <s v="PRD-1179"/>
    <x v="1"/>
    <x v="16"/>
    <x v="0"/>
    <n v="488.54"/>
    <x v="10"/>
    <n v="488.5"/>
    <n v="48.85"/>
    <n v="3663.75"/>
    <n v="366.375"/>
    <x v="280"/>
    <n v="1221.25"/>
    <n v="0.25"/>
    <x v="0"/>
    <x v="3"/>
    <x v="6"/>
  </r>
  <r>
    <s v="AMZ_M2Q9K1"/>
    <x v="79"/>
    <x v="170"/>
    <s v="Damilola Ogunyemi"/>
    <s v="PRD-1180"/>
    <x v="2"/>
    <x v="22"/>
    <x v="6"/>
    <n v="286.99"/>
    <x v="6"/>
    <n v="286.76"/>
    <n v="71.69"/>
    <n v="860.28"/>
    <n v="215.07"/>
    <x v="281"/>
    <n v="286.76"/>
    <n v="0.25"/>
    <x v="0"/>
    <x v="1"/>
    <x v="11"/>
  </r>
  <r>
    <s v="AMZ_4F5C8D"/>
    <x v="81"/>
    <x v="171"/>
    <s v="Cameron Diaz"/>
    <s v="PRD-1181"/>
    <x v="3"/>
    <x v="3"/>
    <x v="4"/>
    <n v="153.18"/>
    <x v="6"/>
    <n v="152.95000000000002"/>
    <n v="25.491666666666671"/>
    <n v="688.27500000000009"/>
    <n v="114.71250000000002"/>
    <x v="282"/>
    <n v="229.42499999999995"/>
    <n v="0.24999999999999994"/>
    <x v="2"/>
    <x v="4"/>
    <x v="17"/>
  </r>
  <r>
    <s v="AMZ_7A1P3R"/>
    <x v="83"/>
    <x v="172"/>
    <s v="Nana Yakubu"/>
    <s v="PRD-1182"/>
    <x v="3"/>
    <x v="17"/>
    <x v="9"/>
    <n v="488.67"/>
    <x v="11"/>
    <n v="488.55"/>
    <n v="162.85"/>
    <n v="1099.2375000000002"/>
    <n v="366.41250000000008"/>
    <x v="283"/>
    <n v="366.41249999999991"/>
    <n v="0.24999999999999992"/>
    <x v="2"/>
    <x v="4"/>
    <x v="9"/>
  </r>
  <r>
    <s v="AMZ_Q9M6K2"/>
    <x v="85"/>
    <x v="173"/>
    <s v="Roy Mitchell"/>
    <s v="PRD-1183"/>
    <x v="1"/>
    <x v="16"/>
    <x v="3"/>
    <n v="162.47"/>
    <x v="12"/>
    <n v="162.19999999999999"/>
    <n v="20.274999999999999"/>
    <n v="973.19999999999993"/>
    <n v="121.64999999999999"/>
    <x v="284"/>
    <n v="324.39999999999998"/>
    <n v="0.25"/>
    <x v="0"/>
    <x v="4"/>
    <x v="17"/>
  </r>
  <r>
    <s v="AMZ_8X4F5C"/>
    <x v="87"/>
    <x v="174"/>
    <s v="Ifedayo Salami"/>
    <s v="PRD-1184"/>
    <x v="3"/>
    <x v="26"/>
    <x v="2"/>
    <n v="166.89"/>
    <x v="13"/>
    <n v="166.64999999999998"/>
    <n v="83.324999999999989"/>
    <n v="249.97499999999997"/>
    <n v="124.98749999999998"/>
    <x v="285"/>
    <n v="83.324999999999989"/>
    <n v="0.25"/>
    <x v="1"/>
    <x v="1"/>
    <x v="11"/>
  </r>
  <r>
    <s v="AMZ_6R7D3A"/>
    <x v="89"/>
    <x v="175"/>
    <s v="Landon Wright"/>
    <s v="PRD-1185"/>
    <x v="3"/>
    <x v="26"/>
    <x v="7"/>
    <n v="274.31"/>
    <x v="14"/>
    <n v="274.26"/>
    <n v="54.851999999999997"/>
    <n v="1028.4749999999999"/>
    <n v="205.69499999999999"/>
    <x v="286"/>
    <n v="342.82500000000005"/>
    <n v="0.25000000000000006"/>
    <x v="1"/>
    <x v="3"/>
    <x v="5"/>
  </r>
  <r>
    <s v="AMZ_M2Q1P9"/>
    <x v="91"/>
    <x v="176"/>
    <s v="Salisu Bello"/>
    <s v="PRD-1186"/>
    <x v="1"/>
    <x v="27"/>
    <x v="5"/>
    <n v="250.8"/>
    <x v="9"/>
    <n v="250.51000000000002"/>
    <n v="35.787142857142861"/>
    <n v="1315.1775000000002"/>
    <n v="187.88250000000002"/>
    <x v="287"/>
    <n v="438.39249999999993"/>
    <n v="0.24999999999999994"/>
    <x v="2"/>
    <x v="3"/>
    <x v="6"/>
  </r>
  <r>
    <s v="AMZ_5C4F8X"/>
    <x v="2"/>
    <x v="177"/>
    <s v="Terry Howard"/>
    <s v="PRD-1187"/>
    <x v="3"/>
    <x v="17"/>
    <x v="0"/>
    <n v="284.54000000000002"/>
    <x v="3"/>
    <n v="284.51000000000005"/>
    <n v="28.451000000000004"/>
    <n v="2133.8250000000003"/>
    <n v="213.38250000000002"/>
    <x v="288"/>
    <n v="711.27500000000009"/>
    <n v="0.25"/>
    <x v="1"/>
    <x v="1"/>
    <x v="2"/>
  </r>
  <r>
    <s v="AMZ_7K6A3R"/>
    <x v="6"/>
    <x v="178"/>
    <s v="Zuwaira Abdulkadir"/>
    <s v="PRD-1188"/>
    <x v="1"/>
    <x v="16"/>
    <x v="6"/>
    <n v="83.97"/>
    <x v="15"/>
    <n v="83.67"/>
    <n v="20.9175"/>
    <n v="251.01"/>
    <n v="62.752499999999998"/>
    <x v="289"/>
    <n v="83.670000000000016"/>
    <n v="0.25000000000000006"/>
    <x v="0"/>
    <x v="0"/>
    <x v="12"/>
  </r>
  <r>
    <s v="AMZ_Q2M9P1"/>
    <x v="10"/>
    <x v="179"/>
    <s v="Glenn Harris"/>
    <s v="PRD-1189"/>
    <x v="0"/>
    <x v="21"/>
    <x v="9"/>
    <n v="31.59"/>
    <x v="16"/>
    <n v="31.5"/>
    <n v="10.5"/>
    <n v="70.875"/>
    <n v="23.625"/>
    <x v="290"/>
    <n v="23.625"/>
    <n v="0.25"/>
    <x v="1"/>
    <x v="1"/>
    <x v="15"/>
  </r>
  <r>
    <s v="AMZ_8D4C5F"/>
    <x v="14"/>
    <x v="180"/>
    <s v="Morayo Adesina"/>
    <s v="PRD-1190"/>
    <x v="2"/>
    <x v="22"/>
    <x v="3"/>
    <n v="175.65"/>
    <x v="17"/>
    <n v="175.37"/>
    <n v="21.921250000000001"/>
    <n v="1052.22"/>
    <n v="131.5275"/>
    <x v="291"/>
    <n v="350.74"/>
    <n v="0.25"/>
    <x v="0"/>
    <x v="1"/>
    <x v="15"/>
  </r>
  <r>
    <s v="AMZ_6R7A3X"/>
    <x v="18"/>
    <x v="181"/>
    <s v="Kurt Morgan"/>
    <s v="PRD-1191"/>
    <x v="0"/>
    <x v="20"/>
    <x v="2"/>
    <n v="129.11000000000001"/>
    <x v="5"/>
    <n v="128.93"/>
    <n v="64.465000000000003"/>
    <n v="193.39500000000001"/>
    <n v="96.697500000000005"/>
    <x v="292"/>
    <n v="64.465000000000003"/>
    <n v="0.25"/>
    <x v="0"/>
    <x v="0"/>
    <x v="13"/>
  </r>
  <r>
    <s v="AMZ_M2Q9K1"/>
    <x v="22"/>
    <x v="182"/>
    <s v="Zainal Abba"/>
    <s v="PRD-1192"/>
    <x v="3"/>
    <x v="9"/>
    <x v="7"/>
    <n v="352.96"/>
    <x v="3"/>
    <n v="352.93"/>
    <n v="70.585999999999999"/>
    <n v="1323.4875000000002"/>
    <n v="264.69750000000005"/>
    <x v="293"/>
    <n v="441.16249999999991"/>
    <n v="0.24999999999999994"/>
    <x v="2"/>
    <x v="1"/>
    <x v="2"/>
  </r>
  <r>
    <s v="AMZ_4F5C8D"/>
    <x v="26"/>
    <x v="183"/>
    <s v="Alvin Turner"/>
    <s v="PRD-1193"/>
    <x v="0"/>
    <x v="20"/>
    <x v="9"/>
    <n v="288.44"/>
    <x v="18"/>
    <n v="288.37"/>
    <n v="96.123333333333335"/>
    <n v="648.83249999999998"/>
    <n v="216.2775"/>
    <x v="294"/>
    <n v="216.27750000000003"/>
    <n v="0.25000000000000006"/>
    <x v="2"/>
    <x v="0"/>
    <x v="13"/>
  </r>
  <r>
    <s v="AMZ_7A1P3R"/>
    <x v="30"/>
    <x v="184"/>
    <s v="Yewande Adekunle"/>
    <s v="PRD-1194"/>
    <x v="1"/>
    <x v="11"/>
    <x v="3"/>
    <n v="142.13999999999999"/>
    <x v="18"/>
    <n v="142.07"/>
    <n v="17.758749999999999"/>
    <n v="852.42"/>
    <n v="106.55249999999999"/>
    <x v="295"/>
    <n v="284.14"/>
    <n v="0.25"/>
    <x v="2"/>
    <x v="1"/>
    <x v="11"/>
  </r>
  <r>
    <s v="AMZ_Q9M6K2"/>
    <x v="32"/>
    <x v="185"/>
    <s v="Bobby Price"/>
    <s v="PRD-1195"/>
    <x v="0"/>
    <x v="0"/>
    <x v="7"/>
    <n v="70.52"/>
    <x v="19"/>
    <n v="70.349999999999994"/>
    <n v="14.069999999999999"/>
    <n v="263.8125"/>
    <n v="52.762500000000003"/>
    <x v="296"/>
    <n v="87.9375"/>
    <n v="0.25"/>
    <x v="2"/>
    <x v="0"/>
    <x v="0"/>
  </r>
  <r>
    <s v="AMZ_8X4F5C"/>
    <x v="36"/>
    <x v="186"/>
    <s v="Halimat Balogun"/>
    <s v="PRD-1196"/>
    <x v="1"/>
    <x v="1"/>
    <x v="3"/>
    <n v="369.03"/>
    <x v="20"/>
    <n v="368.84"/>
    <n v="46.104999999999997"/>
    <n v="2213.04"/>
    <n v="276.63"/>
    <x v="297"/>
    <n v="737.67999999999984"/>
    <n v="0.24999999999999997"/>
    <x v="1"/>
    <x v="0"/>
    <x v="1"/>
  </r>
  <r>
    <s v="AMZ_6R7D3A"/>
    <x v="40"/>
    <x v="187"/>
    <s v="Devon Stewart"/>
    <s v="PRD-1197"/>
    <x v="2"/>
    <x v="2"/>
    <x v="0"/>
    <n v="95.26"/>
    <x v="20"/>
    <n v="95.070000000000007"/>
    <n v="9.5070000000000014"/>
    <n v="713.02500000000009"/>
    <n v="71.302500000000009"/>
    <x v="298"/>
    <n v="237.67499999999995"/>
    <n v="0.24999999999999994"/>
    <x v="0"/>
    <x v="0"/>
    <x v="0"/>
  </r>
  <r>
    <s v="AMZ_M2Q1P9"/>
    <x v="44"/>
    <x v="188"/>
    <s v="Jamilu Ibrahim"/>
    <s v="PRD-1198"/>
    <x v="3"/>
    <x v="3"/>
    <x v="4"/>
    <n v="335.01"/>
    <x v="21"/>
    <n v="334.9"/>
    <n v="55.816666666666663"/>
    <n v="1507.05"/>
    <n v="251.17499999999998"/>
    <x v="299"/>
    <n v="502.34999999999991"/>
    <n v="0.24999999999999997"/>
    <x v="1"/>
    <x v="1"/>
    <x v="2"/>
  </r>
  <r>
    <s v="AMZ_5C4F8X"/>
    <x v="48"/>
    <x v="189"/>
    <s v="Gideon Parker"/>
    <s v="PRD-1199"/>
    <x v="4"/>
    <x v="4"/>
    <x v="3"/>
    <n v="453.59"/>
    <x v="22"/>
    <n v="453.46"/>
    <n v="56.682499999999997"/>
    <n v="2720.7599999999998"/>
    <n v="340.09499999999997"/>
    <x v="300"/>
    <n v="906.92000000000007"/>
    <n v="0.25000000000000006"/>
    <x v="0"/>
    <x v="2"/>
    <x v="3"/>
  </r>
  <r>
    <s v="AMZ_7K6A3R"/>
    <x v="52"/>
    <x v="190"/>
    <s v="Sadiyat Olatoye"/>
    <s v="PRD-1200"/>
    <x v="0"/>
    <x v="5"/>
    <x v="7"/>
    <n v="108.3"/>
    <x v="0"/>
    <n v="108.08"/>
    <n v="21.616"/>
    <n v="405.29999999999995"/>
    <n v="81.059999999999988"/>
    <x v="301"/>
    <n v="135.10000000000002"/>
    <n v="0.25000000000000006"/>
    <x v="0"/>
    <x v="2"/>
    <x v="4"/>
  </r>
  <r>
    <s v="AMZ_Q2M9P1"/>
    <x v="56"/>
    <x v="191"/>
    <s v="Percy Moore"/>
    <s v="PRD-1201"/>
    <x v="5"/>
    <x v="6"/>
    <x v="3"/>
    <n v="390.04"/>
    <x v="1"/>
    <n v="389.96000000000004"/>
    <n v="48.745000000000005"/>
    <n v="2339.7600000000002"/>
    <n v="292.47000000000003"/>
    <x v="302"/>
    <n v="779.92000000000007"/>
    <n v="0.25"/>
    <x v="2"/>
    <x v="3"/>
    <x v="5"/>
  </r>
  <r>
    <s v="AMZ_8D4C5F"/>
    <x v="60"/>
    <x v="192"/>
    <s v="Aisha Tukur"/>
    <s v="PRD-1202"/>
    <x v="3"/>
    <x v="7"/>
    <x v="2"/>
    <n v="252.06"/>
    <x v="14"/>
    <n v="252.01"/>
    <n v="126.005"/>
    <n v="378.01499999999999"/>
    <n v="189.00749999999999"/>
    <x v="303"/>
    <n v="126.005"/>
    <n v="0.25"/>
    <x v="2"/>
    <x v="0"/>
    <x v="1"/>
  </r>
  <r>
    <s v="AMZ_6R7A3X"/>
    <x v="62"/>
    <x v="193"/>
    <s v="Rex Johnson"/>
    <s v="PRD-1203"/>
    <x v="5"/>
    <x v="8"/>
    <x v="0"/>
    <n v="396.9"/>
    <x v="20"/>
    <n v="396.71"/>
    <n v="39.670999999999999"/>
    <n v="2975.3249999999998"/>
    <n v="297.53249999999997"/>
    <x v="304"/>
    <n v="991.77500000000009"/>
    <n v="0.25000000000000006"/>
    <x v="2"/>
    <x v="3"/>
    <x v="6"/>
  </r>
  <r>
    <s v="AMZ_M2Q9K1"/>
    <x v="66"/>
    <x v="194"/>
    <s v="Favour Nkem"/>
    <s v="PRD-1204"/>
    <x v="0"/>
    <x v="5"/>
    <x v="5"/>
    <n v="265.23"/>
    <x v="23"/>
    <n v="265.02000000000004"/>
    <n v="37.860000000000007"/>
    <n v="1391.3550000000002"/>
    <n v="198.76500000000004"/>
    <x v="305"/>
    <n v="463.78500000000008"/>
    <n v="0.25"/>
    <x v="2"/>
    <x v="2"/>
    <x v="4"/>
  </r>
  <r>
    <s v="AMZ_4F5C8D"/>
    <x v="70"/>
    <x v="195"/>
    <s v="Orlando Grant"/>
    <s v="PRD-1205"/>
    <x v="5"/>
    <x v="6"/>
    <x v="4"/>
    <n v="464.73"/>
    <x v="24"/>
    <n v="464.58000000000004"/>
    <n v="77.430000000000007"/>
    <n v="2090.6100000000006"/>
    <n v="348.43500000000012"/>
    <x v="306"/>
    <n v="696.86999999999989"/>
    <n v="0.24999999999999992"/>
    <x v="1"/>
    <x v="2"/>
    <x v="4"/>
  </r>
  <r>
    <s v="AMZ_7A1P3R"/>
    <x v="74"/>
    <x v="196"/>
    <s v="Rabiu Abdullahi"/>
    <s v="PRD-1206"/>
    <x v="3"/>
    <x v="9"/>
    <x v="1"/>
    <n v="230.27"/>
    <x v="13"/>
    <n v="230.03"/>
    <n v="25.558888888888887"/>
    <n v="1552.7024999999999"/>
    <n v="172.52249999999998"/>
    <x v="307"/>
    <n v="517.56750000000011"/>
    <n v="0.25000000000000006"/>
    <x v="0"/>
    <x v="1"/>
    <x v="2"/>
  </r>
  <r>
    <s v="AMZ_Q9M6K2"/>
    <x v="78"/>
    <x v="197"/>
    <s v="Damian Scott"/>
    <s v="PRD-1207"/>
    <x v="2"/>
    <x v="10"/>
    <x v="2"/>
    <n v="405.98"/>
    <x v="23"/>
    <n v="405.77000000000004"/>
    <n v="202.88500000000002"/>
    <n v="608.65500000000009"/>
    <n v="304.32750000000004"/>
    <x v="308"/>
    <n v="202.88499999999999"/>
    <n v="0.24999999999999997"/>
    <x v="1"/>
    <x v="2"/>
    <x v="3"/>
  </r>
  <r>
    <s v="AMZ_8X4F5C"/>
    <x v="82"/>
    <x v="198"/>
    <s v="Doris Nwachukwu"/>
    <s v="PRD-1208"/>
    <x v="2"/>
    <x v="10"/>
    <x v="7"/>
    <n v="330.88"/>
    <x v="19"/>
    <n v="330.71"/>
    <n v="66.141999999999996"/>
    <n v="1240.1624999999999"/>
    <n v="248.03249999999997"/>
    <x v="309"/>
    <n v="413.38750000000005"/>
    <n v="0.25000000000000006"/>
    <x v="0"/>
    <x v="3"/>
    <x v="7"/>
  </r>
  <r>
    <s v="AMZ_6R7D3A"/>
    <x v="86"/>
    <x v="199"/>
    <s v="Hugh Lawson"/>
    <s v="PRD-1209"/>
    <x v="1"/>
    <x v="11"/>
    <x v="5"/>
    <n v="124.99"/>
    <x v="23"/>
    <n v="124.78"/>
    <n v="17.825714285714287"/>
    <n v="655.09500000000003"/>
    <n v="93.585000000000008"/>
    <x v="310"/>
    <n v="218.36500000000001"/>
    <n v="0.25"/>
    <x v="0"/>
    <x v="4"/>
    <x v="8"/>
  </r>
  <r>
    <s v="AMZ_M2Q1P9"/>
    <x v="90"/>
    <x v="200"/>
    <s v="Rahina Buba"/>
    <s v="PRD-1210"/>
    <x v="5"/>
    <x v="8"/>
    <x v="0"/>
    <n v="16.72"/>
    <x v="6"/>
    <n v="16.489999999999998"/>
    <n v="1.6489999999999998"/>
    <n v="123.67499999999998"/>
    <n v="12.367499999999998"/>
    <x v="311"/>
    <n v="41.224999999999994"/>
    <n v="0.25"/>
    <x v="2"/>
    <x v="0"/>
    <x v="1"/>
  </r>
  <r>
    <s v="AMZ_5C4F8X"/>
    <x v="4"/>
    <x v="201"/>
    <s v="Stuart Reed"/>
    <s v="PRD-1211"/>
    <x v="4"/>
    <x v="12"/>
    <x v="6"/>
    <n v="46.44"/>
    <x v="25"/>
    <n v="46.379999999999995"/>
    <n v="11.594999999999999"/>
    <n v="139.13999999999999"/>
    <n v="34.784999999999997"/>
    <x v="312"/>
    <n v="46.379999999999995"/>
    <n v="0.25"/>
    <x v="2"/>
    <x v="0"/>
    <x v="0"/>
  </r>
  <r>
    <s v="AMZ_7K6A3R"/>
    <x v="8"/>
    <x v="202"/>
    <s v="Oluwatosin Adebisi"/>
    <s v="PRD-1212"/>
    <x v="4"/>
    <x v="12"/>
    <x v="9"/>
    <n v="397.63"/>
    <x v="8"/>
    <n v="397.61"/>
    <n v="132.53666666666666"/>
    <n v="894.62249999999995"/>
    <n v="298.20749999999998"/>
    <x v="313"/>
    <n v="298.20749999999998"/>
    <n v="0.25"/>
    <x v="2"/>
    <x v="4"/>
    <x v="9"/>
  </r>
  <r>
    <s v="AMZ_Q2M9P1"/>
    <x v="12"/>
    <x v="203"/>
    <s v="Walter Evans"/>
    <s v="PRD-1213"/>
    <x v="3"/>
    <x v="3"/>
    <x v="3"/>
    <n v="353.14"/>
    <x v="21"/>
    <n v="353.03"/>
    <n v="44.128749999999997"/>
    <n v="2118.1799999999998"/>
    <n v="264.77249999999998"/>
    <x v="314"/>
    <n v="706.06"/>
    <n v="0.25"/>
    <x v="2"/>
    <x v="2"/>
    <x v="3"/>
  </r>
  <r>
    <s v="AMZ_8D4C5F"/>
    <x v="16"/>
    <x v="204"/>
    <s v="Safiya Jibril"/>
    <s v="PRD-1214"/>
    <x v="3"/>
    <x v="3"/>
    <x v="2"/>
    <n v="156.63999999999999"/>
    <x v="26"/>
    <n v="156.63"/>
    <n v="78.314999999999998"/>
    <n v="234.94499999999999"/>
    <n v="117.4725"/>
    <x v="315"/>
    <n v="78.314999999999998"/>
    <n v="0.25"/>
    <x v="1"/>
    <x v="2"/>
    <x v="10"/>
  </r>
  <r>
    <s v="AMZ_6R7A3X"/>
    <x v="20"/>
    <x v="205"/>
    <s v="Vernon Brooks"/>
    <s v="PRD-1215"/>
    <x v="4"/>
    <x v="13"/>
    <x v="7"/>
    <n v="151.77000000000001"/>
    <x v="9"/>
    <n v="151.48000000000002"/>
    <n v="30.296000000000003"/>
    <n v="568.05000000000007"/>
    <n v="113.61000000000001"/>
    <x v="316"/>
    <n v="189.35000000000002"/>
    <n v="0.25"/>
    <x v="0"/>
    <x v="1"/>
    <x v="11"/>
  </r>
  <r>
    <s v="AMZ_M2Q9K1"/>
    <x v="24"/>
    <x v="206"/>
    <s v="Ngozi Ezenwa"/>
    <s v="PRD-1216"/>
    <x v="5"/>
    <x v="8"/>
    <x v="9"/>
    <n v="269.36"/>
    <x v="0"/>
    <n v="269.14"/>
    <n v="89.713333333333324"/>
    <n v="605.56499999999994"/>
    <n v="201.85499999999999"/>
    <x v="317"/>
    <n v="201.85500000000002"/>
    <n v="0.25000000000000006"/>
    <x v="1"/>
    <x v="0"/>
    <x v="12"/>
  </r>
  <r>
    <s v="AMZ_4F5C8D"/>
    <x v="28"/>
    <x v="207"/>
    <s v="Randall Wood"/>
    <s v="PRD-1217"/>
    <x v="4"/>
    <x v="14"/>
    <x v="3"/>
    <n v="201.82"/>
    <x v="16"/>
    <n v="201.73"/>
    <n v="25.216249999999999"/>
    <n v="1210.3799999999999"/>
    <n v="151.29749999999999"/>
    <x v="318"/>
    <n v="403.46000000000004"/>
    <n v="0.25000000000000006"/>
    <x v="0"/>
    <x v="3"/>
    <x v="6"/>
  </r>
  <r>
    <s v="AMZ_7A1P3R"/>
    <x v="34"/>
    <x v="208"/>
    <s v="Hafsat Musa"/>
    <s v="PRD-1218"/>
    <x v="1"/>
    <x v="15"/>
    <x v="7"/>
    <n v="142.29"/>
    <x v="27"/>
    <n v="142.09"/>
    <n v="28.417999999999999"/>
    <n v="532.83750000000009"/>
    <n v="106.56750000000002"/>
    <x v="319"/>
    <n v="177.61249999999995"/>
    <n v="0.24999999999999992"/>
    <x v="0"/>
    <x v="1"/>
    <x v="2"/>
  </r>
  <r>
    <s v="AMZ_Q9M6K2"/>
    <x v="38"/>
    <x v="209"/>
    <s v="Dustin Long"/>
    <s v="PRD-1219"/>
    <x v="0"/>
    <x v="5"/>
    <x v="3"/>
    <n v="225.97"/>
    <x v="16"/>
    <n v="225.88"/>
    <n v="28.234999999999999"/>
    <n v="1355.28"/>
    <n v="169.41"/>
    <x v="320"/>
    <n v="451.76"/>
    <n v="0.25"/>
    <x v="2"/>
    <x v="2"/>
    <x v="3"/>
  </r>
  <r>
    <s v="AMZ_8X4F5C"/>
    <x v="42"/>
    <x v="210"/>
    <s v="Shukurat Adeyinka"/>
    <s v="PRD-1220"/>
    <x v="1"/>
    <x v="16"/>
    <x v="0"/>
    <n v="229.78"/>
    <x v="16"/>
    <n v="229.69"/>
    <n v="22.969000000000001"/>
    <n v="1722.6750000000002"/>
    <n v="172.26750000000001"/>
    <x v="321"/>
    <n v="574.22499999999991"/>
    <n v="0.24999999999999994"/>
    <x v="2"/>
    <x v="0"/>
    <x v="0"/>
  </r>
  <r>
    <s v="AMZ_6R7D3A"/>
    <x v="46"/>
    <x v="211"/>
    <s v="Neil Grant"/>
    <s v="PRD-1221"/>
    <x v="3"/>
    <x v="17"/>
    <x v="4"/>
    <n v="243.76"/>
    <x v="4"/>
    <n v="243.62"/>
    <n v="40.603333333333332"/>
    <n v="1096.29"/>
    <n v="182.715"/>
    <x v="322"/>
    <n v="365.43000000000006"/>
    <n v="0.25000000000000006"/>
    <x v="2"/>
    <x v="0"/>
    <x v="13"/>
  </r>
  <r>
    <s v="AMZ_M2Q1P9"/>
    <x v="50"/>
    <x v="212"/>
    <s v="Suleiman Sabo"/>
    <s v="PRD-1222"/>
    <x v="4"/>
    <x v="18"/>
    <x v="3"/>
    <n v="439.81"/>
    <x v="6"/>
    <n v="439.58"/>
    <n v="54.947499999999998"/>
    <n v="2637.48"/>
    <n v="329.685"/>
    <x v="323"/>
    <n v="879.15999999999985"/>
    <n v="0.24999999999999997"/>
    <x v="2"/>
    <x v="4"/>
    <x v="8"/>
  </r>
  <r>
    <s v="AMZ_5C4F8X"/>
    <x v="54"/>
    <x v="213"/>
    <s v="Jason Kim"/>
    <s v="PRD-1223"/>
    <x v="5"/>
    <x v="19"/>
    <x v="7"/>
    <n v="33.4"/>
    <x v="10"/>
    <n v="33.36"/>
    <n v="6.6719999999999997"/>
    <n v="125.10000000000001"/>
    <n v="25.020000000000003"/>
    <x v="324"/>
    <n v="41.7"/>
    <n v="0.25"/>
    <x v="2"/>
    <x v="3"/>
    <x v="5"/>
  </r>
  <r>
    <s v="AMZ_7K6A3R"/>
    <x v="58"/>
    <x v="214"/>
    <s v="Martha Okorie"/>
    <s v="PRD-1224"/>
    <x v="3"/>
    <x v="9"/>
    <x v="3"/>
    <n v="304.72000000000003"/>
    <x v="0"/>
    <n v="304.5"/>
    <n v="38.0625"/>
    <n v="1827"/>
    <n v="228.375"/>
    <x v="325"/>
    <n v="609"/>
    <n v="0.25"/>
    <x v="2"/>
    <x v="1"/>
    <x v="2"/>
  </r>
  <r>
    <s v="AMZ_Q2M9P1"/>
    <x v="64"/>
    <x v="215"/>
    <s v="Abdulrahman Sadiq"/>
    <s v="PRD-1225"/>
    <x v="1"/>
    <x v="1"/>
    <x v="2"/>
    <n v="338.98"/>
    <x v="1"/>
    <n v="338.90000000000003"/>
    <n v="169.45000000000002"/>
    <n v="508.35"/>
    <n v="254.17500000000001"/>
    <x v="326"/>
    <n v="169.45000000000005"/>
    <n v="0.25000000000000006"/>
    <x v="2"/>
    <x v="3"/>
    <x v="5"/>
  </r>
  <r>
    <s v="AMZ_8D4C5F"/>
    <x v="68"/>
    <x v="216"/>
    <s v="Monica Edwards"/>
    <s v="PRD-1226"/>
    <x v="1"/>
    <x v="11"/>
    <x v="0"/>
    <n v="214.08"/>
    <x v="1"/>
    <n v="214"/>
    <n v="21.4"/>
    <n v="1605"/>
    <n v="160.5"/>
    <x v="327"/>
    <n v="535"/>
    <n v="0.25"/>
    <x v="0"/>
    <x v="2"/>
    <x v="10"/>
  </r>
  <r>
    <s v="AMZ_6R7A3X"/>
    <x v="72"/>
    <x v="217"/>
    <s v="Suleiman Adamu"/>
    <s v="PRD-1227"/>
    <x v="0"/>
    <x v="20"/>
    <x v="5"/>
    <n v="324.95"/>
    <x v="2"/>
    <n v="324.84999999999997"/>
    <n v="46.407142857142851"/>
    <n v="1705.4624999999999"/>
    <n v="243.63749999999999"/>
    <x v="328"/>
    <n v="568.48749999999995"/>
    <n v="0.25"/>
    <x v="0"/>
    <x v="1"/>
    <x v="2"/>
  </r>
  <r>
    <s v="AMZ_M2Q9K1"/>
    <x v="76"/>
    <x v="218"/>
    <s v="Patricia King"/>
    <s v="PRD-1228"/>
    <x v="4"/>
    <x v="18"/>
    <x v="4"/>
    <n v="100.44"/>
    <x v="3"/>
    <n v="100.41"/>
    <n v="16.734999999999999"/>
    <n v="451.84500000000003"/>
    <n v="75.307500000000005"/>
    <x v="329"/>
    <n v="150.61500000000001"/>
    <n v="0.25"/>
    <x v="1"/>
    <x v="3"/>
    <x v="5"/>
  </r>
  <r>
    <s v="AMZ_4F5C8D"/>
    <x v="80"/>
    <x v="219"/>
    <s v="Isah Mohammed"/>
    <s v="PRD-1229"/>
    <x v="0"/>
    <x v="21"/>
    <x v="1"/>
    <n v="209.97"/>
    <x v="4"/>
    <n v="209.83"/>
    <n v="23.314444444444447"/>
    <n v="1416.3525"/>
    <n v="157.3725"/>
    <x v="330"/>
    <n v="472.11750000000006"/>
    <n v="0.25000000000000006"/>
    <x v="2"/>
    <x v="0"/>
    <x v="1"/>
  </r>
  <r>
    <s v="AMZ_7A1P3R"/>
    <x v="84"/>
    <x v="220"/>
    <s v="Vanessa Coleman"/>
    <s v="PRD-1230"/>
    <x v="0"/>
    <x v="0"/>
    <x v="0"/>
    <n v="447.67"/>
    <x v="5"/>
    <n v="447.49"/>
    <n v="44.749000000000002"/>
    <n v="3356.1749999999997"/>
    <n v="335.61749999999995"/>
    <x v="331"/>
    <n v="1118.7249999999999"/>
    <n v="0.25"/>
    <x v="1"/>
    <x v="2"/>
    <x v="14"/>
  </r>
  <r>
    <s v="AMZ_Q9M6K2"/>
    <x v="88"/>
    <x v="221"/>
    <s v="Abdullahi Danjuma"/>
    <s v="PRD-1231"/>
    <x v="0"/>
    <x v="0"/>
    <x v="1"/>
    <n v="250.36"/>
    <x v="6"/>
    <n v="250.13000000000002"/>
    <n v="27.792222222222225"/>
    <n v="1688.3775000000001"/>
    <n v="187.5975"/>
    <x v="332"/>
    <n v="562.79250000000002"/>
    <n v="0.25"/>
    <x v="1"/>
    <x v="0"/>
    <x v="0"/>
  </r>
  <r>
    <s v="AMZ_8X4F5C"/>
    <x v="0"/>
    <x v="222"/>
    <s v="Linda Foster"/>
    <s v="PRD-1232"/>
    <x v="2"/>
    <x v="22"/>
    <x v="0"/>
    <n v="87"/>
    <x v="1"/>
    <n v="86.92"/>
    <n v="8.6920000000000002"/>
    <n v="651.90000000000009"/>
    <n v="65.190000000000012"/>
    <x v="333"/>
    <n v="217.29999999999995"/>
    <n v="0.24999999999999994"/>
    <x v="2"/>
    <x v="1"/>
    <x v="15"/>
  </r>
  <r>
    <s v="AMZ_6R7D3A"/>
    <x v="2"/>
    <x v="223"/>
    <s v="Murtala Sadi"/>
    <s v="PRD-1233"/>
    <x v="5"/>
    <x v="23"/>
    <x v="2"/>
    <n v="181.29"/>
    <x v="7"/>
    <n v="181.03"/>
    <n v="90.515000000000001"/>
    <n v="271.54500000000002"/>
    <n v="135.77250000000001"/>
    <x v="334"/>
    <n v="90.514999999999986"/>
    <n v="0.24999999999999997"/>
    <x v="1"/>
    <x v="2"/>
    <x v="4"/>
  </r>
  <r>
    <s v="AMZ_M2Q1P9"/>
    <x v="4"/>
    <x v="224"/>
    <s v="Rachel Morris"/>
    <s v="PRD-1234"/>
    <x v="5"/>
    <x v="8"/>
    <x v="3"/>
    <n v="374.34"/>
    <x v="8"/>
    <n v="374.32"/>
    <n v="46.79"/>
    <n v="2245.92"/>
    <n v="280.74"/>
    <x v="335"/>
    <n v="748.63999999999987"/>
    <n v="0.24999999999999997"/>
    <x v="2"/>
    <x v="4"/>
    <x v="16"/>
  </r>
  <r>
    <s v="AMZ_5C4F8X"/>
    <x v="6"/>
    <x v="225"/>
    <s v="Yakubu Sani"/>
    <s v="PRD-1235"/>
    <x v="1"/>
    <x v="11"/>
    <x v="2"/>
    <n v="39.1"/>
    <x v="6"/>
    <n v="38.870000000000005"/>
    <n v="19.435000000000002"/>
    <n v="58.305000000000007"/>
    <n v="29.152500000000003"/>
    <x v="336"/>
    <n v="19.435000000000002"/>
    <n v="0.25"/>
    <x v="0"/>
    <x v="4"/>
    <x v="8"/>
  </r>
  <r>
    <s v="AMZ_7K6A3R"/>
    <x v="8"/>
    <x v="226"/>
    <s v="Angela Howard"/>
    <s v="PRD-1236"/>
    <x v="4"/>
    <x v="13"/>
    <x v="1"/>
    <n v="30.65"/>
    <x v="9"/>
    <n v="30.36"/>
    <n v="3.3733333333333331"/>
    <n v="204.93"/>
    <n v="22.77"/>
    <x v="337"/>
    <n v="68.31"/>
    <n v="0.25"/>
    <x v="2"/>
    <x v="4"/>
    <x v="17"/>
  </r>
  <r>
    <s v="AMZ_Q2M9P1"/>
    <x v="10"/>
    <x v="227"/>
    <s v="Musa Abdullahi"/>
    <s v="PRD-1237"/>
    <x v="0"/>
    <x v="5"/>
    <x v="4"/>
    <n v="159.19999999999999"/>
    <x v="10"/>
    <n v="159.16"/>
    <n v="26.526666666666667"/>
    <n v="716.22"/>
    <n v="119.37"/>
    <x v="338"/>
    <n v="238.74"/>
    <n v="0.25"/>
    <x v="2"/>
    <x v="2"/>
    <x v="14"/>
  </r>
  <r>
    <s v="AMZ_8D4C5F"/>
    <x v="12"/>
    <x v="228"/>
    <s v="Theresa Wright"/>
    <s v="PRD-1238"/>
    <x v="0"/>
    <x v="24"/>
    <x v="0"/>
    <n v="95.18"/>
    <x v="6"/>
    <n v="94.95"/>
    <n v="9.495000000000001"/>
    <n v="712.125"/>
    <n v="71.212500000000006"/>
    <x v="339"/>
    <n v="237.375"/>
    <n v="0.25"/>
    <x v="2"/>
    <x v="2"/>
    <x v="14"/>
  </r>
  <r>
    <s v="AMZ_6R7A3X"/>
    <x v="14"/>
    <x v="229"/>
    <s v="Kabiru Goni"/>
    <s v="PRD-1239"/>
    <x v="0"/>
    <x v="20"/>
    <x v="5"/>
    <n v="188.41"/>
    <x v="6"/>
    <n v="188.18"/>
    <n v="26.882857142857144"/>
    <n v="987.94499999999994"/>
    <n v="141.13499999999999"/>
    <x v="44"/>
    <n v="329.31500000000005"/>
    <n v="0.25000000000000006"/>
    <x v="1"/>
    <x v="3"/>
    <x v="5"/>
  </r>
  <r>
    <s v="AMZ_M2Q9K1"/>
    <x v="16"/>
    <x v="230"/>
    <s v="Sharon Lopez"/>
    <s v="PRD-1240"/>
    <x v="3"/>
    <x v="3"/>
    <x v="3"/>
    <n v="423.61"/>
    <x v="11"/>
    <n v="423.49"/>
    <n v="52.936250000000001"/>
    <n v="2540.94"/>
    <n v="317.61750000000001"/>
    <x v="340"/>
    <n v="846.98"/>
    <n v="0.25"/>
    <x v="2"/>
    <x v="2"/>
    <x v="10"/>
  </r>
  <r>
    <s v="AMZ_4F5C8D"/>
    <x v="18"/>
    <x v="231"/>
    <s v="Sadiq Bello"/>
    <s v="PRD-1241"/>
    <x v="2"/>
    <x v="22"/>
    <x v="6"/>
    <n v="391"/>
    <x v="12"/>
    <n v="390.73"/>
    <n v="97.682500000000005"/>
    <n v="1172.19"/>
    <n v="293.04750000000001"/>
    <x v="341"/>
    <n v="390.73"/>
    <n v="0.25"/>
    <x v="2"/>
    <x v="1"/>
    <x v="11"/>
  </r>
  <r>
    <s v="AMZ_7A1P3R"/>
    <x v="20"/>
    <x v="232"/>
    <s v="Julia Carter"/>
    <s v="PRD-1242"/>
    <x v="5"/>
    <x v="19"/>
    <x v="1"/>
    <n v="305.26"/>
    <x v="13"/>
    <n v="305.02"/>
    <n v="33.891111111111108"/>
    <n v="2058.8849999999998"/>
    <n v="228.76499999999999"/>
    <x v="342"/>
    <n v="686.29500000000007"/>
    <n v="0.25000000000000006"/>
    <x v="2"/>
    <x v="1"/>
    <x v="15"/>
  </r>
  <r>
    <s v="AMZ_Q9M6K2"/>
    <x v="22"/>
    <x v="233"/>
    <s v="Shehu Lawan"/>
    <s v="PRD-1243"/>
    <x v="0"/>
    <x v="5"/>
    <x v="3"/>
    <n v="468.47"/>
    <x v="14"/>
    <n v="468.42"/>
    <n v="58.552500000000002"/>
    <n v="2810.52"/>
    <n v="351.315"/>
    <x v="343"/>
    <n v="936.84000000000015"/>
    <n v="0.25000000000000006"/>
    <x v="1"/>
    <x v="1"/>
    <x v="15"/>
  </r>
  <r>
    <s v="AMZ_8X4F5C"/>
    <x v="24"/>
    <x v="234"/>
    <s v="Rebecca Adams"/>
    <s v="PRD-1244"/>
    <x v="2"/>
    <x v="25"/>
    <x v="7"/>
    <n v="343.18"/>
    <x v="9"/>
    <n v="342.89"/>
    <n v="68.578000000000003"/>
    <n v="1285.8374999999999"/>
    <n v="257.16749999999996"/>
    <x v="344"/>
    <n v="428.61249999999995"/>
    <n v="0.25"/>
    <x v="1"/>
    <x v="0"/>
    <x v="1"/>
  </r>
  <r>
    <s v="AMZ_6R7D3A"/>
    <x v="26"/>
    <x v="235"/>
    <s v="Ishaq Sule"/>
    <s v="PRD-1245"/>
    <x v="3"/>
    <x v="7"/>
    <x v="4"/>
    <n v="182.74"/>
    <x v="3"/>
    <n v="182.71"/>
    <n v="30.451666666666668"/>
    <n v="822.19499999999994"/>
    <n v="137.0325"/>
    <x v="345"/>
    <n v="274.06500000000005"/>
    <n v="0.25000000000000006"/>
    <x v="0"/>
    <x v="0"/>
    <x v="1"/>
  </r>
  <r>
    <s v="AMZ_M2Q1P9"/>
    <x v="28"/>
    <x v="236"/>
    <s v="Paula Turner"/>
    <s v="PRD-1246"/>
    <x v="3"/>
    <x v="26"/>
    <x v="2"/>
    <n v="460.44"/>
    <x v="15"/>
    <n v="460.14"/>
    <n v="230.07"/>
    <n v="690.21"/>
    <n v="345.10500000000002"/>
    <x v="346"/>
    <n v="230.06999999999994"/>
    <n v="0.24999999999999994"/>
    <x v="0"/>
    <x v="2"/>
    <x v="10"/>
  </r>
  <r>
    <s v="AMZ_5C4F8X"/>
    <x v="30"/>
    <x v="237"/>
    <s v="Usman Abba"/>
    <s v="PRD-1247"/>
    <x v="2"/>
    <x v="25"/>
    <x v="2"/>
    <n v="18.079999999999998"/>
    <x v="16"/>
    <n v="17.989999999999998"/>
    <n v="8.9949999999999992"/>
    <n v="26.984999999999999"/>
    <n v="13.4925"/>
    <x v="347"/>
    <n v="8.9949999999999974"/>
    <n v="0.24999999999999994"/>
    <x v="1"/>
    <x v="3"/>
    <x v="6"/>
  </r>
  <r>
    <s v="AMZ_7K6A3R"/>
    <x v="32"/>
    <x v="238"/>
    <s v="Christine Baker"/>
    <s v="PRD-1248"/>
    <x v="5"/>
    <x v="23"/>
    <x v="8"/>
    <n v="54.59"/>
    <x v="17"/>
    <n v="54.31"/>
    <n v="54.31"/>
    <n v="40.732500000000002"/>
    <n v="40.732500000000002"/>
    <x v="348"/>
    <n v="13.577500000000001"/>
    <n v="0.25"/>
    <x v="2"/>
    <x v="0"/>
    <x v="12"/>
  </r>
  <r>
    <s v="AMZ_Q2M9P1"/>
    <x v="34"/>
    <x v="239"/>
    <s v="Mustapha Zubair"/>
    <s v="PRD-1249"/>
    <x v="0"/>
    <x v="20"/>
    <x v="4"/>
    <n v="386.62"/>
    <x v="5"/>
    <n v="386.44"/>
    <n v="64.406666666666666"/>
    <n v="1738.98"/>
    <n v="289.83"/>
    <x v="349"/>
    <n v="579.65999999999985"/>
    <n v="0.24999999999999994"/>
    <x v="1"/>
    <x v="4"/>
    <x v="16"/>
  </r>
  <r>
    <s v="AMZ_8D4C5F"/>
    <x v="36"/>
    <x v="240"/>
    <s v="Heather Nelson"/>
    <s v="PRD-1250"/>
    <x v="1"/>
    <x v="1"/>
    <x v="2"/>
    <n v="261.27"/>
    <x v="3"/>
    <n v="261.24"/>
    <n v="130.62"/>
    <n v="391.86"/>
    <n v="195.93"/>
    <x v="350"/>
    <n v="130.62"/>
    <n v="0.25"/>
    <x v="0"/>
    <x v="4"/>
    <x v="9"/>
  </r>
  <r>
    <s v="AMZ_6R7A3X"/>
    <x v="38"/>
    <x v="241"/>
    <s v="Salisu Idris"/>
    <s v="PRD-1251"/>
    <x v="2"/>
    <x v="22"/>
    <x v="5"/>
    <n v="380.08"/>
    <x v="18"/>
    <n v="380.01"/>
    <n v="54.287142857142854"/>
    <n v="1995.0524999999998"/>
    <n v="285.00749999999999"/>
    <x v="351"/>
    <n v="665.01749999999993"/>
    <n v="0.25"/>
    <x v="2"/>
    <x v="0"/>
    <x v="0"/>
  </r>
  <r>
    <s v="AMZ_M2Q9K1"/>
    <x v="40"/>
    <x v="242"/>
    <s v="Janice Mitchell"/>
    <s v="PRD-1252"/>
    <x v="0"/>
    <x v="21"/>
    <x v="9"/>
    <n v="390.08"/>
    <x v="18"/>
    <n v="390.01"/>
    <n v="130.00333333333333"/>
    <n v="877.52250000000004"/>
    <n v="292.50749999999999"/>
    <x v="352"/>
    <n v="292.50749999999994"/>
    <n v="0.24999999999999994"/>
    <x v="1"/>
    <x v="0"/>
    <x v="12"/>
  </r>
  <r>
    <s v="AMZ_4F5C8D"/>
    <x v="42"/>
    <x v="243"/>
    <s v="Nasiru Tanko"/>
    <s v="PRD-1253"/>
    <x v="4"/>
    <x v="12"/>
    <x v="9"/>
    <n v="139.93"/>
    <x v="19"/>
    <n v="139.76000000000002"/>
    <n v="46.586666666666673"/>
    <n v="314.46000000000004"/>
    <n v="104.82000000000001"/>
    <x v="353"/>
    <n v="104.82000000000005"/>
    <n v="0.25000000000000006"/>
    <x v="2"/>
    <x v="0"/>
    <x v="0"/>
  </r>
  <r>
    <s v="AMZ_7A1P3R"/>
    <x v="44"/>
    <x v="244"/>
    <s v="Carolyn Roberts"/>
    <s v="PRD-1254"/>
    <x v="2"/>
    <x v="25"/>
    <x v="1"/>
    <n v="191.39"/>
    <x v="20"/>
    <n v="191.2"/>
    <n v="21.244444444444444"/>
    <n v="1290.5999999999999"/>
    <n v="143.39999999999998"/>
    <x v="354"/>
    <n v="430.20000000000005"/>
    <n v="0.25000000000000006"/>
    <x v="0"/>
    <x v="4"/>
    <x v="17"/>
  </r>
  <r>
    <s v="AMZ_Q9M6K2"/>
    <x v="46"/>
    <x v="245"/>
    <s v="Bashir Tukur"/>
    <s v="PRD-1255"/>
    <x v="3"/>
    <x v="7"/>
    <x v="0"/>
    <n v="229.28"/>
    <x v="20"/>
    <n v="229.09"/>
    <n v="22.908999999999999"/>
    <n v="1718.1750000000002"/>
    <n v="171.81750000000002"/>
    <x v="355"/>
    <n v="572.72499999999991"/>
    <n v="0.24999999999999994"/>
    <x v="1"/>
    <x v="2"/>
    <x v="3"/>
  </r>
  <r>
    <s v="AMZ_8X4F5C"/>
    <x v="48"/>
    <x v="246"/>
    <s v="Michelle Reed"/>
    <s v="PRD-1256"/>
    <x v="1"/>
    <x v="27"/>
    <x v="8"/>
    <n v="98.73"/>
    <x v="21"/>
    <n v="98.62"/>
    <n v="98.62"/>
    <n v="73.965000000000003"/>
    <n v="73.965000000000003"/>
    <x v="356"/>
    <n v="24.655000000000001"/>
    <n v="0.25"/>
    <x v="2"/>
    <x v="3"/>
    <x v="5"/>
  </r>
  <r>
    <s v="AMZ_6R7D3A"/>
    <x v="50"/>
    <x v="247"/>
    <s v="Ismail Lawal"/>
    <s v="PRD-1257"/>
    <x v="1"/>
    <x v="11"/>
    <x v="1"/>
    <n v="57.11"/>
    <x v="22"/>
    <n v="56.98"/>
    <n v="6.3311111111111105"/>
    <n v="384.61499999999995"/>
    <n v="42.734999999999992"/>
    <x v="357"/>
    <n v="128.20499999999998"/>
    <n v="0.25"/>
    <x v="1"/>
    <x v="2"/>
    <x v="4"/>
  </r>
  <r>
    <s v="AMZ_M2Q1P9"/>
    <x v="52"/>
    <x v="248"/>
    <s v="Samantha Clark"/>
    <s v="PRD-1258"/>
    <x v="4"/>
    <x v="18"/>
    <x v="3"/>
    <n v="63.37"/>
    <x v="0"/>
    <n v="63.15"/>
    <n v="7.8937499999999998"/>
    <n v="378.9"/>
    <n v="47.362499999999997"/>
    <x v="358"/>
    <n v="126.30000000000001"/>
    <n v="0.25000000000000006"/>
    <x v="0"/>
    <x v="2"/>
    <x v="4"/>
  </r>
  <r>
    <s v="AMZ_5C4F8X"/>
    <x v="54"/>
    <x v="249"/>
    <s v="Abdulaziz Kabir"/>
    <s v="PRD-1259"/>
    <x v="0"/>
    <x v="21"/>
    <x v="9"/>
    <n v="70.94"/>
    <x v="1"/>
    <n v="70.86"/>
    <n v="23.62"/>
    <n v="159.435"/>
    <n v="53.145000000000003"/>
    <x v="359"/>
    <n v="53.144999999999982"/>
    <n v="0.24999999999999994"/>
    <x v="2"/>
    <x v="0"/>
    <x v="12"/>
  </r>
  <r>
    <s v="AMZ_7K6A3R"/>
    <x v="56"/>
    <x v="250"/>
    <s v="Laura Martinez"/>
    <s v="PRD-1260"/>
    <x v="1"/>
    <x v="16"/>
    <x v="9"/>
    <n v="139.61000000000001"/>
    <x v="14"/>
    <n v="139.56"/>
    <n v="46.52"/>
    <n v="314.01"/>
    <n v="104.67"/>
    <x v="360"/>
    <n v="104.67000000000002"/>
    <n v="0.25000000000000006"/>
    <x v="2"/>
    <x v="4"/>
    <x v="17"/>
  </r>
  <r>
    <s v="AMZ_Q2M9P1"/>
    <x v="58"/>
    <x v="251"/>
    <s v="Hassan Bako"/>
    <s v="PRD-1261"/>
    <x v="4"/>
    <x v="13"/>
    <x v="2"/>
    <n v="204.44"/>
    <x v="20"/>
    <n v="204.25"/>
    <n v="102.125"/>
    <n v="306.375"/>
    <n v="153.1875"/>
    <x v="361"/>
    <n v="102.125"/>
    <n v="0.25"/>
    <x v="0"/>
    <x v="0"/>
    <x v="1"/>
  </r>
  <r>
    <s v="AMZ_8D4C5F"/>
    <x v="60"/>
    <x v="252"/>
    <s v="Victoria Perez"/>
    <s v="PRD-1262"/>
    <x v="4"/>
    <x v="4"/>
    <x v="6"/>
    <n v="377.91"/>
    <x v="23"/>
    <n v="377.70000000000005"/>
    <n v="94.425000000000011"/>
    <n v="1133.1000000000001"/>
    <n v="283.27500000000003"/>
    <x v="362"/>
    <n v="377.70000000000005"/>
    <n v="0.25"/>
    <x v="1"/>
    <x v="3"/>
    <x v="5"/>
  </r>
  <r>
    <s v="AMZ_6R7A3X"/>
    <x v="62"/>
    <x v="253"/>
    <s v="Ibrahim Raji"/>
    <s v="PRD-1263"/>
    <x v="3"/>
    <x v="7"/>
    <x v="1"/>
    <n v="321.14999999999998"/>
    <x v="24"/>
    <n v="321"/>
    <n v="35.666666666666664"/>
    <n v="2166.75"/>
    <n v="240.75"/>
    <x v="363"/>
    <n v="722.25"/>
    <n v="0.25"/>
    <x v="1"/>
    <x v="4"/>
    <x v="17"/>
  </r>
  <r>
    <s v="AMZ_M2Q9K1"/>
    <x v="64"/>
    <x v="254"/>
    <s v="Danielle Thompson"/>
    <s v="PRD-1264"/>
    <x v="3"/>
    <x v="26"/>
    <x v="6"/>
    <n v="321.5"/>
    <x v="13"/>
    <n v="321.26"/>
    <n v="80.314999999999998"/>
    <n v="963.78"/>
    <n v="240.94499999999999"/>
    <x v="364"/>
    <n v="321.26"/>
    <n v="0.25"/>
    <x v="1"/>
    <x v="0"/>
    <x v="0"/>
  </r>
  <r>
    <s v="AMZ_4F5C8D"/>
    <x v="66"/>
    <x v="255"/>
    <s v="Yunusa Shettima"/>
    <s v="PRD-1265"/>
    <x v="5"/>
    <x v="23"/>
    <x v="6"/>
    <n v="297.98"/>
    <x v="23"/>
    <n v="297.77000000000004"/>
    <n v="74.44250000000001"/>
    <n v="893.31000000000017"/>
    <n v="223.32750000000004"/>
    <x v="365"/>
    <n v="297.77"/>
    <n v="0.24999999999999994"/>
    <x v="0"/>
    <x v="0"/>
    <x v="13"/>
  </r>
  <r>
    <s v="AMZ_7A1P3R"/>
    <x v="68"/>
    <x v="256"/>
    <s v="Natalie White"/>
    <s v="PRD-1266"/>
    <x v="3"/>
    <x v="3"/>
    <x v="7"/>
    <n v="289.51"/>
    <x v="19"/>
    <n v="289.33999999999997"/>
    <n v="57.867999999999995"/>
    <n v="1085.0249999999999"/>
    <n v="217.00499999999997"/>
    <x v="366"/>
    <n v="361.67499999999995"/>
    <n v="0.25"/>
    <x v="2"/>
    <x v="0"/>
    <x v="1"/>
  </r>
  <r>
    <s v="AMZ_Q9M6K2"/>
    <x v="70"/>
    <x v="257"/>
    <s v="Auwal Sadiq"/>
    <s v="PRD-1267"/>
    <x v="1"/>
    <x v="1"/>
    <x v="0"/>
    <n v="11.92"/>
    <x v="23"/>
    <n v="11.709999999999999"/>
    <n v="1.1709999999999998"/>
    <n v="87.824999999999989"/>
    <n v="8.7824999999999989"/>
    <x v="367"/>
    <n v="29.275000000000006"/>
    <n v="0.25000000000000006"/>
    <x v="1"/>
    <x v="1"/>
    <x v="15"/>
  </r>
  <r>
    <s v="AMZ_8X4F5C"/>
    <x v="72"/>
    <x v="258"/>
    <s v="Kimberly Scott"/>
    <s v="PRD-1268"/>
    <x v="3"/>
    <x v="26"/>
    <x v="2"/>
    <n v="58.33"/>
    <x v="6"/>
    <n v="58.1"/>
    <n v="29.05"/>
    <n v="87.15"/>
    <n v="43.575000000000003"/>
    <x v="368"/>
    <n v="29.049999999999997"/>
    <n v="0.24999999999999997"/>
    <x v="0"/>
    <x v="4"/>
    <x v="16"/>
  </r>
  <r>
    <s v="AMZ_6R7D3A"/>
    <x v="74"/>
    <x v="259"/>
    <s v="Mukhtar Gidado"/>
    <s v="PRD-1269"/>
    <x v="5"/>
    <x v="28"/>
    <x v="4"/>
    <n v="12.02"/>
    <x v="25"/>
    <n v="11.959999999999999"/>
    <n v="1.9933333333333332"/>
    <n v="53.819999999999993"/>
    <n v="8.9699999999999989"/>
    <x v="369"/>
    <n v="17.939999999999998"/>
    <n v="0.25"/>
    <x v="2"/>
    <x v="0"/>
    <x v="0"/>
  </r>
  <r>
    <s v="AMZ_M2Q1P9"/>
    <x v="76"/>
    <x v="260"/>
    <s v="Brenda Harris"/>
    <s v="PRD-1270"/>
    <x v="5"/>
    <x v="6"/>
    <x v="1"/>
    <n v="388.35"/>
    <x v="8"/>
    <n v="388.33000000000004"/>
    <n v="43.147777777777783"/>
    <n v="2621.2275"/>
    <n v="291.2475"/>
    <x v="370"/>
    <n v="873.74250000000029"/>
    <n v="0.25000000000000006"/>
    <x v="0"/>
    <x v="4"/>
    <x v="16"/>
  </r>
  <r>
    <s v="AMZ_5C4F8X"/>
    <x v="78"/>
    <x v="261"/>
    <s v="Mahmud Zango"/>
    <s v="PRD-1271"/>
    <x v="2"/>
    <x v="22"/>
    <x v="6"/>
    <n v="353.99"/>
    <x v="21"/>
    <n v="353.88"/>
    <n v="88.47"/>
    <n v="1061.6399999999999"/>
    <n v="265.40999999999997"/>
    <x v="371"/>
    <n v="353.88000000000011"/>
    <n v="0.25000000000000006"/>
    <x v="2"/>
    <x v="3"/>
    <x v="6"/>
  </r>
  <r>
    <s v="AMZ_7K6A3R"/>
    <x v="80"/>
    <x v="262"/>
    <s v="Megan Lewis"/>
    <s v="PRD-1272"/>
    <x v="2"/>
    <x v="10"/>
    <x v="7"/>
    <n v="321.7"/>
    <x v="26"/>
    <n v="321.69"/>
    <n v="64.337999999999994"/>
    <n v="1206.3375000000001"/>
    <n v="241.26750000000001"/>
    <x v="372"/>
    <n v="402.11249999999995"/>
    <n v="0.24999999999999997"/>
    <x v="1"/>
    <x v="3"/>
    <x v="7"/>
  </r>
  <r>
    <s v="AMZ_Q2M9P1"/>
    <x v="82"/>
    <x v="263"/>
    <s v="Abba Musa"/>
    <s v="PRD-1273"/>
    <x v="2"/>
    <x v="10"/>
    <x v="5"/>
    <n v="32.22"/>
    <x v="9"/>
    <n v="31.93"/>
    <n v="4.5614285714285714"/>
    <n v="167.63249999999999"/>
    <n v="23.947499999999998"/>
    <x v="373"/>
    <n v="55.877499999999998"/>
    <n v="0.25"/>
    <x v="2"/>
    <x v="2"/>
    <x v="3"/>
  </r>
  <r>
    <s v="AMZ_8D4C5F"/>
    <x v="84"/>
    <x v="264"/>
    <s v="Deborah Walker"/>
    <s v="PRD-1274"/>
    <x v="1"/>
    <x v="15"/>
    <x v="5"/>
    <n v="261.73"/>
    <x v="0"/>
    <n v="261.51"/>
    <n v="37.35857142857143"/>
    <n v="1372.9275"/>
    <n v="196.13249999999999"/>
    <x v="374"/>
    <n v="457.64249999999993"/>
    <n v="0.24999999999999997"/>
    <x v="0"/>
    <x v="3"/>
    <x v="5"/>
  </r>
  <r>
    <s v="AMZ_6R7A3X"/>
    <x v="86"/>
    <x v="265"/>
    <s v="Hamza Sadi"/>
    <s v="PRD-1275"/>
    <x v="3"/>
    <x v="9"/>
    <x v="8"/>
    <n v="43.19"/>
    <x v="16"/>
    <n v="43.099999999999994"/>
    <n v="43.099999999999994"/>
    <n v="32.324999999999996"/>
    <n v="32.324999999999996"/>
    <x v="375"/>
    <n v="10.774999999999999"/>
    <n v="0.25"/>
    <x v="1"/>
    <x v="4"/>
    <x v="9"/>
  </r>
  <r>
    <s v="AMZ_M2Q9K1"/>
    <x v="88"/>
    <x v="266"/>
    <s v="Kathleen Young"/>
    <s v="PRD-1276"/>
    <x v="1"/>
    <x v="27"/>
    <x v="2"/>
    <n v="479.1"/>
    <x v="27"/>
    <n v="478.90000000000003"/>
    <n v="239.45000000000002"/>
    <n v="718.35"/>
    <n v="359.17500000000001"/>
    <x v="376"/>
    <n v="239.45000000000005"/>
    <n v="0.25000000000000006"/>
    <x v="2"/>
    <x v="4"/>
    <x v="9"/>
  </r>
  <r>
    <s v="AMZ_4F5C8D"/>
    <x v="90"/>
    <x v="267"/>
    <s v="Rabi’u Abdullahi"/>
    <s v="PRD-1277"/>
    <x v="2"/>
    <x v="10"/>
    <x v="3"/>
    <n v="193.42"/>
    <x v="16"/>
    <n v="193.32999999999998"/>
    <n v="24.166249999999998"/>
    <n v="1159.98"/>
    <n v="144.9975"/>
    <x v="377"/>
    <n v="386.65999999999985"/>
    <n v="0.24999999999999992"/>
    <x v="1"/>
    <x v="4"/>
    <x v="9"/>
  </r>
  <r>
    <s v="AMZ_7A1P3R"/>
    <x v="1"/>
    <x v="268"/>
    <s v="Stephanie Allen"/>
    <s v="PRD-1278"/>
    <x v="1"/>
    <x v="16"/>
    <x v="5"/>
    <n v="88.86"/>
    <x v="16"/>
    <n v="88.77"/>
    <n v="12.681428571428571"/>
    <n v="466.04250000000002"/>
    <n v="66.577500000000001"/>
    <x v="378"/>
    <n v="155.34749999999997"/>
    <n v="0.24999999999999994"/>
    <x v="0"/>
    <x v="1"/>
    <x v="15"/>
  </r>
  <r>
    <s v="AMZ_Q9M6K2"/>
    <x v="3"/>
    <x v="269"/>
    <s v="Faruk Lawan"/>
    <s v="PRD-1279"/>
    <x v="4"/>
    <x v="13"/>
    <x v="8"/>
    <n v="230.29"/>
    <x v="4"/>
    <n v="230.15"/>
    <n v="230.15"/>
    <n v="172.61250000000001"/>
    <n v="172.61250000000001"/>
    <x v="379"/>
    <n v="57.537499999999994"/>
    <n v="0.24999999999999997"/>
    <x v="1"/>
    <x v="2"/>
    <x v="14"/>
  </r>
  <r>
    <s v="AMZ_8X4F5C"/>
    <x v="5"/>
    <x v="270"/>
    <s v="Olivia King"/>
    <s v="PRD-1280"/>
    <x v="1"/>
    <x v="15"/>
    <x v="8"/>
    <n v="205.07"/>
    <x v="6"/>
    <n v="204.84"/>
    <n v="204.84"/>
    <n v="153.63"/>
    <n v="153.63"/>
    <x v="380"/>
    <n v="51.210000000000008"/>
    <n v="0.25000000000000006"/>
    <x v="2"/>
    <x v="3"/>
    <x v="6"/>
  </r>
  <r>
    <s v="AMZ_6R7D3A"/>
    <x v="7"/>
    <x v="271"/>
    <s v="Bala Mohammed"/>
    <s v="PRD-1281"/>
    <x v="2"/>
    <x v="29"/>
    <x v="7"/>
    <n v="59.91"/>
    <x v="10"/>
    <n v="59.87"/>
    <n v="11.974"/>
    <n v="224.51249999999999"/>
    <n v="44.902499999999996"/>
    <x v="381"/>
    <n v="74.837499999999977"/>
    <n v="0.24999999999999994"/>
    <x v="0"/>
    <x v="1"/>
    <x v="11"/>
  </r>
  <r>
    <s v="AMZ_M2Q1P9"/>
    <x v="9"/>
    <x v="272"/>
    <s v="Amber Wright"/>
    <s v="PRD-1282"/>
    <x v="4"/>
    <x v="13"/>
    <x v="2"/>
    <n v="333.29"/>
    <x v="0"/>
    <n v="333.07"/>
    <n v="166.535"/>
    <n v="499.60500000000002"/>
    <n v="249.80250000000001"/>
    <x v="382"/>
    <n v="166.53499999999997"/>
    <n v="0.24999999999999994"/>
    <x v="2"/>
    <x v="0"/>
    <x v="12"/>
  </r>
  <r>
    <s v="AMZ_5C4F8X"/>
    <x v="11"/>
    <x v="273"/>
    <s v="Aliyu Abdulkadir"/>
    <s v="PRD-1283"/>
    <x v="1"/>
    <x v="11"/>
    <x v="6"/>
    <n v="228.52"/>
    <x v="1"/>
    <n v="228.44"/>
    <n v="57.11"/>
    <n v="685.31999999999994"/>
    <n v="171.32999999999998"/>
    <x v="383"/>
    <n v="228.44000000000005"/>
    <n v="0.25000000000000006"/>
    <x v="1"/>
    <x v="2"/>
    <x v="4"/>
  </r>
  <r>
    <s v="AMZ_7K6A3R"/>
    <x v="13"/>
    <x v="274"/>
    <s v="Christina Green"/>
    <s v="PRD-1284"/>
    <x v="5"/>
    <x v="23"/>
    <x v="3"/>
    <n v="147.29"/>
    <x v="1"/>
    <n v="147.20999999999998"/>
    <n v="18.401249999999997"/>
    <n v="883.25999999999988"/>
    <n v="110.40749999999998"/>
    <x v="384"/>
    <n v="294.41999999999996"/>
    <n v="0.25"/>
    <x v="1"/>
    <x v="0"/>
    <x v="0"/>
  </r>
  <r>
    <s v="AMZ_Q2M9P1"/>
    <x v="15"/>
    <x v="275"/>
    <s v="Haruna Buba"/>
    <s v="PRD-1285"/>
    <x v="1"/>
    <x v="27"/>
    <x v="2"/>
    <n v="79.86"/>
    <x v="2"/>
    <n v="79.760000000000005"/>
    <n v="39.880000000000003"/>
    <n v="119.64000000000001"/>
    <n v="59.820000000000007"/>
    <x v="385"/>
    <n v="39.879999999999995"/>
    <n v="0.24999999999999994"/>
    <x v="2"/>
    <x v="0"/>
    <x v="13"/>
  </r>
  <r>
    <s v="AMZ_8D4C5F"/>
    <x v="17"/>
    <x v="276"/>
    <s v="Nicole Hall"/>
    <s v="PRD-1286"/>
    <x v="1"/>
    <x v="27"/>
    <x v="5"/>
    <n v="207.37"/>
    <x v="3"/>
    <n v="207.34"/>
    <n v="29.62"/>
    <n v="1088.5350000000001"/>
    <n v="155.50500000000002"/>
    <x v="386"/>
    <n v="362.84500000000003"/>
    <n v="0.25"/>
    <x v="1"/>
    <x v="4"/>
    <x v="8"/>
  </r>
  <r>
    <s v="AMZ_6R7A3X"/>
    <x v="19"/>
    <x v="277"/>
    <s v="Sadi Musa"/>
    <s v="PRD-1287"/>
    <x v="5"/>
    <x v="23"/>
    <x v="5"/>
    <n v="12.2"/>
    <x v="4"/>
    <n v="12.059999999999999"/>
    <n v="1.7228571428571426"/>
    <n v="63.314999999999991"/>
    <n v="9.0449999999999982"/>
    <x v="387"/>
    <n v="21.104999999999997"/>
    <n v="0.25"/>
    <x v="2"/>
    <x v="3"/>
    <x v="6"/>
  </r>
  <r>
    <s v="AMZ_M2Q9K1"/>
    <x v="21"/>
    <x v="278"/>
    <s v="Jasmine Robinson"/>
    <s v="PRD-1288"/>
    <x v="4"/>
    <x v="4"/>
    <x v="3"/>
    <n v="89.55"/>
    <x v="5"/>
    <n v="89.36999999999999"/>
    <n v="11.171249999999999"/>
    <n v="536.21999999999991"/>
    <n v="67.027499999999989"/>
    <x v="388"/>
    <n v="178.74"/>
    <n v="0.25000000000000006"/>
    <x v="1"/>
    <x v="2"/>
    <x v="14"/>
  </r>
  <r>
    <s v="AMZ_4F5C8D"/>
    <x v="23"/>
    <x v="279"/>
    <s v="Abdulwahab Usman"/>
    <s v="PRD-1289"/>
    <x v="3"/>
    <x v="3"/>
    <x v="5"/>
    <n v="54.35"/>
    <x v="6"/>
    <n v="54.120000000000005"/>
    <n v="7.7314285714285722"/>
    <n v="284.13"/>
    <n v="40.589999999999996"/>
    <x v="389"/>
    <n v="94.710000000000036"/>
    <n v="0.25000000000000006"/>
    <x v="1"/>
    <x v="3"/>
    <x v="5"/>
  </r>
  <r>
    <s v="AMZ_7A1P3R"/>
    <x v="25"/>
    <x v="280"/>
    <s v="Kayla Carter"/>
    <s v="PRD-1290"/>
    <x v="4"/>
    <x v="18"/>
    <x v="0"/>
    <n v="375.8"/>
    <x v="1"/>
    <n v="375.72"/>
    <n v="37.572000000000003"/>
    <n v="2817.9"/>
    <n v="281.79000000000002"/>
    <x v="390"/>
    <n v="939.30000000000018"/>
    <n v="0.25000000000000006"/>
    <x v="1"/>
    <x v="3"/>
    <x v="6"/>
  </r>
  <r>
    <s v="AMZ_Q9M6K2"/>
    <x v="27"/>
    <x v="281"/>
    <s v="Lukman Abubakar"/>
    <s v="PRD-1291"/>
    <x v="4"/>
    <x v="18"/>
    <x v="2"/>
    <n v="217.78"/>
    <x v="7"/>
    <n v="217.52"/>
    <n v="108.76"/>
    <n v="326.28000000000003"/>
    <n v="163.14000000000001"/>
    <x v="391"/>
    <n v="108.75999999999999"/>
    <n v="0.24999999999999997"/>
    <x v="0"/>
    <x v="1"/>
    <x v="11"/>
  </r>
  <r>
    <s v="AMZ_8X4F5C"/>
    <x v="29"/>
    <x v="282"/>
    <s v="Monique Lopez"/>
    <s v="PRD-1292"/>
    <x v="5"/>
    <x v="28"/>
    <x v="6"/>
    <n v="440"/>
    <x v="8"/>
    <n v="439.98"/>
    <n v="109.995"/>
    <n v="1319.94"/>
    <n v="329.98500000000001"/>
    <x v="392"/>
    <n v="439.98"/>
    <n v="0.25"/>
    <x v="0"/>
    <x v="3"/>
    <x v="6"/>
  </r>
  <r>
    <s v="AMZ_6R7D3A"/>
    <x v="31"/>
    <x v="283"/>
    <s v="Tijjani Salihu"/>
    <s v="PRD-1293"/>
    <x v="1"/>
    <x v="27"/>
    <x v="6"/>
    <n v="363.26"/>
    <x v="6"/>
    <n v="363.03"/>
    <n v="90.757499999999993"/>
    <n v="1089.0899999999999"/>
    <n v="272.27249999999998"/>
    <x v="393"/>
    <n v="363.03"/>
    <n v="0.25"/>
    <x v="1"/>
    <x v="4"/>
    <x v="9"/>
  </r>
  <r>
    <s v="AMZ_M2Q1P9"/>
    <x v="33"/>
    <x v="284"/>
    <s v="Alicia Martinez"/>
    <s v="PRD-1294"/>
    <x v="2"/>
    <x v="29"/>
    <x v="6"/>
    <n v="360.59"/>
    <x v="9"/>
    <n v="360.29999999999995"/>
    <n v="90.074999999999989"/>
    <n v="1080.8999999999999"/>
    <n v="270.22499999999997"/>
    <x v="394"/>
    <n v="360.29999999999995"/>
    <n v="0.25"/>
    <x v="2"/>
    <x v="0"/>
    <x v="1"/>
  </r>
  <r>
    <s v="AMZ_5C4F8X"/>
    <x v="35"/>
    <x v="285"/>
    <s v="Saleh Idris"/>
    <s v="PRD-1295"/>
    <x v="3"/>
    <x v="17"/>
    <x v="3"/>
    <n v="485.09"/>
    <x v="10"/>
    <n v="485.04999999999995"/>
    <n v="60.631249999999994"/>
    <n v="2910.2999999999997"/>
    <n v="363.78749999999997"/>
    <x v="395"/>
    <n v="970.09999999999991"/>
    <n v="0.25"/>
    <x v="0"/>
    <x v="1"/>
    <x v="15"/>
  </r>
  <r>
    <s v="AMZ_7K6A3R"/>
    <x v="37"/>
    <x v="286"/>
    <s v="Tara Phillips"/>
    <s v="PRD-1296"/>
    <x v="0"/>
    <x v="0"/>
    <x v="7"/>
    <n v="381.96"/>
    <x v="6"/>
    <n v="381.72999999999996"/>
    <n v="76.345999999999989"/>
    <n v="1431.4875"/>
    <n v="286.29750000000001"/>
    <x v="396"/>
    <n v="477.16249999999991"/>
    <n v="0.24999999999999997"/>
    <x v="1"/>
    <x v="4"/>
    <x v="9"/>
  </r>
  <r>
    <s v="AMZ_Q2M9P1"/>
    <x v="39"/>
    <x v="287"/>
    <s v="Sule Sabo"/>
    <s v="PRD-1297"/>
    <x v="1"/>
    <x v="11"/>
    <x v="9"/>
    <n v="154.19"/>
    <x v="6"/>
    <n v="153.96"/>
    <n v="51.32"/>
    <n v="346.40999999999997"/>
    <n v="115.46999999999998"/>
    <x v="397"/>
    <n v="115.47000000000003"/>
    <n v="0.25000000000000006"/>
    <x v="1"/>
    <x v="0"/>
    <x v="12"/>
  </r>
  <r>
    <s v="AMZ_8D4C5F"/>
    <x v="41"/>
    <x v="288"/>
    <s v="Courtney Campbell"/>
    <s v="PRD-1298"/>
    <x v="3"/>
    <x v="7"/>
    <x v="4"/>
    <n v="184.18"/>
    <x v="11"/>
    <n v="184.06"/>
    <n v="30.676666666666666"/>
    <n v="828.2700000000001"/>
    <n v="138.04500000000002"/>
    <x v="398"/>
    <n v="276.09000000000003"/>
    <n v="0.25"/>
    <x v="1"/>
    <x v="1"/>
    <x v="15"/>
  </r>
  <r>
    <s v="AMZ_6R7A3X"/>
    <x v="43"/>
    <x v="289"/>
    <s v="Abdullahi Datti"/>
    <s v="PRD-1299"/>
    <x v="4"/>
    <x v="12"/>
    <x v="1"/>
    <n v="60.01"/>
    <x v="12"/>
    <n v="59.739999999999995"/>
    <n v="6.6377777777777771"/>
    <n v="403.245"/>
    <n v="44.805"/>
    <x v="399"/>
    <n v="134.41499999999996"/>
    <n v="0.24999999999999994"/>
    <x v="1"/>
    <x v="0"/>
    <x v="12"/>
  </r>
  <r>
    <s v="AMZ_M2Q9K1"/>
    <x v="45"/>
    <x v="290"/>
    <s v="Erica Bennett"/>
    <s v="PRD-1300"/>
    <x v="4"/>
    <x v="13"/>
    <x v="4"/>
    <n v="188.13"/>
    <x v="13"/>
    <n v="187.89"/>
    <n v="31.314999999999998"/>
    <n v="845.50499999999988"/>
    <n v="140.91749999999999"/>
    <x v="400"/>
    <n v="281.83500000000004"/>
    <n v="0.25000000000000006"/>
    <x v="2"/>
    <x v="4"/>
    <x v="8"/>
  </r>
  <r>
    <s v="AMZ_4F5C8D"/>
    <x v="47"/>
    <x v="291"/>
    <s v="Yusuf Gambo"/>
    <s v="PRD-1301"/>
    <x v="1"/>
    <x v="16"/>
    <x v="2"/>
    <n v="403.13"/>
    <x v="14"/>
    <n v="403.08"/>
    <n v="201.54"/>
    <n v="604.62"/>
    <n v="302.31"/>
    <x v="401"/>
    <n v="201.53999999999996"/>
    <n v="0.24999999999999997"/>
    <x v="2"/>
    <x v="2"/>
    <x v="3"/>
  </r>
  <r>
    <s v="AMZ_7A1P3R"/>
    <x v="49"/>
    <x v="292"/>
    <s v="Leslie Perez"/>
    <s v="PRD-1302"/>
    <x v="3"/>
    <x v="9"/>
    <x v="1"/>
    <n v="486.32"/>
    <x v="9"/>
    <n v="486.03"/>
    <n v="54.00333333333333"/>
    <n v="3280.7024999999994"/>
    <n v="364.52249999999992"/>
    <x v="402"/>
    <n v="1093.5675000000001"/>
    <n v="0.25000000000000006"/>
    <x v="0"/>
    <x v="0"/>
    <x v="12"/>
  </r>
  <r>
    <s v="AMZ_Q9M6K2"/>
    <x v="51"/>
    <x v="293"/>
    <s v="Rilwan Balogun"/>
    <s v="PRD-1303"/>
    <x v="2"/>
    <x v="25"/>
    <x v="0"/>
    <n v="78.290000000000006"/>
    <x v="3"/>
    <n v="78.260000000000005"/>
    <n v="7.8260000000000005"/>
    <n v="586.95000000000005"/>
    <n v="58.695000000000007"/>
    <x v="403"/>
    <n v="195.64999999999998"/>
    <n v="0.24999999999999997"/>
    <x v="0"/>
    <x v="0"/>
    <x v="13"/>
  </r>
  <r>
    <s v="AMZ_8X4F5C"/>
    <x v="53"/>
    <x v="294"/>
    <s v="Naomi Turner"/>
    <s v="PRD-1304"/>
    <x v="2"/>
    <x v="29"/>
    <x v="3"/>
    <n v="319.60000000000002"/>
    <x v="15"/>
    <n v="319.3"/>
    <n v="39.912500000000001"/>
    <n v="1915.8000000000002"/>
    <n v="239.47500000000002"/>
    <x v="404"/>
    <n v="638.59999999999991"/>
    <n v="0.24999999999999994"/>
    <x v="0"/>
    <x v="1"/>
    <x v="11"/>
  </r>
  <r>
    <s v="AMZ_6R7D3A"/>
    <x v="55"/>
    <x v="295"/>
    <s v="Sadiya Mustapha"/>
    <s v="PRD-1305"/>
    <x v="3"/>
    <x v="26"/>
    <x v="5"/>
    <n v="475.52"/>
    <x v="16"/>
    <n v="475.43"/>
    <n v="67.918571428571425"/>
    <n v="2496.0075000000002"/>
    <n v="356.57250000000005"/>
    <x v="405"/>
    <n v="832.00250000000005"/>
    <n v="0.25"/>
    <x v="0"/>
    <x v="0"/>
    <x v="0"/>
  </r>
  <r>
    <s v="AMZ_M2Q1P9"/>
    <x v="57"/>
    <x v="296"/>
    <s v="Cynthia Parker"/>
    <s v="PRD-1306"/>
    <x v="5"/>
    <x v="8"/>
    <x v="6"/>
    <n v="163.01"/>
    <x v="17"/>
    <n v="162.72999999999999"/>
    <n v="40.682499999999997"/>
    <n v="488.18999999999994"/>
    <n v="122.04749999999999"/>
    <x v="406"/>
    <n v="162.73000000000002"/>
    <n v="0.25000000000000006"/>
    <x v="1"/>
    <x v="4"/>
    <x v="8"/>
  </r>
  <r>
    <s v="AMZ_5C4F8X"/>
    <x v="59"/>
    <x v="297"/>
    <s v="Jibril Mohammed"/>
    <s v="PRD-1307"/>
    <x v="1"/>
    <x v="1"/>
    <x v="5"/>
    <n v="321.57"/>
    <x v="5"/>
    <n v="321.39"/>
    <n v="45.912857142857142"/>
    <n v="1687.2975000000001"/>
    <n v="241.04250000000002"/>
    <x v="407"/>
    <n v="562.43249999999989"/>
    <n v="0.24999999999999994"/>
    <x v="1"/>
    <x v="3"/>
    <x v="5"/>
  </r>
  <r>
    <s v="AMZ_7K6A3R"/>
    <x v="61"/>
    <x v="298"/>
    <s v="Allison Edwards"/>
    <s v="PRD-1308"/>
    <x v="1"/>
    <x v="16"/>
    <x v="2"/>
    <n v="339.73"/>
    <x v="3"/>
    <n v="339.70000000000005"/>
    <n v="169.85000000000002"/>
    <n v="509.55000000000007"/>
    <n v="254.77500000000003"/>
    <x v="408"/>
    <n v="169.85000000000002"/>
    <n v="0.25"/>
    <x v="2"/>
    <x v="1"/>
    <x v="2"/>
  </r>
  <r>
    <s v="AMZ_Q2M9P1"/>
    <x v="63"/>
    <x v="299"/>
    <s v="Mustapha Raji"/>
    <s v="PRD-1309"/>
    <x v="1"/>
    <x v="16"/>
    <x v="2"/>
    <n v="472.05"/>
    <x v="18"/>
    <n v="471.98"/>
    <n v="235.99"/>
    <n v="707.97"/>
    <n v="353.98500000000001"/>
    <x v="409"/>
    <n v="235.99"/>
    <n v="0.25"/>
    <x v="1"/>
    <x v="4"/>
    <x v="9"/>
  </r>
  <r>
    <s v="AMZ_8D4C5F"/>
    <x v="65"/>
    <x v="300"/>
    <s v="Shannon Morris"/>
    <s v="PRD-1310"/>
    <x v="0"/>
    <x v="0"/>
    <x v="4"/>
    <n v="327.3"/>
    <x v="18"/>
    <n v="327.23"/>
    <n v="54.538333333333334"/>
    <n v="1472.5350000000001"/>
    <n v="245.42250000000001"/>
    <x v="410"/>
    <n v="490.84500000000003"/>
    <n v="0.25"/>
    <x v="0"/>
    <x v="0"/>
    <x v="13"/>
  </r>
  <r>
    <s v="AMZ_6R7A3X"/>
    <x v="67"/>
    <x v="301"/>
    <s v="Kabir Musa"/>
    <s v="PRD-1311"/>
    <x v="5"/>
    <x v="28"/>
    <x v="3"/>
    <n v="274.47000000000003"/>
    <x v="19"/>
    <n v="274.3"/>
    <n v="34.287500000000001"/>
    <n v="1645.8000000000002"/>
    <n v="205.72500000000002"/>
    <x v="411"/>
    <n v="548.59999999999991"/>
    <n v="0.24999999999999994"/>
    <x v="1"/>
    <x v="2"/>
    <x v="10"/>
  </r>
  <r>
    <s v="AMZ_M2Q9K1"/>
    <x v="69"/>
    <x v="302"/>
    <s v="Heather Johnson"/>
    <s v="PRD-1312"/>
    <x v="1"/>
    <x v="11"/>
    <x v="5"/>
    <n v="89.79"/>
    <x v="20"/>
    <n v="89.600000000000009"/>
    <n v="12.8"/>
    <n v="470.40000000000003"/>
    <n v="67.2"/>
    <x v="412"/>
    <n v="156.80000000000001"/>
    <n v="0.25"/>
    <x v="0"/>
    <x v="2"/>
    <x v="4"/>
  </r>
  <r>
    <s v="AMZ_4F5C8D"/>
    <x v="71"/>
    <x v="303"/>
    <s v="Abdulrahman Lawal"/>
    <s v="PRD-1313"/>
    <x v="3"/>
    <x v="7"/>
    <x v="4"/>
    <n v="244.73"/>
    <x v="20"/>
    <n v="244.54"/>
    <n v="40.756666666666668"/>
    <n v="1100.43"/>
    <n v="183.405"/>
    <x v="413"/>
    <n v="366.80999999999995"/>
    <n v="0.24999999999999997"/>
    <x v="1"/>
    <x v="3"/>
    <x v="5"/>
  </r>
  <r>
    <s v="AMZ_7A1P3R"/>
    <x v="73"/>
    <x v="304"/>
    <s v="Melissa White"/>
    <s v="PRD-1314"/>
    <x v="4"/>
    <x v="18"/>
    <x v="4"/>
    <n v="364.13"/>
    <x v="21"/>
    <n v="364.02"/>
    <n v="60.669999999999995"/>
    <n v="1638.09"/>
    <n v="273.01499999999999"/>
    <x v="414"/>
    <n v="546.03"/>
    <n v="0.25"/>
    <x v="2"/>
    <x v="3"/>
    <x v="5"/>
  </r>
  <r>
    <s v="AMZ_Q9M6K2"/>
    <x v="75"/>
    <x v="305"/>
    <s v="Nura Sadiq"/>
    <s v="PRD-1315"/>
    <x v="3"/>
    <x v="26"/>
    <x v="8"/>
    <n v="140.56"/>
    <x v="22"/>
    <n v="140.43"/>
    <n v="140.43"/>
    <n v="105.32250000000001"/>
    <n v="105.32250000000001"/>
    <x v="415"/>
    <n v="35.107500000000002"/>
    <n v="0.25"/>
    <x v="0"/>
    <x v="3"/>
    <x v="5"/>
  </r>
  <r>
    <s v="AMZ_8X4F5C"/>
    <x v="77"/>
    <x v="306"/>
    <s v="Brittany Evans"/>
    <s v="PRD-1316"/>
    <x v="3"/>
    <x v="26"/>
    <x v="2"/>
    <n v="398.99"/>
    <x v="0"/>
    <n v="398.77"/>
    <n v="199.38499999999999"/>
    <n v="598.15499999999997"/>
    <n v="299.07749999999999"/>
    <x v="416"/>
    <n v="199.38499999999999"/>
    <n v="0.25"/>
    <x v="2"/>
    <x v="1"/>
    <x v="15"/>
  </r>
  <r>
    <s v="AMZ_6R7D3A"/>
    <x v="79"/>
    <x v="307"/>
    <s v="Aminu Abba"/>
    <s v="PRD-1317"/>
    <x v="1"/>
    <x v="1"/>
    <x v="2"/>
    <n v="39.42"/>
    <x v="1"/>
    <n v="39.340000000000003"/>
    <n v="19.670000000000002"/>
    <n v="59.010000000000005"/>
    <n v="29.505000000000003"/>
    <x v="417"/>
    <n v="19.670000000000002"/>
    <n v="0.25"/>
    <x v="0"/>
    <x v="0"/>
    <x v="12"/>
  </r>
  <r>
    <s v="AMZ_M2Q1P9"/>
    <x v="81"/>
    <x v="308"/>
    <s v="Holly Brown"/>
    <s v="PRD-1318"/>
    <x v="0"/>
    <x v="20"/>
    <x v="5"/>
    <n v="467.82"/>
    <x v="14"/>
    <n v="467.77"/>
    <n v="66.824285714285708"/>
    <n v="2455.7925"/>
    <n v="350.82749999999999"/>
    <x v="418"/>
    <n v="818.59749999999985"/>
    <n v="0.24999999999999997"/>
    <x v="1"/>
    <x v="3"/>
    <x v="5"/>
  </r>
  <r>
    <s v="AMZ_5C4F8X"/>
    <x v="83"/>
    <x v="309"/>
    <s v="Bashiru Musa"/>
    <s v="PRD-1319"/>
    <x v="3"/>
    <x v="7"/>
    <x v="0"/>
    <n v="60.81"/>
    <x v="20"/>
    <n v="60.620000000000005"/>
    <n v="6.0620000000000003"/>
    <n v="454.65000000000003"/>
    <n v="45.465000000000003"/>
    <x v="419"/>
    <n v="151.55000000000001"/>
    <n v="0.25"/>
    <x v="2"/>
    <x v="3"/>
    <x v="6"/>
  </r>
  <r>
    <s v="AMZ_7K6A3R"/>
    <x v="85"/>
    <x v="310"/>
    <s v="Kristin Taylor"/>
    <s v="PRD-1320"/>
    <x v="0"/>
    <x v="21"/>
    <x v="3"/>
    <n v="365.08"/>
    <x v="23"/>
    <n v="364.87"/>
    <n v="45.608750000000001"/>
    <n v="2189.2200000000003"/>
    <n v="273.65250000000003"/>
    <x v="420"/>
    <n v="729.73999999999978"/>
    <n v="0.24999999999999992"/>
    <x v="0"/>
    <x v="1"/>
    <x v="15"/>
  </r>
  <r>
    <s v="AMZ_Q2M9P1"/>
    <x v="87"/>
    <x v="311"/>
    <s v="Isah Danjuma"/>
    <s v="PRD-1321"/>
    <x v="2"/>
    <x v="2"/>
    <x v="6"/>
    <n v="208.53"/>
    <x v="24"/>
    <n v="208.38"/>
    <n v="52.094999999999999"/>
    <n v="625.14"/>
    <n v="156.285"/>
    <x v="421"/>
    <n v="208.38"/>
    <n v="0.25"/>
    <x v="1"/>
    <x v="0"/>
    <x v="1"/>
  </r>
  <r>
    <s v="AMZ_8D4C5F"/>
    <x v="89"/>
    <x v="312"/>
    <s v="Rachel Anderson"/>
    <s v="PRD-1322"/>
    <x v="2"/>
    <x v="22"/>
    <x v="7"/>
    <n v="30.72"/>
    <x v="13"/>
    <n v="30.48"/>
    <n v="6.0960000000000001"/>
    <n v="114.30000000000001"/>
    <n v="22.860000000000003"/>
    <x v="422"/>
    <n v="38.099999999999994"/>
    <n v="0.24999999999999994"/>
    <x v="2"/>
    <x v="4"/>
    <x v="9"/>
  </r>
  <r>
    <s v="AMZ_6R7A3X"/>
    <x v="2"/>
    <x v="313"/>
    <s v="Yahaya Sadi"/>
    <s v="PRD-1323"/>
    <x v="1"/>
    <x v="1"/>
    <x v="0"/>
    <n v="335.57"/>
    <x v="23"/>
    <n v="335.36"/>
    <n v="33.536000000000001"/>
    <n v="2515.2000000000003"/>
    <n v="251.52000000000004"/>
    <x v="423"/>
    <n v="838.40000000000009"/>
    <n v="0.25"/>
    <x v="1"/>
    <x v="2"/>
    <x v="10"/>
  </r>
  <r>
    <s v="AMZ_M2Q9K1"/>
    <x v="5"/>
    <x v="314"/>
    <s v="April Wilson"/>
    <s v="PRD-1324"/>
    <x v="4"/>
    <x v="13"/>
    <x v="1"/>
    <n v="296.83999999999997"/>
    <x v="19"/>
    <n v="296.66999999999996"/>
    <n v="32.963333333333331"/>
    <n v="2002.5224999999998"/>
    <n v="222.50249999999997"/>
    <x v="424"/>
    <n v="667.50749999999994"/>
    <n v="0.25"/>
    <x v="2"/>
    <x v="0"/>
    <x v="1"/>
  </r>
  <r>
    <s v="AMZ_4F5C8D"/>
    <x v="8"/>
    <x v="315"/>
    <s v="Zubair Gambo"/>
    <s v="PRD-1325"/>
    <x v="5"/>
    <x v="8"/>
    <x v="9"/>
    <n v="465.14"/>
    <x v="23"/>
    <n v="464.93"/>
    <n v="154.97666666666666"/>
    <n v="1046.0925"/>
    <n v="348.69749999999999"/>
    <x v="425"/>
    <n v="348.69749999999999"/>
    <n v="0.25"/>
    <x v="0"/>
    <x v="3"/>
    <x v="6"/>
  </r>
  <r>
    <s v="AMZ_7A1P3R"/>
    <x v="11"/>
    <x v="316"/>
    <s v="Victoria Thomas"/>
    <s v="PRD-1326"/>
    <x v="1"/>
    <x v="11"/>
    <x v="7"/>
    <n v="42.59"/>
    <x v="6"/>
    <n v="42.360000000000007"/>
    <n v="8.4720000000000013"/>
    <n v="158.85000000000002"/>
    <n v="31.770000000000003"/>
    <x v="426"/>
    <n v="52.950000000000017"/>
    <n v="0.25000000000000006"/>
    <x v="0"/>
    <x v="2"/>
    <x v="14"/>
  </r>
  <r>
    <s v="AMZ_Q9M6K2"/>
    <x v="14"/>
    <x v="317"/>
    <s v="Shettima Lawan"/>
    <s v="PRD-1327"/>
    <x v="1"/>
    <x v="16"/>
    <x v="0"/>
    <n v="488.54"/>
    <x v="25"/>
    <n v="488.48"/>
    <n v="48.847999999999999"/>
    <n v="3663.6000000000004"/>
    <n v="366.36"/>
    <x v="427"/>
    <n v="1221.1999999999998"/>
    <n v="0.24999999999999994"/>
    <x v="1"/>
    <x v="3"/>
    <x v="6"/>
  </r>
  <r>
    <s v="AMZ_8X4F5C"/>
    <x v="17"/>
    <x v="318"/>
    <s v="Lauren Scott"/>
    <s v="PRD-1328"/>
    <x v="2"/>
    <x v="22"/>
    <x v="6"/>
    <n v="286.99"/>
    <x v="8"/>
    <n v="286.97000000000003"/>
    <n v="71.742500000000007"/>
    <n v="860.91000000000008"/>
    <n v="215.22750000000002"/>
    <x v="428"/>
    <n v="286.97000000000003"/>
    <n v="0.25"/>
    <x v="0"/>
    <x v="1"/>
    <x v="11"/>
  </r>
  <r>
    <s v="AMZ_6R7D3A"/>
    <x v="20"/>
    <x v="319"/>
    <s v="Abdulkarim Musa"/>
    <s v="PRD-1329"/>
    <x v="3"/>
    <x v="3"/>
    <x v="4"/>
    <n v="153.18"/>
    <x v="21"/>
    <n v="153.07"/>
    <n v="25.511666666666667"/>
    <n v="688.81499999999994"/>
    <n v="114.80249999999999"/>
    <x v="429"/>
    <n v="229.60500000000002"/>
    <n v="0.25000000000000006"/>
    <x v="0"/>
    <x v="4"/>
    <x v="17"/>
  </r>
  <r>
    <s v="AMZ_M2Q1P9"/>
    <x v="23"/>
    <x v="320"/>
    <s v="Denise Martin"/>
    <s v="PRD-1330"/>
    <x v="3"/>
    <x v="17"/>
    <x v="9"/>
    <n v="488.67"/>
    <x v="26"/>
    <n v="488.66"/>
    <n v="162.88666666666668"/>
    <n v="1099.4850000000001"/>
    <n v="366.49500000000006"/>
    <x v="430"/>
    <n v="366.49499999999989"/>
    <n v="0.24999999999999992"/>
    <x v="1"/>
    <x v="4"/>
    <x v="9"/>
  </r>
  <r>
    <s v="AMZ_5C4F8X"/>
    <x v="26"/>
    <x v="321"/>
    <s v="Nuhu Buba"/>
    <s v="PRD-1331"/>
    <x v="1"/>
    <x v="16"/>
    <x v="3"/>
    <n v="162.47"/>
    <x v="9"/>
    <n v="162.18"/>
    <n v="20.272500000000001"/>
    <n v="973.08"/>
    <n v="121.63500000000001"/>
    <x v="431"/>
    <n v="324.36"/>
    <n v="0.25"/>
    <x v="2"/>
    <x v="4"/>
    <x v="17"/>
  </r>
  <r>
    <s v="AMZ_7K6A3R"/>
    <x v="29"/>
    <x v="322"/>
    <s v="Margaret Lee"/>
    <s v="PRD-1332"/>
    <x v="3"/>
    <x v="26"/>
    <x v="2"/>
    <n v="166.89"/>
    <x v="0"/>
    <n v="166.67"/>
    <n v="83.334999999999994"/>
    <n v="250.005"/>
    <n v="125.0025"/>
    <x v="432"/>
    <n v="83.33499999999998"/>
    <n v="0.24999999999999994"/>
    <x v="0"/>
    <x v="1"/>
    <x v="11"/>
  </r>
  <r>
    <s v="AMZ_Q2M9P1"/>
    <x v="32"/>
    <x v="323"/>
    <s v="Tukur Sule"/>
    <s v="PRD-1333"/>
    <x v="3"/>
    <x v="26"/>
    <x v="7"/>
    <n v="274.31"/>
    <x v="16"/>
    <n v="274.22000000000003"/>
    <n v="54.844000000000008"/>
    <n v="1028.325"/>
    <n v="205.66500000000002"/>
    <x v="433"/>
    <n v="342.77500000000009"/>
    <n v="0.25000000000000006"/>
    <x v="1"/>
    <x v="3"/>
    <x v="5"/>
  </r>
  <r>
    <s v="AMZ_8D4C5F"/>
    <x v="35"/>
    <x v="324"/>
    <s v="Sandra Harris"/>
    <s v="PRD-1334"/>
    <x v="1"/>
    <x v="27"/>
    <x v="5"/>
    <n v="250.8"/>
    <x v="27"/>
    <n v="250.60000000000002"/>
    <n v="35.800000000000004"/>
    <n v="1315.65"/>
    <n v="187.95000000000002"/>
    <x v="434"/>
    <n v="438.55000000000018"/>
    <n v="0.25000000000000006"/>
    <x v="2"/>
    <x v="3"/>
    <x v="6"/>
  </r>
  <r>
    <s v="AMZ_6R7A3X"/>
    <x v="38"/>
    <x v="325"/>
    <s v="Haroon Usman"/>
    <s v="PRD-1335"/>
    <x v="3"/>
    <x v="17"/>
    <x v="0"/>
    <n v="284.54000000000002"/>
    <x v="16"/>
    <n v="284.45000000000005"/>
    <n v="28.445000000000004"/>
    <n v="2133.3750000000005"/>
    <n v="213.33750000000003"/>
    <x v="435"/>
    <n v="711.125"/>
    <n v="0.24999999999999997"/>
    <x v="1"/>
    <x v="1"/>
    <x v="2"/>
  </r>
  <r>
    <s v="AMZ_M2Q9K1"/>
    <x v="41"/>
    <x v="326"/>
    <s v="Teresa Clark"/>
    <s v="PRD-1336"/>
    <x v="1"/>
    <x v="16"/>
    <x v="6"/>
    <n v="83.97"/>
    <x v="16"/>
    <n v="83.88"/>
    <n v="20.97"/>
    <n v="251.64"/>
    <n v="62.91"/>
    <x v="436"/>
    <n v="83.88"/>
    <n v="0.25"/>
    <x v="0"/>
    <x v="0"/>
    <x v="12"/>
  </r>
  <r>
    <s v="AMZ_4F5C8D"/>
    <x v="44"/>
    <x v="327"/>
    <s v="Yakubu Mohammed"/>
    <s v="PRD-1337"/>
    <x v="0"/>
    <x v="21"/>
    <x v="9"/>
    <n v="31.59"/>
    <x v="4"/>
    <n v="31.45"/>
    <n v="10.483333333333333"/>
    <n v="70.762499999999989"/>
    <n v="23.587499999999995"/>
    <x v="437"/>
    <n v="23.587500000000006"/>
    <n v="0.25000000000000006"/>
    <x v="2"/>
    <x v="1"/>
    <x v="15"/>
  </r>
  <r>
    <s v="AMZ_7A1P3R"/>
    <x v="47"/>
    <x v="328"/>
    <s v="Diana Lewis"/>
    <s v="PRD-1338"/>
    <x v="2"/>
    <x v="22"/>
    <x v="3"/>
    <n v="175.65"/>
    <x v="6"/>
    <n v="175.42000000000002"/>
    <n v="21.927500000000002"/>
    <n v="1052.52"/>
    <n v="131.565"/>
    <x v="438"/>
    <n v="350.84000000000015"/>
    <n v="0.25000000000000006"/>
    <x v="2"/>
    <x v="1"/>
    <x v="15"/>
  </r>
  <r>
    <s v="AMZ_Q9M6K2"/>
    <x v="50"/>
    <x v="329"/>
    <s v="Sadi Bello"/>
    <s v="PRD-1339"/>
    <x v="0"/>
    <x v="20"/>
    <x v="2"/>
    <n v="129.11000000000001"/>
    <x v="10"/>
    <n v="129.07000000000002"/>
    <n v="64.535000000000011"/>
    <n v="193.60500000000002"/>
    <n v="96.802500000000009"/>
    <x v="439"/>
    <n v="64.535000000000025"/>
    <n v="0.25000000000000006"/>
    <x v="2"/>
    <x v="0"/>
    <x v="13"/>
  </r>
  <r>
    <s v="AMZ_8X4F5C"/>
    <x v="53"/>
    <x v="330"/>
    <s v="Karen Walker"/>
    <s v="PRD-1340"/>
    <x v="3"/>
    <x v="9"/>
    <x v="7"/>
    <n v="352.96"/>
    <x v="10"/>
    <n v="352.91999999999996"/>
    <n v="70.583999999999989"/>
    <n v="1323.4499999999998"/>
    <n v="264.68999999999994"/>
    <x v="440"/>
    <n v="441.15000000000009"/>
    <n v="0.25000000000000006"/>
    <x v="0"/>
    <x v="1"/>
    <x v="2"/>
  </r>
  <r>
    <s v="AMZ_6R7D3A"/>
    <x v="56"/>
    <x v="331"/>
    <s v="Hamisu Lawan"/>
    <s v="PRD-1341"/>
    <x v="0"/>
    <x v="20"/>
    <x v="9"/>
    <n v="288.44"/>
    <x v="10"/>
    <n v="288.39999999999998"/>
    <n v="96.133333333333326"/>
    <n v="648.9"/>
    <n v="216.29999999999998"/>
    <x v="441"/>
    <n v="216.29999999999995"/>
    <n v="0.24999999999999997"/>
    <x v="2"/>
    <x v="0"/>
    <x v="13"/>
  </r>
  <r>
    <s v="AMZ_M2Q1P9"/>
    <x v="59"/>
    <x v="332"/>
    <s v="Patricia Young"/>
    <s v="PRD-1342"/>
    <x v="1"/>
    <x v="11"/>
    <x v="3"/>
    <n v="142.13999999999999"/>
    <x v="18"/>
    <n v="142.07"/>
    <n v="17.758749999999999"/>
    <n v="852.42"/>
    <n v="106.55249999999999"/>
    <x v="295"/>
    <n v="284.14"/>
    <n v="0.25"/>
    <x v="0"/>
    <x v="1"/>
    <x v="11"/>
  </r>
  <r>
    <s v="AMZ_5C4F8X"/>
    <x v="62"/>
    <x v="333"/>
    <s v="Auwalu Sadi"/>
    <s v="PRD-1343"/>
    <x v="0"/>
    <x v="0"/>
    <x v="7"/>
    <n v="70.52"/>
    <x v="13"/>
    <n v="70.28"/>
    <n v="14.056000000000001"/>
    <n v="263.54999999999995"/>
    <n v="52.709999999999994"/>
    <x v="442"/>
    <n v="87.850000000000023"/>
    <n v="0.25000000000000006"/>
    <x v="2"/>
    <x v="0"/>
    <x v="0"/>
  </r>
  <r>
    <s v="AMZ_7K6A3R"/>
    <x v="65"/>
    <x v="334"/>
    <s v="Debra Allen"/>
    <s v="PRD-1344"/>
    <x v="1"/>
    <x v="1"/>
    <x v="3"/>
    <n v="369.03"/>
    <x v="29"/>
    <n v="368.78"/>
    <n v="46.097499999999997"/>
    <n v="2212.6799999999998"/>
    <n v="276.58499999999998"/>
    <x v="443"/>
    <n v="737.56"/>
    <n v="0.25"/>
    <x v="1"/>
    <x v="0"/>
    <x v="1"/>
  </r>
  <r>
    <s v="AMZ_Q2M9P1"/>
    <x v="68"/>
    <x v="335"/>
    <s v="Mahdi Musa"/>
    <s v="PRD-1345"/>
    <x v="2"/>
    <x v="2"/>
    <x v="0"/>
    <n v="95.26"/>
    <x v="13"/>
    <n v="95.02000000000001"/>
    <n v="9.5020000000000007"/>
    <n v="712.65000000000009"/>
    <n v="71.265000000000015"/>
    <x v="444"/>
    <n v="237.54999999999995"/>
    <n v="0.24999999999999994"/>
    <x v="0"/>
    <x v="0"/>
    <x v="0"/>
  </r>
  <r>
    <s v="AMZ_8D4C5F"/>
    <x v="71"/>
    <x v="336"/>
    <s v="Julie King"/>
    <s v="PRD-1346"/>
    <x v="3"/>
    <x v="3"/>
    <x v="4"/>
    <n v="335.01"/>
    <x v="15"/>
    <n v="334.71"/>
    <n v="55.784999999999997"/>
    <n v="1506.1949999999997"/>
    <n v="251.03249999999994"/>
    <x v="445"/>
    <n v="502.06500000000005"/>
    <n v="0.25000000000000006"/>
    <x v="1"/>
    <x v="1"/>
    <x v="2"/>
  </r>
  <r>
    <s v="AMZ_6R7A3X"/>
    <x v="74"/>
    <x v="337"/>
    <s v="Usaini Adamu"/>
    <s v="PRD-1347"/>
    <x v="4"/>
    <x v="4"/>
    <x v="3"/>
    <n v="453.59"/>
    <x v="10"/>
    <n v="453.54999999999995"/>
    <n v="56.693749999999994"/>
    <n v="2721.2999999999997"/>
    <n v="340.16249999999997"/>
    <x v="446"/>
    <n v="907.09999999999991"/>
    <n v="0.25"/>
    <x v="2"/>
    <x v="2"/>
    <x v="3"/>
  </r>
  <r>
    <s v="AMZ_M2Q9K1"/>
    <x v="77"/>
    <x v="338"/>
    <s v="Martha Wright"/>
    <s v="PRD-1348"/>
    <x v="0"/>
    <x v="5"/>
    <x v="7"/>
    <n v="108.3"/>
    <x v="17"/>
    <n v="108.02"/>
    <n v="21.603999999999999"/>
    <n v="405.07500000000005"/>
    <n v="81.015000000000015"/>
    <x v="447"/>
    <n v="135.02499999999998"/>
    <n v="0.24999999999999994"/>
    <x v="1"/>
    <x v="2"/>
    <x v="4"/>
  </r>
  <r>
    <s v="AMZ_4F5C8D"/>
    <x v="80"/>
    <x v="339"/>
    <s v="Yusuf Shehu"/>
    <s v="PRD-1349"/>
    <x v="5"/>
    <x v="6"/>
    <x v="3"/>
    <n v="390.04"/>
    <x v="1"/>
    <n v="389.96000000000004"/>
    <n v="48.745000000000005"/>
    <n v="2339.7600000000002"/>
    <n v="292.47000000000003"/>
    <x v="302"/>
    <n v="779.92000000000007"/>
    <n v="0.25"/>
    <x v="0"/>
    <x v="3"/>
    <x v="5"/>
  </r>
  <r>
    <s v="AMZ_7A1P3R"/>
    <x v="83"/>
    <x v="340"/>
    <s v="Angela Green"/>
    <s v="PRD-1350"/>
    <x v="3"/>
    <x v="7"/>
    <x v="2"/>
    <n v="252.06"/>
    <x v="4"/>
    <n v="251.92000000000002"/>
    <n v="125.96000000000001"/>
    <n v="377.88"/>
    <n v="188.94"/>
    <x v="448"/>
    <n v="125.96000000000004"/>
    <n v="0.25000000000000006"/>
    <x v="0"/>
    <x v="0"/>
    <x v="1"/>
  </r>
  <r>
    <s v="AMZ_Q9M6K2"/>
    <x v="86"/>
    <x v="341"/>
    <s v="Abdulsalam Kabir"/>
    <s v="PRD-1351"/>
    <x v="5"/>
    <x v="8"/>
    <x v="0"/>
    <n v="396.9"/>
    <x v="30"/>
    <n v="396.73999999999995"/>
    <n v="39.673999999999992"/>
    <n v="2975.5499999999997"/>
    <n v="297.55499999999995"/>
    <x v="449"/>
    <n v="991.84999999999991"/>
    <n v="0.25"/>
    <x v="0"/>
    <x v="3"/>
    <x v="6"/>
  </r>
  <r>
    <s v="AMZ_8X4F5C"/>
    <x v="89"/>
    <x v="342"/>
    <s v="Carmen Hall"/>
    <s v="PRD-1352"/>
    <x v="0"/>
    <x v="5"/>
    <x v="5"/>
    <n v="265.23"/>
    <x v="26"/>
    <n v="265.22000000000003"/>
    <n v="37.888571428571431"/>
    <n v="1392.4050000000002"/>
    <n v="198.91500000000002"/>
    <x v="450"/>
    <n v="464.13499999999999"/>
    <n v="0.24999999999999997"/>
    <x v="2"/>
    <x v="2"/>
    <x v="4"/>
  </r>
  <r>
    <s v="AMZ_6R7D3A"/>
    <x v="0"/>
    <x v="343"/>
    <s v="Sadiq Abubakar"/>
    <s v="PRD-1353"/>
    <x v="5"/>
    <x v="6"/>
    <x v="4"/>
    <n v="464.73"/>
    <x v="18"/>
    <n v="464.66"/>
    <n v="77.443333333333342"/>
    <n v="2090.9700000000003"/>
    <n v="348.49500000000006"/>
    <x v="451"/>
    <n v="696.98999999999978"/>
    <n v="0.24999999999999992"/>
    <x v="2"/>
    <x v="2"/>
    <x v="4"/>
  </r>
  <r>
    <s v="AMZ_M2Q1P9"/>
    <x v="3"/>
    <x v="344"/>
    <s v="Christina Adams"/>
    <s v="PRD-1354"/>
    <x v="3"/>
    <x v="9"/>
    <x v="1"/>
    <n v="230.27"/>
    <x v="27"/>
    <n v="230.07000000000002"/>
    <n v="25.563333333333336"/>
    <n v="1552.9725000000001"/>
    <n v="172.55250000000001"/>
    <x v="452"/>
    <n v="517.65750000000003"/>
    <n v="0.25"/>
    <x v="0"/>
    <x v="1"/>
    <x v="2"/>
  </r>
  <r>
    <s v="AMZ_5C4F8X"/>
    <x v="6"/>
    <x v="345"/>
    <s v="Garba Sule"/>
    <s v="PRD-1355"/>
    <x v="2"/>
    <x v="10"/>
    <x v="4"/>
    <n v="405.98"/>
    <x v="13"/>
    <n v="405.74"/>
    <n v="67.623333333333335"/>
    <n v="1825.83"/>
    <n v="304.30500000000001"/>
    <x v="453"/>
    <n v="608.61000000000013"/>
    <n v="0.25000000000000006"/>
    <x v="1"/>
    <x v="2"/>
    <x v="3"/>
  </r>
  <r>
    <s v="AMZ_7K6A3R"/>
    <x v="9"/>
    <x v="346"/>
    <s v="Gloria Nelson"/>
    <s v="PRD-1356"/>
    <x v="2"/>
    <x v="10"/>
    <x v="4"/>
    <n v="330.88"/>
    <x v="17"/>
    <n v="330.6"/>
    <n v="55.1"/>
    <n v="1487.7"/>
    <n v="247.95000000000002"/>
    <x v="454"/>
    <n v="495.90000000000009"/>
    <n v="0.25000000000000006"/>
    <x v="1"/>
    <x v="3"/>
    <x v="7"/>
  </r>
  <r>
    <s v="AMZ_Q2M9P1"/>
    <x v="12"/>
    <x v="347"/>
    <s v="Abdulmumin Musa"/>
    <s v="PRD-1357"/>
    <x v="1"/>
    <x v="11"/>
    <x v="8"/>
    <n v="124.99"/>
    <x v="29"/>
    <n v="124.74"/>
    <n v="124.74"/>
    <n v="93.554999999999993"/>
    <n v="93.554999999999993"/>
    <x v="455"/>
    <n v="31.185000000000002"/>
    <n v="0.25000000000000006"/>
    <x v="2"/>
    <x v="4"/>
    <x v="8"/>
  </r>
  <r>
    <s v="AMZ_8D4C5F"/>
    <x v="15"/>
    <x v="348"/>
    <s v="Kathryn Mitchell"/>
    <s v="PRD-1358"/>
    <x v="5"/>
    <x v="8"/>
    <x v="2"/>
    <n v="16.72"/>
    <x v="29"/>
    <n v="16.47"/>
    <n v="8.2349999999999994"/>
    <n v="24.704999999999998"/>
    <n v="12.352499999999999"/>
    <x v="456"/>
    <n v="8.2349999999999994"/>
    <n v="0.25"/>
    <x v="1"/>
    <x v="0"/>
    <x v="1"/>
  </r>
  <r>
    <s v="AMZ_6R7A3X"/>
    <x v="18"/>
    <x v="349"/>
    <s v="Mustapha Abba"/>
    <s v="PRD-1359"/>
    <x v="4"/>
    <x v="12"/>
    <x v="2"/>
    <n v="46.44"/>
    <x v="2"/>
    <n v="46.339999999999996"/>
    <n v="23.169999999999998"/>
    <n v="69.509999999999991"/>
    <n v="34.754999999999995"/>
    <x v="457"/>
    <n v="23.17"/>
    <n v="0.25000000000000006"/>
    <x v="0"/>
    <x v="0"/>
    <x v="0"/>
  </r>
  <r>
    <s v="AMZ_M2Q9K1"/>
    <x v="21"/>
    <x v="350"/>
    <s v="Evelyn Roberts"/>
    <s v="PRD-1360"/>
    <x v="4"/>
    <x v="12"/>
    <x v="5"/>
    <n v="397.63"/>
    <x v="5"/>
    <n v="397.45"/>
    <n v="56.778571428571425"/>
    <n v="2086.6125000000002"/>
    <n v="298.08750000000003"/>
    <x v="458"/>
    <n v="695.53749999999991"/>
    <n v="0.24999999999999997"/>
    <x v="1"/>
    <x v="4"/>
    <x v="9"/>
  </r>
  <r>
    <s v="AMZ_4F5C8D"/>
    <x v="24"/>
    <x v="351"/>
    <s v="Ismail Goni"/>
    <s v="PRD-1361"/>
    <x v="3"/>
    <x v="3"/>
    <x v="0"/>
    <n v="353.14"/>
    <x v="9"/>
    <n v="352.84999999999997"/>
    <n v="35.284999999999997"/>
    <n v="2646.3749999999995"/>
    <n v="264.63749999999993"/>
    <x v="459"/>
    <n v="882.125"/>
    <n v="0.25000000000000006"/>
    <x v="0"/>
    <x v="2"/>
    <x v="3"/>
  </r>
  <r>
    <s v="AMZ_7A1P3R"/>
    <x v="27"/>
    <x v="352"/>
    <s v="Janet Reed"/>
    <s v="PRD-1362"/>
    <x v="3"/>
    <x v="3"/>
    <x v="3"/>
    <n v="156.63999999999999"/>
    <x v="22"/>
    <n v="156.51"/>
    <n v="19.563749999999999"/>
    <n v="939.06"/>
    <n v="117.38249999999999"/>
    <x v="460"/>
    <n v="313.02"/>
    <n v="0.25"/>
    <x v="0"/>
    <x v="2"/>
    <x v="10"/>
  </r>
  <r>
    <s v="AMZ_Q9M6K2"/>
    <x v="30"/>
    <x v="353"/>
    <s v="Bello Zango"/>
    <s v="PRD-1363"/>
    <x v="4"/>
    <x v="13"/>
    <x v="6"/>
    <n v="151.77000000000001"/>
    <x v="0"/>
    <n v="151.55000000000001"/>
    <n v="37.887500000000003"/>
    <n v="454.65000000000003"/>
    <n v="113.66250000000001"/>
    <x v="419"/>
    <n v="151.55000000000001"/>
    <n v="0.25"/>
    <x v="2"/>
    <x v="1"/>
    <x v="11"/>
  </r>
  <r>
    <s v="AMZ_8X4F5C"/>
    <x v="33"/>
    <x v="354"/>
    <s v="Donna Carter"/>
    <s v="PRD-1364"/>
    <x v="5"/>
    <x v="8"/>
    <x v="7"/>
    <n v="269.36"/>
    <x v="17"/>
    <n v="269.08000000000004"/>
    <n v="53.81600000000001"/>
    <n v="1009.0500000000001"/>
    <n v="201.81"/>
    <x v="461"/>
    <n v="336.35"/>
    <n v="0.25"/>
    <x v="2"/>
    <x v="0"/>
    <x v="12"/>
  </r>
  <r>
    <s v="AMZ_6R7D3A"/>
    <x v="36"/>
    <x v="355"/>
    <s v="Sani Sadi"/>
    <s v="PRD-1365"/>
    <x v="4"/>
    <x v="14"/>
    <x v="0"/>
    <n v="201.82"/>
    <x v="15"/>
    <n v="201.51999999999998"/>
    <n v="20.151999999999997"/>
    <n v="1511.3999999999999"/>
    <n v="151.13999999999999"/>
    <x v="462"/>
    <n v="503.79999999999995"/>
    <n v="0.25"/>
    <x v="2"/>
    <x v="3"/>
    <x v="6"/>
  </r>
  <r>
    <s v="AMZ_M2Q1P9"/>
    <x v="39"/>
    <x v="356"/>
    <s v="Shirley Thompson"/>
    <s v="PRD-1366"/>
    <x v="1"/>
    <x v="15"/>
    <x v="1"/>
    <n v="142.29"/>
    <x v="25"/>
    <n v="142.22999999999999"/>
    <n v="15.803333333333333"/>
    <n v="960.05250000000001"/>
    <n v="106.6725"/>
    <x v="463"/>
    <n v="320.01749999999993"/>
    <n v="0.24999999999999994"/>
    <x v="0"/>
    <x v="1"/>
    <x v="2"/>
  </r>
  <r>
    <s v="AMZ_5C4F8X"/>
    <x v="42"/>
    <x v="357"/>
    <s v="Umar Bako"/>
    <s v="PRD-1367"/>
    <x v="0"/>
    <x v="5"/>
    <x v="9"/>
    <n v="225.97"/>
    <x v="26"/>
    <n v="225.96"/>
    <n v="75.320000000000007"/>
    <n v="508.40999999999997"/>
    <n v="169.47"/>
    <x v="464"/>
    <n v="169.47000000000003"/>
    <n v="0.25000000000000006"/>
    <x v="1"/>
    <x v="2"/>
    <x v="3"/>
  </r>
  <r>
    <s v="AMZ_7K6A3R"/>
    <x v="45"/>
    <x v="358"/>
    <s v="Janice White"/>
    <s v="PRD-1368"/>
    <x v="1"/>
    <x v="16"/>
    <x v="7"/>
    <n v="229.78"/>
    <x v="11"/>
    <n v="229.66"/>
    <n v="45.932000000000002"/>
    <n v="861.22499999999991"/>
    <n v="172.24499999999998"/>
    <x v="465"/>
    <n v="287.07500000000005"/>
    <n v="0.25000000000000006"/>
    <x v="0"/>
    <x v="0"/>
    <x v="0"/>
  </r>
  <r>
    <s v="AMZ_Q2M9P1"/>
    <x v="48"/>
    <x v="359"/>
    <s v="Mukhtar Lawan"/>
    <s v="PRD-1369"/>
    <x v="3"/>
    <x v="17"/>
    <x v="0"/>
    <n v="243.76"/>
    <x v="21"/>
    <n v="243.64999999999998"/>
    <n v="24.364999999999998"/>
    <n v="1827.375"/>
    <n v="182.73750000000001"/>
    <x v="466"/>
    <n v="609.125"/>
    <n v="0.25"/>
    <x v="2"/>
    <x v="0"/>
    <x v="13"/>
  </r>
  <r>
    <s v="AMZ_8D4C5F"/>
    <x v="51"/>
    <x v="360"/>
    <s v="Judith Scott"/>
    <s v="PRD-1370"/>
    <x v="4"/>
    <x v="18"/>
    <x v="6"/>
    <n v="439.81"/>
    <x v="11"/>
    <n v="439.69"/>
    <n v="109.9225"/>
    <n v="1319.07"/>
    <n v="329.76749999999998"/>
    <x v="467"/>
    <n v="439.69000000000005"/>
    <n v="0.25000000000000006"/>
    <x v="2"/>
    <x v="4"/>
    <x v="8"/>
  </r>
  <r>
    <s v="AMZ_6R7A3X"/>
    <x v="54"/>
    <x v="361"/>
    <s v="Buba Musa"/>
    <s v="PRD-1371"/>
    <x v="5"/>
    <x v="19"/>
    <x v="4"/>
    <n v="33.4"/>
    <x v="19"/>
    <n v="33.229999999999997"/>
    <n v="5.5383333333333331"/>
    <n v="149.535"/>
    <n v="24.922499999999999"/>
    <x v="468"/>
    <n v="49.844999999999999"/>
    <n v="0.25"/>
    <x v="2"/>
    <x v="3"/>
    <x v="5"/>
  </r>
  <r>
    <s v="AMZ_M2Q9K1"/>
    <x v="57"/>
    <x v="362"/>
    <s v="Joan Harris"/>
    <s v="PRD-1372"/>
    <x v="3"/>
    <x v="9"/>
    <x v="9"/>
    <n v="304.72000000000003"/>
    <x v="9"/>
    <n v="304.43"/>
    <n v="101.47666666666667"/>
    <n v="684.96749999999997"/>
    <n v="228.32249999999999"/>
    <x v="469"/>
    <n v="228.32249999999999"/>
    <n v="0.25"/>
    <x v="2"/>
    <x v="1"/>
    <x v="2"/>
  </r>
  <r>
    <s v="AMZ_4F5C8D"/>
    <x v="60"/>
    <x v="363"/>
    <s v="Ibrahim Tukur"/>
    <s v="PRD-1373"/>
    <x v="1"/>
    <x v="1"/>
    <x v="3"/>
    <n v="338.98"/>
    <x v="12"/>
    <n v="338.71000000000004"/>
    <n v="42.338750000000005"/>
    <n v="2032.2600000000002"/>
    <n v="254.03250000000003"/>
    <x v="470"/>
    <n v="677.42000000000007"/>
    <n v="0.25"/>
    <x v="2"/>
    <x v="3"/>
    <x v="5"/>
  </r>
  <r>
    <s v="AMZ_7A1P3R"/>
    <x v="63"/>
    <x v="364"/>
    <s v="Anna Lewis"/>
    <s v="PRD-1374"/>
    <x v="1"/>
    <x v="11"/>
    <x v="2"/>
    <n v="214.08"/>
    <x v="7"/>
    <n v="213.82000000000002"/>
    <n v="106.91000000000001"/>
    <n v="320.73"/>
    <n v="160.36500000000001"/>
    <x v="471"/>
    <n v="106.91000000000003"/>
    <n v="0.25000000000000006"/>
    <x v="0"/>
    <x v="2"/>
    <x v="10"/>
  </r>
  <r>
    <s v="AMZ_Q9M6K2"/>
    <x v="66"/>
    <x v="365"/>
    <s v="Kabiru Sule"/>
    <s v="PRD-1375"/>
    <x v="0"/>
    <x v="20"/>
    <x v="7"/>
    <n v="324.95"/>
    <x v="10"/>
    <n v="324.90999999999997"/>
    <n v="64.981999999999999"/>
    <n v="1218.4124999999999"/>
    <n v="243.68249999999998"/>
    <x v="472"/>
    <n v="406.13749999999982"/>
    <n v="0.24999999999999992"/>
    <x v="0"/>
    <x v="1"/>
    <x v="2"/>
  </r>
  <r>
    <s v="AMZ_8X4F5C"/>
    <x v="69"/>
    <x v="366"/>
    <s v="Betty Clark"/>
    <s v="PRD-1376"/>
    <x v="4"/>
    <x v="18"/>
    <x v="5"/>
    <n v="100.44"/>
    <x v="23"/>
    <n v="100.23"/>
    <n v="14.318571428571429"/>
    <n v="526.20749999999998"/>
    <n v="75.172499999999999"/>
    <x v="473"/>
    <n v="175.40250000000003"/>
    <n v="0.25000000000000006"/>
    <x v="1"/>
    <x v="3"/>
    <x v="5"/>
  </r>
  <r>
    <s v="AMZ_6R7D3A"/>
    <x v="72"/>
    <x v="367"/>
    <s v="Salisu Gambo"/>
    <s v="PRD-1377"/>
    <x v="0"/>
    <x v="21"/>
    <x v="0"/>
    <n v="209.97"/>
    <x v="26"/>
    <n v="209.96"/>
    <n v="20.996000000000002"/>
    <n v="1574.6999999999998"/>
    <n v="157.46999999999997"/>
    <x v="474"/>
    <n v="524.90000000000009"/>
    <n v="0.25000000000000006"/>
    <x v="2"/>
    <x v="0"/>
    <x v="1"/>
  </r>
  <r>
    <s v="AMZ_M2Q1P9"/>
    <x v="75"/>
    <x v="368"/>
    <s v="Helen Walker"/>
    <s v="PRD-1378"/>
    <x v="0"/>
    <x v="0"/>
    <x v="6"/>
    <n v="447.67"/>
    <x v="8"/>
    <n v="447.65000000000003"/>
    <n v="111.91250000000001"/>
    <n v="1342.95"/>
    <n v="335.73750000000001"/>
    <x v="475"/>
    <n v="447.65000000000009"/>
    <n v="0.25000000000000006"/>
    <x v="1"/>
    <x v="2"/>
    <x v="14"/>
  </r>
  <r>
    <s v="AMZ_5C4F8X"/>
    <x v="78"/>
    <x v="369"/>
    <s v="Hamza Lawal"/>
    <s v="PRD-1379"/>
    <x v="0"/>
    <x v="0"/>
    <x v="9"/>
    <n v="250.36"/>
    <x v="8"/>
    <n v="250.34"/>
    <n v="83.446666666666673"/>
    <n v="563.26499999999999"/>
    <n v="187.755"/>
    <x v="476"/>
    <n v="187.755"/>
    <n v="0.25"/>
    <x v="1"/>
    <x v="0"/>
    <x v="0"/>
  </r>
  <r>
    <s v="AMZ_7K6A3R"/>
    <x v="81"/>
    <x v="370"/>
    <s v="Theresa King"/>
    <s v="PRD-1380"/>
    <x v="2"/>
    <x v="22"/>
    <x v="3"/>
    <n v="87"/>
    <x v="26"/>
    <n v="86.99"/>
    <n v="10.873749999999999"/>
    <n v="521.93999999999994"/>
    <n v="65.242499999999993"/>
    <x v="477"/>
    <n v="173.98000000000002"/>
    <n v="0.25000000000000006"/>
    <x v="2"/>
    <x v="1"/>
    <x v="15"/>
  </r>
  <r>
    <s v="AMZ_Q2M9P1"/>
    <x v="84"/>
    <x v="371"/>
    <s v="Nasir Musa"/>
    <s v="PRD-1381"/>
    <x v="5"/>
    <x v="23"/>
    <x v="2"/>
    <n v="181.29"/>
    <x v="2"/>
    <n v="181.19"/>
    <n v="90.594999999999999"/>
    <n v="271.78499999999997"/>
    <n v="135.89249999999998"/>
    <x v="478"/>
    <n v="90.595000000000027"/>
    <n v="0.25000000000000006"/>
    <x v="1"/>
    <x v="2"/>
    <x v="4"/>
  </r>
  <r>
    <s v="AMZ_8D4C5F"/>
    <x v="87"/>
    <x v="372"/>
    <s v="Janet Wright"/>
    <s v="PRD-1382"/>
    <x v="5"/>
    <x v="8"/>
    <x v="7"/>
    <n v="374.34"/>
    <x v="25"/>
    <n v="374.28"/>
    <n v="74.855999999999995"/>
    <n v="1403.55"/>
    <n v="280.70999999999998"/>
    <x v="479"/>
    <n v="467.84999999999991"/>
    <n v="0.24999999999999997"/>
    <x v="2"/>
    <x v="4"/>
    <x v="16"/>
  </r>
  <r>
    <s v="AMZ_6R7A3X"/>
    <x v="90"/>
    <x v="373"/>
    <s v="Suleiman Buba"/>
    <s v="PRD-1383"/>
    <x v="1"/>
    <x v="11"/>
    <x v="9"/>
    <n v="39.1"/>
    <x v="25"/>
    <n v="39.04"/>
    <n v="13.013333333333334"/>
    <n v="87.84"/>
    <n v="29.28"/>
    <x v="480"/>
    <n v="29.28"/>
    <n v="0.25"/>
    <x v="0"/>
    <x v="4"/>
    <x v="8"/>
  </r>
  <r>
    <s v="AMZ_M2Q9K1"/>
    <x v="1"/>
    <x v="374"/>
    <s v="Pamela Green"/>
    <s v="PRD-1384"/>
    <x v="4"/>
    <x v="13"/>
    <x v="3"/>
    <n v="30.65"/>
    <x v="14"/>
    <n v="30.599999999999998"/>
    <n v="3.8249999999999997"/>
    <n v="183.6"/>
    <n v="22.95"/>
    <x v="481"/>
    <n v="61.199999999999989"/>
    <n v="0.24999999999999997"/>
    <x v="2"/>
    <x v="4"/>
    <x v="17"/>
  </r>
  <r>
    <s v="AMZ_4F5C8D"/>
    <x v="4"/>
    <x v="375"/>
    <s v="Abdulrahman Adamu"/>
    <s v="PRD-1385"/>
    <x v="0"/>
    <x v="5"/>
    <x v="7"/>
    <n v="159.19999999999999"/>
    <x v="10"/>
    <n v="159.16"/>
    <n v="31.832000000000001"/>
    <n v="596.84999999999991"/>
    <n v="119.36999999999998"/>
    <x v="482"/>
    <n v="198.95000000000005"/>
    <n v="0.25000000000000006"/>
    <x v="2"/>
    <x v="2"/>
    <x v="14"/>
  </r>
  <r>
    <s v="AMZ_7A1P3R"/>
    <x v="7"/>
    <x v="376"/>
    <s v="Kathleen Hall"/>
    <s v="PRD-1386"/>
    <x v="0"/>
    <x v="24"/>
    <x v="3"/>
    <n v="95.18"/>
    <x v="6"/>
    <n v="94.95"/>
    <n v="11.86875"/>
    <n v="569.70000000000005"/>
    <n v="71.212500000000006"/>
    <x v="483"/>
    <n v="189.89999999999998"/>
    <n v="0.24999999999999997"/>
    <x v="2"/>
    <x v="2"/>
    <x v="14"/>
  </r>
  <r>
    <s v="AMZ_Q9M6K2"/>
    <x v="10"/>
    <x v="377"/>
    <s v="Zainal Abba"/>
    <s v="PRD-1387"/>
    <x v="0"/>
    <x v="20"/>
    <x v="0"/>
    <n v="188.41"/>
    <x v="6"/>
    <n v="188.18"/>
    <n v="18.818000000000001"/>
    <n v="1411.3500000000001"/>
    <n v="141.13500000000002"/>
    <x v="484"/>
    <n v="470.45000000000005"/>
    <n v="0.25"/>
    <x v="1"/>
    <x v="3"/>
    <x v="5"/>
  </r>
  <r>
    <s v="AMZ_8X4F5C"/>
    <x v="13"/>
    <x v="378"/>
    <s v="Nancy Adams"/>
    <s v="PRD-1388"/>
    <x v="3"/>
    <x v="3"/>
    <x v="4"/>
    <n v="423.61"/>
    <x v="23"/>
    <n v="423.40000000000003"/>
    <n v="70.566666666666677"/>
    <n v="1905.3000000000002"/>
    <n v="317.55"/>
    <x v="485"/>
    <n v="635.09999999999991"/>
    <n v="0.24999999999999994"/>
    <x v="2"/>
    <x v="2"/>
    <x v="10"/>
  </r>
  <r>
    <s v="AMZ_6R7D3A"/>
    <x v="16"/>
    <x v="379"/>
    <s v="Sadi Lawan"/>
    <s v="PRD-1389"/>
    <x v="2"/>
    <x v="22"/>
    <x v="3"/>
    <n v="391"/>
    <x v="2"/>
    <n v="390.9"/>
    <n v="48.862499999999997"/>
    <n v="2345.3999999999996"/>
    <n v="293.17499999999995"/>
    <x v="486"/>
    <n v="781.80000000000018"/>
    <n v="0.25000000000000006"/>
    <x v="2"/>
    <x v="1"/>
    <x v="11"/>
  </r>
  <r>
    <s v="AMZ_M2Q1P9"/>
    <x v="19"/>
    <x v="380"/>
    <s v="Judith Nelson"/>
    <s v="PRD-1390"/>
    <x v="5"/>
    <x v="19"/>
    <x v="7"/>
    <n v="305.26"/>
    <x v="25"/>
    <n v="305.2"/>
    <n v="61.04"/>
    <n v="1144.5"/>
    <n v="228.9"/>
    <x v="487"/>
    <n v="381.5"/>
    <n v="0.25"/>
    <x v="2"/>
    <x v="1"/>
    <x v="15"/>
  </r>
  <r>
    <s v="AMZ_5C4F8X"/>
    <x v="22"/>
    <x v="381"/>
    <s v="Yakubu Tukur"/>
    <s v="PRD-1391"/>
    <x v="0"/>
    <x v="5"/>
    <x v="3"/>
    <n v="468.47"/>
    <x v="25"/>
    <n v="468.41"/>
    <n v="58.551250000000003"/>
    <n v="2810.46"/>
    <n v="351.3075"/>
    <x v="488"/>
    <n v="936.82000000000016"/>
    <n v="0.25000000000000006"/>
    <x v="1"/>
    <x v="1"/>
    <x v="15"/>
  </r>
  <r>
    <s v="AMZ_7K6A3R"/>
    <x v="25"/>
    <x v="382"/>
    <s v="Cheryl Mitchell"/>
    <s v="PRD-1392"/>
    <x v="2"/>
    <x v="25"/>
    <x v="2"/>
    <n v="343.18"/>
    <x v="21"/>
    <n v="343.07"/>
    <n v="171.535"/>
    <n v="514.60500000000002"/>
    <n v="257.30250000000001"/>
    <x v="489"/>
    <n v="171.53499999999997"/>
    <n v="0.24999999999999997"/>
    <x v="1"/>
    <x v="0"/>
    <x v="1"/>
  </r>
  <r>
    <s v="AMZ_Q2M9P1"/>
    <x v="28"/>
    <x v="383"/>
    <s v="Shehu Gambo"/>
    <s v="PRD-1393"/>
    <x v="3"/>
    <x v="7"/>
    <x v="0"/>
    <n v="182.74"/>
    <x v="2"/>
    <n v="182.64000000000001"/>
    <n v="18.264000000000003"/>
    <n v="1369.8000000000002"/>
    <n v="136.98000000000002"/>
    <x v="490"/>
    <n v="456.59999999999991"/>
    <n v="0.24999999999999994"/>
    <x v="0"/>
    <x v="0"/>
    <x v="1"/>
  </r>
  <r>
    <s v="AMZ_8D4C5F"/>
    <x v="31"/>
    <x v="384"/>
    <s v="Rebecca Roberts"/>
    <s v="PRD-1394"/>
    <x v="3"/>
    <x v="26"/>
    <x v="5"/>
    <n v="460.44"/>
    <x v="3"/>
    <n v="460.41"/>
    <n v="65.772857142857148"/>
    <n v="2417.1525000000001"/>
    <n v="345.3075"/>
    <x v="491"/>
    <n v="805.7175000000002"/>
    <n v="0.25000000000000006"/>
    <x v="0"/>
    <x v="2"/>
    <x v="10"/>
  </r>
  <r>
    <s v="AMZ_6R7A3X"/>
    <x v="34"/>
    <x v="385"/>
    <s v="Ishaq Musa"/>
    <s v="PRD-1395"/>
    <x v="2"/>
    <x v="25"/>
    <x v="4"/>
    <n v="18.079999999999998"/>
    <x v="5"/>
    <n v="17.899999999999999"/>
    <n v="2.9833333333333329"/>
    <n v="80.55"/>
    <n v="13.424999999999999"/>
    <x v="492"/>
    <n v="26.849999999999994"/>
    <n v="0.24999999999999997"/>
    <x v="1"/>
    <x v="3"/>
    <x v="6"/>
  </r>
  <r>
    <s v="AMZ_M2Q9K1"/>
    <x v="37"/>
    <x v="386"/>
    <s v="Deborah Reed"/>
    <s v="PRD-1396"/>
    <x v="5"/>
    <x v="23"/>
    <x v="1"/>
    <n v="54.59"/>
    <x v="9"/>
    <n v="54.300000000000004"/>
    <n v="6.0333333333333341"/>
    <n v="366.52500000000003"/>
    <n v="40.725000000000001"/>
    <x v="94"/>
    <n v="122.17500000000001"/>
    <n v="0.25"/>
    <x v="2"/>
    <x v="0"/>
    <x v="12"/>
  </r>
  <r>
    <s v="AMZ_4F5C8D"/>
    <x v="40"/>
    <x v="387"/>
    <s v="Musa Kabir"/>
    <s v="PRD-1397"/>
    <x v="0"/>
    <x v="20"/>
    <x v="0"/>
    <n v="386.62"/>
    <x v="18"/>
    <n v="386.55"/>
    <n v="38.655000000000001"/>
    <n v="2899.125"/>
    <n v="289.91250000000002"/>
    <x v="493"/>
    <n v="966.375"/>
    <n v="0.25"/>
    <x v="1"/>
    <x v="4"/>
    <x v="16"/>
  </r>
  <r>
    <s v="AMZ_7A1P3R"/>
    <x v="43"/>
    <x v="388"/>
    <s v="Linda Carter"/>
    <s v="PRD-1398"/>
    <x v="1"/>
    <x v="1"/>
    <x v="1"/>
    <n v="261.27"/>
    <x v="21"/>
    <n v="261.15999999999997"/>
    <n v="29.017777777777773"/>
    <n v="1762.8299999999997"/>
    <n v="195.86999999999998"/>
    <x v="494"/>
    <n v="587.6099999999999"/>
    <n v="0.25"/>
    <x v="0"/>
    <x v="4"/>
    <x v="9"/>
  </r>
  <r>
    <s v="AMZ_Q9M6K2"/>
    <x v="46"/>
    <x v="389"/>
    <s v="Bello Sadi"/>
    <s v="PRD-1399"/>
    <x v="2"/>
    <x v="22"/>
    <x v="0"/>
    <n v="380.08"/>
    <x v="18"/>
    <n v="380.01"/>
    <n v="38.000999999999998"/>
    <n v="2850.0749999999998"/>
    <n v="285.00749999999999"/>
    <x v="495"/>
    <n v="950.02500000000009"/>
    <n v="0.25000000000000006"/>
    <x v="2"/>
    <x v="0"/>
    <x v="0"/>
  </r>
  <r>
    <s v="AMZ_8X4F5C"/>
    <x v="49"/>
    <x v="390"/>
    <s v="Ruth Thompson"/>
    <s v="PRD-1400"/>
    <x v="0"/>
    <x v="21"/>
    <x v="2"/>
    <n v="390.08"/>
    <x v="4"/>
    <n v="389.94"/>
    <n v="194.97"/>
    <n v="584.91"/>
    <n v="292.45499999999998"/>
    <x v="496"/>
    <n v="194.97000000000003"/>
    <n v="0.25000000000000006"/>
    <x v="1"/>
    <x v="0"/>
    <x v="12"/>
  </r>
  <r>
    <s v="AMZ_6R7D3A"/>
    <x v="52"/>
    <x v="391"/>
    <s v="Abdulaziz Abba"/>
    <s v="PRD-1401"/>
    <x v="4"/>
    <x v="12"/>
    <x v="3"/>
    <n v="139.93"/>
    <x v="9"/>
    <n v="139.64000000000001"/>
    <n v="17.455000000000002"/>
    <n v="837.84000000000015"/>
    <n v="104.73000000000002"/>
    <x v="206"/>
    <n v="279.27999999999997"/>
    <n v="0.24999999999999994"/>
    <x v="2"/>
    <x v="0"/>
    <x v="0"/>
  </r>
  <r>
    <s v="AMZ_M2Q1P9"/>
    <x v="55"/>
    <x v="392"/>
    <s v="Susan White"/>
    <s v="PRD-1402"/>
    <x v="2"/>
    <x v="25"/>
    <x v="2"/>
    <n v="191.39"/>
    <x v="8"/>
    <n v="191.36999999999998"/>
    <n v="95.684999999999988"/>
    <n v="287.05499999999995"/>
    <n v="143.52749999999997"/>
    <x v="497"/>
    <n v="95.685000000000002"/>
    <n v="0.25000000000000006"/>
    <x v="0"/>
    <x v="4"/>
    <x v="17"/>
  </r>
  <r>
    <s v="AMZ_5C4F8X"/>
    <x v="58"/>
    <x v="393"/>
    <s v="Haruna Lawan"/>
    <s v="PRD-1403"/>
    <x v="3"/>
    <x v="7"/>
    <x v="1"/>
    <n v="229.28"/>
    <x v="8"/>
    <n v="229.26"/>
    <n v="25.473333333333333"/>
    <n v="1547.5050000000001"/>
    <n v="171.94500000000002"/>
    <x v="498"/>
    <n v="515.83500000000004"/>
    <n v="0.25"/>
    <x v="1"/>
    <x v="2"/>
    <x v="3"/>
  </r>
  <r>
    <s v="AMZ_7K6A3R"/>
    <x v="61"/>
    <x v="394"/>
    <s v="Virginia Scott"/>
    <s v="PRD-1404"/>
    <x v="1"/>
    <x v="27"/>
    <x v="4"/>
    <n v="98.73"/>
    <x v="19"/>
    <n v="98.56"/>
    <n v="16.426666666666666"/>
    <n v="443.52"/>
    <n v="73.92"/>
    <x v="499"/>
    <n v="147.84000000000003"/>
    <n v="0.25000000000000006"/>
    <x v="2"/>
    <x v="3"/>
    <x v="5"/>
  </r>
  <r>
    <s v="AMZ_Q2M9P1"/>
    <x v="64"/>
    <x v="395"/>
    <s v="Sadiq Gambo"/>
    <s v="PRD-1405"/>
    <x v="1"/>
    <x v="11"/>
    <x v="0"/>
    <n v="57.11"/>
    <x v="10"/>
    <n v="57.07"/>
    <n v="5.7069999999999999"/>
    <n v="428.02500000000003"/>
    <n v="42.802500000000002"/>
    <x v="500"/>
    <n v="142.67500000000001"/>
    <n v="0.25"/>
    <x v="1"/>
    <x v="2"/>
    <x v="4"/>
  </r>
  <r>
    <s v="AMZ_8D4C5F"/>
    <x v="67"/>
    <x v="396"/>
    <s v="Carol Harris"/>
    <s v="PRD-1406"/>
    <x v="4"/>
    <x v="18"/>
    <x v="5"/>
    <n v="63.37"/>
    <x v="10"/>
    <n v="63.33"/>
    <n v="9.0471428571428572"/>
    <n v="332.48250000000002"/>
    <n v="47.497500000000002"/>
    <x v="501"/>
    <n v="110.82749999999999"/>
    <n v="0.24999999999999997"/>
    <x v="0"/>
    <x v="2"/>
    <x v="4"/>
  </r>
  <r>
    <s v="AMZ_6R7A3X"/>
    <x v="70"/>
    <x v="397"/>
    <s v="Kabiru Musa"/>
    <s v="PRD-1407"/>
    <x v="0"/>
    <x v="21"/>
    <x v="3"/>
    <n v="70.94"/>
    <x v="11"/>
    <n v="70.819999999999993"/>
    <n v="8.8524999999999991"/>
    <n v="424.91999999999996"/>
    <n v="53.114999999999995"/>
    <x v="502"/>
    <n v="141.63999999999999"/>
    <n v="0.25"/>
    <x v="2"/>
    <x v="0"/>
    <x v="12"/>
  </r>
  <r>
    <s v="AMZ_M2Q9K1"/>
    <x v="73"/>
    <x v="398"/>
    <s v="Kathleen Lewis"/>
    <s v="PRD-1408"/>
    <x v="1"/>
    <x v="16"/>
    <x v="6"/>
    <n v="139.61000000000001"/>
    <x v="13"/>
    <n v="139.37"/>
    <n v="34.842500000000001"/>
    <n v="418.11"/>
    <n v="104.5275"/>
    <x v="503"/>
    <n v="139.37"/>
    <n v="0.25"/>
    <x v="2"/>
    <x v="4"/>
    <x v="17"/>
  </r>
  <r>
    <s v="AMZ_4F5C8D"/>
    <x v="76"/>
    <x v="399"/>
    <s v="Tijjani Abubakar"/>
    <s v="PRD-1409"/>
    <x v="4"/>
    <x v="13"/>
    <x v="1"/>
    <n v="204.44"/>
    <x v="19"/>
    <n v="204.27"/>
    <n v="22.696666666666669"/>
    <n v="1378.8225"/>
    <n v="153.20249999999999"/>
    <x v="504"/>
    <n v="459.60750000000007"/>
    <n v="0.25000000000000006"/>
    <x v="0"/>
    <x v="0"/>
    <x v="1"/>
  </r>
  <r>
    <s v="AMZ_7A1P3R"/>
    <x v="79"/>
    <x v="400"/>
    <s v="Brenda Clark"/>
    <s v="PRD-1410"/>
    <x v="4"/>
    <x v="4"/>
    <x v="3"/>
    <n v="377.91"/>
    <x v="26"/>
    <n v="377.90000000000003"/>
    <n v="47.237500000000004"/>
    <n v="2267.4"/>
    <n v="283.42500000000001"/>
    <x v="505"/>
    <n v="755.80000000000018"/>
    <n v="0.25000000000000006"/>
    <x v="1"/>
    <x v="3"/>
    <x v="5"/>
  </r>
  <r>
    <s v="AMZ_Q9M6K2"/>
    <x v="82"/>
    <x v="401"/>
    <s v="Aminu Tukur"/>
    <s v="PRD-1411"/>
    <x v="3"/>
    <x v="7"/>
    <x v="7"/>
    <n v="321.14999999999998"/>
    <x v="26"/>
    <n v="321.14"/>
    <n v="64.227999999999994"/>
    <n v="1204.2749999999999"/>
    <n v="240.85499999999996"/>
    <x v="506"/>
    <n v="401.42499999999995"/>
    <n v="0.25"/>
    <x v="1"/>
    <x v="4"/>
    <x v="17"/>
  </r>
  <r>
    <s v="AMZ_8X4F5C"/>
    <x v="85"/>
    <x v="402"/>
    <s v="Judith Walker"/>
    <s v="PRD-1412"/>
    <x v="3"/>
    <x v="26"/>
    <x v="4"/>
    <n v="321.5"/>
    <x v="4"/>
    <n v="321.36"/>
    <n v="53.56"/>
    <n v="1446.1200000000001"/>
    <n v="241.02"/>
    <x v="507"/>
    <n v="482.03999999999996"/>
    <n v="0.24999999999999997"/>
    <x v="1"/>
    <x v="0"/>
    <x v="0"/>
  </r>
  <r>
    <s v="AMZ_6R7D3A"/>
    <x v="88"/>
    <x v="403"/>
    <s v="Rilwan Gambo"/>
    <s v="PRD-1413"/>
    <x v="5"/>
    <x v="23"/>
    <x v="2"/>
    <n v="297.98"/>
    <x v="10"/>
    <n v="297.94"/>
    <n v="148.97"/>
    <n v="446.90999999999997"/>
    <n v="223.45499999999998"/>
    <x v="508"/>
    <n v="148.97000000000003"/>
    <n v="0.25000000000000006"/>
    <x v="0"/>
    <x v="0"/>
    <x v="13"/>
  </r>
  <r>
    <s v="AMZ_M2Q1P9"/>
    <x v="2"/>
    <x v="404"/>
    <s v="Helen King"/>
    <s v="PRD-1414"/>
    <x v="3"/>
    <x v="3"/>
    <x v="2"/>
    <n v="289.51"/>
    <x v="0"/>
    <n v="289.28999999999996"/>
    <n v="144.64499999999998"/>
    <n v="433.93499999999995"/>
    <n v="216.96749999999997"/>
    <x v="509"/>
    <n v="144.64499999999998"/>
    <n v="0.25"/>
    <x v="2"/>
    <x v="0"/>
    <x v="1"/>
  </r>
  <r>
    <s v="AMZ_5C4F8X"/>
    <x v="5"/>
    <x v="405"/>
    <s v="Yusuf Lawan"/>
    <s v="PRD-1415"/>
    <x v="1"/>
    <x v="1"/>
    <x v="8"/>
    <n v="11.92"/>
    <x v="11"/>
    <n v="11.8"/>
    <n v="11.8"/>
    <n v="8.8500000000000014"/>
    <n v="8.8500000000000014"/>
    <x v="510"/>
    <n v="2.9499999999999993"/>
    <n v="0.24999999999999992"/>
    <x v="1"/>
    <x v="1"/>
    <x v="15"/>
  </r>
  <r>
    <s v="AMZ_7K6A3R"/>
    <x v="8"/>
    <x v="406"/>
    <s v="Barbara Wright"/>
    <s v="PRD-1416"/>
    <x v="3"/>
    <x v="26"/>
    <x v="4"/>
    <n v="58.33"/>
    <x v="7"/>
    <n v="58.07"/>
    <n v="9.6783333333333328"/>
    <n v="261.315"/>
    <n v="43.552500000000002"/>
    <x v="511"/>
    <n v="87.105000000000018"/>
    <n v="0.25000000000000006"/>
    <x v="0"/>
    <x v="4"/>
    <x v="16"/>
  </r>
  <r>
    <s v="AMZ_Q2M9P1"/>
    <x v="11"/>
    <x v="407"/>
    <s v="Isah Abba"/>
    <s v="PRD-1417"/>
    <x v="5"/>
    <x v="28"/>
    <x v="2"/>
    <n v="12.02"/>
    <x v="23"/>
    <n v="11.809999999999999"/>
    <n v="5.9049999999999994"/>
    <n v="17.714999999999996"/>
    <n v="8.8574999999999982"/>
    <x v="512"/>
    <n v="5.9050000000000011"/>
    <n v="0.25000000000000006"/>
    <x v="2"/>
    <x v="0"/>
    <x v="0"/>
  </r>
  <r>
    <s v="AMZ_8D4C5F"/>
    <x v="14"/>
    <x v="408"/>
    <s v="Marilyn Green"/>
    <s v="PRD-1418"/>
    <x v="5"/>
    <x v="6"/>
    <x v="5"/>
    <n v="388.35"/>
    <x v="10"/>
    <n v="388.31"/>
    <n v="55.472857142857144"/>
    <n v="2038.6275000000001"/>
    <n v="291.23250000000002"/>
    <x v="513"/>
    <n v="679.54250000000002"/>
    <n v="0.25"/>
    <x v="0"/>
    <x v="4"/>
    <x v="16"/>
  </r>
  <r>
    <s v="AMZ_6R7A3X"/>
    <x v="17"/>
    <x v="409"/>
    <s v="Abdullahi Musa"/>
    <s v="PRD-1419"/>
    <x v="2"/>
    <x v="22"/>
    <x v="9"/>
    <n v="353.99"/>
    <x v="27"/>
    <n v="353.79"/>
    <n v="117.93"/>
    <n v="796.02750000000015"/>
    <n v="265.34250000000003"/>
    <x v="514"/>
    <n v="265.34249999999997"/>
    <n v="0.24999999999999994"/>
    <x v="2"/>
    <x v="3"/>
    <x v="6"/>
  </r>
  <r>
    <s v="AMZ_M2Q9K1"/>
    <x v="20"/>
    <x v="410"/>
    <s v="Doris Hall"/>
    <s v="PRD-1420"/>
    <x v="2"/>
    <x v="10"/>
    <x v="9"/>
    <n v="321.7"/>
    <x v="10"/>
    <n v="321.65999999999997"/>
    <n v="107.21999999999998"/>
    <n v="723.7349999999999"/>
    <n v="241.24499999999998"/>
    <x v="515"/>
    <n v="241.245"/>
    <n v="0.25000000000000006"/>
    <x v="1"/>
    <x v="3"/>
    <x v="7"/>
  </r>
  <r>
    <s v="AMZ_4F5C8D"/>
    <x v="23"/>
    <x v="411"/>
    <s v="Shettima Sadi"/>
    <s v="PRD-1421"/>
    <x v="2"/>
    <x v="10"/>
    <x v="1"/>
    <n v="32.22"/>
    <x v="0"/>
    <n v="32"/>
    <n v="3.5555555555555554"/>
    <n v="216"/>
    <n v="24"/>
    <x v="516"/>
    <n v="72"/>
    <n v="0.25"/>
    <x v="2"/>
    <x v="2"/>
    <x v="3"/>
  </r>
  <r>
    <s v="AMZ_7A1P3R"/>
    <x v="26"/>
    <x v="412"/>
    <s v="Eleanor Adams"/>
    <s v="PRD-1422"/>
    <x v="1"/>
    <x v="15"/>
    <x v="0"/>
    <n v="261.73"/>
    <x v="7"/>
    <n v="261.47000000000003"/>
    <n v="26.147000000000002"/>
    <n v="1961.0250000000001"/>
    <n v="196.10250000000002"/>
    <x v="517"/>
    <n v="653.67500000000018"/>
    <n v="0.25000000000000006"/>
    <x v="0"/>
    <x v="3"/>
    <x v="5"/>
  </r>
  <r>
    <s v="AMZ_Q9M6K2"/>
    <x v="29"/>
    <x v="413"/>
    <s v="Sule Gambo"/>
    <s v="PRD-1423"/>
    <x v="3"/>
    <x v="9"/>
    <x v="8"/>
    <n v="43.19"/>
    <x v="1"/>
    <n v="43.11"/>
    <n v="43.11"/>
    <n v="32.332499999999996"/>
    <n v="32.332499999999996"/>
    <x v="518"/>
    <n v="10.777500000000003"/>
    <n v="0.25000000000000006"/>
    <x v="1"/>
    <x v="4"/>
    <x v="9"/>
  </r>
  <r>
    <s v="AMZ_8X4F5C"/>
    <x v="32"/>
    <x v="414"/>
    <s v="Lois Nelson"/>
    <s v="PRD-1424"/>
    <x v="1"/>
    <x v="27"/>
    <x v="1"/>
    <n v="479.1"/>
    <x v="22"/>
    <n v="478.97"/>
    <n v="53.218888888888891"/>
    <n v="3233.0475000000006"/>
    <n v="359.22750000000008"/>
    <x v="519"/>
    <n v="1077.6824999999999"/>
    <n v="0.24999999999999994"/>
    <x v="2"/>
    <x v="4"/>
    <x v="9"/>
  </r>
  <r>
    <s v="AMZ_6R7D3A"/>
    <x v="35"/>
    <x v="415"/>
    <s v="Nasiru Lawan"/>
    <s v="PRD-1425"/>
    <x v="2"/>
    <x v="10"/>
    <x v="3"/>
    <n v="193.42"/>
    <x v="22"/>
    <n v="193.29"/>
    <n v="24.161249999999999"/>
    <n v="1159.74"/>
    <n v="144.9675"/>
    <x v="520"/>
    <n v="386.57999999999993"/>
    <n v="0.24999999999999997"/>
    <x v="1"/>
    <x v="4"/>
    <x v="9"/>
  </r>
  <r>
    <s v="AMZ_M2Q1P9"/>
    <x v="38"/>
    <x v="404"/>
    <s v="Pauline Mitchell"/>
    <s v="PRD-1426"/>
    <x v="1"/>
    <x v="16"/>
    <x v="9"/>
    <n v="88.86"/>
    <x v="29"/>
    <n v="88.61"/>
    <n v="29.536666666666665"/>
    <n v="199.3725"/>
    <n v="66.457499999999996"/>
    <x v="521"/>
    <n v="66.457499999999982"/>
    <n v="0.24999999999999994"/>
    <x v="0"/>
    <x v="1"/>
    <x v="15"/>
  </r>
  <r>
    <s v="AMZ_5C4F8X"/>
    <x v="41"/>
    <x v="416"/>
    <s v="Bashir Abba"/>
    <s v="PRD-1427"/>
    <x v="4"/>
    <x v="13"/>
    <x v="9"/>
    <n v="230.29"/>
    <x v="5"/>
    <n v="230.10999999999999"/>
    <n v="76.703333333333333"/>
    <n v="517.74749999999995"/>
    <n v="172.58249999999998"/>
    <x v="522"/>
    <n v="172.58249999999998"/>
    <n v="0.25"/>
    <x v="1"/>
    <x v="2"/>
    <x v="14"/>
  </r>
  <r>
    <s v="AMZ_7K6A3R"/>
    <x v="44"/>
    <x v="417"/>
    <s v="Betty Roberts"/>
    <s v="PRD-1428"/>
    <x v="1"/>
    <x v="15"/>
    <x v="2"/>
    <n v="205.07"/>
    <x v="8"/>
    <n v="205.04999999999998"/>
    <n v="102.52499999999999"/>
    <n v="307.57499999999999"/>
    <n v="153.78749999999999"/>
    <x v="523"/>
    <n v="102.52499999999998"/>
    <n v="0.24999999999999997"/>
    <x v="2"/>
    <x v="3"/>
    <x v="6"/>
  </r>
  <r>
    <s v="AMZ_Q2M9P1"/>
    <x v="47"/>
    <x v="418"/>
    <s v="Hamisu Musa"/>
    <s v="PRD-1429"/>
    <x v="2"/>
    <x v="29"/>
    <x v="6"/>
    <n v="59.91"/>
    <x v="8"/>
    <n v="59.889999999999993"/>
    <n v="14.972499999999998"/>
    <n v="179.67"/>
    <n v="44.917499999999997"/>
    <x v="524"/>
    <n v="59.889999999999986"/>
    <n v="0.24999999999999997"/>
    <x v="0"/>
    <x v="1"/>
    <x v="11"/>
  </r>
  <r>
    <s v="AMZ_8D4C5F"/>
    <x v="50"/>
    <x v="419"/>
    <s v="Jean Reed"/>
    <s v="PRD-1430"/>
    <x v="4"/>
    <x v="13"/>
    <x v="1"/>
    <n v="333.29"/>
    <x v="0"/>
    <n v="333.07"/>
    <n v="37.007777777777775"/>
    <n v="2248.2224999999999"/>
    <n v="249.80249999999998"/>
    <x v="525"/>
    <n v="749.40750000000025"/>
    <n v="0.25000000000000006"/>
    <x v="2"/>
    <x v="0"/>
    <x v="12"/>
  </r>
  <r>
    <s v="AMZ_6R7A3X"/>
    <x v="53"/>
    <x v="420"/>
    <s v="Yakubu Sadi"/>
    <s v="PRD-1431"/>
    <x v="1"/>
    <x v="11"/>
    <x v="6"/>
    <n v="228.52"/>
    <x v="1"/>
    <n v="228.44"/>
    <n v="57.11"/>
    <n v="685.31999999999994"/>
    <n v="171.32999999999998"/>
    <x v="383"/>
    <n v="228.44000000000005"/>
    <n v="0.25000000000000006"/>
    <x v="1"/>
    <x v="2"/>
    <x v="4"/>
  </r>
  <r>
    <s v="AMZ_M2Q9K1"/>
    <x v="56"/>
    <x v="421"/>
    <s v="Glenda Carter"/>
    <s v="PRD-1432"/>
    <x v="5"/>
    <x v="23"/>
    <x v="6"/>
    <n v="147.29"/>
    <x v="1"/>
    <n v="147.20999999999998"/>
    <n v="36.802499999999995"/>
    <n v="441.62999999999994"/>
    <n v="110.40749999999998"/>
    <x v="526"/>
    <n v="147.20999999999998"/>
    <n v="0.25"/>
    <x v="1"/>
    <x v="0"/>
    <x v="0"/>
  </r>
  <r>
    <s v="AMZ_4F5C8D"/>
    <x v="59"/>
    <x v="422"/>
    <s v="Sani Lawan"/>
    <s v="PRD-1433"/>
    <x v="1"/>
    <x v="27"/>
    <x v="7"/>
    <n v="79.86"/>
    <x v="2"/>
    <n v="79.760000000000005"/>
    <n v="15.952000000000002"/>
    <n v="299.10000000000002"/>
    <n v="59.820000000000007"/>
    <x v="527"/>
    <n v="99.699999999999989"/>
    <n v="0.24999999999999997"/>
    <x v="2"/>
    <x v="0"/>
    <x v="13"/>
  </r>
  <r>
    <s v="AMZ_7A1P3R"/>
    <x v="62"/>
    <x v="423"/>
    <s v="Sharon Thompson"/>
    <s v="PRD-1434"/>
    <x v="1"/>
    <x v="27"/>
    <x v="0"/>
    <n v="207.37"/>
    <x v="3"/>
    <n v="207.34"/>
    <n v="20.734000000000002"/>
    <n v="1555.0500000000002"/>
    <n v="155.50500000000002"/>
    <x v="528"/>
    <n v="518.34999999999991"/>
    <n v="0.24999999999999994"/>
    <x v="1"/>
    <x v="4"/>
    <x v="8"/>
  </r>
  <r>
    <s v="AMZ_Q9M6K2"/>
    <x v="65"/>
    <x v="424"/>
    <s v="Umar Gambo"/>
    <s v="PRD-1435"/>
    <x v="5"/>
    <x v="23"/>
    <x v="2"/>
    <n v="12.2"/>
    <x v="4"/>
    <n v="12.059999999999999"/>
    <n v="6.0299999999999994"/>
    <n v="18.089999999999996"/>
    <n v="9.0449999999999982"/>
    <x v="529"/>
    <n v="6.0300000000000011"/>
    <n v="0.25000000000000006"/>
    <x v="2"/>
    <x v="3"/>
    <x v="6"/>
  </r>
  <r>
    <s v="AMZ_8X4F5C"/>
    <x v="68"/>
    <x v="425"/>
    <s v="Rita White"/>
    <s v="PRD-1436"/>
    <x v="4"/>
    <x v="4"/>
    <x v="4"/>
    <n v="89.55"/>
    <x v="5"/>
    <n v="89.36999999999999"/>
    <n v="14.894999999999998"/>
    <n v="402.16499999999996"/>
    <n v="67.027499999999989"/>
    <x v="530"/>
    <n v="134.05499999999995"/>
    <n v="0.24999999999999994"/>
    <x v="1"/>
    <x v="2"/>
    <x v="14"/>
  </r>
  <r>
    <s v="AMZ_6R7D3A"/>
    <x v="71"/>
    <x v="426"/>
    <s v="Mukhtar Abba"/>
    <s v="PRD-1437"/>
    <x v="3"/>
    <x v="3"/>
    <x v="1"/>
    <n v="54.35"/>
    <x v="6"/>
    <n v="54.120000000000005"/>
    <n v="6.0133333333333336"/>
    <n v="365.31000000000006"/>
    <n v="40.590000000000003"/>
    <x v="531"/>
    <n v="121.76999999999998"/>
    <n v="0.24999999999999994"/>
    <x v="1"/>
    <x v="3"/>
    <x v="5"/>
  </r>
  <r>
    <s v="AMZ_M2Q1P9"/>
    <x v="74"/>
    <x v="427"/>
    <s v="Norma Scott"/>
    <s v="PRD-1438"/>
    <x v="4"/>
    <x v="18"/>
    <x v="6"/>
    <n v="375.8"/>
    <x v="1"/>
    <n v="375.72"/>
    <n v="93.93"/>
    <n v="1127.1600000000001"/>
    <n v="281.79000000000002"/>
    <x v="532"/>
    <n v="375.72"/>
    <n v="0.25"/>
    <x v="1"/>
    <x v="3"/>
    <x v="6"/>
  </r>
  <r>
    <s v="AMZ_5C4F8X"/>
    <x v="77"/>
    <x v="428"/>
    <s v="Buba Lawan"/>
    <s v="PRD-1439"/>
    <x v="4"/>
    <x v="18"/>
    <x v="7"/>
    <n v="217.78"/>
    <x v="7"/>
    <n v="217.52"/>
    <n v="43.504000000000005"/>
    <n v="815.7"/>
    <n v="163.14000000000001"/>
    <x v="533"/>
    <n v="271.90000000000009"/>
    <n v="0.25000000000000006"/>
    <x v="0"/>
    <x v="1"/>
    <x v="11"/>
  </r>
  <r>
    <s v="AMZ_7K6A3R"/>
    <x v="80"/>
    <x v="429"/>
    <s v="Audrey Harris"/>
    <s v="PRD-1440"/>
    <x v="5"/>
    <x v="28"/>
    <x v="5"/>
    <n v="440"/>
    <x v="8"/>
    <n v="439.98"/>
    <n v="62.854285714285716"/>
    <n v="2309.895"/>
    <n v="329.98500000000001"/>
    <x v="534"/>
    <n v="769.96500000000015"/>
    <n v="0.25000000000000006"/>
    <x v="0"/>
    <x v="3"/>
    <x v="6"/>
  </r>
  <r>
    <s v="AMZ_Q2M9P1"/>
    <x v="83"/>
    <x v="430"/>
    <s v="Ibrahim Musa"/>
    <s v="PRD-1441"/>
    <x v="1"/>
    <x v="27"/>
    <x v="5"/>
    <n v="363.26"/>
    <x v="6"/>
    <n v="363.03"/>
    <n v="51.861428571428569"/>
    <n v="1905.9075"/>
    <n v="272.27249999999998"/>
    <x v="535"/>
    <n v="635.30250000000001"/>
    <n v="0.25"/>
    <x v="1"/>
    <x v="4"/>
    <x v="9"/>
  </r>
  <r>
    <s v="AMZ_8D4C5F"/>
    <x v="86"/>
    <x v="431"/>
    <s v="Eileen Lewis"/>
    <s v="PRD-1442"/>
    <x v="2"/>
    <x v="29"/>
    <x v="8"/>
    <n v="360.59"/>
    <x v="9"/>
    <n v="360.29999999999995"/>
    <n v="360.29999999999995"/>
    <n v="270.22499999999997"/>
    <n v="270.22499999999997"/>
    <x v="536"/>
    <n v="90.074999999999989"/>
    <n v="0.25"/>
    <x v="2"/>
    <x v="0"/>
    <x v="1"/>
  </r>
  <r>
    <s v="AMZ_6R7A3X"/>
    <x v="89"/>
    <x v="432"/>
    <s v="Kabir Sadi"/>
    <s v="PRD-1443"/>
    <x v="3"/>
    <x v="17"/>
    <x v="2"/>
    <n v="485.09"/>
    <x v="10"/>
    <n v="485.04999999999995"/>
    <n v="242.52499999999998"/>
    <n v="727.57499999999993"/>
    <n v="363.78749999999997"/>
    <x v="537"/>
    <n v="242.52499999999998"/>
    <n v="0.25"/>
    <x v="0"/>
    <x v="1"/>
    <x v="15"/>
  </r>
  <r>
    <s v="AMZ_M2Q9K1"/>
    <x v="0"/>
    <x v="433"/>
    <s v="Joyce Clark"/>
    <s v="PRD-1444"/>
    <x v="0"/>
    <x v="0"/>
    <x v="3"/>
    <n v="381.96"/>
    <x v="6"/>
    <n v="381.72999999999996"/>
    <n v="47.716249999999995"/>
    <n v="2290.3799999999997"/>
    <n v="286.29749999999996"/>
    <x v="538"/>
    <n v="763.46"/>
    <n v="0.25000000000000006"/>
    <x v="1"/>
    <x v="4"/>
    <x v="9"/>
  </r>
  <r>
    <s v="AMZ_4F5C8D"/>
    <x v="4"/>
    <x v="434"/>
    <s v="Salisu Lawan"/>
    <s v="PRD-1445"/>
    <x v="1"/>
    <x v="11"/>
    <x v="5"/>
    <n v="154.19"/>
    <x v="6"/>
    <n v="153.96"/>
    <n v="21.994285714285716"/>
    <n v="808.29"/>
    <n v="115.47"/>
    <x v="539"/>
    <n v="269.43000000000006"/>
    <n v="0.25000000000000006"/>
    <x v="1"/>
    <x v="0"/>
    <x v="12"/>
  </r>
  <r>
    <s v="AMZ_7A1P3R"/>
    <x v="8"/>
    <x v="435"/>
    <s v="Beverly Walker"/>
    <s v="PRD-1446"/>
    <x v="3"/>
    <x v="7"/>
    <x v="8"/>
    <n v="184.18"/>
    <x v="11"/>
    <n v="184.06"/>
    <n v="184.06"/>
    <n v="138.04500000000002"/>
    <n v="138.04500000000002"/>
    <x v="540"/>
    <n v="46.014999999999986"/>
    <n v="0.24999999999999992"/>
    <x v="1"/>
    <x v="1"/>
    <x v="15"/>
  </r>
  <r>
    <s v="AMZ_Q9M6K2"/>
    <x v="12"/>
    <x v="436"/>
    <s v="Haroon Abba"/>
    <s v="PRD-1447"/>
    <x v="4"/>
    <x v="12"/>
    <x v="8"/>
    <n v="60.01"/>
    <x v="12"/>
    <n v="59.739999999999995"/>
    <n v="59.739999999999995"/>
    <n v="44.804999999999993"/>
    <n v="44.804999999999993"/>
    <x v="541"/>
    <n v="14.935000000000002"/>
    <n v="0.25000000000000006"/>
    <x v="1"/>
    <x v="0"/>
    <x v="12"/>
  </r>
  <r>
    <s v="AMZ_8X4F5C"/>
    <x v="16"/>
    <x v="437"/>
    <s v="Chandra King"/>
    <s v="PRD-1448"/>
    <x v="4"/>
    <x v="13"/>
    <x v="7"/>
    <n v="188.13"/>
    <x v="13"/>
    <n v="187.89"/>
    <n v="37.577999999999996"/>
    <n v="704.58749999999998"/>
    <n v="140.91749999999999"/>
    <x v="542"/>
    <n v="234.86249999999995"/>
    <n v="0.24999999999999997"/>
    <x v="2"/>
    <x v="4"/>
    <x v="8"/>
  </r>
  <r>
    <s v="AMZ_6R7D3A"/>
    <x v="20"/>
    <x v="438"/>
    <s v="Abdulwahab Musa"/>
    <s v="PRD-1449"/>
    <x v="1"/>
    <x v="16"/>
    <x v="2"/>
    <n v="403.13"/>
    <x v="14"/>
    <n v="403.08"/>
    <n v="201.54"/>
    <n v="604.62"/>
    <n v="302.31"/>
    <x v="401"/>
    <n v="201.53999999999996"/>
    <n v="0.24999999999999997"/>
    <x v="2"/>
    <x v="2"/>
    <x v="3"/>
  </r>
  <r>
    <s v="AMZ_M2Q1P9"/>
    <x v="24"/>
    <x v="439"/>
    <s v="Lori Wright"/>
    <s v="PRD-1450"/>
    <x v="3"/>
    <x v="9"/>
    <x v="6"/>
    <n v="486.32"/>
    <x v="9"/>
    <n v="486.03"/>
    <n v="121.50749999999999"/>
    <n v="1458.09"/>
    <n v="364.52249999999998"/>
    <x v="543"/>
    <n v="486.03"/>
    <n v="0.25"/>
    <x v="0"/>
    <x v="0"/>
    <x v="12"/>
  </r>
  <r>
    <s v="AMZ_5C4F8X"/>
    <x v="28"/>
    <x v="440"/>
    <s v="Mahmud Sadi"/>
    <s v="PRD-1451"/>
    <x v="2"/>
    <x v="25"/>
    <x v="3"/>
    <n v="78.290000000000006"/>
    <x v="3"/>
    <n v="78.260000000000005"/>
    <n v="9.7825000000000006"/>
    <n v="469.56000000000006"/>
    <n v="58.695000000000007"/>
    <x v="544"/>
    <n v="156.51999999999998"/>
    <n v="0.24999999999999994"/>
    <x v="0"/>
    <x v="0"/>
    <x v="13"/>
  </r>
  <r>
    <s v="AMZ_7K6A3R"/>
    <x v="33"/>
    <x v="441"/>
    <s v="Mildred Green"/>
    <s v="PRD-1452"/>
    <x v="2"/>
    <x v="29"/>
    <x v="2"/>
    <n v="319.60000000000002"/>
    <x v="15"/>
    <n v="319.3"/>
    <n v="159.65"/>
    <n v="478.95000000000005"/>
    <n v="239.47500000000002"/>
    <x v="545"/>
    <n v="159.64999999999998"/>
    <n v="0.24999999999999994"/>
    <x v="0"/>
    <x v="1"/>
    <x v="11"/>
  </r>
  <r>
    <s v="AMZ_Q2M9P1"/>
    <x v="37"/>
    <x v="442"/>
    <s v="Zubair Lawan"/>
    <s v="PRD-1453"/>
    <x v="3"/>
    <x v="26"/>
    <x v="5"/>
    <n v="475.52"/>
    <x v="16"/>
    <n v="475.43"/>
    <n v="67.918571428571425"/>
    <n v="2496.0075000000002"/>
    <n v="356.57250000000005"/>
    <x v="405"/>
    <n v="832.00250000000005"/>
    <n v="0.25"/>
    <x v="0"/>
    <x v="0"/>
    <x v="0"/>
  </r>
  <r>
    <s v="AMZ_8D4C5F"/>
    <x v="41"/>
    <x v="443"/>
    <s v="Phyllis Hall"/>
    <s v="PRD-1454"/>
    <x v="5"/>
    <x v="8"/>
    <x v="5"/>
    <n v="163.01"/>
    <x v="17"/>
    <n v="162.72999999999999"/>
    <n v="23.247142857142855"/>
    <n v="854.33249999999998"/>
    <n v="122.0475"/>
    <x v="546"/>
    <n v="284.77749999999992"/>
    <n v="0.24999999999999994"/>
    <x v="1"/>
    <x v="4"/>
    <x v="8"/>
  </r>
  <r>
    <s v="AMZ_6R7A3X"/>
    <x v="45"/>
    <x v="444"/>
    <s v="Mustapha Abba"/>
    <s v="PRD-1455"/>
    <x v="1"/>
    <x v="1"/>
    <x v="3"/>
    <n v="321.57"/>
    <x v="5"/>
    <n v="321.39"/>
    <n v="40.173749999999998"/>
    <n v="1928.34"/>
    <n v="241.04249999999999"/>
    <x v="547"/>
    <n v="642.78"/>
    <n v="0.25"/>
    <x v="1"/>
    <x v="3"/>
    <x v="5"/>
  </r>
  <r>
    <s v="AMZ_M2Q9K1"/>
    <x v="49"/>
    <x v="445"/>
    <s v="Ethel Adams"/>
    <s v="PRD-1456"/>
    <x v="1"/>
    <x v="16"/>
    <x v="5"/>
    <n v="339.73"/>
    <x v="3"/>
    <n v="339.70000000000005"/>
    <n v="48.528571428571432"/>
    <n v="1783.4250000000004"/>
    <n v="254.77500000000006"/>
    <x v="548"/>
    <n v="594.47500000000014"/>
    <n v="0.25"/>
    <x v="2"/>
    <x v="1"/>
    <x v="2"/>
  </r>
  <r>
    <s v="AMZ_4F5C8D"/>
    <x v="53"/>
    <x v="446"/>
    <s v="Ismail Musa"/>
    <s v="PRD-1457"/>
    <x v="1"/>
    <x v="16"/>
    <x v="0"/>
    <n v="472.05"/>
    <x v="18"/>
    <n v="471.98"/>
    <n v="47.198"/>
    <n v="3539.8500000000004"/>
    <n v="353.98500000000001"/>
    <x v="549"/>
    <n v="1179.9499999999998"/>
    <n v="0.24999999999999994"/>
    <x v="1"/>
    <x v="4"/>
    <x v="9"/>
  </r>
  <r>
    <s v="AMZ_7A1P3R"/>
    <x v="57"/>
    <x v="447"/>
    <s v="Maxine Nelson"/>
    <s v="PRD-1458"/>
    <x v="0"/>
    <x v="0"/>
    <x v="2"/>
    <n v="327.3"/>
    <x v="18"/>
    <n v="327.23"/>
    <n v="163.61500000000001"/>
    <n v="490.84500000000003"/>
    <n v="245.42250000000001"/>
    <x v="550"/>
    <n v="163.61500000000001"/>
    <n v="0.25"/>
    <x v="0"/>
    <x v="0"/>
    <x v="13"/>
  </r>
  <r>
    <s v="AMZ_Q9M6K2"/>
    <x v="62"/>
    <x v="448"/>
    <s v="Rabi’u Lawan"/>
    <s v="PRD-1459"/>
    <x v="5"/>
    <x v="28"/>
    <x v="6"/>
    <n v="274.47000000000003"/>
    <x v="19"/>
    <n v="274.3"/>
    <n v="68.575000000000003"/>
    <n v="822.90000000000009"/>
    <n v="205.72500000000002"/>
    <x v="551"/>
    <n v="274.29999999999995"/>
    <n v="0.24999999999999994"/>
    <x v="1"/>
    <x v="2"/>
    <x v="10"/>
  </r>
  <r>
    <s v="AMZ_8X4F5C"/>
    <x v="66"/>
    <x v="449"/>
    <s v="Sylvia Mitchell"/>
    <s v="PRD-1460"/>
    <x v="1"/>
    <x v="11"/>
    <x v="6"/>
    <n v="89.79"/>
    <x v="20"/>
    <n v="89.600000000000009"/>
    <n v="22.400000000000002"/>
    <n v="268.8"/>
    <n v="67.2"/>
    <x v="552"/>
    <n v="89.600000000000023"/>
    <n v="0.25000000000000006"/>
    <x v="0"/>
    <x v="2"/>
    <x v="4"/>
  </r>
  <r>
    <s v="AMZ_6R7D3A"/>
    <x v="70"/>
    <x v="450"/>
    <s v="Faruk Abba"/>
    <s v="PRD-1461"/>
    <x v="3"/>
    <x v="7"/>
    <x v="6"/>
    <n v="244.73"/>
    <x v="20"/>
    <n v="244.54"/>
    <n v="61.134999999999998"/>
    <n v="733.62"/>
    <n v="183.405"/>
    <x v="553"/>
    <n v="244.53999999999996"/>
    <n v="0.24999999999999997"/>
    <x v="1"/>
    <x v="3"/>
    <x v="5"/>
  </r>
  <r>
    <s v="AMZ_M2Q1P9"/>
    <x v="74"/>
    <x v="451"/>
    <s v="Ann Roberts"/>
    <s v="PRD-1462"/>
    <x v="4"/>
    <x v="18"/>
    <x v="3"/>
    <n v="364.13"/>
    <x v="21"/>
    <n v="364.02"/>
    <n v="45.502499999999998"/>
    <n v="2184.12"/>
    <n v="273.01499999999999"/>
    <x v="554"/>
    <n v="728.04"/>
    <n v="0.25"/>
    <x v="2"/>
    <x v="3"/>
    <x v="5"/>
  </r>
  <r>
    <s v="AMZ_5C4F8X"/>
    <x v="78"/>
    <x v="452"/>
    <s v="Tukur Musa"/>
    <s v="PRD-1463"/>
    <x v="3"/>
    <x v="26"/>
    <x v="7"/>
    <n v="140.56"/>
    <x v="22"/>
    <n v="140.43"/>
    <n v="28.086000000000002"/>
    <n v="526.61250000000007"/>
    <n v="105.32250000000002"/>
    <x v="555"/>
    <n v="175.53750000000002"/>
    <n v="0.25"/>
    <x v="0"/>
    <x v="3"/>
    <x v="5"/>
  </r>
  <r>
    <s v="AMZ_7K6A3R"/>
    <x v="82"/>
    <x v="453"/>
    <s v="Wanda Reed"/>
    <s v="PRD-1464"/>
    <x v="3"/>
    <x v="26"/>
    <x v="9"/>
    <n v="398.99"/>
    <x v="0"/>
    <n v="398.77"/>
    <n v="132.92333333333332"/>
    <n v="897.23249999999996"/>
    <n v="299.07749999999999"/>
    <x v="556"/>
    <n v="299.07749999999999"/>
    <n v="0.25"/>
    <x v="2"/>
    <x v="1"/>
    <x v="15"/>
  </r>
  <r>
    <s v="AMZ_Q2M9P1"/>
    <x v="86"/>
    <x v="454"/>
    <s v="Abba Lawan"/>
    <s v="PRD-1465"/>
    <x v="1"/>
    <x v="1"/>
    <x v="4"/>
    <n v="39.42"/>
    <x v="1"/>
    <n v="39.340000000000003"/>
    <n v="6.5566666666666675"/>
    <n v="177.03000000000003"/>
    <n v="29.505000000000006"/>
    <x v="557"/>
    <n v="59.009999999999991"/>
    <n v="0.24999999999999994"/>
    <x v="0"/>
    <x v="0"/>
    <x v="12"/>
  </r>
  <r>
    <s v="AMZ_8D4C5F"/>
    <x v="90"/>
    <x v="455"/>
    <s v="Faye Carter"/>
    <s v="PRD-1466"/>
    <x v="0"/>
    <x v="20"/>
    <x v="1"/>
    <n v="467.82"/>
    <x v="14"/>
    <n v="467.77"/>
    <n v="51.974444444444444"/>
    <n v="3157.4475000000002"/>
    <n v="350.82750000000004"/>
    <x v="558"/>
    <n v="1052.4825000000001"/>
    <n v="0.25"/>
    <x v="1"/>
    <x v="3"/>
    <x v="5"/>
  </r>
  <r>
    <s v="AMZ_6R7A3X"/>
    <x v="0"/>
    <x v="456"/>
    <s v="Shehu Musa"/>
    <s v="PRD-1467"/>
    <x v="3"/>
    <x v="7"/>
    <x v="4"/>
    <n v="60.81"/>
    <x v="20"/>
    <n v="60.620000000000005"/>
    <n v="10.103333333333333"/>
    <n v="272.79000000000002"/>
    <n v="45.465000000000003"/>
    <x v="559"/>
    <n v="90.93"/>
    <n v="0.25"/>
    <x v="2"/>
    <x v="3"/>
    <x v="6"/>
  </r>
  <r>
    <s v="AMZ_M2Q9K1"/>
    <x v="3"/>
    <x v="457"/>
    <s v="Paula Thompson"/>
    <s v="PRD-1468"/>
    <x v="0"/>
    <x v="21"/>
    <x v="2"/>
    <n v="365.08"/>
    <x v="23"/>
    <n v="364.87"/>
    <n v="182.435"/>
    <n v="547.30500000000006"/>
    <n v="273.65250000000003"/>
    <x v="560"/>
    <n v="182.43499999999995"/>
    <n v="0.24999999999999992"/>
    <x v="0"/>
    <x v="1"/>
    <x v="15"/>
  </r>
  <r>
    <s v="AMZ_4F5C8D"/>
    <x v="6"/>
    <x v="458"/>
    <s v="Garba Sadi"/>
    <s v="PRD-1469"/>
    <x v="2"/>
    <x v="2"/>
    <x v="1"/>
    <n v="208.53"/>
    <x v="24"/>
    <n v="208.38"/>
    <n v="23.153333333333332"/>
    <n v="1406.5650000000001"/>
    <n v="156.285"/>
    <x v="561"/>
    <n v="468.85500000000002"/>
    <n v="0.25"/>
    <x v="1"/>
    <x v="0"/>
    <x v="1"/>
  </r>
  <r>
    <s v="AMZ_7A1P3R"/>
    <x v="9"/>
    <x v="459"/>
    <s v="Irene White"/>
    <s v="PRD-1470"/>
    <x v="2"/>
    <x v="22"/>
    <x v="0"/>
    <n v="30.72"/>
    <x v="13"/>
    <n v="30.48"/>
    <n v="3.048"/>
    <n v="228.60000000000002"/>
    <n v="22.860000000000003"/>
    <x v="562"/>
    <n v="76.199999999999989"/>
    <n v="0.24999999999999994"/>
    <x v="2"/>
    <x v="4"/>
    <x v="9"/>
  </r>
  <r>
    <s v="AMZ_Q9M6K2"/>
    <x v="12"/>
    <x v="460"/>
    <s v="Abdulrahman Lawan"/>
    <s v="PRD-1471"/>
    <x v="1"/>
    <x v="1"/>
    <x v="3"/>
    <n v="335.57"/>
    <x v="23"/>
    <n v="335.36"/>
    <n v="41.92"/>
    <n v="2012.16"/>
    <n v="251.52"/>
    <x v="563"/>
    <n v="670.72"/>
    <n v="0.25"/>
    <x v="1"/>
    <x v="2"/>
    <x v="10"/>
  </r>
  <r>
    <s v="AMZ_8X4F5C"/>
    <x v="15"/>
    <x v="461"/>
    <s v="Lynn Scott"/>
    <s v="PRD-1472"/>
    <x v="4"/>
    <x v="13"/>
    <x v="5"/>
    <n v="296.83999999999997"/>
    <x v="19"/>
    <n v="296.66999999999996"/>
    <n v="42.381428571428565"/>
    <n v="1557.5174999999997"/>
    <n v="222.50249999999997"/>
    <x v="564"/>
    <n v="519.1724999999999"/>
    <n v="0.25"/>
    <x v="2"/>
    <x v="0"/>
    <x v="1"/>
  </r>
  <r>
    <s v="AMZ_6R7D3A"/>
    <x v="18"/>
    <x v="462"/>
    <s v="Sadiq Musa"/>
    <s v="PRD-1473"/>
    <x v="5"/>
    <x v="8"/>
    <x v="6"/>
    <n v="465.14"/>
    <x v="23"/>
    <n v="464.93"/>
    <n v="116.2325"/>
    <n v="1394.79"/>
    <n v="348.69749999999999"/>
    <x v="565"/>
    <n v="464.93000000000006"/>
    <n v="0.25000000000000006"/>
    <x v="0"/>
    <x v="3"/>
    <x v="6"/>
  </r>
  <r>
    <s v="AMZ_M2Q1P9"/>
    <x v="21"/>
    <x v="463"/>
    <s v="Rose Harris"/>
    <s v="PRD-1474"/>
    <x v="1"/>
    <x v="11"/>
    <x v="5"/>
    <n v="42.59"/>
    <x v="6"/>
    <n v="42.360000000000007"/>
    <n v="6.0514285714285725"/>
    <n v="222.39000000000004"/>
    <n v="31.770000000000007"/>
    <x v="566"/>
    <n v="74.13"/>
    <n v="0.24999999999999994"/>
    <x v="0"/>
    <x v="2"/>
    <x v="14"/>
  </r>
  <r>
    <s v="AMZ_5C4F8X"/>
    <x v="24"/>
    <x v="464"/>
    <s v="Yahaya Abba"/>
    <s v="PRD-1475"/>
    <x v="1"/>
    <x v="16"/>
    <x v="2"/>
    <n v="488.54"/>
    <x v="25"/>
    <n v="488.48"/>
    <n v="244.24"/>
    <n v="732.72"/>
    <n v="366.36"/>
    <x v="567"/>
    <n v="244.24"/>
    <n v="0.25"/>
    <x v="1"/>
    <x v="3"/>
    <x v="6"/>
  </r>
  <r>
    <s v="AMZ_7K6A3R"/>
    <x v="27"/>
    <x v="465"/>
    <s v="Gloria Lewis"/>
    <s v="PRD-1476"/>
    <x v="2"/>
    <x v="22"/>
    <x v="2"/>
    <n v="286.99"/>
    <x v="8"/>
    <n v="286.97000000000003"/>
    <n v="143.48500000000001"/>
    <n v="430.45500000000004"/>
    <n v="215.22750000000002"/>
    <x v="568"/>
    <n v="143.48500000000001"/>
    <n v="0.25"/>
    <x v="0"/>
    <x v="1"/>
    <x v="11"/>
  </r>
  <r>
    <s v="AMZ_Q2M9P1"/>
    <x v="30"/>
    <x v="466"/>
    <s v="Kabiru Lawan"/>
    <s v="PRD-1477"/>
    <x v="3"/>
    <x v="3"/>
    <x v="4"/>
    <n v="153.18"/>
    <x v="21"/>
    <n v="153.07"/>
    <n v="25.511666666666667"/>
    <n v="688.81499999999994"/>
    <n v="114.80249999999999"/>
    <x v="429"/>
    <n v="229.60500000000002"/>
    <n v="0.25000000000000006"/>
    <x v="0"/>
    <x v="4"/>
    <x v="17"/>
  </r>
  <r>
    <s v="AMZ_8D4C5F"/>
    <x v="33"/>
    <x v="467"/>
    <s v="Janice Clark"/>
    <s v="PRD-1478"/>
    <x v="3"/>
    <x v="17"/>
    <x v="3"/>
    <n v="488.67"/>
    <x v="26"/>
    <n v="488.66"/>
    <n v="61.082500000000003"/>
    <n v="2931.96"/>
    <n v="366.495"/>
    <x v="569"/>
    <n v="977.32000000000016"/>
    <n v="0.25000000000000006"/>
    <x v="1"/>
    <x v="4"/>
    <x v="9"/>
  </r>
  <r>
    <s v="AMZ_6R7A3X"/>
    <x v="36"/>
    <x v="468"/>
    <s v="Nasir Sadi"/>
    <s v="PRD-1479"/>
    <x v="1"/>
    <x v="16"/>
    <x v="5"/>
    <n v="162.47"/>
    <x v="9"/>
    <n v="162.18"/>
    <n v="23.168571428571429"/>
    <n v="851.44499999999994"/>
    <n v="121.63499999999999"/>
    <x v="570"/>
    <n v="283.81500000000005"/>
    <n v="0.25000000000000006"/>
    <x v="2"/>
    <x v="4"/>
    <x v="17"/>
  </r>
  <r>
    <s v="AMZ_M2Q9K1"/>
    <x v="39"/>
    <x v="469"/>
    <s v="Vera Walker"/>
    <s v="PRD-1480"/>
    <x v="3"/>
    <x v="26"/>
    <x v="4"/>
    <n v="166.89"/>
    <x v="0"/>
    <n v="166.67"/>
    <n v="27.778333333333332"/>
    <n v="750.01499999999999"/>
    <n v="125.0025"/>
    <x v="571"/>
    <n v="250.005"/>
    <n v="0.25"/>
    <x v="0"/>
    <x v="1"/>
    <x v="11"/>
  </r>
  <r>
    <s v="AMZ_4F5C8D"/>
    <x v="42"/>
    <x v="470"/>
    <s v="Mukhtar Musa"/>
    <s v="PRD-1481"/>
    <x v="3"/>
    <x v="26"/>
    <x v="4"/>
    <n v="274.31"/>
    <x v="16"/>
    <n v="274.22000000000003"/>
    <n v="45.70333333333334"/>
    <n v="1233.9900000000002"/>
    <n v="205.66500000000005"/>
    <x v="572"/>
    <n v="411.32999999999993"/>
    <n v="0.24999999999999994"/>
    <x v="1"/>
    <x v="3"/>
    <x v="5"/>
  </r>
  <r>
    <s v="AMZ_7A1P3R"/>
    <x v="45"/>
    <x v="471"/>
    <s v="Pat King"/>
    <s v="PRD-1482"/>
    <x v="1"/>
    <x v="27"/>
    <x v="8"/>
    <n v="250.8"/>
    <x v="27"/>
    <n v="250.60000000000002"/>
    <n v="250.60000000000002"/>
    <n v="187.95000000000002"/>
    <n v="187.95000000000002"/>
    <x v="573"/>
    <n v="62.650000000000006"/>
    <n v="0.25"/>
    <x v="2"/>
    <x v="3"/>
    <x v="6"/>
  </r>
  <r>
    <s v="AMZ_Q9M6K2"/>
    <x v="48"/>
    <x v="472"/>
    <s v="Buba Sadi"/>
    <s v="PRD-1483"/>
    <x v="3"/>
    <x v="17"/>
    <x v="2"/>
    <n v="284.54000000000002"/>
    <x v="16"/>
    <n v="284.45000000000005"/>
    <n v="142.22500000000002"/>
    <n v="426.67500000000007"/>
    <n v="213.33750000000003"/>
    <x v="574"/>
    <n v="142.22500000000002"/>
    <n v="0.25"/>
    <x v="1"/>
    <x v="1"/>
    <x v="2"/>
  </r>
  <r>
    <s v="AMZ_8X4F5C"/>
    <x v="51"/>
    <x v="473"/>
    <s v="Opal Wright"/>
    <s v="PRD-1484"/>
    <x v="1"/>
    <x v="16"/>
    <x v="2"/>
    <n v="83.97"/>
    <x v="16"/>
    <n v="83.88"/>
    <n v="41.94"/>
    <n v="125.82"/>
    <n v="62.91"/>
    <x v="575"/>
    <n v="41.94"/>
    <n v="0.25"/>
    <x v="0"/>
    <x v="0"/>
    <x v="12"/>
  </r>
  <r>
    <s v="AMZ_6R7D3A"/>
    <x v="54"/>
    <x v="474"/>
    <s v="Ibrahim Lawan"/>
    <s v="PRD-1485"/>
    <x v="0"/>
    <x v="21"/>
    <x v="5"/>
    <n v="31.59"/>
    <x v="4"/>
    <n v="31.45"/>
    <n v="4.4928571428571429"/>
    <n v="165.11250000000001"/>
    <n v="23.587500000000002"/>
    <x v="576"/>
    <n v="55.037499999999994"/>
    <n v="0.24999999999999997"/>
    <x v="2"/>
    <x v="1"/>
    <x v="15"/>
  </r>
  <r>
    <s v="AMZ_M2Q1P9"/>
    <x v="57"/>
    <x v="475"/>
    <s v="Ruby Green"/>
    <s v="PRD-1486"/>
    <x v="2"/>
    <x v="22"/>
    <x v="0"/>
    <n v="175.65"/>
    <x v="6"/>
    <n v="175.42000000000002"/>
    <n v="17.542000000000002"/>
    <n v="1315.65"/>
    <n v="131.565"/>
    <x v="434"/>
    <n v="438.55000000000018"/>
    <n v="0.25000000000000006"/>
    <x v="2"/>
    <x v="1"/>
    <x v="15"/>
  </r>
  <r>
    <s v="AMZ_5C4F8X"/>
    <x v="60"/>
    <x v="476"/>
    <s v="Hamza Musa"/>
    <s v="PRD-1487"/>
    <x v="0"/>
    <x v="20"/>
    <x v="3"/>
    <n v="129.11000000000001"/>
    <x v="10"/>
    <n v="129.07000000000002"/>
    <n v="16.133750000000003"/>
    <n v="774.42000000000007"/>
    <n v="96.802500000000009"/>
    <x v="577"/>
    <n v="258.1400000000001"/>
    <n v="0.25000000000000006"/>
    <x v="2"/>
    <x v="0"/>
    <x v="13"/>
  </r>
  <r>
    <s v="AMZ_7K6A3R"/>
    <x v="63"/>
    <x v="477"/>
    <s v="Pearl Hall"/>
    <s v="PRD-1488"/>
    <x v="3"/>
    <x v="9"/>
    <x v="6"/>
    <n v="352.96"/>
    <x v="0"/>
    <n v="352.73999999999995"/>
    <n v="88.184999999999988"/>
    <n v="1058.2199999999998"/>
    <n v="264.55499999999995"/>
    <x v="578"/>
    <n v="352.74"/>
    <n v="0.25000000000000006"/>
    <x v="0"/>
    <x v="1"/>
    <x v="2"/>
  </r>
  <r>
    <s v="AMZ_Q2M9P1"/>
    <x v="66"/>
    <x v="478"/>
    <s v="Suleiman Abba"/>
    <s v="PRD-1489"/>
    <x v="0"/>
    <x v="20"/>
    <x v="7"/>
    <n v="288.44"/>
    <x v="1"/>
    <n v="288.36"/>
    <n v="57.672000000000004"/>
    <n v="1081.3500000000001"/>
    <n v="216.27000000000004"/>
    <x v="579"/>
    <n v="360.45000000000005"/>
    <n v="0.25"/>
    <x v="2"/>
    <x v="0"/>
    <x v="13"/>
  </r>
  <r>
    <s v="AMZ_8D4C5F"/>
    <x v="69"/>
    <x v="479"/>
    <s v="Ina Adams"/>
    <s v="PRD-1490"/>
    <x v="1"/>
    <x v="11"/>
    <x v="0"/>
    <n v="142.13999999999999"/>
    <x v="1"/>
    <n v="142.05999999999997"/>
    <n v="14.205999999999998"/>
    <n v="1065.4499999999998"/>
    <n v="106.54499999999999"/>
    <x v="580"/>
    <n v="355.14999999999986"/>
    <n v="0.24999999999999997"/>
    <x v="0"/>
    <x v="1"/>
    <x v="11"/>
  </r>
  <r>
    <s v="AMZ_6R7A3X"/>
    <x v="72"/>
    <x v="480"/>
    <s v="Sadi Bello"/>
    <s v="PRD-1491"/>
    <x v="0"/>
    <x v="0"/>
    <x v="1"/>
    <n v="70.52"/>
    <x v="2"/>
    <n v="70.42"/>
    <n v="7.8244444444444445"/>
    <n v="475.33499999999998"/>
    <n v="52.814999999999998"/>
    <x v="581"/>
    <n v="158.44499999999999"/>
    <n v="0.25"/>
    <x v="2"/>
    <x v="0"/>
    <x v="0"/>
  </r>
  <r>
    <s v="AMZ_M2Q9K1"/>
    <x v="75"/>
    <x v="481"/>
    <s v="Gwen Nelson"/>
    <s v="PRD-1492"/>
    <x v="1"/>
    <x v="1"/>
    <x v="9"/>
    <n v="369.03"/>
    <x v="3"/>
    <n v="369"/>
    <n v="123"/>
    <n v="830.25"/>
    <n v="276.75"/>
    <x v="582"/>
    <n v="276.75"/>
    <n v="0.25"/>
    <x v="1"/>
    <x v="0"/>
    <x v="1"/>
  </r>
  <r>
    <s v="AMZ_4F5C8D"/>
    <x v="78"/>
    <x v="482"/>
    <s v="Yakubu Lawan"/>
    <s v="PRD-1493"/>
    <x v="2"/>
    <x v="2"/>
    <x v="7"/>
    <n v="95.26"/>
    <x v="4"/>
    <n v="95.12"/>
    <n v="19.024000000000001"/>
    <n v="356.70000000000005"/>
    <n v="71.34"/>
    <x v="583"/>
    <n v="118.89999999999998"/>
    <n v="0.24999999999999994"/>
    <x v="0"/>
    <x v="0"/>
    <x v="0"/>
  </r>
  <r>
    <s v="AMZ_7A1P3R"/>
    <x v="81"/>
    <x v="483"/>
    <s v="Leona Mitchell"/>
    <s v="PRD-1494"/>
    <x v="3"/>
    <x v="3"/>
    <x v="0"/>
    <n v="335.01"/>
    <x v="5"/>
    <n v="334.83"/>
    <n v="33.482999999999997"/>
    <n v="2511.2249999999999"/>
    <n v="251.1225"/>
    <x v="584"/>
    <n v="837.07499999999982"/>
    <n v="0.24999999999999997"/>
    <x v="1"/>
    <x v="1"/>
    <x v="2"/>
  </r>
  <r>
    <s v="AMZ_Q9M6K2"/>
    <x v="84"/>
    <x v="484"/>
    <s v="Shettima Musa"/>
    <s v="PRD-1495"/>
    <x v="4"/>
    <x v="4"/>
    <x v="6"/>
    <n v="453.59"/>
    <x v="6"/>
    <n v="453.35999999999996"/>
    <n v="113.33999999999999"/>
    <n v="1360.08"/>
    <n v="340.02"/>
    <x v="585"/>
    <n v="453.3599999999999"/>
    <n v="0.24999999999999997"/>
    <x v="2"/>
    <x v="2"/>
    <x v="3"/>
  </r>
  <r>
    <s v="AMZ_8X4F5C"/>
    <x v="87"/>
    <x v="485"/>
    <s v="Abdulrahman Sadiq"/>
    <s v="PRD-1496"/>
    <x v="0"/>
    <x v="5"/>
    <x v="4"/>
    <n v="108.3"/>
    <x v="1"/>
    <n v="108.22"/>
    <n v="18.036666666666665"/>
    <n v="486.98999999999995"/>
    <n v="81.164999999999992"/>
    <x v="586"/>
    <n v="162.32999999999998"/>
    <n v="0.25"/>
    <x v="1"/>
    <x v="2"/>
    <x v="4"/>
  </r>
  <r>
    <s v="AMZ_6R7D3A"/>
    <x v="90"/>
    <x v="486"/>
    <s v="Monica Edwards"/>
    <s v="PRD-1497"/>
    <x v="5"/>
    <x v="6"/>
    <x v="9"/>
    <n v="390.04"/>
    <x v="7"/>
    <n v="389.78000000000003"/>
    <n v="129.92666666666668"/>
    <n v="877.00500000000011"/>
    <n v="292.33500000000004"/>
    <x v="587"/>
    <n v="292.33500000000004"/>
    <n v="0.25"/>
    <x v="0"/>
    <x v="3"/>
    <x v="5"/>
  </r>
  <r>
    <s v="AMZ_M2Q1P9"/>
    <x v="1"/>
    <x v="487"/>
    <s v="Suleiman Adamu"/>
    <s v="PRD-1498"/>
    <x v="3"/>
    <x v="7"/>
    <x v="3"/>
    <n v="252.06"/>
    <x v="8"/>
    <n v="252.04"/>
    <n v="31.504999999999999"/>
    <n v="1512.24"/>
    <n v="189.03"/>
    <x v="588"/>
    <n v="504.07999999999993"/>
    <n v="0.24999999999999997"/>
    <x v="0"/>
    <x v="0"/>
    <x v="1"/>
  </r>
  <r>
    <s v="AMZ_5C4F8X"/>
    <x v="4"/>
    <x v="488"/>
    <s v="Patricia King"/>
    <s v="PRD-1499"/>
    <x v="5"/>
    <x v="8"/>
    <x v="2"/>
    <n v="396.9"/>
    <x v="6"/>
    <n v="396.66999999999996"/>
    <n v="198.33499999999998"/>
    <n v="595.00499999999988"/>
    <n v="297.50249999999994"/>
    <x v="589"/>
    <n v="198.33500000000004"/>
    <n v="0.25000000000000006"/>
    <x v="0"/>
    <x v="3"/>
    <x v="6"/>
  </r>
  <r>
    <s v="AMZ_7K6A3R"/>
    <x v="7"/>
    <x v="489"/>
    <s v="Isah Mohammed"/>
    <s v="PRD-1500"/>
    <x v="0"/>
    <x v="5"/>
    <x v="7"/>
    <n v="265.23"/>
    <x v="9"/>
    <n v="264.94"/>
    <n v="52.988"/>
    <n v="993.52500000000009"/>
    <n v="198.70500000000001"/>
    <x v="590"/>
    <n v="331.17499999999995"/>
    <n v="0.24999999999999994"/>
    <x v="2"/>
    <x v="2"/>
    <x v="4"/>
  </r>
  <r>
    <s v="AMZ_Q2M9P1"/>
    <x v="10"/>
    <x v="490"/>
    <s v="Vanessa Coleman"/>
    <s v="PRD-1001"/>
    <x v="5"/>
    <x v="6"/>
    <x v="5"/>
    <n v="464.73"/>
    <x v="10"/>
    <n v="464.69"/>
    <n v="66.38428571428571"/>
    <n v="2439.6224999999999"/>
    <n v="348.51749999999998"/>
    <x v="591"/>
    <n v="813.20749999999998"/>
    <n v="0.25"/>
    <x v="2"/>
    <x v="2"/>
    <x v="4"/>
  </r>
  <r>
    <s v="AMZ_8D4C5F"/>
    <x v="13"/>
    <x v="491"/>
    <s v="Abdullahi Danjuma"/>
    <s v="PRD-1002"/>
    <x v="3"/>
    <x v="9"/>
    <x v="0"/>
    <n v="230.27"/>
    <x v="6"/>
    <n v="230.04000000000002"/>
    <n v="23.004000000000001"/>
    <n v="1725.3000000000002"/>
    <n v="172.53000000000003"/>
    <x v="592"/>
    <n v="575.09999999999991"/>
    <n v="0.24999999999999994"/>
    <x v="0"/>
    <x v="1"/>
    <x v="2"/>
  </r>
  <r>
    <s v="AMZ_6R7A3X"/>
    <x v="16"/>
    <x v="492"/>
    <s v="Linda Foster"/>
    <s v="PRD-1003"/>
    <x v="2"/>
    <x v="10"/>
    <x v="6"/>
    <n v="405.98"/>
    <x v="6"/>
    <n v="405.75"/>
    <n v="101.4375"/>
    <n v="1217.25"/>
    <n v="304.3125"/>
    <x v="160"/>
    <n v="405.75"/>
    <n v="0.25"/>
    <x v="1"/>
    <x v="2"/>
    <x v="3"/>
  </r>
  <r>
    <s v="AMZ_M2Q9K1"/>
    <x v="19"/>
    <x v="493"/>
    <s v="Murtala Sadi"/>
    <s v="PRD-1004"/>
    <x v="2"/>
    <x v="10"/>
    <x v="9"/>
    <n v="330.88"/>
    <x v="11"/>
    <n v="330.76"/>
    <n v="110.25333333333333"/>
    <n v="744.21"/>
    <n v="248.07000000000002"/>
    <x v="593"/>
    <n v="248.06999999999994"/>
    <n v="0.24999999999999994"/>
    <x v="1"/>
    <x v="3"/>
    <x v="7"/>
  </r>
  <r>
    <s v="AMZ_4F5C8D"/>
    <x v="22"/>
    <x v="494"/>
    <s v="Rachel Morris"/>
    <s v="PRD-1005"/>
    <x v="1"/>
    <x v="11"/>
    <x v="3"/>
    <n v="124.99"/>
    <x v="12"/>
    <n v="124.72"/>
    <n v="15.59"/>
    <n v="748.31999999999994"/>
    <n v="93.539999999999992"/>
    <x v="594"/>
    <n v="249.44000000000005"/>
    <n v="0.25000000000000006"/>
    <x v="2"/>
    <x v="4"/>
    <x v="8"/>
  </r>
  <r>
    <s v="AMZ_7A1P3R"/>
    <x v="25"/>
    <x v="495"/>
    <s v="Yakubu Sani"/>
    <s v="PRD-1006"/>
    <x v="5"/>
    <x v="8"/>
    <x v="2"/>
    <n v="16.72"/>
    <x v="13"/>
    <n v="16.48"/>
    <n v="8.24"/>
    <n v="24.72"/>
    <n v="12.36"/>
    <x v="595"/>
    <n v="8.240000000000002"/>
    <n v="0.25000000000000006"/>
    <x v="1"/>
    <x v="0"/>
    <x v="1"/>
  </r>
  <r>
    <s v="AMZ_Q9M6K2"/>
    <x v="28"/>
    <x v="496"/>
    <s v="Angela Howard"/>
    <s v="PRD-1007"/>
    <x v="4"/>
    <x v="12"/>
    <x v="7"/>
    <n v="46.44"/>
    <x v="14"/>
    <n v="46.39"/>
    <n v="9.2780000000000005"/>
    <n v="173.96249999999998"/>
    <n v="34.792499999999997"/>
    <x v="596"/>
    <n v="57.987500000000011"/>
    <n v="0.25000000000000006"/>
    <x v="0"/>
    <x v="0"/>
    <x v="0"/>
  </r>
  <r>
    <s v="AMZ_8X4F5C"/>
    <x v="31"/>
    <x v="497"/>
    <s v="Musa Abdullahi"/>
    <s v="PRD-1008"/>
    <x v="4"/>
    <x v="12"/>
    <x v="9"/>
    <n v="397.63"/>
    <x v="9"/>
    <n v="397.34"/>
    <n v="132.44666666666666"/>
    <n v="894.01499999999999"/>
    <n v="298.005"/>
    <x v="597"/>
    <n v="298.005"/>
    <n v="0.25"/>
    <x v="1"/>
    <x v="4"/>
    <x v="9"/>
  </r>
  <r>
    <s v="AMZ_6R7D3A"/>
    <x v="34"/>
    <x v="498"/>
    <s v="Theresa Wright"/>
    <s v="PRD-1009"/>
    <x v="3"/>
    <x v="3"/>
    <x v="3"/>
    <n v="353.14"/>
    <x v="3"/>
    <n v="353.11"/>
    <n v="44.138750000000002"/>
    <n v="2118.66"/>
    <n v="264.83249999999998"/>
    <x v="598"/>
    <n v="706.22000000000025"/>
    <n v="0.25000000000000006"/>
    <x v="0"/>
    <x v="2"/>
    <x v="3"/>
  </r>
  <r>
    <s v="AMZ_M2Q1P9"/>
    <x v="37"/>
    <x v="499"/>
    <s v="Kabiru Goni"/>
    <s v="PRD-1010"/>
    <x v="3"/>
    <x v="3"/>
    <x v="7"/>
    <n v="156.63999999999999"/>
    <x v="15"/>
    <n v="156.33999999999997"/>
    <n v="31.267999999999994"/>
    <n v="586.27499999999986"/>
    <n v="117.25499999999997"/>
    <x v="599"/>
    <n v="195.42499999999995"/>
    <n v="0.25"/>
    <x v="0"/>
    <x v="2"/>
    <x v="10"/>
  </r>
  <r>
    <s v="AMZ_5C4F8X"/>
    <x v="40"/>
    <x v="500"/>
    <s v="Sharon Lopez"/>
    <s v="PRD-1011"/>
    <x v="4"/>
    <x v="13"/>
    <x v="3"/>
    <n v="151.77000000000001"/>
    <x v="16"/>
    <n v="151.68"/>
    <n v="18.96"/>
    <n v="910.08"/>
    <n v="113.76"/>
    <x v="600"/>
    <n v="303.36"/>
    <n v="0.25"/>
    <x v="2"/>
    <x v="1"/>
    <x v="11"/>
  </r>
  <r>
    <s v="AMZ_7K6A3R"/>
    <x v="43"/>
    <x v="501"/>
    <s v="Sadiq Bello"/>
    <s v="PRD-1012"/>
    <x v="5"/>
    <x v="8"/>
    <x v="0"/>
    <n v="269.36"/>
    <x v="17"/>
    <n v="269.08000000000004"/>
    <n v="26.908000000000005"/>
    <n v="2018.1000000000001"/>
    <n v="201.81"/>
    <x v="601"/>
    <n v="672.7"/>
    <n v="0.25"/>
    <x v="2"/>
    <x v="0"/>
    <x v="12"/>
  </r>
  <r>
    <s v="AMZ_Q2M9P1"/>
    <x v="46"/>
    <x v="502"/>
    <s v="Julia Carter"/>
    <s v="PRD-1013"/>
    <x v="4"/>
    <x v="14"/>
    <x v="4"/>
    <n v="201.82"/>
    <x v="5"/>
    <n v="201.64"/>
    <n v="33.606666666666662"/>
    <n v="907.37999999999988"/>
    <n v="151.22999999999999"/>
    <x v="602"/>
    <n v="302.46000000000004"/>
    <n v="0.25000000000000006"/>
    <x v="2"/>
    <x v="3"/>
    <x v="6"/>
  </r>
  <r>
    <s v="AMZ_8D4C5F"/>
    <x v="49"/>
    <x v="503"/>
    <s v="Shehu Lawan"/>
    <s v="PRD-1014"/>
    <x v="1"/>
    <x v="15"/>
    <x v="3"/>
    <n v="142.29"/>
    <x v="3"/>
    <n v="142.26"/>
    <n v="17.782499999999999"/>
    <n v="853.56"/>
    <n v="106.69499999999999"/>
    <x v="603"/>
    <n v="284.52"/>
    <n v="0.25"/>
    <x v="0"/>
    <x v="1"/>
    <x v="2"/>
  </r>
  <r>
    <s v="AMZ_6R7A3X"/>
    <x v="52"/>
    <x v="504"/>
    <s v="Rebecca Adams"/>
    <s v="PRD-1015"/>
    <x v="0"/>
    <x v="5"/>
    <x v="7"/>
    <n v="225.97"/>
    <x v="18"/>
    <n v="225.9"/>
    <n v="45.18"/>
    <n v="847.125"/>
    <n v="169.42500000000001"/>
    <x v="604"/>
    <n v="282.375"/>
    <n v="0.25"/>
    <x v="1"/>
    <x v="2"/>
    <x v="3"/>
  </r>
  <r>
    <s v="AMZ_M2Q9K1"/>
    <x v="55"/>
    <x v="505"/>
    <s v="Ishaq Sule"/>
    <s v="PRD-1016"/>
    <x v="1"/>
    <x v="16"/>
    <x v="3"/>
    <n v="229.78"/>
    <x v="18"/>
    <n v="229.71"/>
    <n v="28.713750000000001"/>
    <n v="1378.26"/>
    <n v="172.2825"/>
    <x v="605"/>
    <n v="459.42000000000007"/>
    <n v="0.25000000000000006"/>
    <x v="2"/>
    <x v="0"/>
    <x v="0"/>
  </r>
  <r>
    <s v="AMZ_4F5C8D"/>
    <x v="58"/>
    <x v="506"/>
    <s v="Paula Turner"/>
    <s v="PRD-1017"/>
    <x v="3"/>
    <x v="17"/>
    <x v="2"/>
    <n v="243.76"/>
    <x v="19"/>
    <n v="243.59"/>
    <n v="121.795"/>
    <n v="365.38499999999999"/>
    <n v="182.6925"/>
    <x v="606"/>
    <n v="121.79500000000002"/>
    <n v="0.25000000000000006"/>
    <x v="0"/>
    <x v="0"/>
    <x v="13"/>
  </r>
  <r>
    <s v="AMZ_7A1P3R"/>
    <x v="61"/>
    <x v="507"/>
    <s v="Usman Abba"/>
    <s v="PRD-1018"/>
    <x v="4"/>
    <x v="18"/>
    <x v="0"/>
    <n v="439.81"/>
    <x v="20"/>
    <n v="439.62"/>
    <n v="43.962000000000003"/>
    <n v="3297.1499999999996"/>
    <n v="329.71499999999997"/>
    <x v="607"/>
    <n v="1099.0500000000002"/>
    <n v="0.25000000000000006"/>
    <x v="1"/>
    <x v="4"/>
    <x v="8"/>
  </r>
  <r>
    <s v="AMZ_Q9M6K2"/>
    <x v="64"/>
    <x v="508"/>
    <s v="Christine Baker"/>
    <s v="PRD-1019"/>
    <x v="5"/>
    <x v="19"/>
    <x v="5"/>
    <n v="33.4"/>
    <x v="20"/>
    <n v="33.21"/>
    <n v="4.7442857142857147"/>
    <n v="174.35249999999999"/>
    <n v="24.907499999999999"/>
    <x v="608"/>
    <n v="58.117500000000007"/>
    <n v="0.25000000000000006"/>
    <x v="2"/>
    <x v="3"/>
    <x v="5"/>
  </r>
  <r>
    <s v="AMZ_8X4F5C"/>
    <x v="67"/>
    <x v="509"/>
    <s v="Mustapha Zubair"/>
    <s v="PRD-1020"/>
    <x v="3"/>
    <x v="9"/>
    <x v="4"/>
    <n v="304.72000000000003"/>
    <x v="21"/>
    <n v="304.61"/>
    <n v="50.768333333333338"/>
    <n v="1370.7450000000001"/>
    <n v="228.45750000000001"/>
    <x v="609"/>
    <n v="456.91499999999996"/>
    <n v="0.24999999999999997"/>
    <x v="1"/>
    <x v="1"/>
    <x v="2"/>
  </r>
  <r>
    <s v="AMZ_6R7D3A"/>
    <x v="70"/>
    <x v="510"/>
    <s v="Heather Nelson"/>
    <s v="PRD-1021"/>
    <x v="1"/>
    <x v="1"/>
    <x v="1"/>
    <n v="338.98"/>
    <x v="22"/>
    <n v="338.85"/>
    <n v="37.650000000000006"/>
    <n v="2287.2375000000002"/>
    <n v="254.13750000000002"/>
    <x v="610"/>
    <n v="762.41249999999991"/>
    <n v="0.24999999999999997"/>
    <x v="2"/>
    <x v="3"/>
    <x v="5"/>
  </r>
  <r>
    <s v="AMZ_M2Q1P9"/>
    <x v="73"/>
    <x v="511"/>
    <s v="Salisu Idris"/>
    <s v="PRD-1022"/>
    <x v="1"/>
    <x v="11"/>
    <x v="4"/>
    <n v="214.08"/>
    <x v="0"/>
    <n v="213.86"/>
    <n v="35.643333333333338"/>
    <n v="962.37000000000012"/>
    <n v="160.39500000000001"/>
    <x v="611"/>
    <n v="320.78999999999996"/>
    <n v="0.24999999999999994"/>
    <x v="0"/>
    <x v="2"/>
    <x v="10"/>
  </r>
  <r>
    <s v="AMZ_5C4F8X"/>
    <x v="76"/>
    <x v="512"/>
    <s v="Janice Mitchell"/>
    <s v="PRD-1023"/>
    <x v="0"/>
    <x v="20"/>
    <x v="9"/>
    <n v="324.95"/>
    <x v="1"/>
    <n v="324.87"/>
    <n v="108.29"/>
    <n v="730.95749999999998"/>
    <n v="243.6525"/>
    <x v="612"/>
    <n v="243.65250000000003"/>
    <n v="0.25000000000000006"/>
    <x v="0"/>
    <x v="1"/>
    <x v="2"/>
  </r>
  <r>
    <s v="AMZ_7K6A3R"/>
    <x v="79"/>
    <x v="513"/>
    <s v="Nasiru Tanko"/>
    <s v="PRD-1024"/>
    <x v="4"/>
    <x v="18"/>
    <x v="3"/>
    <n v="100.44"/>
    <x v="14"/>
    <n v="100.39"/>
    <n v="12.54875"/>
    <n v="602.34"/>
    <n v="75.292500000000004"/>
    <x v="613"/>
    <n v="200.77999999999997"/>
    <n v="0.24999999999999997"/>
    <x v="1"/>
    <x v="3"/>
    <x v="5"/>
  </r>
  <r>
    <s v="AMZ_Q2M9P1"/>
    <x v="82"/>
    <x v="514"/>
    <s v="Carolyn Roberts"/>
    <s v="PRD-1025"/>
    <x v="0"/>
    <x v="21"/>
    <x v="2"/>
    <n v="209.97"/>
    <x v="20"/>
    <n v="209.78"/>
    <n v="104.89"/>
    <n v="314.67"/>
    <n v="157.33500000000001"/>
    <x v="614"/>
    <n v="104.88999999999999"/>
    <n v="0.24999999999999997"/>
    <x v="0"/>
    <x v="0"/>
    <x v="1"/>
  </r>
  <r>
    <s v="AMZ_8D4C5F"/>
    <x v="85"/>
    <x v="515"/>
    <s v="Bashir Tukur"/>
    <s v="PRD-1026"/>
    <x v="0"/>
    <x v="0"/>
    <x v="7"/>
    <n v="447.67"/>
    <x v="23"/>
    <n v="447.46000000000004"/>
    <n v="89.492000000000004"/>
    <n v="1677.9750000000001"/>
    <n v="335.59500000000003"/>
    <x v="615"/>
    <n v="559.32500000000005"/>
    <n v="0.25"/>
    <x v="0"/>
    <x v="2"/>
    <x v="14"/>
  </r>
  <r>
    <s v="AMZ_6R7A3X"/>
    <x v="88"/>
    <x v="516"/>
    <s v="Michelle Reed"/>
    <s v="PRD-1027"/>
    <x v="0"/>
    <x v="0"/>
    <x v="5"/>
    <n v="250.36"/>
    <x v="24"/>
    <n v="250.21"/>
    <n v="35.744285714285716"/>
    <n v="1313.6025"/>
    <n v="187.6575"/>
    <x v="616"/>
    <n v="437.86750000000006"/>
    <n v="0.25000000000000006"/>
    <x v="1"/>
    <x v="0"/>
    <x v="0"/>
  </r>
  <r>
    <s v="AMZ_M2Q9K1"/>
    <x v="2"/>
    <x v="517"/>
    <s v="Ismail Lawal"/>
    <s v="PRD-1028"/>
    <x v="2"/>
    <x v="22"/>
    <x v="0"/>
    <n v="87"/>
    <x v="13"/>
    <n v="86.76"/>
    <n v="8.6760000000000002"/>
    <n v="650.70000000000005"/>
    <n v="65.070000000000007"/>
    <x v="617"/>
    <n v="216.89999999999998"/>
    <n v="0.24999999999999997"/>
    <x v="2"/>
    <x v="1"/>
    <x v="15"/>
  </r>
  <r>
    <s v="AMZ_4F5C8D"/>
    <x v="5"/>
    <x v="518"/>
    <s v="Samantha Clark"/>
    <s v="PRD-1029"/>
    <x v="5"/>
    <x v="23"/>
    <x v="6"/>
    <n v="181.29"/>
    <x v="23"/>
    <n v="181.07999999999998"/>
    <n v="45.269999999999996"/>
    <n v="543.24"/>
    <n v="135.81"/>
    <x v="618"/>
    <n v="181.07999999999993"/>
    <n v="0.24999999999999992"/>
    <x v="0"/>
    <x v="2"/>
    <x v="4"/>
  </r>
  <r>
    <s v="AMZ_7A1P3R"/>
    <x v="8"/>
    <x v="519"/>
    <s v="Abdulaziz Kabir"/>
    <s v="PRD-1030"/>
    <x v="5"/>
    <x v="8"/>
    <x v="9"/>
    <n v="374.34"/>
    <x v="19"/>
    <n v="374.16999999999996"/>
    <n v="124.72333333333331"/>
    <n v="841.88249999999982"/>
    <n v="280.62749999999994"/>
    <x v="619"/>
    <n v="280.62749999999994"/>
    <n v="0.25"/>
    <x v="1"/>
    <x v="4"/>
    <x v="16"/>
  </r>
  <r>
    <s v="AMZ_Q9M6K2"/>
    <x v="11"/>
    <x v="520"/>
    <s v="Laura Martinez"/>
    <s v="PRD-1031"/>
    <x v="1"/>
    <x v="11"/>
    <x v="3"/>
    <n v="39.1"/>
    <x v="23"/>
    <n v="38.89"/>
    <n v="4.8612500000000001"/>
    <n v="233.34"/>
    <n v="29.1675"/>
    <x v="620"/>
    <n v="77.78"/>
    <n v="0.25"/>
    <x v="2"/>
    <x v="4"/>
    <x v="8"/>
  </r>
  <r>
    <s v="AMZ_8X4F5C"/>
    <x v="14"/>
    <x v="521"/>
    <s v="Hassan Bako"/>
    <s v="PRD-1032"/>
    <x v="4"/>
    <x v="13"/>
    <x v="2"/>
    <n v="30.65"/>
    <x v="6"/>
    <n v="30.419999999999998"/>
    <n v="15.209999999999999"/>
    <n v="45.629999999999995"/>
    <n v="22.814999999999998"/>
    <x v="621"/>
    <n v="15.21"/>
    <n v="0.25000000000000006"/>
    <x v="1"/>
    <x v="4"/>
    <x v="17"/>
  </r>
  <r>
    <s v="AMZ_6R7D3A"/>
    <x v="17"/>
    <x v="522"/>
    <s v="Victoria Perez"/>
    <s v="PRD-1033"/>
    <x v="0"/>
    <x v="5"/>
    <x v="7"/>
    <n v="159.19999999999999"/>
    <x v="25"/>
    <n v="159.13999999999999"/>
    <n v="31.827999999999996"/>
    <n v="596.77499999999998"/>
    <n v="119.35499999999999"/>
    <x v="622"/>
    <n v="198.92499999999995"/>
    <n v="0.24999999999999997"/>
    <x v="0"/>
    <x v="2"/>
    <x v="14"/>
  </r>
  <r>
    <s v="AMZ_M2Q1P9"/>
    <x v="20"/>
    <x v="523"/>
    <s v="Ibrahim Raji"/>
    <s v="PRD-1034"/>
    <x v="0"/>
    <x v="24"/>
    <x v="9"/>
    <n v="95.18"/>
    <x v="8"/>
    <n v="95.160000000000011"/>
    <n v="31.720000000000002"/>
    <n v="214.11"/>
    <n v="71.37"/>
    <x v="623"/>
    <n v="71.37"/>
    <n v="0.25"/>
    <x v="2"/>
    <x v="2"/>
    <x v="14"/>
  </r>
  <r>
    <s v="AMZ_5C4F8X"/>
    <x v="23"/>
    <x v="524"/>
    <s v="Danielle Thompson"/>
    <s v="PRD-1035"/>
    <x v="0"/>
    <x v="20"/>
    <x v="3"/>
    <n v="188.41"/>
    <x v="21"/>
    <n v="188.29999999999998"/>
    <n v="23.537499999999998"/>
    <n v="1129.8"/>
    <n v="141.22499999999999"/>
    <x v="624"/>
    <n v="376.59999999999991"/>
    <n v="0.24999999999999997"/>
    <x v="2"/>
    <x v="3"/>
    <x v="5"/>
  </r>
  <r>
    <s v="AMZ_7K6A3R"/>
    <x v="26"/>
    <x v="525"/>
    <s v="Yunusa Shettima"/>
    <s v="PRD-1036"/>
    <x v="3"/>
    <x v="3"/>
    <x v="7"/>
    <n v="423.61"/>
    <x v="26"/>
    <n v="423.6"/>
    <n v="84.72"/>
    <n v="1588.5"/>
    <n v="317.7"/>
    <x v="625"/>
    <n v="529.5"/>
    <n v="0.25"/>
    <x v="2"/>
    <x v="2"/>
    <x v="10"/>
  </r>
  <r>
    <s v="AMZ_Q2M9P1"/>
    <x v="29"/>
    <x v="526"/>
    <s v="Natalie White"/>
    <s v="PRD-1037"/>
    <x v="2"/>
    <x v="22"/>
    <x v="3"/>
    <n v="391"/>
    <x v="9"/>
    <n v="390.71"/>
    <n v="48.838749999999997"/>
    <n v="2344.2599999999998"/>
    <n v="293.03249999999997"/>
    <x v="626"/>
    <n v="781.42000000000007"/>
    <n v="0.25000000000000006"/>
    <x v="0"/>
    <x v="1"/>
    <x v="11"/>
  </r>
  <r>
    <s v="AMZ_8D4C5F"/>
    <x v="32"/>
    <x v="527"/>
    <s v="Auwal Sadiq"/>
    <s v="PRD-1038"/>
    <x v="5"/>
    <x v="19"/>
    <x v="0"/>
    <n v="305.26"/>
    <x v="0"/>
    <n v="305.03999999999996"/>
    <n v="30.503999999999998"/>
    <n v="2287.7999999999997"/>
    <n v="228.77999999999997"/>
    <x v="627"/>
    <n v="762.59999999999991"/>
    <n v="0.25"/>
    <x v="2"/>
    <x v="1"/>
    <x v="15"/>
  </r>
  <r>
    <s v="AMZ_6R7A3X"/>
    <x v="35"/>
    <x v="528"/>
    <s v="Kimberly Scott"/>
    <s v="PRD-1039"/>
    <x v="0"/>
    <x v="5"/>
    <x v="4"/>
    <n v="468.47"/>
    <x v="16"/>
    <n v="468.38000000000005"/>
    <n v="78.063333333333347"/>
    <n v="2107.71"/>
    <n v="351.28500000000003"/>
    <x v="628"/>
    <n v="702.57000000000016"/>
    <n v="0.25000000000000006"/>
    <x v="0"/>
    <x v="1"/>
    <x v="15"/>
  </r>
  <r>
    <s v="AMZ_M2Q9K1"/>
    <x v="38"/>
    <x v="529"/>
    <s v="Mukhtar Gidado"/>
    <s v="PRD-1040"/>
    <x v="2"/>
    <x v="25"/>
    <x v="3"/>
    <n v="343.18"/>
    <x v="27"/>
    <n v="342.98"/>
    <n v="42.872500000000002"/>
    <n v="2057.88"/>
    <n v="257.23500000000001"/>
    <x v="629"/>
    <n v="685.96"/>
    <n v="0.25"/>
    <x v="2"/>
    <x v="0"/>
    <x v="1"/>
  </r>
  <r>
    <s v="AMZ_4F5C8D"/>
    <x v="41"/>
    <x v="530"/>
    <s v="Brenda Harris"/>
    <s v="PRD-1041"/>
    <x v="3"/>
    <x v="7"/>
    <x v="7"/>
    <n v="182.74"/>
    <x v="16"/>
    <n v="182.65"/>
    <n v="36.53"/>
    <n v="684.9375"/>
    <n v="136.98750000000001"/>
    <x v="630"/>
    <n v="228.3125"/>
    <n v="0.25"/>
    <x v="1"/>
    <x v="0"/>
    <x v="1"/>
  </r>
  <r>
    <s v="AMZ_7A1P3R"/>
    <x v="44"/>
    <x v="531"/>
    <s v="Mahmud Zango"/>
    <s v="PRD-1042"/>
    <x v="3"/>
    <x v="26"/>
    <x v="3"/>
    <n v="460.44"/>
    <x v="16"/>
    <n v="460.35"/>
    <n v="57.543750000000003"/>
    <n v="2762.1000000000004"/>
    <n v="345.26250000000005"/>
    <x v="631"/>
    <n v="920.69999999999982"/>
    <n v="0.24999999999999994"/>
    <x v="0"/>
    <x v="2"/>
    <x v="10"/>
  </r>
  <r>
    <s v="AMZ_Q9M6K2"/>
    <x v="47"/>
    <x v="532"/>
    <s v="Megan Lewis"/>
    <s v="PRD-1043"/>
    <x v="2"/>
    <x v="25"/>
    <x v="2"/>
    <n v="18.079999999999998"/>
    <x v="4"/>
    <n v="17.939999999999998"/>
    <n v="8.9699999999999989"/>
    <n v="26.909999999999997"/>
    <n v="13.454999999999998"/>
    <x v="632"/>
    <n v="8.9699999999999989"/>
    <n v="0.25"/>
    <x v="1"/>
    <x v="3"/>
    <x v="6"/>
  </r>
  <r>
    <s v="AMZ_8X4F5C"/>
    <x v="50"/>
    <x v="533"/>
    <s v="Abba Musa"/>
    <s v="PRD-1044"/>
    <x v="5"/>
    <x v="23"/>
    <x v="0"/>
    <n v="54.59"/>
    <x v="6"/>
    <n v="54.360000000000007"/>
    <n v="5.4360000000000008"/>
    <n v="407.70000000000005"/>
    <n v="40.770000000000003"/>
    <x v="633"/>
    <n v="135.89999999999998"/>
    <n v="0.24999999999999994"/>
    <x v="2"/>
    <x v="0"/>
    <x v="12"/>
  </r>
  <r>
    <s v="AMZ_6R7D3A"/>
    <x v="53"/>
    <x v="534"/>
    <s v="Deborah Walker"/>
    <s v="PRD-1045"/>
    <x v="0"/>
    <x v="20"/>
    <x v="5"/>
    <n v="386.62"/>
    <x v="10"/>
    <n v="386.58"/>
    <n v="55.225714285714282"/>
    <n v="2029.5450000000001"/>
    <n v="289.935"/>
    <x v="634"/>
    <n v="676.51499999999987"/>
    <n v="0.24999999999999994"/>
    <x v="1"/>
    <x v="4"/>
    <x v="16"/>
  </r>
  <r>
    <s v="AMZ_M2Q1P9"/>
    <x v="56"/>
    <x v="535"/>
    <s v="Hamza Sadi"/>
    <s v="PRD-1046"/>
    <x v="1"/>
    <x v="1"/>
    <x v="4"/>
    <n v="261.27"/>
    <x v="0"/>
    <n v="261.04999999999995"/>
    <n v="43.508333333333326"/>
    <n v="1174.7249999999999"/>
    <n v="195.78749999999999"/>
    <x v="635"/>
    <n v="391.57499999999982"/>
    <n v="0.24999999999999992"/>
    <x v="0"/>
    <x v="4"/>
    <x v="9"/>
  </r>
  <r>
    <s v="AMZ_5C4F8X"/>
    <x v="59"/>
    <x v="536"/>
    <s v="Kathleen Young"/>
    <s v="PRD-1047"/>
    <x v="2"/>
    <x v="22"/>
    <x v="1"/>
    <n v="380.08"/>
    <x v="1"/>
    <n v="380"/>
    <n v="42.222222222222221"/>
    <n v="2565"/>
    <n v="285"/>
    <x v="636"/>
    <n v="855"/>
    <n v="0.25"/>
    <x v="0"/>
    <x v="0"/>
    <x v="0"/>
  </r>
  <r>
    <s v="AMZ_7K6A3R"/>
    <x v="62"/>
    <x v="537"/>
    <s v="Rabi’u Abdullahi"/>
    <s v="PRD-1048"/>
    <x v="0"/>
    <x v="21"/>
    <x v="1"/>
    <n v="390.08"/>
    <x v="1"/>
    <n v="390"/>
    <n v="43.333333333333336"/>
    <n v="2632.5"/>
    <n v="292.5"/>
    <x v="637"/>
    <n v="877.5"/>
    <n v="0.25"/>
    <x v="0"/>
    <x v="0"/>
    <x v="12"/>
  </r>
  <r>
    <s v="AMZ_Q2M9P1"/>
    <x v="65"/>
    <x v="538"/>
    <s v="Stephanie Allen"/>
    <s v="PRD-1049"/>
    <x v="4"/>
    <x v="12"/>
    <x v="0"/>
    <n v="139.93"/>
    <x v="2"/>
    <n v="139.83000000000001"/>
    <n v="13.983000000000001"/>
    <n v="1048.7250000000001"/>
    <n v="104.87250000000002"/>
    <x v="638"/>
    <n v="349.57500000000005"/>
    <n v="0.25"/>
    <x v="2"/>
    <x v="0"/>
    <x v="0"/>
  </r>
  <r>
    <s v="AMZ_8D4C5F"/>
    <x v="68"/>
    <x v="539"/>
    <s v="Faruk Lawan"/>
    <s v="PRD-1050"/>
    <x v="2"/>
    <x v="25"/>
    <x v="1"/>
    <n v="191.39"/>
    <x v="3"/>
    <n v="191.35999999999999"/>
    <n v="21.262222222222221"/>
    <n v="1291.6799999999998"/>
    <n v="143.51999999999998"/>
    <x v="639"/>
    <n v="430.55999999999995"/>
    <n v="0.25"/>
    <x v="2"/>
    <x v="4"/>
    <x v="17"/>
  </r>
  <r>
    <s v="AMZ_6R7A3X"/>
    <x v="71"/>
    <x v="540"/>
    <s v="Olivia King"/>
    <s v="PRD-1051"/>
    <x v="3"/>
    <x v="7"/>
    <x v="0"/>
    <n v="229.28"/>
    <x v="4"/>
    <n v="229.14000000000001"/>
    <n v="22.914000000000001"/>
    <n v="1718.5500000000002"/>
    <n v="171.85500000000002"/>
    <x v="640"/>
    <n v="572.84999999999991"/>
    <n v="0.24999999999999994"/>
    <x v="0"/>
    <x v="2"/>
    <x v="3"/>
  </r>
  <r>
    <s v="AMZ_M2Q9K1"/>
    <x v="74"/>
    <x v="541"/>
    <s v="Bala Mohammed"/>
    <s v="PRD-1052"/>
    <x v="1"/>
    <x v="27"/>
    <x v="2"/>
    <n v="98.73"/>
    <x v="5"/>
    <n v="98.55"/>
    <n v="49.274999999999999"/>
    <n v="147.82499999999999"/>
    <n v="73.912499999999994"/>
    <x v="641"/>
    <n v="49.275000000000006"/>
    <n v="0.25000000000000006"/>
    <x v="1"/>
    <x v="3"/>
    <x v="5"/>
  </r>
  <r>
    <s v="AMZ_4F5C8D"/>
    <x v="77"/>
    <x v="542"/>
    <s v="Amber Wright"/>
    <s v="PRD-1053"/>
    <x v="1"/>
    <x v="11"/>
    <x v="3"/>
    <n v="57.11"/>
    <x v="6"/>
    <n v="56.88"/>
    <n v="7.11"/>
    <n v="341.28000000000003"/>
    <n v="42.660000000000004"/>
    <x v="642"/>
    <n v="113.75999999999999"/>
    <n v="0.24999999999999997"/>
    <x v="1"/>
    <x v="2"/>
    <x v="4"/>
  </r>
  <r>
    <s v="AMZ_7A1P3R"/>
    <x v="80"/>
    <x v="543"/>
    <s v="Aliyu Abdulkadir"/>
    <s v="PRD-1054"/>
    <x v="4"/>
    <x v="18"/>
    <x v="2"/>
    <n v="63.37"/>
    <x v="1"/>
    <n v="63.29"/>
    <n v="31.645"/>
    <n v="94.935000000000002"/>
    <n v="47.467500000000001"/>
    <x v="211"/>
    <n v="31.644999999999996"/>
    <n v="0.24999999999999997"/>
    <x v="2"/>
    <x v="2"/>
    <x v="4"/>
  </r>
  <r>
    <s v="AMZ_Q9M6K2"/>
    <x v="83"/>
    <x v="544"/>
    <s v="Christina Green"/>
    <s v="PRD-1055"/>
    <x v="0"/>
    <x v="21"/>
    <x v="1"/>
    <n v="70.94"/>
    <x v="7"/>
    <n v="70.679999999999993"/>
    <n v="7.8533333333333326"/>
    <n v="477.08999999999992"/>
    <n v="53.009999999999991"/>
    <x v="643"/>
    <n v="159.02999999999997"/>
    <n v="0.25"/>
    <x v="1"/>
    <x v="0"/>
    <x v="12"/>
  </r>
  <r>
    <s v="AMZ_8X4F5C"/>
    <x v="86"/>
    <x v="545"/>
    <s v="Haruna Buba"/>
    <s v="PRD-1056"/>
    <x v="1"/>
    <x v="16"/>
    <x v="4"/>
    <n v="139.61000000000001"/>
    <x v="8"/>
    <n v="139.59"/>
    <n v="23.265000000000001"/>
    <n v="628.15499999999997"/>
    <n v="104.6925"/>
    <x v="644"/>
    <n v="209.38499999999999"/>
    <n v="0.25"/>
    <x v="0"/>
    <x v="4"/>
    <x v="17"/>
  </r>
  <r>
    <s v="AMZ_6R7D3A"/>
    <x v="89"/>
    <x v="546"/>
    <s v="Nicole Hall"/>
    <s v="PRD-1057"/>
    <x v="4"/>
    <x v="13"/>
    <x v="0"/>
    <n v="204.44"/>
    <x v="6"/>
    <n v="204.21"/>
    <n v="20.420999999999999"/>
    <n v="1531.575"/>
    <n v="153.1575"/>
    <x v="645"/>
    <n v="510.52500000000009"/>
    <n v="0.25000000000000006"/>
    <x v="1"/>
    <x v="0"/>
    <x v="1"/>
  </r>
  <r>
    <s v="AMZ_M2Q1P9"/>
    <x v="0"/>
    <x v="547"/>
    <s v="Sadi Musa"/>
    <s v="PRD-1058"/>
    <x v="4"/>
    <x v="4"/>
    <x v="5"/>
    <n v="377.91"/>
    <x v="9"/>
    <n v="377.62"/>
    <n v="53.945714285714288"/>
    <n v="1982.5050000000001"/>
    <n v="283.21500000000003"/>
    <x v="646"/>
    <n v="660.83500000000004"/>
    <n v="0.25"/>
    <x v="0"/>
    <x v="3"/>
    <x v="5"/>
  </r>
  <r>
    <s v="AMZ_5C4F8X"/>
    <x v="4"/>
    <x v="548"/>
    <s v="Jasmine Robinson"/>
    <s v="PRD-1059"/>
    <x v="3"/>
    <x v="7"/>
    <x v="3"/>
    <n v="321.14999999999998"/>
    <x v="10"/>
    <n v="321.10999999999996"/>
    <n v="40.138749999999995"/>
    <n v="1926.6599999999999"/>
    <n v="240.83249999999998"/>
    <x v="647"/>
    <n v="642.2199999999998"/>
    <n v="0.24999999999999994"/>
    <x v="0"/>
    <x v="4"/>
    <x v="17"/>
  </r>
  <r>
    <s v="AMZ_7K6A3R"/>
    <x v="8"/>
    <x v="549"/>
    <s v="Abdulwahab Usman"/>
    <s v="PRD-1060"/>
    <x v="3"/>
    <x v="26"/>
    <x v="6"/>
    <n v="321.5"/>
    <x v="6"/>
    <n v="321.27"/>
    <n v="80.317499999999995"/>
    <n v="963.81"/>
    <n v="240.95249999999999"/>
    <x v="648"/>
    <n v="321.27"/>
    <n v="0.25"/>
    <x v="2"/>
    <x v="0"/>
    <x v="0"/>
  </r>
  <r>
    <s v="AMZ_Q2M9P1"/>
    <x v="12"/>
    <x v="550"/>
    <s v="Kayla Carter"/>
    <s v="PRD-1061"/>
    <x v="5"/>
    <x v="23"/>
    <x v="1"/>
    <n v="297.98"/>
    <x v="6"/>
    <n v="297.75"/>
    <n v="33.083333333333336"/>
    <n v="2009.8125"/>
    <n v="223.3125"/>
    <x v="649"/>
    <n v="669.9375"/>
    <n v="0.25"/>
    <x v="2"/>
    <x v="0"/>
    <x v="13"/>
  </r>
  <r>
    <s v="AMZ_8D4C5F"/>
    <x v="16"/>
    <x v="551"/>
    <s v="Lukman Abubakar"/>
    <s v="PRD-1062"/>
    <x v="3"/>
    <x v="3"/>
    <x v="3"/>
    <n v="289.51"/>
    <x v="11"/>
    <n v="289.39"/>
    <n v="36.173749999999998"/>
    <n v="1736.34"/>
    <n v="217.04249999999999"/>
    <x v="650"/>
    <n v="578.78"/>
    <n v="0.25"/>
    <x v="2"/>
    <x v="0"/>
    <x v="1"/>
  </r>
  <r>
    <s v="AMZ_6R7A3X"/>
    <x v="20"/>
    <x v="552"/>
    <s v="Monique Lopez"/>
    <s v="PRD-1063"/>
    <x v="1"/>
    <x v="1"/>
    <x v="7"/>
    <n v="11.92"/>
    <x v="12"/>
    <n v="11.65"/>
    <n v="2.33"/>
    <n v="43.6875"/>
    <n v="8.7375000000000007"/>
    <x v="651"/>
    <n v="14.5625"/>
    <n v="0.25"/>
    <x v="0"/>
    <x v="1"/>
    <x v="15"/>
  </r>
  <r>
    <s v="AMZ_M2Q9K1"/>
    <x v="24"/>
    <x v="553"/>
    <s v="Tijjani Salihu"/>
    <s v="PRD-1064"/>
    <x v="3"/>
    <x v="26"/>
    <x v="4"/>
    <n v="58.33"/>
    <x v="13"/>
    <n v="58.089999999999996"/>
    <n v="9.6816666666666666"/>
    <n v="261.40499999999997"/>
    <n v="43.567499999999995"/>
    <x v="652"/>
    <n v="87.134999999999991"/>
    <n v="0.25"/>
    <x v="1"/>
    <x v="4"/>
    <x v="16"/>
  </r>
  <r>
    <s v="AMZ_4F5C8D"/>
    <x v="28"/>
    <x v="554"/>
    <s v="Alicia Martinez"/>
    <s v="PRD-1065"/>
    <x v="5"/>
    <x v="28"/>
    <x v="2"/>
    <n v="12.02"/>
    <x v="14"/>
    <n v="11.969999999999999"/>
    <n v="5.9849999999999994"/>
    <n v="17.954999999999998"/>
    <n v="8.9774999999999991"/>
    <x v="653"/>
    <n v="5.9849999999999994"/>
    <n v="0.25"/>
    <x v="0"/>
    <x v="0"/>
    <x v="0"/>
  </r>
  <r>
    <s v="AMZ_7A1P3R"/>
    <x v="33"/>
    <x v="555"/>
    <s v="Saleh Idris"/>
    <s v="PRD-1066"/>
    <x v="5"/>
    <x v="6"/>
    <x v="2"/>
    <n v="388.35"/>
    <x v="9"/>
    <n v="388.06"/>
    <n v="194.03"/>
    <n v="582.09"/>
    <n v="291.04500000000002"/>
    <x v="654"/>
    <n v="194.02999999999997"/>
    <n v="0.24999999999999997"/>
    <x v="2"/>
    <x v="4"/>
    <x v="16"/>
  </r>
  <r>
    <s v="AMZ_Q9M6K2"/>
    <x v="37"/>
    <x v="556"/>
    <s v="Tara Phillips"/>
    <s v="PRD-1067"/>
    <x v="2"/>
    <x v="22"/>
    <x v="8"/>
    <n v="353.99"/>
    <x v="3"/>
    <n v="353.96000000000004"/>
    <n v="353.96000000000004"/>
    <n v="265.47000000000003"/>
    <n v="265.47000000000003"/>
    <x v="655"/>
    <n v="88.490000000000009"/>
    <n v="0.25"/>
    <x v="2"/>
    <x v="3"/>
    <x v="6"/>
  </r>
  <r>
    <s v="AMZ_8X4F5C"/>
    <x v="41"/>
    <x v="557"/>
    <s v="Sule Sabo"/>
    <s v="PRD-1068"/>
    <x v="2"/>
    <x v="10"/>
    <x v="4"/>
    <n v="321.7"/>
    <x v="15"/>
    <n v="321.39999999999998"/>
    <n v="53.566666666666663"/>
    <n v="1446.3"/>
    <n v="241.04999999999998"/>
    <x v="656"/>
    <n v="482.09999999999991"/>
    <n v="0.24999999999999997"/>
    <x v="2"/>
    <x v="3"/>
    <x v="7"/>
  </r>
  <r>
    <s v="AMZ_6R7D3A"/>
    <x v="45"/>
    <x v="558"/>
    <s v="Courtney Campbell"/>
    <s v="PRD-1069"/>
    <x v="2"/>
    <x v="10"/>
    <x v="2"/>
    <n v="32.22"/>
    <x v="16"/>
    <n v="32.129999999999995"/>
    <n v="16.064999999999998"/>
    <n v="48.194999999999993"/>
    <n v="24.097499999999997"/>
    <x v="657"/>
    <n v="16.064999999999998"/>
    <n v="0.25"/>
    <x v="2"/>
    <x v="2"/>
    <x v="3"/>
  </r>
  <r>
    <s v="AMZ_M2Q1P9"/>
    <x v="49"/>
    <x v="559"/>
    <s v="Abdullahi Datti"/>
    <s v="PRD-1070"/>
    <x v="1"/>
    <x v="15"/>
    <x v="5"/>
    <n v="261.73"/>
    <x v="17"/>
    <n v="261.45000000000005"/>
    <n v="37.350000000000009"/>
    <n v="1372.6125000000002"/>
    <n v="196.08750000000003"/>
    <x v="658"/>
    <n v="457.53750000000014"/>
    <n v="0.25000000000000006"/>
    <x v="2"/>
    <x v="3"/>
    <x v="5"/>
  </r>
  <r>
    <s v="AMZ_5C4F8X"/>
    <x v="53"/>
    <x v="560"/>
    <s v="Erica Bennett"/>
    <s v="PRD-1071"/>
    <x v="3"/>
    <x v="9"/>
    <x v="9"/>
    <n v="43.19"/>
    <x v="5"/>
    <n v="43.01"/>
    <n v="14.336666666666666"/>
    <n v="96.772500000000008"/>
    <n v="32.2575"/>
    <x v="659"/>
    <n v="32.257499999999993"/>
    <n v="0.24999999999999994"/>
    <x v="0"/>
    <x v="4"/>
    <x v="9"/>
  </r>
  <r>
    <s v="AMZ_7K6A3R"/>
    <x v="57"/>
    <x v="561"/>
    <s v="Yusuf Gambo"/>
    <s v="PRD-1072"/>
    <x v="1"/>
    <x v="27"/>
    <x v="9"/>
    <n v="479.1"/>
    <x v="3"/>
    <n v="479.07000000000005"/>
    <n v="159.69000000000003"/>
    <n v="1077.9075"/>
    <n v="359.30250000000001"/>
    <x v="660"/>
    <n v="359.30250000000001"/>
    <n v="0.25"/>
    <x v="0"/>
    <x v="4"/>
    <x v="9"/>
  </r>
  <r>
    <s v="AMZ_Q2M9P1"/>
    <x v="62"/>
    <x v="562"/>
    <s v="Leslie Perez"/>
    <s v="PRD-1073"/>
    <x v="2"/>
    <x v="10"/>
    <x v="1"/>
    <n v="193.42"/>
    <x v="18"/>
    <n v="193.35"/>
    <n v="21.483333333333334"/>
    <n v="1305.1125"/>
    <n v="145.01249999999999"/>
    <x v="661"/>
    <n v="435.03749999999991"/>
    <n v="0.24999999999999997"/>
    <x v="1"/>
    <x v="4"/>
    <x v="9"/>
  </r>
  <r>
    <s v="AMZ_8D4C5F"/>
    <x v="66"/>
    <x v="563"/>
    <s v="Rilwan Balogun"/>
    <s v="PRD-1074"/>
    <x v="1"/>
    <x v="16"/>
    <x v="0"/>
    <n v="88.86"/>
    <x v="18"/>
    <n v="88.79"/>
    <n v="8.8790000000000013"/>
    <n v="665.92500000000007"/>
    <n v="66.592500000000001"/>
    <x v="662"/>
    <n v="221.97500000000002"/>
    <n v="0.25"/>
    <x v="2"/>
    <x v="1"/>
    <x v="15"/>
  </r>
  <r>
    <s v="AMZ_6R7A3X"/>
    <x v="70"/>
    <x v="564"/>
    <s v="Naomi Turner"/>
    <s v="PRD-1075"/>
    <x v="4"/>
    <x v="13"/>
    <x v="8"/>
    <n v="230.29"/>
    <x v="19"/>
    <n v="230.12"/>
    <n v="230.12"/>
    <n v="172.59"/>
    <n v="172.59"/>
    <x v="663"/>
    <n v="57.53"/>
    <n v="0.25"/>
    <x v="1"/>
    <x v="2"/>
    <x v="14"/>
  </r>
  <r>
    <s v="AMZ_M2Q9K1"/>
    <x v="74"/>
    <x v="565"/>
    <s v="Sadiya Mustapha"/>
    <s v="PRD-1076"/>
    <x v="1"/>
    <x v="15"/>
    <x v="1"/>
    <n v="205.07"/>
    <x v="20"/>
    <n v="204.88"/>
    <n v="22.764444444444443"/>
    <n v="1382.94"/>
    <n v="153.66"/>
    <x v="664"/>
    <n v="460.98"/>
    <n v="0.25"/>
    <x v="1"/>
    <x v="3"/>
    <x v="6"/>
  </r>
  <r>
    <s v="AMZ_4F5C8D"/>
    <x v="78"/>
    <x v="566"/>
    <s v="Cynthia Parker"/>
    <s v="PRD-1077"/>
    <x v="2"/>
    <x v="29"/>
    <x v="3"/>
    <n v="59.91"/>
    <x v="20"/>
    <n v="59.72"/>
    <n v="7.4649999999999999"/>
    <n v="358.32"/>
    <n v="44.79"/>
    <x v="665"/>
    <n v="119.44"/>
    <n v="0.25"/>
    <x v="2"/>
    <x v="1"/>
    <x v="11"/>
  </r>
  <r>
    <s v="AMZ_7A1P3R"/>
    <x v="82"/>
    <x v="567"/>
    <s v="Jibril Mohammed"/>
    <s v="PRD-1078"/>
    <x v="4"/>
    <x v="13"/>
    <x v="9"/>
    <n v="333.29"/>
    <x v="21"/>
    <n v="333.18"/>
    <n v="111.06"/>
    <n v="749.65499999999997"/>
    <n v="249.88499999999999"/>
    <x v="666"/>
    <n v="249.88499999999999"/>
    <n v="0.25"/>
    <x v="1"/>
    <x v="0"/>
    <x v="12"/>
  </r>
  <r>
    <s v="AMZ_Q9M6K2"/>
    <x v="86"/>
    <x v="568"/>
    <s v="Allison Edwards"/>
    <s v="PRD-1079"/>
    <x v="1"/>
    <x v="11"/>
    <x v="9"/>
    <n v="228.52"/>
    <x v="22"/>
    <n v="228.39000000000001"/>
    <n v="76.13000000000001"/>
    <n v="513.87750000000005"/>
    <n v="171.29250000000002"/>
    <x v="667"/>
    <n v="171.29250000000002"/>
    <n v="0.25"/>
    <x v="2"/>
    <x v="2"/>
    <x v="4"/>
  </r>
  <r>
    <s v="AMZ_8X4F5C"/>
    <x v="90"/>
    <x v="569"/>
    <s v="Mustapha Raji"/>
    <s v="PRD-1080"/>
    <x v="5"/>
    <x v="23"/>
    <x v="2"/>
    <n v="147.29"/>
    <x v="0"/>
    <n v="147.07"/>
    <n v="73.534999999999997"/>
    <n v="220.60499999999999"/>
    <n v="110.30249999999999"/>
    <x v="668"/>
    <n v="73.534999999999997"/>
    <n v="0.25"/>
    <x v="0"/>
    <x v="0"/>
    <x v="0"/>
  </r>
  <r>
    <s v="AMZ_6R7D3A"/>
    <x v="1"/>
    <x v="570"/>
    <s v="Shannon Morris"/>
    <s v="PRD-1081"/>
    <x v="1"/>
    <x v="27"/>
    <x v="6"/>
    <n v="79.86"/>
    <x v="1"/>
    <n v="79.78"/>
    <n v="19.945"/>
    <n v="239.34"/>
    <n v="59.835000000000001"/>
    <x v="669"/>
    <n v="79.78"/>
    <n v="0.25"/>
    <x v="2"/>
    <x v="0"/>
    <x v="13"/>
  </r>
  <r>
    <s v="AMZ_M2Q1P9"/>
    <x v="5"/>
    <x v="571"/>
    <s v="Kabir Musa"/>
    <s v="PRD-1082"/>
    <x v="1"/>
    <x v="27"/>
    <x v="1"/>
    <n v="207.37"/>
    <x v="14"/>
    <n v="207.32"/>
    <n v="23.035555555555554"/>
    <n v="1399.4099999999999"/>
    <n v="155.48999999999998"/>
    <x v="670"/>
    <n v="466.47"/>
    <n v="0.25000000000000006"/>
    <x v="2"/>
    <x v="4"/>
    <x v="8"/>
  </r>
  <r>
    <s v="AMZ_5C4F8X"/>
    <x v="9"/>
    <x v="572"/>
    <s v="Heather Johnson"/>
    <s v="PRD-1083"/>
    <x v="5"/>
    <x v="23"/>
    <x v="6"/>
    <n v="12.2"/>
    <x v="20"/>
    <n v="12.01"/>
    <n v="3.0024999999999999"/>
    <n v="36.03"/>
    <n v="9.0075000000000003"/>
    <x v="671"/>
    <n v="12.009999999999998"/>
    <n v="0.24999999999999997"/>
    <x v="2"/>
    <x v="3"/>
    <x v="6"/>
  </r>
  <r>
    <s v="AMZ_7K6A3R"/>
    <x v="13"/>
    <x v="573"/>
    <s v="Abdulrahman Lawal"/>
    <s v="PRD-1084"/>
    <x v="4"/>
    <x v="4"/>
    <x v="6"/>
    <n v="89.55"/>
    <x v="23"/>
    <n v="89.34"/>
    <n v="22.335000000000001"/>
    <n v="268.02"/>
    <n v="67.004999999999995"/>
    <x v="672"/>
    <n v="89.340000000000032"/>
    <n v="0.25000000000000006"/>
    <x v="1"/>
    <x v="2"/>
    <x v="14"/>
  </r>
  <r>
    <s v="AMZ_Q2M9P1"/>
    <x v="17"/>
    <x v="574"/>
    <s v="Melissa White"/>
    <s v="PRD-1085"/>
    <x v="3"/>
    <x v="3"/>
    <x v="7"/>
    <n v="54.35"/>
    <x v="24"/>
    <n v="54.2"/>
    <n v="10.84"/>
    <n v="203.25"/>
    <n v="40.65"/>
    <x v="673"/>
    <n v="67.75"/>
    <n v="0.25"/>
    <x v="2"/>
    <x v="3"/>
    <x v="5"/>
  </r>
  <r>
    <s v="AMZ_8D4C5F"/>
    <x v="21"/>
    <x v="575"/>
    <s v="Nura Sadiq"/>
    <s v="PRD-1086"/>
    <x v="4"/>
    <x v="18"/>
    <x v="0"/>
    <n v="375.8"/>
    <x v="13"/>
    <n v="375.56"/>
    <n v="37.555999999999997"/>
    <n v="2816.7"/>
    <n v="281.66999999999996"/>
    <x v="674"/>
    <n v="938.90000000000009"/>
    <n v="0.25000000000000006"/>
    <x v="2"/>
    <x v="3"/>
    <x v="6"/>
  </r>
  <r>
    <s v="AMZ_6R7A3X"/>
    <x v="25"/>
    <x v="576"/>
    <s v="Brittany Evans"/>
    <s v="PRD-1087"/>
    <x v="4"/>
    <x v="18"/>
    <x v="2"/>
    <n v="217.78"/>
    <x v="23"/>
    <n v="217.57"/>
    <n v="108.785"/>
    <n v="326.35500000000002"/>
    <n v="163.17750000000001"/>
    <x v="675"/>
    <n v="108.78499999999997"/>
    <n v="0.24999999999999994"/>
    <x v="2"/>
    <x v="1"/>
    <x v="11"/>
  </r>
  <r>
    <s v="AMZ_M2Q9K1"/>
    <x v="29"/>
    <x v="577"/>
    <s v="Aminu Abba"/>
    <s v="PRD-1088"/>
    <x v="5"/>
    <x v="28"/>
    <x v="4"/>
    <n v="440"/>
    <x v="19"/>
    <n v="439.83"/>
    <n v="73.304999999999993"/>
    <n v="1979.2350000000001"/>
    <n v="329.8725"/>
    <x v="676"/>
    <n v="659.74499999999989"/>
    <n v="0.24999999999999994"/>
    <x v="1"/>
    <x v="3"/>
    <x v="6"/>
  </r>
  <r>
    <s v="AMZ_4F5C8D"/>
    <x v="32"/>
    <x v="578"/>
    <s v="Holly Brown"/>
    <s v="PRD-1089"/>
    <x v="1"/>
    <x v="27"/>
    <x v="1"/>
    <n v="363.26"/>
    <x v="23"/>
    <n v="363.05"/>
    <n v="40.338888888888889"/>
    <n v="2450.5875000000001"/>
    <n v="272.28750000000002"/>
    <x v="677"/>
    <n v="816.86250000000018"/>
    <n v="0.25000000000000006"/>
    <x v="1"/>
    <x v="4"/>
    <x v="9"/>
  </r>
  <r>
    <s v="AMZ_7A1P3R"/>
    <x v="36"/>
    <x v="579"/>
    <s v="Bashiru Musa"/>
    <s v="PRD-1090"/>
    <x v="2"/>
    <x v="29"/>
    <x v="6"/>
    <n v="360.59"/>
    <x v="6"/>
    <n v="360.35999999999996"/>
    <n v="90.089999999999989"/>
    <n v="1081.08"/>
    <n v="270.27"/>
    <x v="678"/>
    <n v="360.3599999999999"/>
    <n v="0.24999999999999997"/>
    <x v="0"/>
    <x v="0"/>
    <x v="1"/>
  </r>
  <r>
    <s v="AMZ_Q9M6K2"/>
    <x v="40"/>
    <x v="580"/>
    <s v="Kristin Taylor"/>
    <s v="PRD-1091"/>
    <x v="3"/>
    <x v="17"/>
    <x v="7"/>
    <n v="485.09"/>
    <x v="25"/>
    <n v="485.03"/>
    <n v="97.006"/>
    <n v="1818.8624999999997"/>
    <n v="363.77249999999992"/>
    <x v="679"/>
    <n v="606.28749999999991"/>
    <n v="0.25"/>
    <x v="0"/>
    <x v="1"/>
    <x v="15"/>
  </r>
  <r>
    <s v="AMZ_8X4F5C"/>
    <x v="44"/>
    <x v="581"/>
    <s v="Isah Danjuma"/>
    <s v="PRD-1092"/>
    <x v="0"/>
    <x v="0"/>
    <x v="5"/>
    <n v="381.96"/>
    <x v="8"/>
    <n v="381.94"/>
    <n v="54.562857142857141"/>
    <n v="2005.1849999999999"/>
    <n v="286.45499999999998"/>
    <x v="680"/>
    <n v="668.39499999999998"/>
    <n v="0.25"/>
    <x v="1"/>
    <x v="4"/>
    <x v="9"/>
  </r>
  <r>
    <s v="AMZ_6R7D3A"/>
    <x v="48"/>
    <x v="582"/>
    <s v="Rachel Anderson"/>
    <s v="PRD-1093"/>
    <x v="1"/>
    <x v="11"/>
    <x v="5"/>
    <n v="154.19"/>
    <x v="21"/>
    <n v="154.07999999999998"/>
    <n v="22.011428571428571"/>
    <n v="808.92"/>
    <n v="115.55999999999999"/>
    <x v="681"/>
    <n v="269.64"/>
    <n v="0.25"/>
    <x v="2"/>
    <x v="0"/>
    <x v="12"/>
  </r>
  <r>
    <s v="AMZ_M2Q1P9"/>
    <x v="52"/>
    <x v="583"/>
    <s v="Yahaya Sadi"/>
    <s v="PRD-1094"/>
    <x v="3"/>
    <x v="7"/>
    <x v="8"/>
    <n v="184.18"/>
    <x v="26"/>
    <n v="184.17000000000002"/>
    <n v="184.17000000000002"/>
    <n v="138.1275"/>
    <n v="138.1275"/>
    <x v="682"/>
    <n v="46.042500000000018"/>
    <n v="0.25000000000000006"/>
    <x v="1"/>
    <x v="1"/>
    <x v="15"/>
  </r>
  <r>
    <s v="AMZ_5C4F8X"/>
    <x v="56"/>
    <x v="584"/>
    <s v="April Wilson"/>
    <s v="PRD-1095"/>
    <x v="4"/>
    <x v="12"/>
    <x v="2"/>
    <n v="60.01"/>
    <x v="9"/>
    <n v="59.72"/>
    <n v="29.86"/>
    <n v="89.58"/>
    <n v="44.79"/>
    <x v="683"/>
    <n v="29.86"/>
    <n v="0.25"/>
    <x v="0"/>
    <x v="0"/>
    <x v="12"/>
  </r>
  <r>
    <s v="AMZ_7K6A3R"/>
    <x v="60"/>
    <x v="585"/>
    <s v="Zubair Gambo"/>
    <s v="PRD-1096"/>
    <x v="4"/>
    <x v="13"/>
    <x v="3"/>
    <n v="188.13"/>
    <x v="0"/>
    <n v="187.91"/>
    <n v="23.48875"/>
    <n v="1127.46"/>
    <n v="140.9325"/>
    <x v="684"/>
    <n v="375.81999999999994"/>
    <n v="0.24999999999999997"/>
    <x v="2"/>
    <x v="4"/>
    <x v="8"/>
  </r>
  <r>
    <s v="AMZ_Q2M9P1"/>
    <x v="63"/>
    <x v="586"/>
    <s v="Victoria Thomas"/>
    <s v="PRD-1097"/>
    <x v="1"/>
    <x v="16"/>
    <x v="5"/>
    <n v="403.13"/>
    <x v="16"/>
    <n v="403.04"/>
    <n v="57.57714285714286"/>
    <n v="2115.96"/>
    <n v="302.28000000000003"/>
    <x v="685"/>
    <n v="705.32000000000016"/>
    <n v="0.25000000000000006"/>
    <x v="1"/>
    <x v="2"/>
    <x v="3"/>
  </r>
  <r>
    <s v="AMZ_8D4C5F"/>
    <x v="67"/>
    <x v="587"/>
    <s v="Shettima Lawan"/>
    <s v="PRD-1098"/>
    <x v="3"/>
    <x v="9"/>
    <x v="8"/>
    <n v="486.32"/>
    <x v="27"/>
    <n v="486.12"/>
    <n v="486.12"/>
    <n v="364.59000000000003"/>
    <n v="364.59000000000003"/>
    <x v="686"/>
    <n v="121.52999999999997"/>
    <n v="0.24999999999999994"/>
    <x v="2"/>
    <x v="0"/>
    <x v="12"/>
  </r>
  <r>
    <s v="AMZ_6R7A3X"/>
    <x v="71"/>
    <x v="588"/>
    <s v="Lauren Scott"/>
    <s v="PRD-1099"/>
    <x v="2"/>
    <x v="25"/>
    <x v="8"/>
    <n v="78.290000000000006"/>
    <x v="16"/>
    <n v="78.2"/>
    <n v="78.2"/>
    <n v="58.650000000000006"/>
    <n v="58.650000000000006"/>
    <x v="687"/>
    <n v="19.549999999999997"/>
    <n v="0.24999999999999994"/>
    <x v="0"/>
    <x v="0"/>
    <x v="13"/>
  </r>
  <r>
    <s v="AMZ_M2Q9K1"/>
    <x v="75"/>
    <x v="589"/>
    <s v="Abdulkarim Musa"/>
    <s v="PRD-1100"/>
    <x v="2"/>
    <x v="29"/>
    <x v="7"/>
    <n v="319.60000000000002"/>
    <x v="16"/>
    <n v="319.51000000000005"/>
    <n v="63.902000000000008"/>
    <n v="1198.1625000000001"/>
    <n v="239.63250000000002"/>
    <x v="688"/>
    <n v="399.38750000000005"/>
    <n v="0.25"/>
    <x v="1"/>
    <x v="1"/>
    <x v="11"/>
  </r>
  <r>
    <s v="AMZ_4F5C8D"/>
    <x v="79"/>
    <x v="590"/>
    <s v="Denise Martin"/>
    <s v="PRD-1101"/>
    <x v="3"/>
    <x v="26"/>
    <x v="2"/>
    <n v="475.52"/>
    <x v="4"/>
    <n v="475.38"/>
    <n v="237.69"/>
    <n v="713.06999999999994"/>
    <n v="356.53499999999997"/>
    <x v="689"/>
    <n v="237.69000000000005"/>
    <n v="0.25000000000000006"/>
    <x v="2"/>
    <x v="0"/>
    <x v="0"/>
  </r>
  <r>
    <s v="AMZ_7A1P3R"/>
    <x v="83"/>
    <x v="591"/>
    <s v="Nuhu Buba"/>
    <s v="PRD-1102"/>
    <x v="5"/>
    <x v="8"/>
    <x v="6"/>
    <n v="163.01"/>
    <x v="6"/>
    <n v="162.78"/>
    <n v="40.695"/>
    <n v="488.34000000000003"/>
    <n v="122.08500000000001"/>
    <x v="690"/>
    <n v="162.77999999999997"/>
    <n v="0.24999999999999994"/>
    <x v="1"/>
    <x v="4"/>
    <x v="8"/>
  </r>
  <r>
    <s v="AMZ_Q9M6K2"/>
    <x v="87"/>
    <x v="592"/>
    <s v="Margaret Lee"/>
    <s v="PRD-1103"/>
    <x v="1"/>
    <x v="1"/>
    <x v="3"/>
    <n v="321.57"/>
    <x v="10"/>
    <n v="321.52999999999997"/>
    <n v="40.191249999999997"/>
    <n v="1929.1799999999998"/>
    <n v="241.14749999999998"/>
    <x v="691"/>
    <n v="643.05999999999995"/>
    <n v="0.25"/>
    <x v="0"/>
    <x v="3"/>
    <x v="5"/>
  </r>
  <r>
    <s v="AMZ_8X4F5C"/>
    <x v="91"/>
    <x v="593"/>
    <s v="Tukur Sule"/>
    <s v="PRD-1104"/>
    <x v="1"/>
    <x v="16"/>
    <x v="2"/>
    <n v="339.73"/>
    <x v="28"/>
    <n v="339.73"/>
    <n v="169.86500000000001"/>
    <n v="509.59500000000003"/>
    <n v="254.79750000000001"/>
    <x v="692"/>
    <n v="169.86500000000001"/>
    <n v="0.25"/>
    <x v="2"/>
    <x v="1"/>
    <x v="2"/>
  </r>
  <r>
    <s v="AMZ_6R7D3A"/>
    <x v="0"/>
    <x v="594"/>
    <s v="Sandra Harris"/>
    <s v="PRD-1105"/>
    <x v="1"/>
    <x v="16"/>
    <x v="5"/>
    <n v="472.05"/>
    <x v="10"/>
    <n v="472.01"/>
    <n v="67.429999999999993"/>
    <n v="2478.0524999999998"/>
    <n v="354.00749999999999"/>
    <x v="693"/>
    <n v="826.01749999999993"/>
    <n v="0.25"/>
    <x v="2"/>
    <x v="4"/>
    <x v="9"/>
  </r>
  <r>
    <s v="AMZ_M2Q1P9"/>
    <x v="3"/>
    <x v="595"/>
    <s v="Haroon Usman"/>
    <s v="PRD-1106"/>
    <x v="0"/>
    <x v="0"/>
    <x v="5"/>
    <n v="327.3"/>
    <x v="18"/>
    <n v="327.23"/>
    <n v="46.747142857142862"/>
    <n v="1717.9575"/>
    <n v="245.42249999999999"/>
    <x v="694"/>
    <n v="572.65250000000015"/>
    <n v="0.25000000000000006"/>
    <x v="0"/>
    <x v="0"/>
    <x v="13"/>
  </r>
  <r>
    <s v="AMZ_5C4F8X"/>
    <x v="6"/>
    <x v="596"/>
    <s v="Teresa Clark"/>
    <s v="PRD-1107"/>
    <x v="5"/>
    <x v="28"/>
    <x v="3"/>
    <n v="274.47000000000003"/>
    <x v="13"/>
    <n v="274.23"/>
    <n v="34.278750000000002"/>
    <n v="1645.38"/>
    <n v="205.67250000000001"/>
    <x v="695"/>
    <n v="548.46"/>
    <n v="0.25"/>
    <x v="1"/>
    <x v="2"/>
    <x v="10"/>
  </r>
  <r>
    <s v="AMZ_7K6A3R"/>
    <x v="9"/>
    <x v="597"/>
    <s v="Yakubu Mohammed"/>
    <s v="PRD-1108"/>
    <x v="1"/>
    <x v="11"/>
    <x v="5"/>
    <n v="89.79"/>
    <x v="29"/>
    <n v="89.54"/>
    <n v="12.791428571428572"/>
    <n v="470.08500000000004"/>
    <n v="67.155000000000001"/>
    <x v="696"/>
    <n v="156.69500000000005"/>
    <n v="0.25000000000000006"/>
    <x v="1"/>
    <x v="2"/>
    <x v="4"/>
  </r>
  <r>
    <s v="AMZ_Q2M9P1"/>
    <x v="12"/>
    <x v="598"/>
    <s v="Diana Lewis"/>
    <s v="PRD-1109"/>
    <x v="3"/>
    <x v="7"/>
    <x v="0"/>
    <n v="244.73"/>
    <x v="13"/>
    <n v="244.48999999999998"/>
    <n v="24.448999999999998"/>
    <n v="1833.6749999999997"/>
    <n v="183.36749999999998"/>
    <x v="697"/>
    <n v="611.22499999999991"/>
    <n v="0.25"/>
    <x v="1"/>
    <x v="3"/>
    <x v="5"/>
  </r>
  <r>
    <s v="AMZ_8D4C5F"/>
    <x v="15"/>
    <x v="599"/>
    <s v="Sadi Bello"/>
    <s v="PRD-1110"/>
    <x v="4"/>
    <x v="18"/>
    <x v="2"/>
    <n v="364.13"/>
    <x v="15"/>
    <n v="363.83"/>
    <n v="181.91499999999999"/>
    <n v="545.745"/>
    <n v="272.8725"/>
    <x v="698"/>
    <n v="181.91499999999996"/>
    <n v="0.24999999999999997"/>
    <x v="0"/>
    <x v="3"/>
    <x v="5"/>
  </r>
  <r>
    <s v="AMZ_6R7A3X"/>
    <x v="18"/>
    <x v="600"/>
    <s v="Karen Walker"/>
    <s v="PRD-1111"/>
    <x v="3"/>
    <x v="26"/>
    <x v="6"/>
    <n v="140.56"/>
    <x v="10"/>
    <n v="140.52000000000001"/>
    <n v="35.130000000000003"/>
    <n v="421.56000000000006"/>
    <n v="105.39000000000001"/>
    <x v="699"/>
    <n v="140.51999999999998"/>
    <n v="0.24999999999999994"/>
    <x v="2"/>
    <x v="3"/>
    <x v="5"/>
  </r>
  <r>
    <s v="AMZ_M2Q9K1"/>
    <x v="21"/>
    <x v="601"/>
    <s v="Hamisu Lawan"/>
    <s v="PRD-1112"/>
    <x v="3"/>
    <x v="26"/>
    <x v="6"/>
    <n v="398.99"/>
    <x v="17"/>
    <n v="398.71000000000004"/>
    <n v="99.677500000000009"/>
    <n v="1196.1300000000001"/>
    <n v="299.03250000000003"/>
    <x v="700"/>
    <n v="398.71000000000004"/>
    <n v="0.25"/>
    <x v="1"/>
    <x v="1"/>
    <x v="15"/>
  </r>
  <r>
    <s v="AMZ_4F5C8D"/>
    <x v="24"/>
    <x v="602"/>
    <s v="Patricia Young"/>
    <s v="PRD-1113"/>
    <x v="1"/>
    <x v="1"/>
    <x v="6"/>
    <n v="39.42"/>
    <x v="1"/>
    <n v="39.340000000000003"/>
    <n v="9.8350000000000009"/>
    <n v="118.02000000000001"/>
    <n v="29.505000000000003"/>
    <x v="701"/>
    <n v="39.340000000000003"/>
    <n v="0.25"/>
    <x v="0"/>
    <x v="0"/>
    <x v="12"/>
  </r>
  <r>
    <s v="AMZ_7A1P3R"/>
    <x v="27"/>
    <x v="603"/>
    <s v="Auwalu Sadi"/>
    <s v="PRD-1114"/>
    <x v="0"/>
    <x v="20"/>
    <x v="3"/>
    <n v="467.82"/>
    <x v="4"/>
    <n v="467.68"/>
    <n v="58.46"/>
    <n v="2806.08"/>
    <n v="350.76"/>
    <x v="702"/>
    <n v="935.36000000000013"/>
    <n v="0.25000000000000006"/>
    <x v="2"/>
    <x v="3"/>
    <x v="5"/>
  </r>
  <r>
    <s v="AMZ_Q9M6K2"/>
    <x v="30"/>
    <x v="604"/>
    <s v="Debra Allen"/>
    <s v="PRD-1115"/>
    <x v="3"/>
    <x v="7"/>
    <x v="7"/>
    <n v="60.81"/>
    <x v="30"/>
    <n v="60.650000000000006"/>
    <n v="12.13"/>
    <n v="227.4375"/>
    <n v="45.487499999999997"/>
    <x v="703"/>
    <n v="75.8125"/>
    <n v="0.25"/>
    <x v="0"/>
    <x v="3"/>
    <x v="6"/>
  </r>
  <r>
    <s v="AMZ_8X4F5C"/>
    <x v="33"/>
    <x v="605"/>
    <s v="Mahdi Musa"/>
    <s v="PRD-1116"/>
    <x v="0"/>
    <x v="21"/>
    <x v="9"/>
    <n v="365.08"/>
    <x v="26"/>
    <n v="365.07"/>
    <n v="121.69"/>
    <n v="821.40750000000003"/>
    <n v="273.80250000000001"/>
    <x v="704"/>
    <n v="273.80250000000001"/>
    <n v="0.25"/>
    <x v="2"/>
    <x v="1"/>
    <x v="15"/>
  </r>
  <r>
    <s v="AMZ_6R7D3A"/>
    <x v="36"/>
    <x v="606"/>
    <s v="Julie King"/>
    <s v="PRD-1117"/>
    <x v="2"/>
    <x v="2"/>
    <x v="4"/>
    <n v="208.53"/>
    <x v="18"/>
    <n v="208.46"/>
    <n v="34.743333333333332"/>
    <n v="938.06999999999994"/>
    <n v="156.345"/>
    <x v="705"/>
    <n v="312.69000000000005"/>
    <n v="0.25000000000000006"/>
    <x v="1"/>
    <x v="0"/>
    <x v="1"/>
  </r>
  <r>
    <s v="AMZ_M2Q1P9"/>
    <x v="39"/>
    <x v="607"/>
    <s v="Usaini Adamu"/>
    <s v="PRD-1118"/>
    <x v="2"/>
    <x v="22"/>
    <x v="1"/>
    <n v="30.72"/>
    <x v="27"/>
    <n v="30.52"/>
    <n v="3.391111111111111"/>
    <n v="206.01"/>
    <n v="22.89"/>
    <x v="122"/>
    <n v="68.670000000000016"/>
    <n v="0.25000000000000006"/>
    <x v="2"/>
    <x v="4"/>
    <x v="9"/>
  </r>
  <r>
    <s v="AMZ_5C4F8X"/>
    <x v="42"/>
    <x v="608"/>
    <s v="Martha Wright"/>
    <s v="PRD-1119"/>
    <x v="1"/>
    <x v="1"/>
    <x v="4"/>
    <n v="335.57"/>
    <x v="13"/>
    <n v="335.33"/>
    <n v="55.888333333333328"/>
    <n v="1508.9850000000001"/>
    <n v="251.49750000000003"/>
    <x v="706"/>
    <n v="502.99499999999989"/>
    <n v="0.24999999999999994"/>
    <x v="0"/>
    <x v="2"/>
    <x v="10"/>
  </r>
  <r>
    <s v="AMZ_7K6A3R"/>
    <x v="45"/>
    <x v="609"/>
    <s v="Yusuf Shehu"/>
    <s v="PRD-1120"/>
    <x v="4"/>
    <x v="13"/>
    <x v="2"/>
    <n v="296.83999999999997"/>
    <x v="17"/>
    <n v="296.56"/>
    <n v="148.28"/>
    <n v="444.84000000000003"/>
    <n v="222.42000000000002"/>
    <x v="707"/>
    <n v="148.27999999999997"/>
    <n v="0.24999999999999994"/>
    <x v="1"/>
    <x v="0"/>
    <x v="1"/>
  </r>
  <r>
    <s v="AMZ_Q2M9P1"/>
    <x v="48"/>
    <x v="610"/>
    <s v="Angela Green"/>
    <s v="PRD-1121"/>
    <x v="5"/>
    <x v="8"/>
    <x v="1"/>
    <n v="465.14"/>
    <x v="29"/>
    <n v="464.89"/>
    <n v="51.654444444444444"/>
    <n v="3138.0075000000002"/>
    <n v="348.66750000000002"/>
    <x v="708"/>
    <n v="1046.0025000000001"/>
    <n v="0.25"/>
    <x v="2"/>
    <x v="3"/>
    <x v="6"/>
  </r>
  <r>
    <s v="AMZ_8D4C5F"/>
    <x v="51"/>
    <x v="611"/>
    <s v="Abdulsalam Kabir"/>
    <s v="PRD-1122"/>
    <x v="1"/>
    <x v="11"/>
    <x v="0"/>
    <n v="42.59"/>
    <x v="29"/>
    <n v="42.34"/>
    <n v="4.234"/>
    <n v="317.55"/>
    <n v="31.755000000000003"/>
    <x v="709"/>
    <n v="105.85000000000002"/>
    <n v="0.25000000000000006"/>
    <x v="1"/>
    <x v="2"/>
    <x v="14"/>
  </r>
  <r>
    <s v="AMZ_6R7A3X"/>
    <x v="54"/>
    <x v="612"/>
    <s v="Carmen Hall"/>
    <s v="PRD-1123"/>
    <x v="1"/>
    <x v="16"/>
    <x v="3"/>
    <n v="488.54"/>
    <x v="2"/>
    <n v="488.44"/>
    <n v="61.055"/>
    <n v="2930.64"/>
    <n v="366.33"/>
    <x v="710"/>
    <n v="976.88000000000011"/>
    <n v="0.25000000000000006"/>
    <x v="0"/>
    <x v="3"/>
    <x v="6"/>
  </r>
  <r>
    <s v="AMZ_M2Q9K1"/>
    <x v="57"/>
    <x v="613"/>
    <s v="Sadiq Abubakar"/>
    <s v="PRD-1124"/>
    <x v="2"/>
    <x v="22"/>
    <x v="5"/>
    <n v="286.99"/>
    <x v="5"/>
    <n v="286.81"/>
    <n v="40.972857142857144"/>
    <n v="1505.7525000000001"/>
    <n v="215.10750000000002"/>
    <x v="711"/>
    <n v="501.91750000000002"/>
    <n v="0.25"/>
    <x v="1"/>
    <x v="1"/>
    <x v="11"/>
  </r>
  <r>
    <s v="AMZ_4F5C8D"/>
    <x v="60"/>
    <x v="614"/>
    <s v="Christina Adams"/>
    <s v="PRD-1125"/>
    <x v="3"/>
    <x v="3"/>
    <x v="6"/>
    <n v="153.18"/>
    <x v="9"/>
    <n v="152.89000000000001"/>
    <n v="38.222500000000004"/>
    <n v="458.67000000000007"/>
    <n v="114.66750000000002"/>
    <x v="712"/>
    <n v="152.88999999999999"/>
    <n v="0.24999999999999994"/>
    <x v="2"/>
    <x v="4"/>
    <x v="17"/>
  </r>
  <r>
    <s v="AMZ_7A1P3R"/>
    <x v="63"/>
    <x v="615"/>
    <s v="Garba Sule"/>
    <s v="PRD-1126"/>
    <x v="3"/>
    <x v="17"/>
    <x v="5"/>
    <n v="488.67"/>
    <x v="22"/>
    <n v="488.54"/>
    <n v="69.791428571428568"/>
    <n v="2564.835"/>
    <n v="366.40500000000003"/>
    <x v="713"/>
    <n v="854.94500000000016"/>
    <n v="0.25000000000000006"/>
    <x v="0"/>
    <x v="4"/>
    <x v="9"/>
  </r>
  <r>
    <s v="AMZ_Q9M6K2"/>
    <x v="66"/>
    <x v="616"/>
    <s v="Gloria Nelson"/>
    <s v="PRD-1127"/>
    <x v="1"/>
    <x v="16"/>
    <x v="2"/>
    <n v="162.47"/>
    <x v="0"/>
    <n v="162.25"/>
    <n v="81.125"/>
    <n v="243.375"/>
    <n v="121.6875"/>
    <x v="714"/>
    <n v="81.125"/>
    <n v="0.25"/>
    <x v="2"/>
    <x v="4"/>
    <x v="17"/>
  </r>
  <r>
    <s v="AMZ_8X4F5C"/>
    <x v="69"/>
    <x v="617"/>
    <s v="Abdulmumin Musa"/>
    <s v="PRD-1128"/>
    <x v="3"/>
    <x v="26"/>
    <x v="2"/>
    <n v="166.89"/>
    <x v="17"/>
    <n v="166.60999999999999"/>
    <n v="83.304999999999993"/>
    <n v="249.91499999999996"/>
    <n v="124.95749999999998"/>
    <x v="715"/>
    <n v="83.305000000000007"/>
    <n v="0.25000000000000006"/>
    <x v="1"/>
    <x v="1"/>
    <x v="11"/>
  </r>
  <r>
    <s v="AMZ_6R7D3A"/>
    <x v="72"/>
    <x v="618"/>
    <s v="Kathryn Mitchell"/>
    <s v="PRD-1129"/>
    <x v="3"/>
    <x v="26"/>
    <x v="4"/>
    <n v="274.31"/>
    <x v="15"/>
    <n v="274.01"/>
    <n v="45.668333333333329"/>
    <n v="1233.0450000000001"/>
    <n v="205.50750000000002"/>
    <x v="716"/>
    <n v="411.01499999999987"/>
    <n v="0.24999999999999994"/>
    <x v="1"/>
    <x v="3"/>
    <x v="5"/>
  </r>
  <r>
    <s v="AMZ_M2Q1P9"/>
    <x v="75"/>
    <x v="619"/>
    <s v="Mustapha Abba"/>
    <s v="PRD-1130"/>
    <x v="1"/>
    <x v="27"/>
    <x v="3"/>
    <n v="250.8"/>
    <x v="25"/>
    <n v="250.74"/>
    <n v="31.342500000000001"/>
    <n v="1504.44"/>
    <n v="188.05500000000001"/>
    <x v="717"/>
    <n v="501.48"/>
    <n v="0.25"/>
    <x v="2"/>
    <x v="3"/>
    <x v="6"/>
  </r>
  <r>
    <s v="AMZ_5C4F8X"/>
    <x v="78"/>
    <x v="620"/>
    <s v="Evelyn Roberts"/>
    <s v="PRD-1131"/>
    <x v="3"/>
    <x v="17"/>
    <x v="5"/>
    <n v="284.54000000000002"/>
    <x v="26"/>
    <n v="284.53000000000003"/>
    <n v="40.64714285714286"/>
    <n v="1493.7825000000003"/>
    <n v="213.39750000000004"/>
    <x v="718"/>
    <n v="497.92750000000001"/>
    <n v="0.24999999999999997"/>
    <x v="1"/>
    <x v="1"/>
    <x v="2"/>
  </r>
  <r>
    <s v="AMZ_7K6A3R"/>
    <x v="81"/>
    <x v="621"/>
    <s v="Ismail Goni"/>
    <s v="PRD-1132"/>
    <x v="1"/>
    <x v="16"/>
    <x v="4"/>
    <n v="83.97"/>
    <x v="11"/>
    <n v="83.85"/>
    <n v="13.975"/>
    <n v="377.32499999999999"/>
    <n v="62.887499999999996"/>
    <x v="719"/>
    <n v="125.77499999999998"/>
    <n v="0.24999999999999997"/>
    <x v="2"/>
    <x v="0"/>
    <x v="12"/>
  </r>
  <r>
    <s v="AMZ_Q2M9P1"/>
    <x v="84"/>
    <x v="622"/>
    <s v="Janet Reed"/>
    <s v="PRD-1133"/>
    <x v="0"/>
    <x v="21"/>
    <x v="4"/>
    <n v="31.59"/>
    <x v="21"/>
    <n v="31.48"/>
    <n v="5.246666666666667"/>
    <n v="141.66"/>
    <n v="23.61"/>
    <x v="720"/>
    <n v="47.22"/>
    <n v="0.25"/>
    <x v="1"/>
    <x v="1"/>
    <x v="15"/>
  </r>
  <r>
    <s v="AMZ_8D4C5F"/>
    <x v="87"/>
    <x v="623"/>
    <s v="Bello Zango"/>
    <s v="PRD-1134"/>
    <x v="2"/>
    <x v="22"/>
    <x v="8"/>
    <n v="175.65"/>
    <x v="11"/>
    <n v="175.53"/>
    <n v="175.53"/>
    <n v="131.64750000000001"/>
    <n v="131.64750000000001"/>
    <x v="721"/>
    <n v="43.882499999999993"/>
    <n v="0.24999999999999997"/>
    <x v="1"/>
    <x v="1"/>
    <x v="15"/>
  </r>
  <r>
    <s v="AMZ_6R7A3X"/>
    <x v="90"/>
    <x v="624"/>
    <s v="Donna Carter"/>
    <s v="PRD-1135"/>
    <x v="0"/>
    <x v="20"/>
    <x v="2"/>
    <n v="129.11000000000001"/>
    <x v="19"/>
    <n v="128.94000000000003"/>
    <n v="64.470000000000013"/>
    <n v="193.41000000000003"/>
    <n v="96.705000000000013"/>
    <x v="722"/>
    <n v="64.470000000000027"/>
    <n v="0.25000000000000006"/>
    <x v="1"/>
    <x v="0"/>
    <x v="13"/>
  </r>
  <r>
    <s v="AMZ_M2Q9K1"/>
    <x v="2"/>
    <x v="625"/>
    <s v="Sani Sadi"/>
    <s v="PRD-1136"/>
    <x v="3"/>
    <x v="9"/>
    <x v="2"/>
    <n v="352.96"/>
    <x v="9"/>
    <n v="352.66999999999996"/>
    <n v="176.33499999999998"/>
    <n v="529.00499999999988"/>
    <n v="264.50249999999994"/>
    <x v="723"/>
    <n v="176.33500000000004"/>
    <n v="0.25000000000000006"/>
    <x v="0"/>
    <x v="1"/>
    <x v="2"/>
  </r>
  <r>
    <s v="AMZ_4F5C8D"/>
    <x v="6"/>
    <x v="626"/>
    <s v="Shirley Thompson"/>
    <s v="PRD-1137"/>
    <x v="0"/>
    <x v="20"/>
    <x v="5"/>
    <n v="288.44"/>
    <x v="12"/>
    <n v="288.17"/>
    <n v="41.167142857142856"/>
    <n v="1512.8924999999999"/>
    <n v="216.1275"/>
    <x v="724"/>
    <n v="504.29750000000013"/>
    <n v="0.25000000000000006"/>
    <x v="0"/>
    <x v="0"/>
    <x v="13"/>
  </r>
  <r>
    <s v="AMZ_7A1P3R"/>
    <x v="10"/>
    <x v="627"/>
    <s v="Umar Bako"/>
    <s v="PRD-1138"/>
    <x v="1"/>
    <x v="11"/>
    <x v="0"/>
    <n v="142.13999999999999"/>
    <x v="7"/>
    <n v="141.88"/>
    <n v="14.187999999999999"/>
    <n v="1064.0999999999999"/>
    <n v="106.41"/>
    <x v="725"/>
    <n v="354.70000000000005"/>
    <n v="0.25000000000000006"/>
    <x v="1"/>
    <x v="1"/>
    <x v="11"/>
  </r>
  <r>
    <s v="AMZ_Q9M6K2"/>
    <x v="14"/>
    <x v="628"/>
    <s v="Janice White"/>
    <s v="PRD-1139"/>
    <x v="0"/>
    <x v="0"/>
    <x v="3"/>
    <n v="70.52"/>
    <x v="0"/>
    <n v="70.3"/>
    <n v="8.7874999999999996"/>
    <n v="421.79999999999995"/>
    <n v="52.724999999999994"/>
    <x v="726"/>
    <n v="140.60000000000002"/>
    <n v="0.25000000000000006"/>
    <x v="2"/>
    <x v="0"/>
    <x v="0"/>
  </r>
  <r>
    <s v="AMZ_8X4F5C"/>
    <x v="18"/>
    <x v="629"/>
    <s v="Mukhtar Lawan"/>
    <s v="PRD-1140"/>
    <x v="1"/>
    <x v="1"/>
    <x v="6"/>
    <n v="369.03"/>
    <x v="1"/>
    <n v="368.95"/>
    <n v="92.237499999999997"/>
    <n v="1106.8499999999999"/>
    <n v="276.71249999999998"/>
    <x v="727"/>
    <n v="368.95000000000005"/>
    <n v="0.25000000000000006"/>
    <x v="0"/>
    <x v="0"/>
    <x v="1"/>
  </r>
  <r>
    <s v="AMZ_6R7D3A"/>
    <x v="22"/>
    <x v="630"/>
    <s v="Judith Scott"/>
    <s v="PRD-1141"/>
    <x v="2"/>
    <x v="2"/>
    <x v="7"/>
    <n v="95.26"/>
    <x v="1"/>
    <n v="95.18"/>
    <n v="19.036000000000001"/>
    <n v="356.92500000000001"/>
    <n v="71.385000000000005"/>
    <x v="728"/>
    <n v="118.97500000000002"/>
    <n v="0.25000000000000006"/>
    <x v="1"/>
    <x v="0"/>
    <x v="0"/>
  </r>
  <r>
    <s v="AMZ_M2Q1P9"/>
    <x v="26"/>
    <x v="631"/>
    <s v="Buba Musa"/>
    <s v="PRD-1142"/>
    <x v="3"/>
    <x v="3"/>
    <x v="0"/>
    <n v="335.01"/>
    <x v="2"/>
    <n v="334.90999999999997"/>
    <n v="33.491"/>
    <n v="2511.8249999999998"/>
    <n v="251.18249999999998"/>
    <x v="729"/>
    <n v="837.27499999999964"/>
    <n v="0.24999999999999994"/>
    <x v="1"/>
    <x v="1"/>
    <x v="2"/>
  </r>
  <r>
    <s v="AMZ_5C4F8X"/>
    <x v="30"/>
    <x v="632"/>
    <s v="Joan Harris"/>
    <s v="PRD-1143"/>
    <x v="4"/>
    <x v="4"/>
    <x v="1"/>
    <n v="453.59"/>
    <x v="3"/>
    <n v="453.56"/>
    <n v="50.395555555555553"/>
    <n v="3061.5299999999997"/>
    <n v="340.16999999999996"/>
    <x v="730"/>
    <n v="1020.5100000000002"/>
    <n v="0.25000000000000006"/>
    <x v="1"/>
    <x v="2"/>
    <x v="3"/>
  </r>
  <r>
    <s v="AMZ_7K6A3R"/>
    <x v="34"/>
    <x v="633"/>
    <s v="Ibrahim Tukur"/>
    <s v="PRD-1144"/>
    <x v="0"/>
    <x v="5"/>
    <x v="9"/>
    <n v="108.3"/>
    <x v="4"/>
    <n v="108.16"/>
    <n v="36.053333333333335"/>
    <n v="243.36"/>
    <n v="81.12"/>
    <x v="731"/>
    <n v="81.12"/>
    <n v="0.25"/>
    <x v="1"/>
    <x v="2"/>
    <x v="4"/>
  </r>
  <r>
    <s v="AMZ_Q2M9P1"/>
    <x v="38"/>
    <x v="634"/>
    <s v="Anna Lewis"/>
    <s v="PRD-1145"/>
    <x v="5"/>
    <x v="6"/>
    <x v="7"/>
    <n v="390.04"/>
    <x v="5"/>
    <n v="389.86"/>
    <n v="77.972000000000008"/>
    <n v="1461.9750000000001"/>
    <n v="292.39500000000004"/>
    <x v="732"/>
    <n v="487.32500000000005"/>
    <n v="0.25"/>
    <x v="2"/>
    <x v="3"/>
    <x v="5"/>
  </r>
  <r>
    <s v="AMZ_8D4C5F"/>
    <x v="42"/>
    <x v="635"/>
    <s v="Kabiru Sule"/>
    <s v="PRD-1146"/>
    <x v="3"/>
    <x v="7"/>
    <x v="0"/>
    <n v="252.06"/>
    <x v="6"/>
    <n v="251.83"/>
    <n v="25.183"/>
    <n v="1888.7250000000001"/>
    <n v="188.8725"/>
    <x v="733"/>
    <n v="629.57500000000005"/>
    <n v="0.25"/>
    <x v="2"/>
    <x v="0"/>
    <x v="1"/>
  </r>
  <r>
    <s v="AMZ_6R7A3X"/>
    <x v="46"/>
    <x v="636"/>
    <s v="Betty Clark"/>
    <s v="PRD-1147"/>
    <x v="5"/>
    <x v="8"/>
    <x v="6"/>
    <n v="396.9"/>
    <x v="1"/>
    <n v="396.82"/>
    <n v="99.204999999999998"/>
    <n v="1190.46"/>
    <n v="297.61500000000001"/>
    <x v="734"/>
    <n v="396.81999999999994"/>
    <n v="0.24999999999999997"/>
    <x v="0"/>
    <x v="3"/>
    <x v="6"/>
  </r>
  <r>
    <s v="AMZ_M2Q9K1"/>
    <x v="50"/>
    <x v="637"/>
    <s v="Salisu Gambo"/>
    <s v="PRD-1148"/>
    <x v="0"/>
    <x v="5"/>
    <x v="4"/>
    <n v="265.23"/>
    <x v="7"/>
    <n v="264.97000000000003"/>
    <n v="44.161666666666669"/>
    <n v="1192.3650000000002"/>
    <n v="198.72750000000005"/>
    <x v="735"/>
    <n v="397.45499999999993"/>
    <n v="0.24999999999999992"/>
    <x v="0"/>
    <x v="2"/>
    <x v="4"/>
  </r>
  <r>
    <s v="AMZ_4F5C8D"/>
    <x v="54"/>
    <x v="638"/>
    <s v="Helen Walker"/>
    <s v="PRD-1149"/>
    <x v="5"/>
    <x v="6"/>
    <x v="9"/>
    <n v="464.73"/>
    <x v="8"/>
    <n v="464.71000000000004"/>
    <n v="154.90333333333334"/>
    <n v="1045.5975000000001"/>
    <n v="348.53250000000003"/>
    <x v="736"/>
    <n v="348.53250000000003"/>
    <n v="0.25"/>
    <x v="0"/>
    <x v="2"/>
    <x v="4"/>
  </r>
  <r>
    <s v="AMZ_7A1P3R"/>
    <x v="58"/>
    <x v="639"/>
    <s v="Hamza Lawal"/>
    <s v="PRD-1150"/>
    <x v="3"/>
    <x v="9"/>
    <x v="3"/>
    <n v="230.27"/>
    <x v="6"/>
    <n v="230.04000000000002"/>
    <n v="28.755000000000003"/>
    <n v="1380.2400000000002"/>
    <n v="172.53000000000003"/>
    <x v="737"/>
    <n v="460.07999999999993"/>
    <n v="0.24999999999999994"/>
    <x v="0"/>
    <x v="1"/>
    <x v="2"/>
  </r>
  <r>
    <s v="AMZ_Q9M6K2"/>
    <x v="62"/>
    <x v="640"/>
    <s v="Theresa King"/>
    <s v="PRD-1151"/>
    <x v="2"/>
    <x v="10"/>
    <x v="2"/>
    <n v="405.98"/>
    <x v="9"/>
    <n v="405.69"/>
    <n v="202.845"/>
    <n v="608.53499999999997"/>
    <n v="304.26749999999998"/>
    <x v="738"/>
    <n v="202.84500000000003"/>
    <n v="0.25000000000000006"/>
    <x v="1"/>
    <x v="2"/>
    <x v="3"/>
  </r>
  <r>
    <s v="AMZ_8X4F5C"/>
    <x v="66"/>
    <x v="641"/>
    <s v="Nasir Musa"/>
    <s v="PRD-1152"/>
    <x v="2"/>
    <x v="10"/>
    <x v="7"/>
    <n v="330.88"/>
    <x v="10"/>
    <n v="330.84"/>
    <n v="66.167999999999992"/>
    <n v="1240.6499999999999"/>
    <n v="248.12999999999997"/>
    <x v="739"/>
    <n v="413.54999999999995"/>
    <n v="0.25"/>
    <x v="1"/>
    <x v="3"/>
    <x v="7"/>
  </r>
  <r>
    <s v="AMZ_6R7D3A"/>
    <x v="70"/>
    <x v="642"/>
    <s v="Janet Wright"/>
    <s v="PRD-1153"/>
    <x v="1"/>
    <x v="11"/>
    <x v="5"/>
    <n v="124.99"/>
    <x v="6"/>
    <n v="124.75999999999999"/>
    <n v="17.822857142857142"/>
    <n v="654.99"/>
    <n v="93.570000000000007"/>
    <x v="740"/>
    <n v="218.32999999999993"/>
    <n v="0.24999999999999994"/>
    <x v="2"/>
    <x v="4"/>
    <x v="8"/>
  </r>
  <r>
    <s v="AMZ_M2Q1P9"/>
    <x v="74"/>
    <x v="643"/>
    <s v="Suleiman Buba"/>
    <s v="PRD-1154"/>
    <x v="5"/>
    <x v="8"/>
    <x v="0"/>
    <n v="16.72"/>
    <x v="6"/>
    <n v="16.489999999999998"/>
    <n v="1.6489999999999998"/>
    <n v="123.67499999999998"/>
    <n v="12.367499999999998"/>
    <x v="311"/>
    <n v="41.224999999999994"/>
    <n v="0.25"/>
    <x v="1"/>
    <x v="0"/>
    <x v="1"/>
  </r>
  <r>
    <s v="AMZ_5C4F8X"/>
    <x v="78"/>
    <x v="644"/>
    <s v="Pamela Green"/>
    <s v="PRD-1155"/>
    <x v="4"/>
    <x v="12"/>
    <x v="6"/>
    <n v="46.44"/>
    <x v="11"/>
    <n v="46.32"/>
    <n v="11.58"/>
    <n v="138.96"/>
    <n v="34.74"/>
    <x v="741"/>
    <n v="46.319999999999993"/>
    <n v="0.24999999999999997"/>
    <x v="0"/>
    <x v="0"/>
    <x v="0"/>
  </r>
  <r>
    <s v="AMZ_7K6A3R"/>
    <x v="82"/>
    <x v="645"/>
    <s v="Abdulrahman Adamu"/>
    <s v="PRD-1156"/>
    <x v="4"/>
    <x v="12"/>
    <x v="9"/>
    <n v="397.63"/>
    <x v="12"/>
    <n v="397.36"/>
    <n v="132.45333333333335"/>
    <n v="894.06"/>
    <n v="298.02"/>
    <x v="742"/>
    <n v="298.02"/>
    <n v="0.25"/>
    <x v="1"/>
    <x v="4"/>
    <x v="9"/>
  </r>
  <r>
    <s v="AMZ_Q2M9P1"/>
    <x v="86"/>
    <x v="646"/>
    <s v="Kathleen Hall"/>
    <s v="PRD-1157"/>
    <x v="3"/>
    <x v="3"/>
    <x v="3"/>
    <n v="353.14"/>
    <x v="13"/>
    <n v="352.9"/>
    <n v="44.112499999999997"/>
    <n v="2117.3999999999996"/>
    <n v="264.67499999999995"/>
    <x v="743"/>
    <n v="705.80000000000018"/>
    <n v="0.25000000000000006"/>
    <x v="0"/>
    <x v="2"/>
    <x v="3"/>
  </r>
  <r>
    <s v="AMZ_8D4C5F"/>
    <x v="90"/>
    <x v="647"/>
    <s v="Zainal Abba"/>
    <s v="PRD-1158"/>
    <x v="3"/>
    <x v="3"/>
    <x v="2"/>
    <n v="156.63999999999999"/>
    <x v="14"/>
    <n v="156.58999999999997"/>
    <n v="78.294999999999987"/>
    <n v="234.88499999999996"/>
    <n v="117.44249999999998"/>
    <x v="744"/>
    <n v="78.294999999999987"/>
    <n v="0.25"/>
    <x v="1"/>
    <x v="2"/>
    <x v="10"/>
  </r>
  <r>
    <s v="AMZ_6R7A3X"/>
    <x v="1"/>
    <x v="648"/>
    <s v="Nancy Adams"/>
    <s v="PRD-1159"/>
    <x v="4"/>
    <x v="13"/>
    <x v="7"/>
    <n v="151.77000000000001"/>
    <x v="9"/>
    <n v="151.48000000000002"/>
    <n v="30.296000000000003"/>
    <n v="568.05000000000007"/>
    <n v="113.61000000000001"/>
    <x v="316"/>
    <n v="189.35000000000002"/>
    <n v="0.25"/>
    <x v="2"/>
    <x v="1"/>
    <x v="11"/>
  </r>
  <r>
    <s v="AMZ_M2Q9K1"/>
    <x v="4"/>
    <x v="649"/>
    <s v="Sadi Lawan"/>
    <s v="PRD-1160"/>
    <x v="5"/>
    <x v="8"/>
    <x v="9"/>
    <n v="269.36"/>
    <x v="3"/>
    <n v="269.33000000000004"/>
    <n v="89.776666666666685"/>
    <n v="605.99250000000006"/>
    <n v="201.99750000000003"/>
    <x v="745"/>
    <n v="201.99750000000006"/>
    <n v="0.25000000000000006"/>
    <x v="0"/>
    <x v="0"/>
    <x v="12"/>
  </r>
  <r>
    <s v="AMZ_4F5C8D"/>
    <x v="7"/>
    <x v="650"/>
    <s v="Judith Nelson"/>
    <s v="PRD-1161"/>
    <x v="4"/>
    <x v="14"/>
    <x v="3"/>
    <n v="201.82"/>
    <x v="15"/>
    <n v="201.51999999999998"/>
    <n v="25.189999999999998"/>
    <n v="1209.1199999999999"/>
    <n v="151.13999999999999"/>
    <x v="746"/>
    <n v="403.03999999999996"/>
    <n v="0.25"/>
    <x v="2"/>
    <x v="3"/>
    <x v="6"/>
  </r>
  <r>
    <s v="AMZ_7A1P3R"/>
    <x v="10"/>
    <x v="651"/>
    <s v="Yakubu Tukur"/>
    <s v="PRD-1162"/>
    <x v="1"/>
    <x v="15"/>
    <x v="7"/>
    <n v="142.29"/>
    <x v="16"/>
    <n v="142.19999999999999"/>
    <n v="28.439999999999998"/>
    <n v="533.25"/>
    <n v="106.65"/>
    <x v="747"/>
    <n v="177.75"/>
    <n v="0.25"/>
    <x v="0"/>
    <x v="1"/>
    <x v="2"/>
  </r>
  <r>
    <s v="AMZ_Q9M6K2"/>
    <x v="13"/>
    <x v="652"/>
    <s v="Cheryl Mitchell"/>
    <s v="PRD-1163"/>
    <x v="0"/>
    <x v="5"/>
    <x v="3"/>
    <n v="225.97"/>
    <x v="17"/>
    <n v="225.69"/>
    <n v="28.21125"/>
    <n v="1354.1399999999999"/>
    <n v="169.26749999999998"/>
    <x v="748"/>
    <n v="451.38000000000011"/>
    <n v="0.25000000000000006"/>
    <x v="1"/>
    <x v="2"/>
    <x v="3"/>
  </r>
  <r>
    <s v="AMZ_8X4F5C"/>
    <x v="16"/>
    <x v="653"/>
    <s v="Shehu Gambo"/>
    <s v="PRD-1164"/>
    <x v="1"/>
    <x v="16"/>
    <x v="0"/>
    <n v="229.78"/>
    <x v="5"/>
    <n v="229.6"/>
    <n v="22.96"/>
    <n v="1722"/>
    <n v="172.2"/>
    <x v="25"/>
    <n v="574"/>
    <n v="0.25"/>
    <x v="2"/>
    <x v="0"/>
    <x v="0"/>
  </r>
  <r>
    <s v="AMZ_6R7D3A"/>
    <x v="19"/>
    <x v="654"/>
    <s v="Rebecca Roberts"/>
    <s v="PRD-1165"/>
    <x v="3"/>
    <x v="17"/>
    <x v="4"/>
    <n v="243.76"/>
    <x v="3"/>
    <n v="243.73"/>
    <n v="40.621666666666663"/>
    <n v="1096.7849999999999"/>
    <n v="182.79749999999999"/>
    <x v="749"/>
    <n v="365.59500000000003"/>
    <n v="0.25000000000000006"/>
    <x v="0"/>
    <x v="0"/>
    <x v="13"/>
  </r>
  <r>
    <s v="AMZ_M2Q1P9"/>
    <x v="22"/>
    <x v="655"/>
    <s v="Ishaq Musa"/>
    <s v="PRD-1166"/>
    <x v="4"/>
    <x v="18"/>
    <x v="3"/>
    <n v="439.81"/>
    <x v="18"/>
    <n v="439.74"/>
    <n v="54.967500000000001"/>
    <n v="2638.44"/>
    <n v="329.80500000000001"/>
    <x v="750"/>
    <n v="879.48"/>
    <n v="0.25"/>
    <x v="1"/>
    <x v="4"/>
    <x v="8"/>
  </r>
  <r>
    <s v="AMZ_5C4F8X"/>
    <x v="25"/>
    <x v="656"/>
    <s v="Deborah Reed"/>
    <s v="PRD-1167"/>
    <x v="5"/>
    <x v="19"/>
    <x v="7"/>
    <n v="33.4"/>
    <x v="18"/>
    <n v="33.33"/>
    <n v="6.6659999999999995"/>
    <n v="124.98749999999998"/>
    <n v="24.997499999999995"/>
    <x v="176"/>
    <n v="41.662499999999994"/>
    <n v="0.25"/>
    <x v="2"/>
    <x v="3"/>
    <x v="5"/>
  </r>
  <r>
    <s v="AMZ_7K6A3R"/>
    <x v="28"/>
    <x v="657"/>
    <s v="Musa Kabir"/>
    <s v="PRD-1168"/>
    <x v="3"/>
    <x v="9"/>
    <x v="3"/>
    <n v="304.72000000000003"/>
    <x v="19"/>
    <n v="304.55"/>
    <n v="38.068750000000001"/>
    <n v="1827.3000000000002"/>
    <n v="228.41250000000002"/>
    <x v="751"/>
    <n v="609.09999999999991"/>
    <n v="0.24999999999999994"/>
    <x v="1"/>
    <x v="1"/>
    <x v="2"/>
  </r>
  <r>
    <s v="AMZ_Q2M9P1"/>
    <x v="31"/>
    <x v="658"/>
    <s v="Linda Carter"/>
    <s v="PRD-1169"/>
    <x v="1"/>
    <x v="1"/>
    <x v="2"/>
    <n v="338.98"/>
    <x v="20"/>
    <n v="338.79"/>
    <n v="169.39500000000001"/>
    <n v="508.18500000000006"/>
    <n v="254.09250000000003"/>
    <x v="752"/>
    <n v="169.39499999999998"/>
    <n v="0.24999999999999994"/>
    <x v="2"/>
    <x v="3"/>
    <x v="5"/>
  </r>
  <r>
    <s v="AMZ_8D4C5F"/>
    <x v="34"/>
    <x v="659"/>
    <s v="Bello Sadi"/>
    <s v="PRD-1170"/>
    <x v="1"/>
    <x v="11"/>
    <x v="0"/>
    <n v="214.08"/>
    <x v="20"/>
    <n v="213.89000000000001"/>
    <n v="21.389000000000003"/>
    <n v="1604.1750000000002"/>
    <n v="160.41750000000002"/>
    <x v="753"/>
    <n v="534.72499999999991"/>
    <n v="0.24999999999999994"/>
    <x v="0"/>
    <x v="2"/>
    <x v="10"/>
  </r>
  <r>
    <s v="AMZ_6R7A3X"/>
    <x v="37"/>
    <x v="660"/>
    <s v="Ruth Thompson"/>
    <s v="PRD-1171"/>
    <x v="0"/>
    <x v="20"/>
    <x v="5"/>
    <n v="324.95"/>
    <x v="21"/>
    <n v="324.83999999999997"/>
    <n v="46.405714285714282"/>
    <n v="1705.4099999999999"/>
    <n v="243.62999999999997"/>
    <x v="754"/>
    <n v="568.4699999999998"/>
    <n v="0.24999999999999994"/>
    <x v="0"/>
    <x v="1"/>
    <x v="2"/>
  </r>
  <r>
    <s v="AMZ_M2Q9K1"/>
    <x v="40"/>
    <x v="661"/>
    <s v="Abdulaziz Abba"/>
    <s v="PRD-1172"/>
    <x v="4"/>
    <x v="18"/>
    <x v="4"/>
    <n v="100.44"/>
    <x v="22"/>
    <n v="100.31"/>
    <n v="16.718333333333334"/>
    <n v="451.39499999999998"/>
    <n v="75.232500000000002"/>
    <x v="755"/>
    <n v="150.46500000000003"/>
    <n v="0.25000000000000006"/>
    <x v="1"/>
    <x v="3"/>
    <x v="5"/>
  </r>
  <r>
    <s v="AMZ_4F5C8D"/>
    <x v="43"/>
    <x v="662"/>
    <s v="Susan White"/>
    <s v="PRD-1173"/>
    <x v="0"/>
    <x v="21"/>
    <x v="1"/>
    <n v="209.97"/>
    <x v="0"/>
    <n v="209.75"/>
    <n v="23.305555555555557"/>
    <n v="1415.8125"/>
    <n v="157.3125"/>
    <x v="756"/>
    <n v="471.9375"/>
    <n v="0.25"/>
    <x v="0"/>
    <x v="0"/>
    <x v="1"/>
  </r>
  <r>
    <s v="AMZ_7A1P3R"/>
    <x v="46"/>
    <x v="663"/>
    <s v="Haruna Lawan"/>
    <s v="PRD-1174"/>
    <x v="0"/>
    <x v="0"/>
    <x v="7"/>
    <n v="447.67"/>
    <x v="1"/>
    <n v="447.59000000000003"/>
    <n v="89.518000000000001"/>
    <n v="1678.4625000000001"/>
    <n v="335.6925"/>
    <x v="757"/>
    <n v="559.48750000000018"/>
    <n v="0.25000000000000006"/>
    <x v="0"/>
    <x v="2"/>
    <x v="14"/>
  </r>
  <r>
    <s v="AMZ_Q9M6K2"/>
    <x v="49"/>
    <x v="664"/>
    <s v="Virginia Scott"/>
    <s v="PRD-1175"/>
    <x v="0"/>
    <x v="0"/>
    <x v="3"/>
    <n v="250.36"/>
    <x v="14"/>
    <n v="250.31"/>
    <n v="31.28875"/>
    <n v="1501.8600000000001"/>
    <n v="187.73250000000002"/>
    <x v="758"/>
    <n v="500.61999999999989"/>
    <n v="0.24999999999999994"/>
    <x v="1"/>
    <x v="0"/>
    <x v="0"/>
  </r>
  <r>
    <s v="AMZ_8X4F5C"/>
    <x v="52"/>
    <x v="665"/>
    <s v="Sadiq Gambo"/>
    <s v="PRD-1176"/>
    <x v="2"/>
    <x v="22"/>
    <x v="2"/>
    <n v="87"/>
    <x v="20"/>
    <n v="86.81"/>
    <n v="43.405000000000001"/>
    <n v="130.215"/>
    <n v="65.107500000000002"/>
    <x v="759"/>
    <n v="43.405000000000001"/>
    <n v="0.25"/>
    <x v="2"/>
    <x v="1"/>
    <x v="15"/>
  </r>
  <r>
    <s v="AMZ_6R7D3A"/>
    <x v="55"/>
    <x v="666"/>
    <s v="Carol Harris"/>
    <s v="PRD-1177"/>
    <x v="5"/>
    <x v="23"/>
    <x v="1"/>
    <n v="181.29"/>
    <x v="23"/>
    <n v="181.07999999999998"/>
    <n v="20.119999999999997"/>
    <n v="1222.29"/>
    <n v="135.81"/>
    <x v="760"/>
    <n v="407.42999999999984"/>
    <n v="0.24999999999999992"/>
    <x v="0"/>
    <x v="2"/>
    <x v="4"/>
  </r>
  <r>
    <s v="AMZ_M2Q1P9"/>
    <x v="58"/>
    <x v="667"/>
    <s v="Kabiru Musa"/>
    <s v="PRD-1178"/>
    <x v="5"/>
    <x v="8"/>
    <x v="0"/>
    <n v="374.34"/>
    <x v="24"/>
    <n v="374.19"/>
    <n v="37.418999999999997"/>
    <n v="2806.4250000000002"/>
    <n v="280.64250000000004"/>
    <x v="761"/>
    <n v="935.47499999999991"/>
    <n v="0.24999999999999997"/>
    <x v="1"/>
    <x v="4"/>
    <x v="16"/>
  </r>
  <r>
    <s v="AMZ_5C4F8X"/>
    <x v="61"/>
    <x v="668"/>
    <s v="Kathleen Lewis"/>
    <s v="PRD-1179"/>
    <x v="1"/>
    <x v="11"/>
    <x v="1"/>
    <n v="39.1"/>
    <x v="13"/>
    <n v="38.86"/>
    <n v="4.3177777777777777"/>
    <n v="262.30500000000001"/>
    <n v="29.145"/>
    <x v="40"/>
    <n v="87.435000000000002"/>
    <n v="0.25"/>
    <x v="2"/>
    <x v="4"/>
    <x v="8"/>
  </r>
  <r>
    <s v="AMZ_7K6A3R"/>
    <x v="64"/>
    <x v="669"/>
    <s v="Tijjani Abubakar"/>
    <s v="PRD-1180"/>
    <x v="4"/>
    <x v="13"/>
    <x v="0"/>
    <n v="30.65"/>
    <x v="23"/>
    <n v="30.439999999999998"/>
    <n v="3.0439999999999996"/>
    <n v="228.29999999999998"/>
    <n v="22.83"/>
    <x v="762"/>
    <n v="76.099999999999994"/>
    <n v="0.25"/>
    <x v="1"/>
    <x v="4"/>
    <x v="17"/>
  </r>
  <r>
    <s v="AMZ_Q2M9P1"/>
    <x v="67"/>
    <x v="670"/>
    <s v="Brenda Clark"/>
    <s v="PRD-1181"/>
    <x v="0"/>
    <x v="5"/>
    <x v="2"/>
    <n v="159.19999999999999"/>
    <x v="19"/>
    <n v="159.03"/>
    <n v="79.515000000000001"/>
    <n v="238.54500000000002"/>
    <n v="119.27250000000001"/>
    <x v="763"/>
    <n v="79.514999999999986"/>
    <n v="0.24999999999999994"/>
    <x v="0"/>
    <x v="2"/>
    <x v="14"/>
  </r>
  <r>
    <s v="AMZ_8D4C5F"/>
    <x v="70"/>
    <x v="671"/>
    <s v="Aminu Tukur"/>
    <s v="PRD-1182"/>
    <x v="0"/>
    <x v="24"/>
    <x v="3"/>
    <n v="95.18"/>
    <x v="23"/>
    <n v="94.970000000000013"/>
    <n v="11.871250000000002"/>
    <n v="569.82000000000005"/>
    <n v="71.227500000000006"/>
    <x v="764"/>
    <n v="189.94000000000005"/>
    <n v="0.25000000000000006"/>
    <x v="2"/>
    <x v="2"/>
    <x v="14"/>
  </r>
  <r>
    <s v="AMZ_6R7A3X"/>
    <x v="73"/>
    <x v="672"/>
    <s v="Judith Walker"/>
    <s v="PRD-1183"/>
    <x v="0"/>
    <x v="20"/>
    <x v="2"/>
    <n v="188.41"/>
    <x v="6"/>
    <n v="188.18"/>
    <n v="94.09"/>
    <n v="282.27"/>
    <n v="141.13499999999999"/>
    <x v="765"/>
    <n v="94.090000000000032"/>
    <n v="0.25000000000000006"/>
    <x v="2"/>
    <x v="3"/>
    <x v="5"/>
  </r>
  <r>
    <s v="AMZ_M2Q9K1"/>
    <x v="76"/>
    <x v="673"/>
    <s v="Rilwan Gambo"/>
    <s v="PRD-1184"/>
    <x v="3"/>
    <x v="3"/>
    <x v="1"/>
    <n v="423.61"/>
    <x v="25"/>
    <n v="423.55"/>
    <n v="47.06111111111111"/>
    <n v="2858.9625000000001"/>
    <n v="317.66250000000002"/>
    <x v="766"/>
    <n v="952.98750000000018"/>
    <n v="0.25000000000000006"/>
    <x v="2"/>
    <x v="2"/>
    <x v="10"/>
  </r>
  <r>
    <s v="AMZ_4F5C8D"/>
    <x v="79"/>
    <x v="674"/>
    <s v="Helen King"/>
    <s v="PRD-1185"/>
    <x v="2"/>
    <x v="22"/>
    <x v="4"/>
    <n v="391"/>
    <x v="8"/>
    <n v="390.98"/>
    <n v="65.163333333333341"/>
    <n v="1759.41"/>
    <n v="293.23500000000001"/>
    <x v="767"/>
    <n v="586.47"/>
    <n v="0.25"/>
    <x v="0"/>
    <x v="1"/>
    <x v="11"/>
  </r>
  <r>
    <s v="AMZ_7A1P3R"/>
    <x v="82"/>
    <x v="675"/>
    <s v="Yusuf Lawan"/>
    <s v="PRD-1186"/>
    <x v="5"/>
    <x v="19"/>
    <x v="0"/>
    <n v="305.26"/>
    <x v="21"/>
    <n v="305.14999999999998"/>
    <n v="30.514999999999997"/>
    <n v="2288.625"/>
    <n v="228.86250000000001"/>
    <x v="768"/>
    <n v="762.875"/>
    <n v="0.25"/>
    <x v="2"/>
    <x v="1"/>
    <x v="15"/>
  </r>
  <r>
    <s v="AMZ_Q9M6K2"/>
    <x v="85"/>
    <x v="676"/>
    <s v="Barbara Wright"/>
    <s v="PRD-1187"/>
    <x v="0"/>
    <x v="5"/>
    <x v="5"/>
    <n v="468.47"/>
    <x v="26"/>
    <n v="468.46000000000004"/>
    <n v="66.922857142857154"/>
    <n v="2459.415"/>
    <n v="351.34499999999997"/>
    <x v="48"/>
    <n v="819.80500000000029"/>
    <n v="0.25000000000000006"/>
    <x v="0"/>
    <x v="1"/>
    <x v="15"/>
  </r>
  <r>
    <s v="AMZ_8X4F5C"/>
    <x v="88"/>
    <x v="677"/>
    <s v="Isah Abba"/>
    <s v="PRD-1188"/>
    <x v="2"/>
    <x v="25"/>
    <x v="3"/>
    <n v="343.18"/>
    <x v="9"/>
    <n v="342.89"/>
    <n v="42.861249999999998"/>
    <n v="2057.34"/>
    <n v="257.16750000000002"/>
    <x v="769"/>
    <n v="685.77999999999975"/>
    <n v="0.24999999999999992"/>
    <x v="2"/>
    <x v="0"/>
    <x v="1"/>
  </r>
  <r>
    <s v="AMZ_6R7D3A"/>
    <x v="0"/>
    <x v="678"/>
    <s v="Marilyn Green"/>
    <s v="PRD-1189"/>
    <x v="3"/>
    <x v="7"/>
    <x v="6"/>
    <n v="182.74"/>
    <x v="0"/>
    <n v="182.52"/>
    <n v="45.63"/>
    <n v="547.56000000000006"/>
    <n v="136.89000000000001"/>
    <x v="770"/>
    <n v="182.51999999999998"/>
    <n v="0.24999999999999997"/>
    <x v="1"/>
    <x v="0"/>
    <x v="1"/>
  </r>
  <r>
    <s v="AMZ_M2Q1P9"/>
    <x v="3"/>
    <x v="679"/>
    <s v="Abdullahi Musa"/>
    <s v="PRD-1190"/>
    <x v="3"/>
    <x v="26"/>
    <x v="1"/>
    <n v="460.44"/>
    <x v="16"/>
    <n v="460.35"/>
    <n v="51.150000000000006"/>
    <n v="3107.3625000000002"/>
    <n v="345.26250000000005"/>
    <x v="771"/>
    <n v="1035.7875000000004"/>
    <n v="0.25000000000000006"/>
    <x v="0"/>
    <x v="2"/>
    <x v="10"/>
  </r>
  <r>
    <s v="AMZ_5C4F8X"/>
    <x v="6"/>
    <x v="680"/>
    <s v="Doris Hall"/>
    <s v="PRD-1191"/>
    <x v="2"/>
    <x v="25"/>
    <x v="3"/>
    <n v="18.079999999999998"/>
    <x v="27"/>
    <n v="17.88"/>
    <n v="2.2349999999999999"/>
    <n v="107.28"/>
    <n v="13.41"/>
    <x v="772"/>
    <n v="35.759999999999991"/>
    <n v="0.24999999999999994"/>
    <x v="1"/>
    <x v="3"/>
    <x v="6"/>
  </r>
  <r>
    <s v="AMZ_7K6A3R"/>
    <x v="9"/>
    <x v="681"/>
    <s v="Shettima Sadi"/>
    <s v="PRD-1192"/>
    <x v="5"/>
    <x v="23"/>
    <x v="7"/>
    <n v="54.59"/>
    <x v="16"/>
    <n v="54.5"/>
    <n v="10.9"/>
    <n v="204.375"/>
    <n v="40.875"/>
    <x v="773"/>
    <n v="68.125"/>
    <n v="0.25"/>
    <x v="2"/>
    <x v="0"/>
    <x v="12"/>
  </r>
  <r>
    <s v="AMZ_Q2M9P1"/>
    <x v="12"/>
    <x v="682"/>
    <s v="Eleanor Adams"/>
    <s v="PRD-1193"/>
    <x v="0"/>
    <x v="20"/>
    <x v="4"/>
    <n v="386.62"/>
    <x v="16"/>
    <n v="386.53000000000003"/>
    <n v="64.421666666666667"/>
    <n v="1739.3850000000002"/>
    <n v="289.89750000000004"/>
    <x v="774"/>
    <n v="579.79500000000007"/>
    <n v="0.25"/>
    <x v="1"/>
    <x v="4"/>
    <x v="16"/>
  </r>
  <r>
    <s v="AMZ_8D4C5F"/>
    <x v="15"/>
    <x v="683"/>
    <s v="Sule Gambo"/>
    <s v="PRD-1194"/>
    <x v="1"/>
    <x v="1"/>
    <x v="2"/>
    <n v="261.27"/>
    <x v="4"/>
    <n v="261.13"/>
    <n v="130.565"/>
    <n v="391.69499999999999"/>
    <n v="195.8475"/>
    <x v="55"/>
    <n v="130.565"/>
    <n v="0.25"/>
    <x v="0"/>
    <x v="4"/>
    <x v="9"/>
  </r>
  <r>
    <s v="AMZ_6R7A3X"/>
    <x v="18"/>
    <x v="684"/>
    <s v="Lois Nelson"/>
    <s v="PRD-1195"/>
    <x v="2"/>
    <x v="22"/>
    <x v="2"/>
    <n v="380.08"/>
    <x v="6"/>
    <n v="379.84999999999997"/>
    <n v="189.92499999999998"/>
    <n v="569.77499999999998"/>
    <n v="284.88749999999999"/>
    <x v="775"/>
    <n v="189.92499999999995"/>
    <n v="0.24999999999999997"/>
    <x v="0"/>
    <x v="0"/>
    <x v="0"/>
  </r>
  <r>
    <s v="AMZ_M2Q9K1"/>
    <x v="21"/>
    <x v="685"/>
    <s v="Nasiru Lawan"/>
    <s v="PRD-1196"/>
    <x v="0"/>
    <x v="21"/>
    <x v="8"/>
    <n v="390.08"/>
    <x v="10"/>
    <n v="390.03999999999996"/>
    <n v="390.03999999999996"/>
    <n v="292.52999999999997"/>
    <n v="292.52999999999997"/>
    <x v="776"/>
    <n v="97.509999999999991"/>
    <n v="0.25"/>
    <x v="0"/>
    <x v="0"/>
    <x v="12"/>
  </r>
  <r>
    <s v="AMZ_4F5C8D"/>
    <x v="24"/>
    <x v="686"/>
    <s v="Pauline Mitchell"/>
    <s v="PRD-1197"/>
    <x v="4"/>
    <x v="12"/>
    <x v="4"/>
    <n v="139.93"/>
    <x v="0"/>
    <n v="139.71"/>
    <n v="23.285"/>
    <n v="628.69499999999994"/>
    <n v="104.78249999999998"/>
    <x v="777"/>
    <n v="209.56500000000005"/>
    <n v="0.25000000000000006"/>
    <x v="2"/>
    <x v="0"/>
    <x v="0"/>
  </r>
  <r>
    <s v="AMZ_7A1P3R"/>
    <x v="27"/>
    <x v="687"/>
    <s v="Bashir Abba"/>
    <s v="PRD-1198"/>
    <x v="2"/>
    <x v="25"/>
    <x v="2"/>
    <n v="191.39"/>
    <x v="1"/>
    <n v="191.30999999999997"/>
    <n v="95.654999999999987"/>
    <n v="286.96499999999997"/>
    <n v="143.48249999999999"/>
    <x v="778"/>
    <n v="95.654999999999973"/>
    <n v="0.24999999999999997"/>
    <x v="2"/>
    <x v="4"/>
    <x v="17"/>
  </r>
  <r>
    <s v="AMZ_Q9M6K2"/>
    <x v="30"/>
    <x v="688"/>
    <s v="Betty Roberts"/>
    <s v="PRD-1199"/>
    <x v="3"/>
    <x v="7"/>
    <x v="5"/>
    <n v="229.28"/>
    <x v="1"/>
    <n v="229.2"/>
    <n v="32.74285714285714"/>
    <n v="1203.3"/>
    <n v="171.9"/>
    <x v="779"/>
    <n v="401.09999999999991"/>
    <n v="0.24999999999999997"/>
    <x v="0"/>
    <x v="2"/>
    <x v="3"/>
  </r>
  <r>
    <s v="AMZ_8X4F5C"/>
    <x v="33"/>
    <x v="689"/>
    <s v="Hamisu Musa"/>
    <s v="PRD-1200"/>
    <x v="1"/>
    <x v="27"/>
    <x v="9"/>
    <n v="98.73"/>
    <x v="2"/>
    <n v="98.63000000000001"/>
    <n v="32.876666666666672"/>
    <n v="221.91750000000002"/>
    <n v="73.972500000000011"/>
    <x v="780"/>
    <n v="73.972500000000025"/>
    <n v="0.25000000000000006"/>
    <x v="1"/>
    <x v="3"/>
    <x v="5"/>
  </r>
  <r>
    <s v="AMZ_6R7D3A"/>
    <x v="36"/>
    <x v="690"/>
    <s v="Jean Reed"/>
    <s v="PRD-1201"/>
    <x v="1"/>
    <x v="11"/>
    <x v="9"/>
    <n v="57.11"/>
    <x v="3"/>
    <n v="57.08"/>
    <n v="19.026666666666667"/>
    <n v="128.43"/>
    <n v="42.81"/>
    <x v="781"/>
    <n v="42.81"/>
    <n v="0.25"/>
    <x v="1"/>
    <x v="2"/>
    <x v="4"/>
  </r>
  <r>
    <s v="AMZ_M2Q1P9"/>
    <x v="39"/>
    <x v="691"/>
    <s v="Yakubu Sadi"/>
    <s v="PRD-1202"/>
    <x v="4"/>
    <x v="18"/>
    <x v="1"/>
    <n v="63.37"/>
    <x v="4"/>
    <n v="63.23"/>
    <n v="7.0255555555555551"/>
    <n v="426.80249999999995"/>
    <n v="47.422499999999992"/>
    <x v="782"/>
    <n v="142.26749999999998"/>
    <n v="0.25"/>
    <x v="2"/>
    <x v="2"/>
    <x v="4"/>
  </r>
  <r>
    <s v="AMZ_5C4F8X"/>
    <x v="42"/>
    <x v="692"/>
    <s v="Glenda Carter"/>
    <s v="PRD-1203"/>
    <x v="0"/>
    <x v="21"/>
    <x v="0"/>
    <n v="70.94"/>
    <x v="5"/>
    <n v="70.759999999999991"/>
    <n v="7.0759999999999987"/>
    <n v="530.69999999999993"/>
    <n v="53.069999999999993"/>
    <x v="783"/>
    <n v="176.89999999999998"/>
    <n v="0.25"/>
    <x v="1"/>
    <x v="0"/>
    <x v="12"/>
  </r>
  <r>
    <s v="AMZ_7K6A3R"/>
    <x v="45"/>
    <x v="693"/>
    <s v="Sani Lawan"/>
    <s v="PRD-1204"/>
    <x v="1"/>
    <x v="16"/>
    <x v="8"/>
    <n v="139.61000000000001"/>
    <x v="6"/>
    <n v="139.38000000000002"/>
    <n v="139.38000000000002"/>
    <n v="104.53500000000003"/>
    <n v="104.53500000000003"/>
    <x v="784"/>
    <n v="34.844999999999999"/>
    <n v="0.24999999999999994"/>
    <x v="0"/>
    <x v="4"/>
    <x v="17"/>
  </r>
  <r>
    <s v="AMZ_Q2M9P1"/>
    <x v="48"/>
    <x v="694"/>
    <s v="Sharon Thompson"/>
    <s v="PRD-1205"/>
    <x v="4"/>
    <x v="13"/>
    <x v="1"/>
    <n v="204.44"/>
    <x v="1"/>
    <n v="204.35999999999999"/>
    <n v="22.706666666666663"/>
    <n v="1379.4299999999998"/>
    <n v="153.26999999999998"/>
    <x v="785"/>
    <n v="459.80999999999995"/>
    <n v="0.25"/>
    <x v="1"/>
    <x v="0"/>
    <x v="1"/>
  </r>
  <r>
    <s v="AMZ_8D4C5F"/>
    <x v="51"/>
    <x v="695"/>
    <s v="Umar Gambo"/>
    <s v="PRD-1206"/>
    <x v="4"/>
    <x v="4"/>
    <x v="3"/>
    <n v="377.91"/>
    <x v="7"/>
    <n v="377.65000000000003"/>
    <n v="47.206250000000004"/>
    <n v="2265.9"/>
    <n v="283.23750000000001"/>
    <x v="786"/>
    <n v="755.30000000000018"/>
    <n v="0.25000000000000006"/>
    <x v="0"/>
    <x v="3"/>
    <x v="5"/>
  </r>
  <r>
    <s v="AMZ_6R7A3X"/>
    <x v="54"/>
    <x v="696"/>
    <s v="Rita White"/>
    <s v="PRD-1207"/>
    <x v="3"/>
    <x v="7"/>
    <x v="9"/>
    <n v="321.14999999999998"/>
    <x v="8"/>
    <n v="321.13"/>
    <n v="107.04333333333334"/>
    <n v="722.54250000000002"/>
    <n v="240.8475"/>
    <x v="787"/>
    <n v="240.84749999999997"/>
    <n v="0.24999999999999997"/>
    <x v="0"/>
    <x v="4"/>
    <x v="17"/>
  </r>
  <r>
    <s v="AMZ_M2Q9K1"/>
    <x v="57"/>
    <x v="697"/>
    <s v="Mukhtar Abba"/>
    <s v="PRD-1208"/>
    <x v="3"/>
    <x v="26"/>
    <x v="9"/>
    <n v="321.5"/>
    <x v="6"/>
    <n v="321.27"/>
    <n v="107.08999999999999"/>
    <n v="722.85749999999996"/>
    <n v="240.95249999999999"/>
    <x v="788"/>
    <n v="240.95249999999999"/>
    <n v="0.25"/>
    <x v="2"/>
    <x v="0"/>
    <x v="0"/>
  </r>
  <r>
    <s v="AMZ_4F5C8D"/>
    <x v="60"/>
    <x v="698"/>
    <s v="Norma Scott"/>
    <s v="PRD-1209"/>
    <x v="5"/>
    <x v="23"/>
    <x v="2"/>
    <n v="297.98"/>
    <x v="9"/>
    <n v="297.69"/>
    <n v="148.845"/>
    <n v="446.53499999999997"/>
    <n v="223.26749999999998"/>
    <x v="789"/>
    <n v="148.84500000000003"/>
    <n v="0.25000000000000006"/>
    <x v="2"/>
    <x v="0"/>
    <x v="13"/>
  </r>
  <r>
    <s v="AMZ_7A1P3R"/>
    <x v="63"/>
    <x v="699"/>
    <s v="Buba Lawan"/>
    <s v="PRD-1210"/>
    <x v="3"/>
    <x v="3"/>
    <x v="6"/>
    <n v="289.51"/>
    <x v="10"/>
    <n v="289.46999999999997"/>
    <n v="72.367499999999993"/>
    <n v="868.40999999999985"/>
    <n v="217.10249999999996"/>
    <x v="790"/>
    <n v="289.47000000000003"/>
    <n v="0.25000000000000006"/>
    <x v="2"/>
    <x v="0"/>
    <x v="1"/>
  </r>
  <r>
    <s v="AMZ_Q9M6K2"/>
    <x v="66"/>
    <x v="700"/>
    <s v="Audrey Harris"/>
    <s v="PRD-1211"/>
    <x v="1"/>
    <x v="1"/>
    <x v="1"/>
    <n v="11.92"/>
    <x v="6"/>
    <n v="11.69"/>
    <n v="1.2988888888888888"/>
    <n v="78.907499999999999"/>
    <n v="8.7675000000000001"/>
    <x v="72"/>
    <n v="26.302499999999995"/>
    <n v="0.24999999999999997"/>
    <x v="0"/>
    <x v="1"/>
    <x v="15"/>
  </r>
  <r>
    <s v="AMZ_8X4F5C"/>
    <x v="69"/>
    <x v="701"/>
    <s v="Ibrahim Musa"/>
    <s v="PRD-1212"/>
    <x v="3"/>
    <x v="26"/>
    <x v="6"/>
    <n v="58.33"/>
    <x v="6"/>
    <n v="58.1"/>
    <n v="14.525"/>
    <n v="174.3"/>
    <n v="43.575000000000003"/>
    <x v="791"/>
    <n v="58.099999999999994"/>
    <n v="0.24999999999999997"/>
    <x v="1"/>
    <x v="4"/>
    <x v="16"/>
  </r>
  <r>
    <s v="AMZ_6R7D3A"/>
    <x v="72"/>
    <x v="702"/>
    <s v="Eileen Lewis"/>
    <s v="PRD-1213"/>
    <x v="5"/>
    <x v="28"/>
    <x v="6"/>
    <n v="12.02"/>
    <x v="11"/>
    <n v="11.9"/>
    <n v="2.9750000000000001"/>
    <n v="35.700000000000003"/>
    <n v="8.9250000000000007"/>
    <x v="792"/>
    <n v="11.899999999999999"/>
    <n v="0.24999999999999997"/>
    <x v="0"/>
    <x v="0"/>
    <x v="0"/>
  </r>
  <r>
    <s v="AMZ_M2Q1P9"/>
    <x v="75"/>
    <x v="703"/>
    <s v="Kabir Sadi"/>
    <s v="PRD-1214"/>
    <x v="5"/>
    <x v="6"/>
    <x v="7"/>
    <n v="388.35"/>
    <x v="12"/>
    <n v="388.08000000000004"/>
    <n v="77.616000000000014"/>
    <n v="1455.3000000000002"/>
    <n v="291.06000000000006"/>
    <x v="793"/>
    <n v="485.09999999999991"/>
    <n v="0.24999999999999994"/>
    <x v="2"/>
    <x v="4"/>
    <x v="16"/>
  </r>
  <r>
    <s v="AMZ_5C4F8X"/>
    <x v="78"/>
    <x v="704"/>
    <s v="Joyce Clark"/>
    <s v="PRD-1215"/>
    <x v="2"/>
    <x v="22"/>
    <x v="0"/>
    <n v="353.99"/>
    <x v="13"/>
    <n v="353.75"/>
    <n v="35.375"/>
    <n v="2653.125"/>
    <n v="265.3125"/>
    <x v="794"/>
    <n v="884.375"/>
    <n v="0.25"/>
    <x v="2"/>
    <x v="3"/>
    <x v="6"/>
  </r>
  <r>
    <s v="AMZ_7K6A3R"/>
    <x v="81"/>
    <x v="705"/>
    <s v="Salisu Lawan"/>
    <s v="PRD-1216"/>
    <x v="2"/>
    <x v="10"/>
    <x v="2"/>
    <n v="321.7"/>
    <x v="14"/>
    <n v="321.64999999999998"/>
    <n v="160.82499999999999"/>
    <n v="482.47499999999997"/>
    <n v="241.23749999999998"/>
    <x v="795"/>
    <n v="160.82499999999999"/>
    <n v="0.25"/>
    <x v="2"/>
    <x v="3"/>
    <x v="7"/>
  </r>
  <r>
    <s v="AMZ_Q2M9P1"/>
    <x v="84"/>
    <x v="706"/>
    <s v="Beverly Walker"/>
    <s v="PRD-1217"/>
    <x v="2"/>
    <x v="10"/>
    <x v="4"/>
    <n v="32.22"/>
    <x v="9"/>
    <n v="31.93"/>
    <n v="5.3216666666666663"/>
    <n v="143.685"/>
    <n v="23.947500000000002"/>
    <x v="796"/>
    <n v="47.894999999999982"/>
    <n v="0.24999999999999992"/>
    <x v="2"/>
    <x v="2"/>
    <x v="3"/>
  </r>
  <r>
    <s v="AMZ_8D4C5F"/>
    <x v="87"/>
    <x v="707"/>
    <s v="Haroon Abba"/>
    <s v="PRD-1218"/>
    <x v="1"/>
    <x v="15"/>
    <x v="1"/>
    <n v="261.73"/>
    <x v="3"/>
    <n v="261.70000000000005"/>
    <n v="29.077777777777783"/>
    <n v="1766.4750000000001"/>
    <n v="196.27500000000001"/>
    <x v="797"/>
    <n v="588.82500000000005"/>
    <n v="0.25"/>
    <x v="2"/>
    <x v="3"/>
    <x v="5"/>
  </r>
  <r>
    <s v="AMZ_6R7A3X"/>
    <x v="90"/>
    <x v="708"/>
    <s v="Chandra King"/>
    <s v="PRD-1219"/>
    <x v="3"/>
    <x v="9"/>
    <x v="6"/>
    <n v="43.19"/>
    <x v="15"/>
    <n v="42.89"/>
    <n v="10.7225"/>
    <n v="128.67000000000002"/>
    <n v="32.167500000000004"/>
    <x v="798"/>
    <n v="42.889999999999986"/>
    <n v="0.24999999999999992"/>
    <x v="0"/>
    <x v="4"/>
    <x v="9"/>
  </r>
  <r>
    <s v="AMZ_M2Q9K1"/>
    <x v="1"/>
    <x v="709"/>
    <s v="Abdulwahab Musa"/>
    <s v="PRD-1220"/>
    <x v="1"/>
    <x v="27"/>
    <x v="7"/>
    <n v="479.1"/>
    <x v="16"/>
    <n v="479.01000000000005"/>
    <n v="95.802000000000007"/>
    <n v="1796.2875000000001"/>
    <n v="359.25750000000005"/>
    <x v="799"/>
    <n v="598.76250000000005"/>
    <n v="0.25"/>
    <x v="0"/>
    <x v="4"/>
    <x v="9"/>
  </r>
  <r>
    <s v="AMZ_7A1P3R"/>
    <x v="4"/>
    <x v="710"/>
    <s v="Lori Wright"/>
    <s v="PRD-1221"/>
    <x v="2"/>
    <x v="10"/>
    <x v="5"/>
    <n v="193.42"/>
    <x v="17"/>
    <n v="193.14"/>
    <n v="27.591428571428569"/>
    <n v="1013.985"/>
    <n v="144.85499999999999"/>
    <x v="82"/>
    <n v="337.995"/>
    <n v="0.25"/>
    <x v="1"/>
    <x v="4"/>
    <x v="9"/>
  </r>
  <r>
    <s v="AMZ_7A1P3R"/>
    <x v="7"/>
    <x v="711"/>
    <s v="Mahmud Sadi"/>
    <s v="PRD-1222"/>
    <x v="1"/>
    <x v="16"/>
    <x v="5"/>
    <n v="88.86"/>
    <x v="5"/>
    <n v="88.679999999999993"/>
    <n v="12.668571428571427"/>
    <n v="465.57"/>
    <n v="66.510000000000005"/>
    <x v="800"/>
    <n v="155.19"/>
    <n v="0.25"/>
    <x v="2"/>
    <x v="1"/>
    <x v="15"/>
  </r>
  <r>
    <s v="AMZ_Q9M6K2"/>
    <x v="10"/>
    <x v="712"/>
    <s v="Mildred Green"/>
    <s v="PRD-1223"/>
    <x v="4"/>
    <x v="13"/>
    <x v="8"/>
    <n v="230.29"/>
    <x v="3"/>
    <n v="230.26"/>
    <n v="230.26"/>
    <n v="172.69499999999999"/>
    <n v="172.69499999999999"/>
    <x v="801"/>
    <n v="57.564999999999998"/>
    <n v="0.25"/>
    <x v="1"/>
    <x v="2"/>
    <x v="14"/>
  </r>
  <r>
    <s v="AMZ_8X4F5C"/>
    <x v="13"/>
    <x v="713"/>
    <s v="Zubair Lawan"/>
    <s v="PRD-1224"/>
    <x v="1"/>
    <x v="15"/>
    <x v="2"/>
    <n v="205.07"/>
    <x v="18"/>
    <n v="205"/>
    <n v="102.5"/>
    <n v="307.5"/>
    <n v="153.75"/>
    <x v="802"/>
    <n v="102.5"/>
    <n v="0.25"/>
    <x v="1"/>
    <x v="3"/>
    <x v="6"/>
  </r>
  <r>
    <s v="AMZ_6R7D3A"/>
    <x v="16"/>
    <x v="714"/>
    <s v="Phyllis Hall"/>
    <s v="PRD-1225"/>
    <x v="2"/>
    <x v="29"/>
    <x v="3"/>
    <n v="59.91"/>
    <x v="18"/>
    <n v="59.839999999999996"/>
    <n v="7.4799999999999995"/>
    <n v="359.03999999999996"/>
    <n v="44.879999999999995"/>
    <x v="803"/>
    <n v="119.68"/>
    <n v="0.25000000000000006"/>
    <x v="2"/>
    <x v="1"/>
    <x v="11"/>
  </r>
  <r>
    <s v="AMZ_M2Q1P9"/>
    <x v="19"/>
    <x v="715"/>
    <s v="Mustapha Abba"/>
    <s v="PRD-1226"/>
    <x v="4"/>
    <x v="13"/>
    <x v="5"/>
    <n v="333.29"/>
    <x v="19"/>
    <n v="333.12"/>
    <n v="47.588571428571427"/>
    <n v="1748.88"/>
    <n v="249.84"/>
    <x v="804"/>
    <n v="582.96"/>
    <n v="0.25"/>
    <x v="1"/>
    <x v="0"/>
    <x v="12"/>
  </r>
  <r>
    <s v="AMZ_5C4F8X"/>
    <x v="22"/>
    <x v="716"/>
    <s v="Ethel Adams"/>
    <s v="PRD-1227"/>
    <x v="1"/>
    <x v="11"/>
    <x v="8"/>
    <n v="228.52"/>
    <x v="20"/>
    <n v="228.33"/>
    <n v="228.33"/>
    <n v="171.2475"/>
    <n v="171.2475"/>
    <x v="805"/>
    <n v="57.08250000000001"/>
    <n v="0.25000000000000006"/>
    <x v="2"/>
    <x v="2"/>
    <x v="4"/>
  </r>
  <r>
    <s v="AMZ_7K6A3R"/>
    <x v="25"/>
    <x v="717"/>
    <s v="Ismail Musa"/>
    <s v="PRD-1228"/>
    <x v="5"/>
    <x v="23"/>
    <x v="8"/>
    <n v="147.29"/>
    <x v="20"/>
    <n v="147.1"/>
    <n v="147.1"/>
    <n v="110.32499999999999"/>
    <n v="110.32499999999999"/>
    <x v="806"/>
    <n v="36.775000000000006"/>
    <n v="0.25000000000000006"/>
    <x v="0"/>
    <x v="0"/>
    <x v="0"/>
  </r>
  <r>
    <s v="AMZ_7A1P3R"/>
    <x v="28"/>
    <x v="718"/>
    <s v="Maxine Nelson"/>
    <s v="PRD-1229"/>
    <x v="1"/>
    <x v="27"/>
    <x v="7"/>
    <n v="79.86"/>
    <x v="21"/>
    <n v="79.75"/>
    <n v="15.95"/>
    <n v="299.0625"/>
    <n v="59.8125"/>
    <x v="807"/>
    <n v="99.6875"/>
    <n v="0.25"/>
    <x v="2"/>
    <x v="0"/>
    <x v="13"/>
  </r>
  <r>
    <s v="AMZ_8D4C5F"/>
    <x v="31"/>
    <x v="719"/>
    <s v="Rabi’u Lawan"/>
    <s v="PRD-1230"/>
    <x v="1"/>
    <x v="27"/>
    <x v="2"/>
    <n v="207.37"/>
    <x v="22"/>
    <n v="207.24"/>
    <n v="103.62"/>
    <n v="310.86"/>
    <n v="155.43"/>
    <x v="808"/>
    <n v="103.62"/>
    <n v="0.25"/>
    <x v="2"/>
    <x v="4"/>
    <x v="8"/>
  </r>
  <r>
    <s v="AMZ_6R7A3X"/>
    <x v="34"/>
    <x v="720"/>
    <s v="Sylvia Mitchell"/>
    <s v="PRD-1231"/>
    <x v="5"/>
    <x v="23"/>
    <x v="6"/>
    <n v="12.2"/>
    <x v="0"/>
    <n v="11.979999999999999"/>
    <n v="2.9949999999999997"/>
    <n v="35.94"/>
    <n v="8.9849999999999994"/>
    <x v="809"/>
    <n v="11.979999999999997"/>
    <n v="0.24999999999999997"/>
    <x v="0"/>
    <x v="3"/>
    <x v="6"/>
  </r>
  <r>
    <s v="AMZ_M2Q9K1"/>
    <x v="37"/>
    <x v="721"/>
    <s v="Faruk Abba"/>
    <s v="PRD-1232"/>
    <x v="4"/>
    <x v="4"/>
    <x v="3"/>
    <n v="89.55"/>
    <x v="1"/>
    <n v="89.47"/>
    <n v="11.18375"/>
    <n v="536.81999999999994"/>
    <n v="67.102499999999992"/>
    <x v="810"/>
    <n v="178.94000000000005"/>
    <n v="0.25000000000000006"/>
    <x v="1"/>
    <x v="2"/>
    <x v="14"/>
  </r>
  <r>
    <s v="AMZ_4F5C8D"/>
    <x v="40"/>
    <x v="722"/>
    <s v="Ann Roberts"/>
    <s v="PRD-1233"/>
    <x v="3"/>
    <x v="3"/>
    <x v="2"/>
    <n v="54.35"/>
    <x v="14"/>
    <n v="54.300000000000004"/>
    <n v="27.150000000000002"/>
    <n v="81.45"/>
    <n v="40.725000000000001"/>
    <x v="811"/>
    <n v="27.150000000000006"/>
    <n v="0.25000000000000006"/>
    <x v="2"/>
    <x v="3"/>
    <x v="5"/>
  </r>
  <r>
    <s v="AMZ_7A1P3R"/>
    <x v="43"/>
    <x v="723"/>
    <s v="Tukur Musa"/>
    <s v="PRD-1234"/>
    <x v="4"/>
    <x v="18"/>
    <x v="5"/>
    <n v="375.8"/>
    <x v="20"/>
    <n v="375.61"/>
    <n v="53.658571428571427"/>
    <n v="1971.9524999999999"/>
    <n v="281.70749999999998"/>
    <x v="812"/>
    <n v="657.31750000000011"/>
    <n v="0.25000000000000006"/>
    <x v="1"/>
    <x v="3"/>
    <x v="6"/>
  </r>
  <r>
    <s v="AMZ_Q9M6K2"/>
    <x v="46"/>
    <x v="724"/>
    <s v="Wanda Reed"/>
    <s v="PRD-1235"/>
    <x v="4"/>
    <x v="18"/>
    <x v="5"/>
    <n v="217.78"/>
    <x v="23"/>
    <n v="217.57"/>
    <n v="31.081428571428571"/>
    <n v="1142.2425000000001"/>
    <n v="163.17750000000001"/>
    <x v="813"/>
    <n v="380.74749999999995"/>
    <n v="0.24999999999999997"/>
    <x v="0"/>
    <x v="1"/>
    <x v="11"/>
  </r>
  <r>
    <s v="AMZ_8X4F5C"/>
    <x v="49"/>
    <x v="725"/>
    <s v="Abba Lawan"/>
    <s v="PRD-1236"/>
    <x v="5"/>
    <x v="28"/>
    <x v="3"/>
    <n v="440"/>
    <x v="24"/>
    <n v="439.85"/>
    <n v="54.981250000000003"/>
    <n v="2639.1000000000004"/>
    <n v="329.88750000000005"/>
    <x v="814"/>
    <n v="879.69999999999982"/>
    <n v="0.24999999999999994"/>
    <x v="0"/>
    <x v="3"/>
    <x v="6"/>
  </r>
  <r>
    <s v="AMZ_6R7D3A"/>
    <x v="52"/>
    <x v="726"/>
    <s v="Faye Carter"/>
    <s v="PRD-1237"/>
    <x v="1"/>
    <x v="27"/>
    <x v="5"/>
    <n v="363.26"/>
    <x v="13"/>
    <n v="363.02"/>
    <n v="51.86"/>
    <n v="1905.855"/>
    <n v="272.26499999999999"/>
    <x v="815"/>
    <n v="635.28499999999985"/>
    <n v="0.24999999999999994"/>
    <x v="0"/>
    <x v="4"/>
    <x v="9"/>
  </r>
  <r>
    <s v="AMZ_M2Q1P9"/>
    <x v="55"/>
    <x v="727"/>
    <s v="Shehu Musa"/>
    <s v="PRD-1238"/>
    <x v="2"/>
    <x v="29"/>
    <x v="0"/>
    <n v="360.59"/>
    <x v="23"/>
    <n v="360.38"/>
    <n v="36.037999999999997"/>
    <n v="2702.8500000000004"/>
    <n v="270.28500000000003"/>
    <x v="816"/>
    <n v="900.94999999999982"/>
    <n v="0.24999999999999994"/>
    <x v="1"/>
    <x v="0"/>
    <x v="1"/>
  </r>
  <r>
    <s v="AMZ_5C4F8X"/>
    <x v="58"/>
    <x v="728"/>
    <s v="Paula Thompson"/>
    <s v="PRD-1239"/>
    <x v="3"/>
    <x v="17"/>
    <x v="2"/>
    <n v="485.09"/>
    <x v="19"/>
    <n v="484.91999999999996"/>
    <n v="242.45999999999998"/>
    <n v="727.37999999999988"/>
    <n v="363.68999999999994"/>
    <x v="817"/>
    <n v="242.46000000000004"/>
    <n v="0.25000000000000006"/>
    <x v="0"/>
    <x v="1"/>
    <x v="15"/>
  </r>
  <r>
    <s v="AMZ_7A1P3R"/>
    <x v="61"/>
    <x v="729"/>
    <s v="Garba Sadi"/>
    <s v="PRD-1240"/>
    <x v="0"/>
    <x v="0"/>
    <x v="6"/>
    <n v="381.96"/>
    <x v="23"/>
    <n v="381.75"/>
    <n v="95.4375"/>
    <n v="1145.25"/>
    <n v="286.3125"/>
    <x v="818"/>
    <n v="381.75"/>
    <n v="0.25"/>
    <x v="2"/>
    <x v="4"/>
    <x v="9"/>
  </r>
  <r>
    <s v="AMZ_8D4C5F"/>
    <x v="64"/>
    <x v="730"/>
    <s v="Irene White"/>
    <s v="PRD-1241"/>
    <x v="1"/>
    <x v="11"/>
    <x v="6"/>
    <n v="154.19"/>
    <x v="6"/>
    <n v="153.96"/>
    <n v="38.49"/>
    <n v="461.88"/>
    <n v="115.47"/>
    <x v="819"/>
    <n v="153.96000000000004"/>
    <n v="0.25000000000000006"/>
    <x v="2"/>
    <x v="0"/>
    <x v="12"/>
  </r>
  <r>
    <s v="AMZ_8D4C5F"/>
    <x v="67"/>
    <x v="731"/>
    <s v="Abdulrahman Lawan"/>
    <s v="PRD-1242"/>
    <x v="3"/>
    <x v="7"/>
    <x v="6"/>
    <n v="184.18"/>
    <x v="25"/>
    <n v="184.12"/>
    <n v="46.03"/>
    <n v="552.36"/>
    <n v="138.09"/>
    <x v="820"/>
    <n v="184.12"/>
    <n v="0.25"/>
    <x v="2"/>
    <x v="1"/>
    <x v="15"/>
  </r>
  <r>
    <s v="AMZ_7A1P3R"/>
    <x v="70"/>
    <x v="732"/>
    <s v="Lynn Scott"/>
    <s v="PRD-1243"/>
    <x v="4"/>
    <x v="12"/>
    <x v="3"/>
    <n v="60.01"/>
    <x v="8"/>
    <n v="59.989999999999995"/>
    <n v="7.4987499999999994"/>
    <n v="359.93999999999994"/>
    <n v="44.992499999999993"/>
    <x v="821"/>
    <n v="119.98000000000002"/>
    <n v="0.25000000000000006"/>
    <x v="2"/>
    <x v="0"/>
    <x v="12"/>
  </r>
  <r>
    <s v="AMZ_8D4C5F"/>
    <x v="73"/>
    <x v="733"/>
    <s v="Sadiq Musa"/>
    <s v="PRD-1244"/>
    <x v="4"/>
    <x v="13"/>
    <x v="7"/>
    <n v="188.13"/>
    <x v="21"/>
    <n v="188.01999999999998"/>
    <n v="37.603999999999999"/>
    <n v="705.07499999999993"/>
    <n v="141.01499999999999"/>
    <x v="822"/>
    <n v="235.02499999999998"/>
    <n v="0.25"/>
    <x v="2"/>
    <x v="4"/>
    <x v="8"/>
  </r>
  <r>
    <s v="AMZ_8D4C5F"/>
    <x v="76"/>
    <x v="734"/>
    <s v="Rose Harris"/>
    <s v="PRD-1245"/>
    <x v="1"/>
    <x v="16"/>
    <x v="9"/>
    <n v="403.13"/>
    <x v="26"/>
    <n v="403.12"/>
    <n v="134.37333333333333"/>
    <n v="907.0200000000001"/>
    <n v="302.34000000000003"/>
    <x v="823"/>
    <n v="302.34000000000003"/>
    <n v="0.25"/>
    <x v="0"/>
    <x v="2"/>
    <x v="3"/>
  </r>
  <r>
    <s v="AMZ_8D4C5F"/>
    <x v="79"/>
    <x v="735"/>
    <s v="Yahaya Abba"/>
    <s v="PRD-1246"/>
    <x v="3"/>
    <x v="9"/>
    <x v="4"/>
    <n v="486.32"/>
    <x v="9"/>
    <n v="486.03"/>
    <n v="81.004999999999995"/>
    <n v="2187.1349999999998"/>
    <n v="364.52249999999998"/>
    <x v="824"/>
    <n v="729.04500000000007"/>
    <n v="0.25000000000000006"/>
    <x v="0"/>
    <x v="0"/>
    <x v="12"/>
  </r>
  <r>
    <s v="AMZ_7A1P3R"/>
    <x v="82"/>
    <x v="736"/>
    <s v="Gloria Lewis"/>
    <s v="PRD-1247"/>
    <x v="2"/>
    <x v="25"/>
    <x v="1"/>
    <n v="78.290000000000006"/>
    <x v="0"/>
    <n v="78.070000000000007"/>
    <n v="8.6744444444444451"/>
    <n v="526.97250000000008"/>
    <n v="58.552500000000009"/>
    <x v="825"/>
    <n v="175.65750000000003"/>
    <n v="0.25"/>
    <x v="1"/>
    <x v="0"/>
    <x v="13"/>
  </r>
  <r>
    <s v="AMZ_8D4C5F"/>
    <x v="85"/>
    <x v="737"/>
    <s v="Kabiru Lawan"/>
    <s v="PRD-1248"/>
    <x v="2"/>
    <x v="29"/>
    <x v="4"/>
    <n v="319.60000000000002"/>
    <x v="16"/>
    <n v="319.51000000000005"/>
    <n v="53.251666666666672"/>
    <n v="1437.7950000000003"/>
    <n v="239.63250000000005"/>
    <x v="826"/>
    <n v="479.2650000000001"/>
    <n v="0.25"/>
    <x v="2"/>
    <x v="1"/>
    <x v="11"/>
  </r>
  <r>
    <s v="AMZ_8D4C5F"/>
    <x v="88"/>
    <x v="738"/>
    <s v="Janice Clark"/>
    <s v="PRD-1249"/>
    <x v="3"/>
    <x v="26"/>
    <x v="2"/>
    <n v="475.52"/>
    <x v="27"/>
    <n v="475.32"/>
    <n v="237.66"/>
    <n v="712.98"/>
    <n v="356.49"/>
    <x v="827"/>
    <n v="237.65999999999997"/>
    <n v="0.24999999999999997"/>
    <x v="1"/>
    <x v="0"/>
    <x v="0"/>
  </r>
  <r>
    <s v="AMZ_8D4C5F"/>
    <x v="2"/>
    <x v="739"/>
    <s v="Nasir Sadi"/>
    <s v="PRD-1250"/>
    <x v="5"/>
    <x v="8"/>
    <x v="1"/>
    <n v="163.01"/>
    <x v="16"/>
    <n v="162.91999999999999"/>
    <n v="18.10222222222222"/>
    <n v="1099.71"/>
    <n v="122.19"/>
    <x v="828"/>
    <n v="366.56999999999994"/>
    <n v="0.24999999999999997"/>
    <x v="1"/>
    <x v="4"/>
    <x v="8"/>
  </r>
  <r>
    <s v="AMZ_8D4C5F"/>
    <x v="5"/>
    <x v="740"/>
    <s v="Vera Walker"/>
    <s v="PRD-1251"/>
    <x v="1"/>
    <x v="1"/>
    <x v="0"/>
    <n v="321.57"/>
    <x v="16"/>
    <n v="321.48"/>
    <n v="32.148000000000003"/>
    <n v="2411.1000000000004"/>
    <n v="241.11000000000004"/>
    <x v="829"/>
    <n v="803.69999999999982"/>
    <n v="0.24999999999999992"/>
    <x v="2"/>
    <x v="3"/>
    <x v="5"/>
  </r>
  <r>
    <s v="AMZ_8D4C5F"/>
    <x v="8"/>
    <x v="741"/>
    <s v="Mukhtar Musa"/>
    <s v="PRD-1252"/>
    <x v="1"/>
    <x v="16"/>
    <x v="3"/>
    <n v="339.73"/>
    <x v="4"/>
    <n v="339.59000000000003"/>
    <n v="42.448750000000004"/>
    <n v="2037.5400000000002"/>
    <n v="254.69250000000002"/>
    <x v="830"/>
    <n v="679.18000000000006"/>
    <n v="0.25"/>
    <x v="1"/>
    <x v="1"/>
    <x v="2"/>
  </r>
  <r>
    <s v="AMZ_8D4C5F"/>
    <x v="11"/>
    <x v="742"/>
    <s v="Pat King"/>
    <s v="PRD-1253"/>
    <x v="1"/>
    <x v="16"/>
    <x v="5"/>
    <n v="472.05"/>
    <x v="6"/>
    <n v="471.82"/>
    <n v="67.402857142857144"/>
    <n v="2477.0549999999998"/>
    <n v="353.86499999999995"/>
    <x v="831"/>
    <n v="825.68499999999995"/>
    <n v="0.25"/>
    <x v="2"/>
    <x v="4"/>
    <x v="9"/>
  </r>
  <r>
    <s v="AMZ_8D4C5F"/>
    <x v="14"/>
    <x v="743"/>
    <s v="Buba Sadi"/>
    <s v="PRD-1254"/>
    <x v="0"/>
    <x v="0"/>
    <x v="6"/>
    <n v="327.3"/>
    <x v="10"/>
    <n v="327.26"/>
    <n v="81.814999999999998"/>
    <n v="981.78"/>
    <n v="245.44499999999999"/>
    <x v="832"/>
    <n v="327.26"/>
    <n v="0.25"/>
    <x v="0"/>
    <x v="0"/>
    <x v="13"/>
  </r>
  <r>
    <s v="AMZ_6R7A3X"/>
    <x v="17"/>
    <x v="744"/>
    <s v="Opal Wright"/>
    <s v="PRD-1255"/>
    <x v="5"/>
    <x v="28"/>
    <x v="5"/>
    <n v="274.47000000000003"/>
    <x v="0"/>
    <n v="274.25"/>
    <n v="39.178571428571431"/>
    <n v="1439.8125"/>
    <n v="205.6875"/>
    <x v="833"/>
    <n v="479.9375"/>
    <n v="0.25"/>
    <x v="2"/>
    <x v="2"/>
    <x v="10"/>
  </r>
  <r>
    <s v="AMZ_M2Q9K1"/>
    <x v="20"/>
    <x v="745"/>
    <s v="Ibrahim Lawan"/>
    <s v="PRD-1256"/>
    <x v="1"/>
    <x v="11"/>
    <x v="2"/>
    <n v="89.79"/>
    <x v="1"/>
    <n v="89.710000000000008"/>
    <n v="44.855000000000004"/>
    <n v="134.565"/>
    <n v="67.282499999999999"/>
    <x v="834"/>
    <n v="44.855000000000018"/>
    <n v="0.25000000000000006"/>
    <x v="2"/>
    <x v="2"/>
    <x v="4"/>
  </r>
  <r>
    <s v="AMZ_4F5C8D"/>
    <x v="23"/>
    <x v="746"/>
    <s v="Ruby Green"/>
    <s v="PRD-1257"/>
    <x v="3"/>
    <x v="7"/>
    <x v="2"/>
    <n v="244.73"/>
    <x v="1"/>
    <n v="244.64999999999998"/>
    <n v="122.32499999999999"/>
    <n v="366.97499999999997"/>
    <n v="183.48749999999998"/>
    <x v="835"/>
    <n v="122.32499999999999"/>
    <n v="0.25"/>
    <x v="2"/>
    <x v="3"/>
    <x v="5"/>
  </r>
  <r>
    <s v="AMZ_7A1P3R"/>
    <x v="26"/>
    <x v="747"/>
    <s v="Hamza Musa"/>
    <s v="PRD-1258"/>
    <x v="4"/>
    <x v="18"/>
    <x v="4"/>
    <n v="364.13"/>
    <x v="2"/>
    <n v="364.03"/>
    <n v="60.67166666666666"/>
    <n v="1638.1349999999998"/>
    <n v="273.02249999999998"/>
    <x v="836"/>
    <n v="546.04500000000007"/>
    <n v="0.25000000000000006"/>
    <x v="1"/>
    <x v="3"/>
    <x v="5"/>
  </r>
  <r>
    <s v="AMZ_Q9M6K2"/>
    <x v="29"/>
    <x v="748"/>
    <s v="Pearl Hall"/>
    <s v="PRD-1259"/>
    <x v="3"/>
    <x v="26"/>
    <x v="3"/>
    <n v="140.56"/>
    <x v="3"/>
    <n v="140.53"/>
    <n v="17.56625"/>
    <n v="843.18000000000006"/>
    <n v="105.39750000000001"/>
    <x v="837"/>
    <n v="281.05999999999995"/>
    <n v="0.24999999999999994"/>
    <x v="2"/>
    <x v="3"/>
    <x v="5"/>
  </r>
  <r>
    <s v="AMZ_8X4F5C"/>
    <x v="32"/>
    <x v="749"/>
    <s v="Suleiman Abba"/>
    <s v="PRD-1260"/>
    <x v="3"/>
    <x v="26"/>
    <x v="5"/>
    <n v="398.99"/>
    <x v="4"/>
    <n v="398.85"/>
    <n v="56.978571428571435"/>
    <n v="2093.9625000000001"/>
    <n v="299.13749999999999"/>
    <x v="838"/>
    <n v="697.98750000000018"/>
    <n v="0.25000000000000006"/>
    <x v="2"/>
    <x v="1"/>
    <x v="15"/>
  </r>
  <r>
    <s v="AMZ_6R7D3A"/>
    <x v="35"/>
    <x v="750"/>
    <s v="Ina Adams"/>
    <s v="PRD-1261"/>
    <x v="1"/>
    <x v="1"/>
    <x v="4"/>
    <n v="39.42"/>
    <x v="5"/>
    <n v="39.24"/>
    <n v="6.54"/>
    <n v="176.57999999999998"/>
    <n v="29.429999999999996"/>
    <x v="839"/>
    <n v="58.860000000000014"/>
    <n v="0.25000000000000006"/>
    <x v="2"/>
    <x v="0"/>
    <x v="12"/>
  </r>
  <r>
    <s v="AMZ_M2Q1P9"/>
    <x v="38"/>
    <x v="751"/>
    <s v="Sadi Bello"/>
    <s v="PRD-1262"/>
    <x v="0"/>
    <x v="20"/>
    <x v="4"/>
    <n v="467.82"/>
    <x v="6"/>
    <n v="467.59"/>
    <n v="77.931666666666658"/>
    <n v="2104.1549999999997"/>
    <n v="350.69249999999994"/>
    <x v="123"/>
    <n v="701.38500000000022"/>
    <n v="0.25000000000000006"/>
    <x v="1"/>
    <x v="3"/>
    <x v="5"/>
  </r>
  <r>
    <s v="AMZ_5C4F8X"/>
    <x v="41"/>
    <x v="752"/>
    <s v="Gwen Nelson"/>
    <s v="PRD-1263"/>
    <x v="3"/>
    <x v="7"/>
    <x v="8"/>
    <n v="60.81"/>
    <x v="1"/>
    <n v="60.730000000000004"/>
    <n v="60.730000000000004"/>
    <n v="45.547499999999999"/>
    <n v="45.547499999999999"/>
    <x v="840"/>
    <n v="15.182500000000005"/>
    <n v="0.25000000000000006"/>
    <x v="1"/>
    <x v="3"/>
    <x v="6"/>
  </r>
  <r>
    <s v="AMZ_7K6A3R"/>
    <x v="44"/>
    <x v="753"/>
    <s v="Yakubu Lawan"/>
    <s v="PRD-1264"/>
    <x v="0"/>
    <x v="21"/>
    <x v="2"/>
    <n v="365.08"/>
    <x v="7"/>
    <n v="364.82"/>
    <n v="182.41"/>
    <n v="547.23"/>
    <n v="273.61500000000001"/>
    <x v="841"/>
    <n v="182.40999999999997"/>
    <n v="0.24999999999999997"/>
    <x v="0"/>
    <x v="1"/>
    <x v="15"/>
  </r>
  <r>
    <s v="AMZ_Q2M9P1"/>
    <x v="47"/>
    <x v="754"/>
    <s v="Leona Mitchell"/>
    <s v="PRD-1265"/>
    <x v="2"/>
    <x v="2"/>
    <x v="2"/>
    <n v="208.53"/>
    <x v="8"/>
    <n v="208.51"/>
    <n v="104.255"/>
    <n v="312.76499999999999"/>
    <n v="156.38249999999999"/>
    <x v="842"/>
    <n v="104.255"/>
    <n v="0.25"/>
    <x v="0"/>
    <x v="0"/>
    <x v="1"/>
  </r>
  <r>
    <s v="AMZ_8D4C5F"/>
    <x v="50"/>
    <x v="755"/>
    <s v="Shettima Musa"/>
    <s v="PRD-1266"/>
    <x v="2"/>
    <x v="22"/>
    <x v="5"/>
    <n v="30.72"/>
    <x v="6"/>
    <n v="30.49"/>
    <n v="4.3557142857142859"/>
    <n v="160.07249999999999"/>
    <n v="22.8675"/>
    <x v="843"/>
    <n v="53.357499999999987"/>
    <n v="0.24999999999999997"/>
    <x v="1"/>
    <x v="4"/>
    <x v="9"/>
  </r>
  <r>
    <s v="AMZ_6R7A3X"/>
    <x v="53"/>
    <x v="756"/>
    <s v="Elsie Roberts"/>
    <s v="PRD-1267"/>
    <x v="1"/>
    <x v="1"/>
    <x v="0"/>
    <n v="335.57"/>
    <x v="9"/>
    <n v="335.28"/>
    <n v="33.527999999999999"/>
    <n v="2514.6"/>
    <n v="251.45999999999998"/>
    <x v="844"/>
    <n v="838.19999999999982"/>
    <n v="0.24999999999999997"/>
    <x v="2"/>
    <x v="2"/>
    <x v="10"/>
  </r>
  <r>
    <s v="AMZ_M2Q9K1"/>
    <x v="56"/>
    <x v="757"/>
    <s v="Abdulkarim Sadi"/>
    <s v="PRD-1268"/>
    <x v="4"/>
    <x v="13"/>
    <x v="3"/>
    <n v="296.83999999999997"/>
    <x v="10"/>
    <n v="296.79999999999995"/>
    <n v="37.099999999999994"/>
    <n v="1780.7999999999997"/>
    <n v="222.59999999999997"/>
    <x v="129"/>
    <n v="593.59999999999991"/>
    <n v="0.25"/>
    <x v="1"/>
    <x v="0"/>
    <x v="1"/>
  </r>
  <r>
    <s v="AMZ_4F5C8D"/>
    <x v="59"/>
    <x v="758"/>
    <s v="Alma Reed"/>
    <s v="PRD-1269"/>
    <x v="5"/>
    <x v="8"/>
    <x v="6"/>
    <n v="465.14"/>
    <x v="6"/>
    <n v="464.90999999999997"/>
    <n v="116.22749999999999"/>
    <n v="1394.73"/>
    <n v="348.6825"/>
    <x v="845"/>
    <n v="464.90999999999985"/>
    <n v="0.24999999999999994"/>
    <x v="0"/>
    <x v="3"/>
    <x v="6"/>
  </r>
  <r>
    <s v="AMZ_7A1P3R"/>
    <x v="62"/>
    <x v="759"/>
    <s v="Haruna Lawan"/>
    <s v="PRD-1270"/>
    <x v="1"/>
    <x v="11"/>
    <x v="7"/>
    <n v="42.59"/>
    <x v="6"/>
    <n v="42.360000000000007"/>
    <n v="8.4720000000000013"/>
    <n v="158.85000000000002"/>
    <n v="31.770000000000003"/>
    <x v="426"/>
    <n v="52.950000000000017"/>
    <n v="0.25000000000000006"/>
    <x v="2"/>
    <x v="2"/>
    <x v="14"/>
  </r>
  <r>
    <s v="AMZ_Q9M6K2"/>
    <x v="65"/>
    <x v="760"/>
    <s v="Ivy Carter"/>
    <s v="PRD-1271"/>
    <x v="1"/>
    <x v="16"/>
    <x v="0"/>
    <n v="488.54"/>
    <x v="11"/>
    <n v="488.42"/>
    <n v="48.841999999999999"/>
    <n v="3663.1499999999996"/>
    <n v="366.31499999999994"/>
    <x v="846"/>
    <n v="1221.0500000000002"/>
    <n v="0.25000000000000006"/>
    <x v="1"/>
    <x v="3"/>
    <x v="6"/>
  </r>
  <r>
    <s v="AMZ_8X4F5C"/>
    <x v="68"/>
    <x v="761"/>
    <s v="Zainal Musa"/>
    <s v="PRD-1272"/>
    <x v="2"/>
    <x v="22"/>
    <x v="1"/>
    <n v="286.99"/>
    <x v="12"/>
    <n v="286.72000000000003"/>
    <n v="31.85777777777778"/>
    <n v="1935.3600000000004"/>
    <n v="215.04000000000005"/>
    <x v="847"/>
    <n v="645.12000000000012"/>
    <n v="0.25"/>
    <x v="2"/>
    <x v="1"/>
    <x v="11"/>
  </r>
  <r>
    <s v="AMZ_6R7D3A"/>
    <x v="71"/>
    <x v="762"/>
    <s v="Nellie Thompson"/>
    <s v="PRD-1273"/>
    <x v="3"/>
    <x v="3"/>
    <x v="9"/>
    <n v="153.18"/>
    <x v="13"/>
    <n v="152.94"/>
    <n v="50.98"/>
    <n v="344.11500000000001"/>
    <n v="114.705"/>
    <x v="848"/>
    <n v="114.70499999999998"/>
    <n v="0.24999999999999997"/>
    <x v="0"/>
    <x v="4"/>
    <x v="17"/>
  </r>
  <r>
    <s v="AMZ_M2Q1P9"/>
    <x v="74"/>
    <x v="763"/>
    <s v="Isah Sadi"/>
    <s v="PRD-1274"/>
    <x v="3"/>
    <x v="17"/>
    <x v="7"/>
    <n v="488.67"/>
    <x v="14"/>
    <n v="488.62"/>
    <n v="97.724000000000004"/>
    <n v="1832.3249999999998"/>
    <n v="366.46499999999997"/>
    <x v="849"/>
    <n v="610.77500000000009"/>
    <n v="0.25000000000000006"/>
    <x v="1"/>
    <x v="4"/>
    <x v="9"/>
  </r>
  <r>
    <s v="AMZ_5C4F8X"/>
    <x v="77"/>
    <x v="764"/>
    <s v="Cleo White"/>
    <s v="PRD-1275"/>
    <x v="1"/>
    <x v="16"/>
    <x v="0"/>
    <n v="162.47"/>
    <x v="9"/>
    <n v="162.18"/>
    <n v="16.218"/>
    <n v="1216.3500000000001"/>
    <n v="121.63500000000002"/>
    <x v="850"/>
    <n v="405.45000000000005"/>
    <n v="0.25"/>
    <x v="2"/>
    <x v="4"/>
    <x v="17"/>
  </r>
  <r>
    <s v="AMZ_7K6A3R"/>
    <x v="80"/>
    <x v="765"/>
    <s v="Abdullahi Lawan"/>
    <s v="PRD-1276"/>
    <x v="3"/>
    <x v="26"/>
    <x v="6"/>
    <n v="166.89"/>
    <x v="3"/>
    <n v="166.85999999999999"/>
    <n v="41.714999999999996"/>
    <n v="500.57999999999993"/>
    <n v="125.14499999999998"/>
    <x v="851"/>
    <n v="166.86"/>
    <n v="0.25000000000000006"/>
    <x v="1"/>
    <x v="1"/>
    <x v="11"/>
  </r>
  <r>
    <s v="AMZ_Q2M9P1"/>
    <x v="83"/>
    <x v="766"/>
    <s v="June Scott"/>
    <s v="PRD-1277"/>
    <x v="3"/>
    <x v="26"/>
    <x v="4"/>
    <n v="274.31"/>
    <x v="15"/>
    <n v="274.01"/>
    <n v="45.668333333333329"/>
    <n v="1233.0450000000001"/>
    <n v="205.50750000000002"/>
    <x v="716"/>
    <n v="411.01499999999987"/>
    <n v="0.24999999999999994"/>
    <x v="0"/>
    <x v="3"/>
    <x v="5"/>
  </r>
  <r>
    <s v="AMZ_8D4C5F"/>
    <x v="86"/>
    <x v="767"/>
    <s v="Mustapha Musa"/>
    <s v="PRD-1278"/>
    <x v="1"/>
    <x v="27"/>
    <x v="9"/>
    <n v="250.8"/>
    <x v="16"/>
    <n v="250.71"/>
    <n v="83.570000000000007"/>
    <n v="564.09749999999997"/>
    <n v="188.0325"/>
    <x v="852"/>
    <n v="188.03250000000003"/>
    <n v="0.25000000000000006"/>
    <x v="2"/>
    <x v="3"/>
    <x v="6"/>
  </r>
  <r>
    <s v="AMZ_6R7A3X"/>
    <x v="89"/>
    <x v="768"/>
    <s v="Agnes Harris"/>
    <s v="PRD-1279"/>
    <x v="3"/>
    <x v="17"/>
    <x v="3"/>
    <n v="284.54000000000002"/>
    <x v="17"/>
    <n v="284.26000000000005"/>
    <n v="35.532500000000006"/>
    <n v="1705.5600000000004"/>
    <n v="213.19500000000005"/>
    <x v="853"/>
    <n v="568.52"/>
    <n v="0.24999999999999994"/>
    <x v="2"/>
    <x v="1"/>
    <x v="2"/>
  </r>
  <r>
    <s v="AMZ_M2Q9K1"/>
    <x v="1"/>
    <x v="769"/>
    <s v="Kabir Sadi"/>
    <s v="PRD-1280"/>
    <x v="1"/>
    <x v="16"/>
    <x v="2"/>
    <n v="83.97"/>
    <x v="5"/>
    <n v="83.789999999999992"/>
    <n v="41.894999999999996"/>
    <n v="125.68499999999999"/>
    <n v="62.842499999999994"/>
    <x v="141"/>
    <n v="41.894999999999996"/>
    <n v="0.25"/>
    <x v="0"/>
    <x v="0"/>
    <x v="12"/>
  </r>
  <r>
    <s v="AMZ_4F5C8D"/>
    <x v="4"/>
    <x v="770"/>
    <s v="Viola Lewis"/>
    <s v="PRD-1281"/>
    <x v="0"/>
    <x v="21"/>
    <x v="7"/>
    <n v="31.59"/>
    <x v="3"/>
    <n v="31.56"/>
    <n v="6.3119999999999994"/>
    <n v="118.35"/>
    <n v="23.669999999999998"/>
    <x v="854"/>
    <n v="39.449999999999989"/>
    <n v="0.24999999999999994"/>
    <x v="1"/>
    <x v="1"/>
    <x v="15"/>
  </r>
  <r>
    <s v="AMZ_7A1P3R"/>
    <x v="7"/>
    <x v="771"/>
    <s v="Auwal Lawan"/>
    <s v="PRD-1282"/>
    <x v="2"/>
    <x v="22"/>
    <x v="5"/>
    <n v="175.65"/>
    <x v="18"/>
    <n v="175.58"/>
    <n v="25.082857142857144"/>
    <n v="921.79500000000007"/>
    <n v="131.685"/>
    <x v="855"/>
    <n v="307.2650000000001"/>
    <n v="0.25000000000000006"/>
    <x v="1"/>
    <x v="1"/>
    <x v="15"/>
  </r>
  <r>
    <s v="AMZ_Q9M6K2"/>
    <x v="10"/>
    <x v="772"/>
    <s v="Hattie Clark"/>
    <s v="PRD-1283"/>
    <x v="0"/>
    <x v="20"/>
    <x v="0"/>
    <n v="129.11000000000001"/>
    <x v="18"/>
    <n v="129.04000000000002"/>
    <n v="12.904000000000002"/>
    <n v="967.80000000000007"/>
    <n v="96.78"/>
    <x v="856"/>
    <n v="322.60000000000002"/>
    <n v="0.25"/>
    <x v="1"/>
    <x v="0"/>
    <x v="13"/>
  </r>
  <r>
    <s v="AMZ_8X4F5C"/>
    <x v="13"/>
    <x v="773"/>
    <s v="Sadiq Musa"/>
    <s v="PRD-1284"/>
    <x v="3"/>
    <x v="9"/>
    <x v="6"/>
    <n v="352.96"/>
    <x v="19"/>
    <n v="352.78999999999996"/>
    <n v="88.197499999999991"/>
    <n v="1058.3699999999999"/>
    <n v="264.59249999999997"/>
    <x v="857"/>
    <n v="352.78999999999996"/>
    <n v="0.25"/>
    <x v="0"/>
    <x v="1"/>
    <x v="2"/>
  </r>
  <r>
    <s v="AMZ_6R7D3A"/>
    <x v="16"/>
    <x v="774"/>
    <s v="Olive Walker"/>
    <s v="PRD-1285"/>
    <x v="0"/>
    <x v="20"/>
    <x v="9"/>
    <n v="288.44"/>
    <x v="20"/>
    <n v="288.25"/>
    <n v="96.083333333333329"/>
    <n v="648.5625"/>
    <n v="216.1875"/>
    <x v="858"/>
    <n v="216.1875"/>
    <n v="0.25"/>
    <x v="2"/>
    <x v="0"/>
    <x v="13"/>
  </r>
  <r>
    <s v="AMZ_M2Q1P9"/>
    <x v="19"/>
    <x v="775"/>
    <s v="Tijjani Sadi"/>
    <s v="PRD-1286"/>
    <x v="1"/>
    <x v="11"/>
    <x v="3"/>
    <n v="142.13999999999999"/>
    <x v="20"/>
    <n v="141.94999999999999"/>
    <n v="17.743749999999999"/>
    <n v="851.69999999999993"/>
    <n v="106.46249999999999"/>
    <x v="859"/>
    <n v="283.89999999999998"/>
    <n v="0.25"/>
    <x v="1"/>
    <x v="1"/>
    <x v="11"/>
  </r>
  <r>
    <s v="AMZ_5C4F8X"/>
    <x v="22"/>
    <x v="776"/>
    <s v="Lula King"/>
    <s v="PRD-1287"/>
    <x v="0"/>
    <x v="0"/>
    <x v="2"/>
    <n v="70.52"/>
    <x v="21"/>
    <n v="70.41"/>
    <n v="35.204999999999998"/>
    <n v="105.61499999999999"/>
    <n v="52.807499999999997"/>
    <x v="860"/>
    <n v="35.204999999999998"/>
    <n v="0.25"/>
    <x v="0"/>
    <x v="0"/>
    <x v="0"/>
  </r>
  <r>
    <s v="AMZ_7K6A3R"/>
    <x v="25"/>
    <x v="777"/>
    <s v="Aminu Lawan"/>
    <s v="PRD-1288"/>
    <x v="1"/>
    <x v="1"/>
    <x v="7"/>
    <n v="369.03"/>
    <x v="22"/>
    <n v="368.9"/>
    <n v="73.78"/>
    <n v="1383.375"/>
    <n v="276.67500000000001"/>
    <x v="861"/>
    <n v="461.125"/>
    <n v="0.25"/>
    <x v="2"/>
    <x v="0"/>
    <x v="1"/>
  </r>
  <r>
    <s v="AMZ_Q2M9P1"/>
    <x v="28"/>
    <x v="778"/>
    <s v="Edith Wright"/>
    <s v="PRD-1289"/>
    <x v="2"/>
    <x v="2"/>
    <x v="9"/>
    <n v="95.26"/>
    <x v="0"/>
    <n v="95.04"/>
    <n v="31.680000000000003"/>
    <n v="213.84"/>
    <n v="71.28"/>
    <x v="862"/>
    <n v="71.28"/>
    <n v="0.25"/>
    <x v="0"/>
    <x v="0"/>
    <x v="0"/>
  </r>
  <r>
    <s v="AMZ_8D4C5F"/>
    <x v="31"/>
    <x v="779"/>
    <s v="Rilwan Musa"/>
    <s v="PRD-1290"/>
    <x v="3"/>
    <x v="3"/>
    <x v="3"/>
    <n v="335.01"/>
    <x v="1"/>
    <n v="334.93"/>
    <n v="41.866250000000001"/>
    <n v="2009.58"/>
    <n v="251.19749999999999"/>
    <x v="863"/>
    <n v="669.86000000000013"/>
    <n v="0.25000000000000006"/>
    <x v="2"/>
    <x v="1"/>
    <x v="2"/>
  </r>
  <r>
    <s v="AMZ_6R7A3X"/>
    <x v="34"/>
    <x v="780"/>
    <s v="Flora Green"/>
    <s v="PRD-1291"/>
    <x v="4"/>
    <x v="4"/>
    <x v="7"/>
    <n v="453.59"/>
    <x v="14"/>
    <n v="453.53999999999996"/>
    <n v="90.707999999999998"/>
    <n v="1700.7749999999999"/>
    <n v="340.15499999999997"/>
    <x v="864"/>
    <n v="566.92499999999995"/>
    <n v="0.25"/>
    <x v="1"/>
    <x v="2"/>
    <x v="3"/>
  </r>
  <r>
    <s v="AMZ_M2Q9K1"/>
    <x v="37"/>
    <x v="781"/>
    <s v="Yusuf Sadi"/>
    <s v="PRD-1292"/>
    <x v="0"/>
    <x v="5"/>
    <x v="3"/>
    <n v="108.3"/>
    <x v="20"/>
    <n v="108.11"/>
    <n v="13.51375"/>
    <n v="648.66"/>
    <n v="81.082499999999996"/>
    <x v="153"/>
    <n v="216.22000000000003"/>
    <n v="0.25000000000000006"/>
    <x v="2"/>
    <x v="2"/>
    <x v="4"/>
  </r>
  <r>
    <s v="AMZ_4F5C8D"/>
    <x v="40"/>
    <x v="782"/>
    <s v="Effie Hall"/>
    <s v="PRD-1293"/>
    <x v="5"/>
    <x v="6"/>
    <x v="0"/>
    <n v="390.04"/>
    <x v="23"/>
    <n v="389.83000000000004"/>
    <n v="38.983000000000004"/>
    <n v="2923.7250000000004"/>
    <n v="292.37250000000006"/>
    <x v="865"/>
    <n v="974.57499999999982"/>
    <n v="0.24999999999999994"/>
    <x v="0"/>
    <x v="3"/>
    <x v="5"/>
  </r>
  <r>
    <s v="AMZ_7A1P3R"/>
    <x v="43"/>
    <x v="783"/>
    <s v="Abdulaziz Lawan"/>
    <s v="PRD-1294"/>
    <x v="3"/>
    <x v="7"/>
    <x v="4"/>
    <n v="252.06"/>
    <x v="24"/>
    <n v="251.91"/>
    <n v="41.984999999999999"/>
    <n v="1133.595"/>
    <n v="188.9325"/>
    <x v="866"/>
    <n v="377.86500000000001"/>
    <n v="0.25"/>
    <x v="1"/>
    <x v="0"/>
    <x v="1"/>
  </r>
  <r>
    <s v="AMZ_Q9M6K2"/>
    <x v="46"/>
    <x v="784"/>
    <s v="Beulah Adams"/>
    <s v="PRD-1295"/>
    <x v="5"/>
    <x v="8"/>
    <x v="3"/>
    <n v="396.9"/>
    <x v="13"/>
    <n v="396.65999999999997"/>
    <n v="49.582499999999996"/>
    <n v="2379.96"/>
    <n v="297.495"/>
    <x v="867"/>
    <n v="793.31999999999971"/>
    <n v="0.24999999999999992"/>
    <x v="2"/>
    <x v="3"/>
    <x v="6"/>
  </r>
  <r>
    <s v="AMZ_8X4F5C"/>
    <x v="49"/>
    <x v="785"/>
    <s v="Hamisu Musa"/>
    <s v="PRD-1296"/>
    <x v="0"/>
    <x v="5"/>
    <x v="7"/>
    <n v="265.23"/>
    <x v="23"/>
    <n v="265.02000000000004"/>
    <n v="53.004000000000005"/>
    <n v="993.82500000000005"/>
    <n v="198.76500000000001"/>
    <x v="868"/>
    <n v="331.27500000000009"/>
    <n v="0.25000000000000006"/>
    <x v="1"/>
    <x v="2"/>
    <x v="4"/>
  </r>
  <r>
    <s v="AMZ_6R7D3A"/>
    <x v="52"/>
    <x v="786"/>
    <s v="Maude Nelson"/>
    <s v="PRD-1297"/>
    <x v="5"/>
    <x v="6"/>
    <x v="3"/>
    <n v="464.73"/>
    <x v="19"/>
    <n v="464.56"/>
    <n v="58.07"/>
    <n v="2787.36"/>
    <n v="348.42"/>
    <x v="869"/>
    <n v="929.11999999999989"/>
    <n v="0.24999999999999997"/>
    <x v="0"/>
    <x v="2"/>
    <x v="4"/>
  </r>
  <r>
    <s v="AMZ_M2Q1P9"/>
    <x v="55"/>
    <x v="787"/>
    <s v="Yakubu Sadi"/>
    <s v="PRD-1298"/>
    <x v="3"/>
    <x v="9"/>
    <x v="2"/>
    <n v="230.27"/>
    <x v="23"/>
    <n v="230.06"/>
    <n v="115.03"/>
    <n v="345.09000000000003"/>
    <n v="172.54500000000002"/>
    <x v="870"/>
    <n v="115.02999999999997"/>
    <n v="0.24999999999999994"/>
    <x v="1"/>
    <x v="1"/>
    <x v="2"/>
  </r>
  <r>
    <s v="AMZ_5C4F8X"/>
    <x v="58"/>
    <x v="788"/>
    <s v="Minnie Mitchell"/>
    <s v="PRD-1299"/>
    <x v="2"/>
    <x v="10"/>
    <x v="0"/>
    <n v="405.98"/>
    <x v="6"/>
    <n v="405.75"/>
    <n v="40.575000000000003"/>
    <n v="3043.125"/>
    <n v="304.3125"/>
    <x v="871"/>
    <n v="1014.375"/>
    <n v="0.25"/>
    <x v="2"/>
    <x v="2"/>
    <x v="3"/>
  </r>
  <r>
    <s v="AMZ_7K6A3R"/>
    <x v="61"/>
    <x v="789"/>
    <s v="Garba Lawan"/>
    <s v="PRD-1300"/>
    <x v="2"/>
    <x v="10"/>
    <x v="5"/>
    <n v="330.88"/>
    <x v="25"/>
    <n v="330.82"/>
    <n v="47.26"/>
    <n v="1736.8049999999998"/>
    <n v="248.11499999999998"/>
    <x v="872"/>
    <n v="578.93499999999995"/>
    <n v="0.25"/>
    <x v="0"/>
    <x v="3"/>
    <x v="7"/>
  </r>
  <r>
    <s v="AMZ_Q2M9P1"/>
    <x v="64"/>
    <x v="790"/>
    <s v="Goldie Roberts"/>
    <s v="PRD-1301"/>
    <x v="1"/>
    <x v="11"/>
    <x v="4"/>
    <n v="124.99"/>
    <x v="8"/>
    <n v="124.97"/>
    <n v="20.828333333333333"/>
    <n v="562.36500000000001"/>
    <n v="93.727500000000006"/>
    <x v="873"/>
    <n v="187.45499999999993"/>
    <n v="0.24999999999999992"/>
    <x v="2"/>
    <x v="4"/>
    <x v="8"/>
  </r>
  <r>
    <s v="AMZ_8D4C5F"/>
    <x v="67"/>
    <x v="791"/>
    <s v="Sani Musa"/>
    <s v="PRD-1302"/>
    <x v="5"/>
    <x v="8"/>
    <x v="1"/>
    <n v="16.72"/>
    <x v="21"/>
    <n v="16.61"/>
    <n v="1.8455555555555554"/>
    <n v="112.11750000000001"/>
    <n v="12.457500000000001"/>
    <x v="874"/>
    <n v="37.372500000000002"/>
    <n v="0.25"/>
    <x v="1"/>
    <x v="0"/>
    <x v="1"/>
  </r>
  <r>
    <s v="AMZ_6R7A3X"/>
    <x v="70"/>
    <x v="792"/>
    <s v="Bessie Reed"/>
    <s v="PRD-1303"/>
    <x v="4"/>
    <x v="12"/>
    <x v="3"/>
    <n v="46.44"/>
    <x v="26"/>
    <n v="46.43"/>
    <n v="5.80375"/>
    <n v="278.58"/>
    <n v="34.822499999999998"/>
    <x v="875"/>
    <n v="92.860000000000014"/>
    <n v="0.25000000000000006"/>
    <x v="1"/>
    <x v="0"/>
    <x v="0"/>
  </r>
  <r>
    <s v="AMZ_M2Q9K1"/>
    <x v="73"/>
    <x v="793"/>
    <s v="Umar Sadi"/>
    <s v="PRD-1304"/>
    <x v="4"/>
    <x v="12"/>
    <x v="2"/>
    <n v="397.63"/>
    <x v="9"/>
    <n v="397.34"/>
    <n v="198.67"/>
    <n v="596.01"/>
    <n v="298.005"/>
    <x v="876"/>
    <n v="198.66999999999996"/>
    <n v="0.24999999999999997"/>
    <x v="2"/>
    <x v="4"/>
    <x v="9"/>
  </r>
  <r>
    <s v="AMZ_4F5C8D"/>
    <x v="76"/>
    <x v="794"/>
    <s v="Rosie Carter"/>
    <s v="PRD-1305"/>
    <x v="3"/>
    <x v="3"/>
    <x v="7"/>
    <n v="353.14"/>
    <x v="0"/>
    <n v="352.91999999999996"/>
    <n v="70.583999999999989"/>
    <n v="1323.4499999999998"/>
    <n v="264.68999999999994"/>
    <x v="440"/>
    <n v="441.15000000000009"/>
    <n v="0.25000000000000006"/>
    <x v="1"/>
    <x v="2"/>
    <x v="3"/>
  </r>
  <r>
    <s v="AMZ_7A1P3R"/>
    <x v="79"/>
    <x v="795"/>
    <s v="Mukhtar Lawan"/>
    <s v="PRD-1306"/>
    <x v="3"/>
    <x v="3"/>
    <x v="9"/>
    <n v="156.63999999999999"/>
    <x v="16"/>
    <n v="156.54999999999998"/>
    <n v="52.18333333333333"/>
    <n v="352.23749999999995"/>
    <n v="117.41249999999998"/>
    <x v="877"/>
    <n v="117.41250000000002"/>
    <n v="0.25000000000000006"/>
    <x v="2"/>
    <x v="2"/>
    <x v="10"/>
  </r>
  <r>
    <s v="AMZ_Q9M6K2"/>
    <x v="82"/>
    <x v="796"/>
    <s v="Ada Thompson"/>
    <s v="PRD-1307"/>
    <x v="4"/>
    <x v="13"/>
    <x v="3"/>
    <n v="151.77000000000001"/>
    <x v="27"/>
    <n v="151.57000000000002"/>
    <n v="18.946250000000003"/>
    <n v="909.42000000000007"/>
    <n v="113.67750000000001"/>
    <x v="878"/>
    <n v="303.1400000000001"/>
    <n v="0.25000000000000006"/>
    <x v="1"/>
    <x v="1"/>
    <x v="11"/>
  </r>
  <r>
    <s v="AMZ_8X4F5C"/>
    <x v="85"/>
    <x v="797"/>
    <s v="Buba Musa"/>
    <s v="PRD-1308"/>
    <x v="5"/>
    <x v="8"/>
    <x v="7"/>
    <n v="269.36"/>
    <x v="16"/>
    <n v="269.27000000000004"/>
    <n v="53.854000000000006"/>
    <n v="1009.7625"/>
    <n v="201.95250000000001"/>
    <x v="879"/>
    <n v="336.58750000000009"/>
    <n v="0.25000000000000006"/>
    <x v="1"/>
    <x v="0"/>
    <x v="12"/>
  </r>
  <r>
    <s v="AMZ_6R7D3A"/>
    <x v="88"/>
    <x v="798"/>
    <s v="Nora White"/>
    <s v="PRD-1309"/>
    <x v="4"/>
    <x v="14"/>
    <x v="3"/>
    <n v="201.82"/>
    <x v="16"/>
    <n v="201.73"/>
    <n v="25.216249999999999"/>
    <n v="1210.3799999999999"/>
    <n v="151.29749999999999"/>
    <x v="318"/>
    <n v="403.46000000000004"/>
    <n v="0.25000000000000006"/>
    <x v="1"/>
    <x v="3"/>
    <x v="6"/>
  </r>
  <r>
    <s v="AMZ_M2Q1P9"/>
    <x v="0"/>
    <x v="799"/>
    <s v="Ibrahim Sadi"/>
    <s v="PRD-1310"/>
    <x v="1"/>
    <x v="15"/>
    <x v="0"/>
    <n v="142.29"/>
    <x v="4"/>
    <n v="142.15"/>
    <n v="14.215"/>
    <n v="1066.125"/>
    <n v="106.6125"/>
    <x v="880"/>
    <n v="355.375"/>
    <n v="0.25"/>
    <x v="0"/>
    <x v="1"/>
    <x v="2"/>
  </r>
  <r>
    <s v="AMZ_5C4F8X"/>
    <x v="3"/>
    <x v="800"/>
    <s v="May Scott"/>
    <s v="PRD-1311"/>
    <x v="0"/>
    <x v="5"/>
    <x v="4"/>
    <n v="225.97"/>
    <x v="6"/>
    <n v="225.74"/>
    <n v="37.623333333333335"/>
    <n v="1015.83"/>
    <n v="169.30500000000001"/>
    <x v="881"/>
    <n v="338.61"/>
    <n v="0.25"/>
    <x v="0"/>
    <x v="2"/>
    <x v="3"/>
  </r>
  <r>
    <s v="AMZ_7K6A3R"/>
    <x v="6"/>
    <x v="801"/>
    <s v="Kabiru Lawan"/>
    <s v="PRD-1312"/>
    <x v="1"/>
    <x v="16"/>
    <x v="3"/>
    <n v="229.78"/>
    <x v="10"/>
    <n v="229.74"/>
    <n v="28.717500000000001"/>
    <n v="1378.44"/>
    <n v="172.30500000000001"/>
    <x v="882"/>
    <n v="459.48"/>
    <n v="0.25"/>
    <x v="1"/>
    <x v="0"/>
    <x v="0"/>
  </r>
  <r>
    <s v="AMZ_Q2M9P1"/>
    <x v="9"/>
    <x v="802"/>
    <s v="Sue Harris"/>
    <s v="PRD-1313"/>
    <x v="3"/>
    <x v="17"/>
    <x v="7"/>
    <n v="243.76"/>
    <x v="0"/>
    <n v="243.54"/>
    <n v="48.707999999999998"/>
    <n v="913.27500000000009"/>
    <n v="182.65500000000003"/>
    <x v="883"/>
    <n v="304.42499999999995"/>
    <n v="0.24999999999999994"/>
    <x v="2"/>
    <x v="0"/>
    <x v="13"/>
  </r>
  <r>
    <s v="AMZ_8D4C5F"/>
    <x v="12"/>
    <x v="803"/>
    <s v="Salisu Musa"/>
    <s v="PRD-1314"/>
    <x v="4"/>
    <x v="18"/>
    <x v="3"/>
    <n v="439.81"/>
    <x v="1"/>
    <n v="439.73"/>
    <n v="54.966250000000002"/>
    <n v="2638.38"/>
    <n v="329.79750000000001"/>
    <x v="884"/>
    <n v="879.46"/>
    <n v="0.25"/>
    <x v="0"/>
    <x v="4"/>
    <x v="8"/>
  </r>
  <r>
    <s v="AMZ_6R7A3X"/>
    <x v="15"/>
    <x v="804"/>
    <s v="Kate Lewis"/>
    <s v="PRD-1315"/>
    <x v="5"/>
    <x v="19"/>
    <x v="2"/>
    <n v="33.4"/>
    <x v="1"/>
    <n v="33.32"/>
    <n v="16.66"/>
    <n v="49.980000000000004"/>
    <n v="24.990000000000002"/>
    <x v="885"/>
    <n v="16.659999999999997"/>
    <n v="0.24999999999999994"/>
    <x v="1"/>
    <x v="3"/>
    <x v="5"/>
  </r>
  <r>
    <s v="AMZ_M2Q9K1"/>
    <x v="18"/>
    <x v="805"/>
    <s v="Hamza Sadi"/>
    <s v="PRD-1316"/>
    <x v="3"/>
    <x v="9"/>
    <x v="0"/>
    <n v="304.72000000000003"/>
    <x v="2"/>
    <n v="304.62"/>
    <n v="30.462"/>
    <n v="2284.6499999999996"/>
    <n v="228.46499999999997"/>
    <x v="886"/>
    <n v="761.55000000000018"/>
    <n v="0.25000000000000006"/>
    <x v="1"/>
    <x v="1"/>
    <x v="2"/>
  </r>
  <r>
    <s v="AMZ_4F5C8D"/>
    <x v="21"/>
    <x v="806"/>
    <s v="Anne Clark"/>
    <s v="PRD-1317"/>
    <x v="1"/>
    <x v="1"/>
    <x v="5"/>
    <n v="338.98"/>
    <x v="3"/>
    <n v="338.95000000000005"/>
    <n v="48.421428571428578"/>
    <n v="1779.4875000000004"/>
    <n v="254.21250000000006"/>
    <x v="887"/>
    <n v="593.16250000000014"/>
    <n v="0.25"/>
    <x v="1"/>
    <x v="3"/>
    <x v="5"/>
  </r>
  <r>
    <s v="AMZ_7A1P3R"/>
    <x v="24"/>
    <x v="807"/>
    <s v="Nasiru Lawan"/>
    <s v="PRD-1318"/>
    <x v="1"/>
    <x v="11"/>
    <x v="4"/>
    <n v="214.08"/>
    <x v="4"/>
    <n v="213.94000000000003"/>
    <n v="35.656666666666673"/>
    <n v="962.73"/>
    <n v="160.45500000000001"/>
    <x v="888"/>
    <n v="320.91000000000008"/>
    <n v="0.25000000000000006"/>
    <x v="1"/>
    <x v="2"/>
    <x v="10"/>
  </r>
  <r>
    <s v="AMZ_Q9M6K2"/>
    <x v="27"/>
    <x v="808"/>
    <s v="Mary Walker"/>
    <s v="PRD-1319"/>
    <x v="0"/>
    <x v="20"/>
    <x v="1"/>
    <n v="324.95"/>
    <x v="5"/>
    <n v="324.77"/>
    <n v="36.085555555555551"/>
    <n v="2192.1974999999998"/>
    <n v="243.57749999999999"/>
    <x v="889"/>
    <n v="730.73250000000007"/>
    <n v="0.25000000000000006"/>
    <x v="2"/>
    <x v="1"/>
    <x v="2"/>
  </r>
  <r>
    <s v="AMZ_8X4F5C"/>
    <x v="30"/>
    <x v="809"/>
    <s v="Shehu Musa"/>
    <s v="PRD-1320"/>
    <x v="4"/>
    <x v="18"/>
    <x v="0"/>
    <n v="100.44"/>
    <x v="6"/>
    <n v="100.21"/>
    <n v="10.020999999999999"/>
    <n v="751.57499999999993"/>
    <n v="75.157499999999999"/>
    <x v="890"/>
    <n v="250.52499999999998"/>
    <n v="0.25"/>
    <x v="2"/>
    <x v="3"/>
    <x v="5"/>
  </r>
  <r>
    <s v="AMZ_6R7D3A"/>
    <x v="33"/>
    <x v="810"/>
    <s v="Liz King"/>
    <s v="PRD-1321"/>
    <x v="0"/>
    <x v="21"/>
    <x v="1"/>
    <n v="209.97"/>
    <x v="1"/>
    <n v="209.89"/>
    <n v="23.321111111111108"/>
    <n v="1416.7574999999997"/>
    <n v="157.41749999999996"/>
    <x v="891"/>
    <n v="472.25250000000005"/>
    <n v="0.25000000000000006"/>
    <x v="0"/>
    <x v="0"/>
    <x v="1"/>
  </r>
  <r>
    <s v="AMZ_M2Q1P9"/>
    <x v="36"/>
    <x v="811"/>
    <s v="Abba Sadi"/>
    <s v="PRD-1322"/>
    <x v="0"/>
    <x v="0"/>
    <x v="0"/>
    <n v="447.67"/>
    <x v="7"/>
    <n v="447.41"/>
    <n v="44.741"/>
    <n v="3355.5750000000003"/>
    <n v="335.5575"/>
    <x v="892"/>
    <n v="1118.5250000000001"/>
    <n v="0.25"/>
    <x v="0"/>
    <x v="2"/>
    <x v="14"/>
  </r>
  <r>
    <s v="AMZ_5C4F8X"/>
    <x v="39"/>
    <x v="812"/>
    <s v="Amy Wright"/>
    <s v="PRD-1323"/>
    <x v="0"/>
    <x v="0"/>
    <x v="2"/>
    <n v="250.36"/>
    <x v="8"/>
    <n v="250.34"/>
    <n v="125.17"/>
    <n v="375.51"/>
    <n v="187.755"/>
    <x v="893"/>
    <n v="125.17000000000002"/>
    <n v="0.25000000000000006"/>
    <x v="0"/>
    <x v="0"/>
    <x v="0"/>
  </r>
  <r>
    <s v="AMZ_7K6A3R"/>
    <x v="42"/>
    <x v="813"/>
    <s v="Abdulwahab Lawan"/>
    <s v="PRD-1324"/>
    <x v="2"/>
    <x v="22"/>
    <x v="3"/>
    <n v="87"/>
    <x v="6"/>
    <n v="86.77"/>
    <n v="10.84625"/>
    <n v="520.62"/>
    <n v="65.077500000000001"/>
    <x v="894"/>
    <n v="173.53999999999996"/>
    <n v="0.24999999999999997"/>
    <x v="0"/>
    <x v="1"/>
    <x v="15"/>
  </r>
  <r>
    <s v="AMZ_Q2M9P1"/>
    <x v="45"/>
    <x v="814"/>
    <s v="Ella Green"/>
    <s v="PRD-1325"/>
    <x v="5"/>
    <x v="23"/>
    <x v="2"/>
    <n v="181.29"/>
    <x v="9"/>
    <n v="181"/>
    <n v="90.5"/>
    <n v="271.5"/>
    <n v="135.75"/>
    <x v="895"/>
    <n v="90.5"/>
    <n v="0.25"/>
    <x v="1"/>
    <x v="2"/>
    <x v="4"/>
  </r>
  <r>
    <s v="AMZ_8D4C5F"/>
    <x v="48"/>
    <x v="815"/>
    <s v="Mahmud Musa"/>
    <s v="PRD-1326"/>
    <x v="5"/>
    <x v="8"/>
    <x v="1"/>
    <n v="374.34"/>
    <x v="10"/>
    <n v="374.29999999999995"/>
    <n v="41.588888888888881"/>
    <n v="2526.5249999999996"/>
    <n v="280.72499999999997"/>
    <x v="896"/>
    <n v="842.17500000000018"/>
    <n v="0.25000000000000006"/>
    <x v="1"/>
    <x v="4"/>
    <x v="16"/>
  </r>
  <r>
    <s v="AMZ_6R7A3X"/>
    <x v="51"/>
    <x v="816"/>
    <s v="Jean Hall"/>
    <s v="PRD-1327"/>
    <x v="1"/>
    <x v="11"/>
    <x v="4"/>
    <n v="39.1"/>
    <x v="6"/>
    <n v="38.870000000000005"/>
    <n v="6.4783333333333344"/>
    <n v="174.91500000000002"/>
    <n v="29.152500000000003"/>
    <x v="897"/>
    <n v="58.305000000000007"/>
    <n v="0.25"/>
    <x v="2"/>
    <x v="4"/>
    <x v="8"/>
  </r>
  <r>
    <s v="AMZ_M2Q9K1"/>
    <x v="54"/>
    <x v="817"/>
    <s v="Zubair Sadi"/>
    <s v="PRD-1328"/>
    <x v="4"/>
    <x v="13"/>
    <x v="0"/>
    <n v="30.65"/>
    <x v="6"/>
    <n v="30.419999999999998"/>
    <n v="3.0419999999999998"/>
    <n v="228.14999999999998"/>
    <n v="22.814999999999998"/>
    <x v="898"/>
    <n v="76.050000000000011"/>
    <n v="0.25000000000000006"/>
    <x v="1"/>
    <x v="4"/>
    <x v="17"/>
  </r>
  <r>
    <s v="AMZ_4F5C8D"/>
    <x v="57"/>
    <x v="818"/>
    <s v="Beth Adams"/>
    <s v="PRD-1329"/>
    <x v="0"/>
    <x v="5"/>
    <x v="5"/>
    <n v="159.19999999999999"/>
    <x v="11"/>
    <n v="159.07999999999998"/>
    <n v="22.725714285714282"/>
    <n v="835.17"/>
    <n v="119.30999999999999"/>
    <x v="899"/>
    <n v="278.39"/>
    <n v="0.25"/>
    <x v="0"/>
    <x v="2"/>
    <x v="14"/>
  </r>
  <r>
    <s v="AMZ_7A1P3R"/>
    <x v="60"/>
    <x v="819"/>
    <s v="Mustapha Lawan"/>
    <s v="PRD-1330"/>
    <x v="0"/>
    <x v="24"/>
    <x v="3"/>
    <n v="95.18"/>
    <x v="12"/>
    <n v="94.910000000000011"/>
    <n v="11.863750000000001"/>
    <n v="569.46"/>
    <n v="71.182500000000005"/>
    <x v="900"/>
    <n v="189.82000000000005"/>
    <n v="0.25000000000000006"/>
    <x v="1"/>
    <x v="2"/>
    <x v="14"/>
  </r>
  <r>
    <s v="AMZ_Q9M6K2"/>
    <x v="63"/>
    <x v="820"/>
    <s v="Fiona Nelson"/>
    <s v="PRD-1331"/>
    <x v="0"/>
    <x v="20"/>
    <x v="6"/>
    <n v="188.41"/>
    <x v="13"/>
    <n v="188.17"/>
    <n v="47.042499999999997"/>
    <n v="564.51"/>
    <n v="141.1275"/>
    <x v="901"/>
    <n v="188.16999999999996"/>
    <n v="0.24999999999999997"/>
    <x v="0"/>
    <x v="3"/>
    <x v="5"/>
  </r>
  <r>
    <s v="AMZ_8X4F5C"/>
    <x v="66"/>
    <x v="821"/>
    <s v="Ismail Musa"/>
    <s v="PRD-1332"/>
    <x v="3"/>
    <x v="3"/>
    <x v="1"/>
    <n v="423.61"/>
    <x v="14"/>
    <n v="423.56"/>
    <n v="47.062222222222225"/>
    <n v="2859.0299999999997"/>
    <n v="317.66999999999996"/>
    <x v="902"/>
    <n v="953.01000000000022"/>
    <n v="0.25000000000000006"/>
    <x v="1"/>
    <x v="2"/>
    <x v="10"/>
  </r>
  <r>
    <s v="AMZ_6R7D3A"/>
    <x v="69"/>
    <x v="822"/>
    <s v="Jill Mitchell"/>
    <s v="PRD-1333"/>
    <x v="2"/>
    <x v="22"/>
    <x v="3"/>
    <n v="391"/>
    <x v="9"/>
    <n v="390.71"/>
    <n v="48.838749999999997"/>
    <n v="2344.2599999999998"/>
    <n v="293.03249999999997"/>
    <x v="626"/>
    <n v="781.42000000000007"/>
    <n v="0.25000000000000006"/>
    <x v="2"/>
    <x v="1"/>
    <x v="11"/>
  </r>
  <r>
    <s v="AMZ_M2Q1P9"/>
    <x v="72"/>
    <x v="823"/>
    <s v="Rabi’u Sadi"/>
    <s v="PRD-1334"/>
    <x v="5"/>
    <x v="19"/>
    <x v="7"/>
    <n v="305.26"/>
    <x v="3"/>
    <n v="305.23"/>
    <n v="61.046000000000006"/>
    <n v="1144.6125000000002"/>
    <n v="228.92250000000004"/>
    <x v="903"/>
    <n v="381.53749999999991"/>
    <n v="0.24999999999999992"/>
    <x v="0"/>
    <x v="1"/>
    <x v="15"/>
  </r>
  <r>
    <s v="AMZ_5C4F8X"/>
    <x v="75"/>
    <x v="824"/>
    <s v="Tina Roberts"/>
    <s v="PRD-1335"/>
    <x v="0"/>
    <x v="5"/>
    <x v="4"/>
    <n v="468.47"/>
    <x v="15"/>
    <n v="468.17"/>
    <n v="78.028333333333336"/>
    <n v="2106.7649999999999"/>
    <n v="351.1275"/>
    <x v="904"/>
    <n v="702.25500000000011"/>
    <n v="0.25000000000000006"/>
    <x v="2"/>
    <x v="1"/>
    <x v="15"/>
  </r>
  <r>
    <s v="AMZ_7K6A3R"/>
    <x v="78"/>
    <x v="825"/>
    <s v="Faruk Lawan"/>
    <s v="PRD-1336"/>
    <x v="2"/>
    <x v="25"/>
    <x v="2"/>
    <n v="343.18"/>
    <x v="16"/>
    <n v="343.09000000000003"/>
    <n v="171.54500000000002"/>
    <n v="514.63499999999999"/>
    <n v="257.3175"/>
    <x v="905"/>
    <n v="171.54500000000007"/>
    <n v="0.25000000000000006"/>
    <x v="0"/>
    <x v="0"/>
    <x v="1"/>
  </r>
  <r>
    <s v="AMZ_Q2M9P1"/>
    <x v="81"/>
    <x v="826"/>
    <s v="Mona Reed"/>
    <s v="PRD-1337"/>
    <x v="3"/>
    <x v="7"/>
    <x v="2"/>
    <n v="182.74"/>
    <x v="17"/>
    <n v="182.46"/>
    <n v="91.23"/>
    <n v="273.69"/>
    <n v="136.845"/>
    <x v="906"/>
    <n v="91.230000000000018"/>
    <n v="0.25000000000000006"/>
    <x v="1"/>
    <x v="0"/>
    <x v="1"/>
  </r>
  <r>
    <s v="AMZ_8D4C5F"/>
    <x v="84"/>
    <x v="827"/>
    <s v="Tukur Musa"/>
    <s v="PRD-1338"/>
    <x v="3"/>
    <x v="26"/>
    <x v="8"/>
    <n v="460.44"/>
    <x v="5"/>
    <n v="460.26"/>
    <n v="460.26"/>
    <n v="345.19499999999999"/>
    <n v="345.19499999999999"/>
    <x v="907"/>
    <n v="115.065"/>
    <n v="0.25"/>
    <x v="2"/>
    <x v="2"/>
    <x v="10"/>
  </r>
  <r>
    <s v="AMZ_6R7A3X"/>
    <x v="87"/>
    <x v="828"/>
    <s v="Iris Carter"/>
    <s v="PRD-1339"/>
    <x v="2"/>
    <x v="25"/>
    <x v="4"/>
    <n v="18.079999999999998"/>
    <x v="3"/>
    <n v="18.049999999999997"/>
    <n v="3.0083333333333329"/>
    <n v="81.224999999999994"/>
    <n v="13.5375"/>
    <x v="908"/>
    <n v="27.074999999999989"/>
    <n v="0.24999999999999994"/>
    <x v="0"/>
    <x v="3"/>
    <x v="6"/>
  </r>
  <r>
    <s v="AMZ_M2Q9K1"/>
    <x v="90"/>
    <x v="829"/>
    <s v="Abdullahi Sadi"/>
    <s v="PRD-1340"/>
    <x v="5"/>
    <x v="23"/>
    <x v="2"/>
    <n v="54.59"/>
    <x v="18"/>
    <n v="54.52"/>
    <n v="27.26"/>
    <n v="81.78"/>
    <n v="40.89"/>
    <x v="909"/>
    <n v="27.260000000000005"/>
    <n v="0.25000000000000006"/>
    <x v="1"/>
    <x v="0"/>
    <x v="12"/>
  </r>
  <r>
    <s v="AMZ_4F5C8D"/>
    <x v="1"/>
    <x v="830"/>
    <s v="Dawn Thompson"/>
    <s v="PRD-1341"/>
    <x v="0"/>
    <x v="20"/>
    <x v="5"/>
    <n v="386.62"/>
    <x v="18"/>
    <n v="386.55"/>
    <n v="55.221428571428575"/>
    <n v="2029.3874999999998"/>
    <n v="289.91249999999997"/>
    <x v="910"/>
    <n v="676.46250000000009"/>
    <n v="0.25000000000000006"/>
    <x v="2"/>
    <x v="4"/>
    <x v="16"/>
  </r>
  <r>
    <s v="AMZ_7A1P3R"/>
    <x v="4"/>
    <x v="831"/>
    <s v="Shettima Lawan"/>
    <s v="PRD-1342"/>
    <x v="1"/>
    <x v="1"/>
    <x v="9"/>
    <n v="261.27"/>
    <x v="19"/>
    <n v="261.09999999999997"/>
    <n v="87.033333333333317"/>
    <n v="587.47499999999991"/>
    <n v="195.82499999999996"/>
    <x v="911"/>
    <n v="195.82500000000005"/>
    <n v="0.25000000000000006"/>
    <x v="1"/>
    <x v="4"/>
    <x v="9"/>
  </r>
  <r>
    <s v="AMZ_Q9M6K2"/>
    <x v="7"/>
    <x v="832"/>
    <s v="Joy White"/>
    <s v="PRD-1343"/>
    <x v="2"/>
    <x v="22"/>
    <x v="9"/>
    <n v="380.08"/>
    <x v="20"/>
    <n v="379.89"/>
    <n v="126.63"/>
    <n v="854.75250000000005"/>
    <n v="284.91750000000002"/>
    <x v="912"/>
    <n v="284.91750000000002"/>
    <n v="0.25"/>
    <x v="2"/>
    <x v="0"/>
    <x v="0"/>
  </r>
  <r>
    <s v="AMZ_8X4F5C"/>
    <x v="10"/>
    <x v="833"/>
    <s v="Sule Gambo"/>
    <s v="PRD-1344"/>
    <x v="0"/>
    <x v="21"/>
    <x v="1"/>
    <n v="390.08"/>
    <x v="20"/>
    <n v="389.89"/>
    <n v="43.321111111111108"/>
    <n v="2631.7574999999997"/>
    <n v="292.41749999999996"/>
    <x v="913"/>
    <n v="877.25250000000005"/>
    <n v="0.25000000000000006"/>
    <x v="0"/>
    <x v="0"/>
    <x v="12"/>
  </r>
  <r>
    <s v="AMZ_6R7D3A"/>
    <x v="13"/>
    <x v="834"/>
    <s v="Kay Scott"/>
    <s v="PRD-1345"/>
    <x v="4"/>
    <x v="12"/>
    <x v="0"/>
    <n v="139.93"/>
    <x v="21"/>
    <n v="139.82"/>
    <n v="13.981999999999999"/>
    <n v="1048.6499999999999"/>
    <n v="104.86499999999998"/>
    <x v="914"/>
    <n v="349.54999999999995"/>
    <n v="0.25"/>
    <x v="0"/>
    <x v="0"/>
    <x v="0"/>
  </r>
  <r>
    <s v="AMZ_M2Q1P9"/>
    <x v="16"/>
    <x v="835"/>
    <s v="Nasir Musa"/>
    <s v="PRD-1346"/>
    <x v="2"/>
    <x v="25"/>
    <x v="8"/>
    <n v="191.39"/>
    <x v="22"/>
    <n v="191.26"/>
    <n v="191.26"/>
    <n v="143.44499999999999"/>
    <n v="143.44499999999999"/>
    <x v="915"/>
    <n v="47.814999999999998"/>
    <n v="0.25"/>
    <x v="1"/>
    <x v="4"/>
    <x v="17"/>
  </r>
  <r>
    <s v="AMZ_5C4F8X"/>
    <x v="19"/>
    <x v="836"/>
    <s v="Leah Harris"/>
    <s v="PRD-1347"/>
    <x v="3"/>
    <x v="7"/>
    <x v="1"/>
    <n v="229.28"/>
    <x v="0"/>
    <n v="229.06"/>
    <n v="25.451111111111111"/>
    <n v="1546.155"/>
    <n v="171.79499999999999"/>
    <x v="916"/>
    <n v="515.38499999999999"/>
    <n v="0.25"/>
    <x v="0"/>
    <x v="2"/>
    <x v="3"/>
  </r>
  <r>
    <s v="AMZ_7K6A3R"/>
    <x v="22"/>
    <x v="837"/>
    <s v="Bashir Lawan"/>
    <s v="PRD-1348"/>
    <x v="1"/>
    <x v="27"/>
    <x v="3"/>
    <n v="98.73"/>
    <x v="1"/>
    <n v="98.65"/>
    <n v="12.331250000000001"/>
    <n v="591.90000000000009"/>
    <n v="73.987500000000011"/>
    <x v="917"/>
    <n v="197.29999999999995"/>
    <n v="0.24999999999999992"/>
    <x v="0"/>
    <x v="3"/>
    <x v="5"/>
  </r>
  <r>
    <s v="AMZ_Q2M9P1"/>
    <x v="25"/>
    <x v="838"/>
    <s v="Meg Lewis"/>
    <s v="PRD-1349"/>
    <x v="1"/>
    <x v="11"/>
    <x v="9"/>
    <n v="57.11"/>
    <x v="14"/>
    <n v="57.06"/>
    <n v="19.02"/>
    <n v="128.38499999999999"/>
    <n v="42.794999999999995"/>
    <x v="918"/>
    <n v="42.795000000000016"/>
    <n v="0.25000000000000006"/>
    <x v="1"/>
    <x v="2"/>
    <x v="4"/>
  </r>
  <r>
    <s v="AMZ_8D4C5F"/>
    <x v="28"/>
    <x v="839"/>
    <s v="Hamisu Sadi"/>
    <s v="PRD-1350"/>
    <x v="4"/>
    <x v="18"/>
    <x v="9"/>
    <n v="63.37"/>
    <x v="20"/>
    <n v="63.18"/>
    <n v="21.06"/>
    <n v="142.155"/>
    <n v="47.384999999999998"/>
    <x v="919"/>
    <n v="47.384999999999991"/>
    <n v="0.24999999999999997"/>
    <x v="2"/>
    <x v="2"/>
    <x v="4"/>
  </r>
  <r>
    <s v="AMZ_6R7A3X"/>
    <x v="31"/>
    <x v="840"/>
    <s v="Nina Clark"/>
    <s v="PRD-1351"/>
    <x v="0"/>
    <x v="21"/>
    <x v="2"/>
    <n v="70.94"/>
    <x v="23"/>
    <n v="70.73"/>
    <n v="35.365000000000002"/>
    <n v="106.095"/>
    <n v="53.047499999999999"/>
    <x v="920"/>
    <n v="35.365000000000009"/>
    <n v="0.25000000000000006"/>
    <x v="0"/>
    <x v="0"/>
    <x v="12"/>
  </r>
  <r>
    <s v="AMZ_M2Q9K1"/>
    <x v="34"/>
    <x v="841"/>
    <s v="Yakubu Musa"/>
    <s v="PRD-1352"/>
    <x v="1"/>
    <x v="16"/>
    <x v="6"/>
    <n v="139.61000000000001"/>
    <x v="24"/>
    <n v="139.46"/>
    <n v="34.865000000000002"/>
    <n v="418.38"/>
    <n v="104.595"/>
    <x v="921"/>
    <n v="139.46000000000004"/>
    <n v="0.25000000000000006"/>
    <x v="1"/>
    <x v="4"/>
    <x v="17"/>
  </r>
  <r>
    <s v="AMZ_4F5C8D"/>
    <x v="37"/>
    <x v="842"/>
    <s v="Tess Walker"/>
    <s v="PRD-1353"/>
    <x v="4"/>
    <x v="13"/>
    <x v="1"/>
    <n v="204.44"/>
    <x v="13"/>
    <n v="204.2"/>
    <n v="22.688888888888886"/>
    <n v="1378.35"/>
    <n v="153.14999999999998"/>
    <x v="922"/>
    <n v="459.45000000000005"/>
    <n v="0.25000000000000006"/>
    <x v="2"/>
    <x v="0"/>
    <x v="1"/>
  </r>
  <r>
    <s v="AMZ_7A1P3R"/>
    <x v="40"/>
    <x v="843"/>
    <s v="Garba Sadi"/>
    <s v="PRD-1354"/>
    <x v="4"/>
    <x v="4"/>
    <x v="6"/>
    <n v="377.91"/>
    <x v="23"/>
    <n v="377.70000000000005"/>
    <n v="94.425000000000011"/>
    <n v="1133.1000000000001"/>
    <n v="283.27500000000003"/>
    <x v="362"/>
    <n v="377.70000000000005"/>
    <n v="0.25"/>
    <x v="1"/>
    <x v="3"/>
    <x v="5"/>
  </r>
  <r>
    <s v="AMZ_Q9M6K2"/>
    <x v="43"/>
    <x v="844"/>
    <s v="Penny King"/>
    <s v="PRD-1355"/>
    <x v="3"/>
    <x v="7"/>
    <x v="6"/>
    <n v="321.14999999999998"/>
    <x v="19"/>
    <n v="320.97999999999996"/>
    <n v="80.24499999999999"/>
    <n v="962.93999999999983"/>
    <n v="240.73499999999996"/>
    <x v="923"/>
    <n v="320.98"/>
    <n v="0.25000000000000006"/>
    <x v="0"/>
    <x v="4"/>
    <x v="17"/>
  </r>
  <r>
    <s v="AMZ_8X4F5C"/>
    <x v="46"/>
    <x v="845"/>
    <s v="Sani Lawan"/>
    <s v="PRD-1356"/>
    <x v="3"/>
    <x v="26"/>
    <x v="7"/>
    <n v="321.5"/>
    <x v="23"/>
    <n v="321.29000000000002"/>
    <n v="64.25800000000001"/>
    <n v="1204.8375000000001"/>
    <n v="240.96750000000003"/>
    <x v="924"/>
    <n v="401.61249999999995"/>
    <n v="0.24999999999999997"/>
    <x v="2"/>
    <x v="0"/>
    <x v="0"/>
  </r>
  <r>
    <s v="AMZ_6R7D3A"/>
    <x v="49"/>
    <x v="846"/>
    <s v="Rhea Wright"/>
    <s v="PRD-1357"/>
    <x v="5"/>
    <x v="23"/>
    <x v="0"/>
    <n v="297.98"/>
    <x v="6"/>
    <n v="297.75"/>
    <n v="29.774999999999999"/>
    <n v="2233.125"/>
    <n v="223.3125"/>
    <x v="925"/>
    <n v="744.375"/>
    <n v="0.25"/>
    <x v="2"/>
    <x v="0"/>
    <x v="13"/>
  </r>
  <r>
    <s v="AMZ_M2Q1P9"/>
    <x v="52"/>
    <x v="847"/>
    <s v="Umar Musa"/>
    <s v="PRD-1358"/>
    <x v="3"/>
    <x v="3"/>
    <x v="2"/>
    <n v="289.51"/>
    <x v="25"/>
    <n v="289.45"/>
    <n v="144.72499999999999"/>
    <n v="434.17499999999995"/>
    <n v="217.08749999999998"/>
    <x v="926"/>
    <n v="144.72500000000002"/>
    <n v="0.25000000000000006"/>
    <x v="2"/>
    <x v="0"/>
    <x v="1"/>
  </r>
  <r>
    <s v="AMZ_5C4F8X"/>
    <x v="55"/>
    <x v="848"/>
    <s v="Faith Green"/>
    <s v="PRD-1359"/>
    <x v="1"/>
    <x v="1"/>
    <x v="4"/>
    <n v="11.92"/>
    <x v="8"/>
    <n v="11.9"/>
    <n v="1.9833333333333334"/>
    <n v="53.550000000000004"/>
    <n v="8.9250000000000007"/>
    <x v="927"/>
    <n v="17.850000000000001"/>
    <n v="0.25"/>
    <x v="0"/>
    <x v="1"/>
    <x v="15"/>
  </r>
  <r>
    <s v="AMZ_7K6A3R"/>
    <x v="58"/>
    <x v="849"/>
    <s v="Mukhtar Sadi"/>
    <s v="PRD-1360"/>
    <x v="3"/>
    <x v="26"/>
    <x v="1"/>
    <n v="58.33"/>
    <x v="21"/>
    <n v="58.22"/>
    <n v="6.4688888888888885"/>
    <n v="392.98500000000001"/>
    <n v="43.664999999999999"/>
    <x v="928"/>
    <n v="130.995"/>
    <n v="0.25"/>
    <x v="2"/>
    <x v="4"/>
    <x v="16"/>
  </r>
  <r>
    <s v="AMZ_Q2M9P1"/>
    <x v="61"/>
    <x v="850"/>
    <s v="Paige Hall"/>
    <s v="PRD-1361"/>
    <x v="5"/>
    <x v="28"/>
    <x v="6"/>
    <n v="12.02"/>
    <x v="26"/>
    <n v="12.01"/>
    <n v="3.0024999999999999"/>
    <n v="36.03"/>
    <n v="9.0075000000000003"/>
    <x v="671"/>
    <n v="12.009999999999998"/>
    <n v="0.24999999999999997"/>
    <x v="0"/>
    <x v="0"/>
    <x v="0"/>
  </r>
  <r>
    <s v="AMZ_8D4C5F"/>
    <x v="64"/>
    <x v="851"/>
    <s v="Buba Lawan"/>
    <s v="PRD-1362"/>
    <x v="5"/>
    <x v="6"/>
    <x v="7"/>
    <n v="388.35"/>
    <x v="9"/>
    <n v="388.06"/>
    <n v="77.611999999999995"/>
    <n v="1455.2249999999999"/>
    <n v="291.04499999999996"/>
    <x v="929"/>
    <n v="485.07500000000005"/>
    <n v="0.25000000000000006"/>
    <x v="2"/>
    <x v="4"/>
    <x v="16"/>
  </r>
  <r>
    <s v="AMZ_6R7A3X"/>
    <x v="67"/>
    <x v="852"/>
    <s v="Skye Adams"/>
    <s v="PRD-1363"/>
    <x v="2"/>
    <x v="22"/>
    <x v="5"/>
    <n v="353.99"/>
    <x v="0"/>
    <n v="353.77"/>
    <n v="50.538571428571423"/>
    <n v="1857.2925"/>
    <n v="265.32749999999999"/>
    <x v="930"/>
    <n v="619.09749999999985"/>
    <n v="0.24999999999999994"/>
    <x v="1"/>
    <x v="3"/>
    <x v="6"/>
  </r>
  <r>
    <s v="AMZ_M2Q9K1"/>
    <x v="70"/>
    <x v="853"/>
    <s v="Ibrahim Musa"/>
    <s v="PRD-1364"/>
    <x v="2"/>
    <x v="10"/>
    <x v="5"/>
    <n v="321.7"/>
    <x v="16"/>
    <n v="321.61"/>
    <n v="45.944285714285719"/>
    <n v="1688.4524999999999"/>
    <n v="241.20749999999998"/>
    <x v="931"/>
    <n v="562.81750000000011"/>
    <n v="0.25000000000000006"/>
    <x v="0"/>
    <x v="3"/>
    <x v="7"/>
  </r>
  <r>
    <s v="AMZ_4F5C8D"/>
    <x v="73"/>
    <x v="854"/>
    <s v="Hope Nelson"/>
    <s v="PRD-1365"/>
    <x v="2"/>
    <x v="10"/>
    <x v="8"/>
    <n v="32.22"/>
    <x v="27"/>
    <n v="32.019999999999996"/>
    <n v="32.019999999999996"/>
    <n v="24.014999999999997"/>
    <n v="24.014999999999997"/>
    <x v="932"/>
    <n v="8.004999999999999"/>
    <n v="0.25"/>
    <x v="1"/>
    <x v="2"/>
    <x v="3"/>
  </r>
  <r>
    <s v="AMZ_7A1P3R"/>
    <x v="76"/>
    <x v="855"/>
    <s v="Kabir Sadi"/>
    <s v="PRD-1366"/>
    <x v="1"/>
    <x v="15"/>
    <x v="2"/>
    <n v="261.73"/>
    <x v="16"/>
    <n v="261.64000000000004"/>
    <n v="130.82000000000002"/>
    <n v="392.46000000000004"/>
    <n v="196.23000000000002"/>
    <x v="933"/>
    <n v="130.82000000000005"/>
    <n v="0.25000000000000006"/>
    <x v="2"/>
    <x v="3"/>
    <x v="5"/>
  </r>
  <r>
    <s v="AMZ_Q9M6K2"/>
    <x v="79"/>
    <x v="856"/>
    <s v="Lara Mitchell"/>
    <s v="PRD-1367"/>
    <x v="3"/>
    <x v="9"/>
    <x v="3"/>
    <n v="43.19"/>
    <x v="16"/>
    <n v="43.099999999999994"/>
    <n v="5.3874999999999993"/>
    <n v="258.59999999999997"/>
    <n v="32.324999999999996"/>
    <x v="934"/>
    <n v="86.199999999999989"/>
    <n v="0.25"/>
    <x v="1"/>
    <x v="4"/>
    <x v="9"/>
  </r>
  <r>
    <s v="AMZ_8X4F5C"/>
    <x v="82"/>
    <x v="857"/>
    <s v="Salisu Lawan"/>
    <s v="PRD-1368"/>
    <x v="1"/>
    <x v="27"/>
    <x v="5"/>
    <n v="479.1"/>
    <x v="4"/>
    <n v="478.96000000000004"/>
    <n v="68.422857142857154"/>
    <n v="2514.54"/>
    <n v="359.21999999999997"/>
    <x v="935"/>
    <n v="838.18000000000029"/>
    <n v="0.25000000000000006"/>
    <x v="0"/>
    <x v="4"/>
    <x v="9"/>
  </r>
  <r>
    <s v="AMZ_6R7D3A"/>
    <x v="85"/>
    <x v="858"/>
    <s v="Zoe Roberts"/>
    <s v="PRD-1369"/>
    <x v="2"/>
    <x v="10"/>
    <x v="8"/>
    <n v="193.42"/>
    <x v="6"/>
    <n v="193.19"/>
    <n v="193.19"/>
    <n v="144.89249999999998"/>
    <n v="144.89249999999998"/>
    <x v="936"/>
    <n v="48.297500000000014"/>
    <n v="0.25000000000000006"/>
    <x v="0"/>
    <x v="4"/>
    <x v="9"/>
  </r>
  <r>
    <s v="AMZ_M2Q1P9"/>
    <x v="88"/>
    <x v="859"/>
    <s v="Hamza Musa"/>
    <s v="PRD-1370"/>
    <x v="1"/>
    <x v="16"/>
    <x v="8"/>
    <n v="88.86"/>
    <x v="10"/>
    <n v="88.82"/>
    <n v="88.82"/>
    <n v="66.614999999999995"/>
    <n v="66.614999999999995"/>
    <x v="937"/>
    <n v="22.204999999999998"/>
    <n v="0.25"/>
    <x v="0"/>
    <x v="1"/>
    <x v="15"/>
  </r>
  <r>
    <s v="AMZ_5C4F8X"/>
    <x v="2"/>
    <x v="860"/>
    <s v="Ivy Reed"/>
    <s v="PRD-1371"/>
    <x v="4"/>
    <x v="13"/>
    <x v="7"/>
    <n v="230.29"/>
    <x v="10"/>
    <n v="230.25"/>
    <n v="46.05"/>
    <n v="863.4375"/>
    <n v="172.6875"/>
    <x v="938"/>
    <n v="287.8125"/>
    <n v="0.25"/>
    <x v="2"/>
    <x v="2"/>
    <x v="14"/>
  </r>
  <r>
    <s v="AMZ_7K6A3R"/>
    <x v="5"/>
    <x v="861"/>
    <s v="Nasiru Sadi"/>
    <s v="PRD-1372"/>
    <x v="1"/>
    <x v="15"/>
    <x v="2"/>
    <n v="205.07"/>
    <x v="10"/>
    <n v="205.03"/>
    <n v="102.515"/>
    <n v="307.54500000000002"/>
    <n v="153.77250000000001"/>
    <x v="939"/>
    <n v="102.51499999999999"/>
    <n v="0.24999999999999997"/>
    <x v="2"/>
    <x v="3"/>
    <x v="6"/>
  </r>
  <r>
    <s v="AMZ_Q2M9P1"/>
    <x v="8"/>
    <x v="862"/>
    <s v="Mia Carter"/>
    <s v="PRD-1373"/>
    <x v="2"/>
    <x v="29"/>
    <x v="6"/>
    <n v="59.91"/>
    <x v="18"/>
    <n v="59.839999999999996"/>
    <n v="14.959999999999999"/>
    <n v="179.51999999999998"/>
    <n v="44.879999999999995"/>
    <x v="940"/>
    <n v="59.84"/>
    <n v="0.25000000000000006"/>
    <x v="0"/>
    <x v="1"/>
    <x v="11"/>
  </r>
  <r>
    <s v="AMZ_8D4C5F"/>
    <x v="11"/>
    <x v="863"/>
    <s v="Shehu Lawan"/>
    <s v="PRD-1374"/>
    <x v="4"/>
    <x v="13"/>
    <x v="3"/>
    <n v="333.29"/>
    <x v="13"/>
    <n v="333.05"/>
    <n v="41.631250000000001"/>
    <n v="1998.3000000000002"/>
    <n v="249.78750000000002"/>
    <x v="941"/>
    <n v="666.09999999999991"/>
    <n v="0.24999999999999994"/>
    <x v="1"/>
    <x v="0"/>
    <x v="12"/>
  </r>
  <r>
    <s v="AMZ_6R7A3X"/>
    <x v="14"/>
    <x v="864"/>
    <s v="Noel Thompson"/>
    <s v="PRD-1375"/>
    <x v="1"/>
    <x v="11"/>
    <x v="2"/>
    <n v="228.52"/>
    <x v="29"/>
    <n v="228.27"/>
    <n v="114.13500000000001"/>
    <n v="342.40500000000003"/>
    <n v="171.20250000000001"/>
    <x v="942"/>
    <n v="114.13499999999999"/>
    <n v="0.24999999999999997"/>
    <x v="1"/>
    <x v="2"/>
    <x v="4"/>
  </r>
  <r>
    <s v="AMZ_M2Q9K1"/>
    <x v="17"/>
    <x v="865"/>
    <s v="Abba Musa"/>
    <s v="PRD-1376"/>
    <x v="5"/>
    <x v="23"/>
    <x v="5"/>
    <n v="147.29"/>
    <x v="13"/>
    <n v="147.04999999999998"/>
    <n v="21.007142857142856"/>
    <n v="772.01249999999993"/>
    <n v="110.28749999999999"/>
    <x v="943"/>
    <n v="257.33749999999998"/>
    <n v="0.25"/>
    <x v="2"/>
    <x v="0"/>
    <x v="0"/>
  </r>
  <r>
    <s v="AMZ_4F5C8D"/>
    <x v="20"/>
    <x v="866"/>
    <s v="Una White"/>
    <s v="PRD-1377"/>
    <x v="1"/>
    <x v="27"/>
    <x v="5"/>
    <n v="79.86"/>
    <x v="15"/>
    <n v="79.56"/>
    <n v="11.365714285714287"/>
    <n v="417.69000000000005"/>
    <n v="59.670000000000009"/>
    <x v="944"/>
    <n v="139.23000000000002"/>
    <n v="0.25"/>
    <x v="1"/>
    <x v="0"/>
    <x v="13"/>
  </r>
  <r>
    <s v="AMZ_7A1P3R"/>
    <x v="23"/>
    <x v="867"/>
    <s v="Abdulrahman Sadi"/>
    <s v="PRD-1378"/>
    <x v="1"/>
    <x v="27"/>
    <x v="3"/>
    <n v="207.37"/>
    <x v="10"/>
    <n v="207.33"/>
    <n v="25.916250000000002"/>
    <n v="1243.98"/>
    <n v="155.4975"/>
    <x v="945"/>
    <n v="414.66000000000008"/>
    <n v="0.25000000000000006"/>
    <x v="0"/>
    <x v="4"/>
    <x v="8"/>
  </r>
  <r>
    <s v="AMZ_Q9M6K2"/>
    <x v="26"/>
    <x v="868"/>
    <s v="Wren Scott"/>
    <s v="PRD-1379"/>
    <x v="5"/>
    <x v="23"/>
    <x v="5"/>
    <n v="12.2"/>
    <x v="17"/>
    <n v="11.92"/>
    <n v="1.7028571428571428"/>
    <n v="62.58"/>
    <n v="8.94"/>
    <x v="946"/>
    <n v="20.86"/>
    <n v="0.25"/>
    <x v="1"/>
    <x v="3"/>
    <x v="6"/>
  </r>
  <r>
    <s v="AMZ_8X4F5C"/>
    <x v="29"/>
    <x v="869"/>
    <s v="Samuel Brighton"/>
    <s v="PRD-1380"/>
    <x v="4"/>
    <x v="4"/>
    <x v="0"/>
    <n v="89.55"/>
    <x v="1"/>
    <n v="89.47"/>
    <n v="8.9469999999999992"/>
    <n v="671.02500000000009"/>
    <n v="67.102500000000006"/>
    <x v="93"/>
    <n v="223.67499999999995"/>
    <n v="0.24999999999999994"/>
    <x v="0"/>
    <x v="2"/>
    <x v="14"/>
  </r>
  <r>
    <s v="AMZ_6R7D3A"/>
    <x v="32"/>
    <x v="870"/>
    <s v="Amina Salawu"/>
    <s v="PRD-1381"/>
    <x v="3"/>
    <x v="3"/>
    <x v="2"/>
    <n v="54.35"/>
    <x v="4"/>
    <n v="54.21"/>
    <n v="27.105"/>
    <n v="81.314999999999998"/>
    <n v="40.657499999999999"/>
    <x v="947"/>
    <n v="27.105000000000004"/>
    <n v="0.25000000000000006"/>
    <x v="0"/>
    <x v="3"/>
    <x v="5"/>
  </r>
  <r>
    <s v="AMZ_M2Q1P9"/>
    <x v="35"/>
    <x v="871"/>
    <s v="Kelvin Osei"/>
    <s v="PRD-1382"/>
    <x v="4"/>
    <x v="18"/>
    <x v="6"/>
    <n v="375.8"/>
    <x v="30"/>
    <n v="375.64"/>
    <n v="93.91"/>
    <n v="1126.92"/>
    <n v="281.73"/>
    <x v="948"/>
    <n v="375.63999999999987"/>
    <n v="0.24999999999999992"/>
    <x v="2"/>
    <x v="3"/>
    <x v="6"/>
  </r>
  <r>
    <s v="AMZ_5C4F8X"/>
    <x v="38"/>
    <x v="872"/>
    <s v="Rashida Hamzat"/>
    <s v="PRD-1383"/>
    <x v="4"/>
    <x v="18"/>
    <x v="6"/>
    <n v="217.78"/>
    <x v="26"/>
    <n v="217.77"/>
    <n v="54.442500000000003"/>
    <n v="653.31000000000006"/>
    <n v="163.32750000000001"/>
    <x v="949"/>
    <n v="217.76999999999998"/>
    <n v="0.24999999999999997"/>
    <x v="2"/>
    <x v="1"/>
    <x v="11"/>
  </r>
  <r>
    <s v="AMZ_7K6A3R"/>
    <x v="41"/>
    <x v="873"/>
    <s v="Paul Whitman"/>
    <s v="PRD-1384"/>
    <x v="5"/>
    <x v="28"/>
    <x v="6"/>
    <n v="440"/>
    <x v="18"/>
    <n v="439.93"/>
    <n v="109.9825"/>
    <n v="1319.79"/>
    <n v="329.94749999999999"/>
    <x v="950"/>
    <n v="439.93000000000006"/>
    <n v="0.25000000000000006"/>
    <x v="2"/>
    <x v="3"/>
    <x v="6"/>
  </r>
  <r>
    <s v="AMZ_Q2M9P1"/>
    <x v="44"/>
    <x v="874"/>
    <s v="Zainab Tijjani"/>
    <s v="PRD-1385"/>
    <x v="1"/>
    <x v="27"/>
    <x v="3"/>
    <n v="363.26"/>
    <x v="27"/>
    <n v="363.06"/>
    <n v="45.3825"/>
    <n v="2178.36"/>
    <n v="272.29500000000002"/>
    <x v="951"/>
    <n v="726.11999999999989"/>
    <n v="0.24999999999999997"/>
    <x v="0"/>
    <x v="4"/>
    <x v="9"/>
  </r>
  <r>
    <s v="AMZ_8D4C5F"/>
    <x v="47"/>
    <x v="875"/>
    <s v="Oliver Brooks"/>
    <s v="PRD-1386"/>
    <x v="2"/>
    <x v="29"/>
    <x v="7"/>
    <n v="360.59"/>
    <x v="13"/>
    <n v="360.34999999999997"/>
    <n v="72.069999999999993"/>
    <n v="1351.3124999999998"/>
    <n v="270.26249999999993"/>
    <x v="952"/>
    <n v="450.4375"/>
    <n v="0.25000000000000006"/>
    <x v="1"/>
    <x v="0"/>
    <x v="1"/>
  </r>
  <r>
    <s v="AMZ_6R7A3X"/>
    <x v="50"/>
    <x v="876"/>
    <s v="Morenike Fashola"/>
    <s v="PRD-1387"/>
    <x v="3"/>
    <x v="17"/>
    <x v="9"/>
    <n v="485.09"/>
    <x v="17"/>
    <n v="484.81"/>
    <n v="161.60333333333332"/>
    <n v="1090.8225"/>
    <n v="363.60750000000002"/>
    <x v="953"/>
    <n v="363.60750000000007"/>
    <n v="0.25000000000000006"/>
    <x v="0"/>
    <x v="1"/>
    <x v="15"/>
  </r>
  <r>
    <s v="AMZ_M2Q9K1"/>
    <x v="53"/>
    <x v="877"/>
    <s v="Dennis Ford"/>
    <s v="PRD-1388"/>
    <x v="0"/>
    <x v="0"/>
    <x v="4"/>
    <n v="381.96"/>
    <x v="29"/>
    <n v="381.71"/>
    <n v="63.618333333333332"/>
    <n v="1717.6949999999997"/>
    <n v="286.28249999999997"/>
    <x v="954"/>
    <n v="572.56500000000005"/>
    <n v="0.25000000000000006"/>
    <x v="2"/>
    <x v="4"/>
    <x v="9"/>
  </r>
  <r>
    <s v="AMZ_4F5C8D"/>
    <x v="56"/>
    <x v="878"/>
    <s v="Khadijah Nasir"/>
    <s v="PRD-1389"/>
    <x v="1"/>
    <x v="11"/>
    <x v="1"/>
    <n v="154.19"/>
    <x v="29"/>
    <n v="153.94"/>
    <n v="17.104444444444443"/>
    <n v="1039.095"/>
    <n v="115.455"/>
    <x v="955"/>
    <n v="346.36500000000001"/>
    <n v="0.25"/>
    <x v="2"/>
    <x v="0"/>
    <x v="12"/>
  </r>
  <r>
    <s v="AMZ_7A1P3R"/>
    <x v="59"/>
    <x v="879"/>
    <s v="Trevor Hunt"/>
    <s v="PRD-1390"/>
    <x v="3"/>
    <x v="7"/>
    <x v="4"/>
    <n v="184.18"/>
    <x v="2"/>
    <n v="184.08"/>
    <n v="30.680000000000003"/>
    <n v="828.36"/>
    <n v="138.06"/>
    <x v="956"/>
    <n v="276.12"/>
    <n v="0.25"/>
    <x v="2"/>
    <x v="1"/>
    <x v="15"/>
  </r>
  <r>
    <s v="AMZ_Q9M6K2"/>
    <x v="62"/>
    <x v="880"/>
    <s v="Nkiru Okorie"/>
    <s v="PRD-1391"/>
    <x v="4"/>
    <x v="12"/>
    <x v="2"/>
    <n v="60.01"/>
    <x v="5"/>
    <n v="59.83"/>
    <n v="29.914999999999999"/>
    <n v="89.745000000000005"/>
    <n v="44.872500000000002"/>
    <x v="957"/>
    <n v="29.914999999999992"/>
    <n v="0.24999999999999994"/>
    <x v="2"/>
    <x v="0"/>
    <x v="12"/>
  </r>
  <r>
    <s v="AMZ_8X4F5C"/>
    <x v="65"/>
    <x v="881"/>
    <s v="Lawrence Cole"/>
    <s v="PRD-1392"/>
    <x v="4"/>
    <x v="13"/>
    <x v="1"/>
    <n v="188.13"/>
    <x v="9"/>
    <n v="187.84"/>
    <n v="20.871111111111112"/>
    <n v="1267.92"/>
    <n v="140.88"/>
    <x v="958"/>
    <n v="422.63999999999987"/>
    <n v="0.24999999999999994"/>
    <x v="2"/>
    <x v="4"/>
    <x v="8"/>
  </r>
  <r>
    <s v="AMZ_6R7D3A"/>
    <x v="68"/>
    <x v="882"/>
    <s v="Safiya Lemu"/>
    <s v="PRD-1393"/>
    <x v="1"/>
    <x v="16"/>
    <x v="0"/>
    <n v="403.13"/>
    <x v="22"/>
    <n v="403"/>
    <n v="40.299999999999997"/>
    <n v="3022.5"/>
    <n v="302.25"/>
    <x v="959"/>
    <n v="1007.5"/>
    <n v="0.25"/>
    <x v="0"/>
    <x v="2"/>
    <x v="3"/>
  </r>
  <r>
    <s v="AMZ_M2Q1P9"/>
    <x v="71"/>
    <x v="883"/>
    <s v="Howard Miles"/>
    <s v="PRD-1394"/>
    <x v="3"/>
    <x v="9"/>
    <x v="3"/>
    <n v="486.32"/>
    <x v="0"/>
    <n v="486.09999999999997"/>
    <n v="60.762499999999996"/>
    <n v="2916.6"/>
    <n v="364.57499999999999"/>
    <x v="960"/>
    <n v="972.19999999999982"/>
    <n v="0.24999999999999997"/>
    <x v="0"/>
    <x v="0"/>
    <x v="12"/>
  </r>
  <r>
    <s v="AMZ_5C4F8X"/>
    <x v="74"/>
    <x v="884"/>
    <s v="Rukayat Fatai"/>
    <s v="PRD-1395"/>
    <x v="2"/>
    <x v="25"/>
    <x v="5"/>
    <n v="78.290000000000006"/>
    <x v="17"/>
    <n v="78.010000000000005"/>
    <n v="11.144285714285715"/>
    <n v="409.55250000000001"/>
    <n v="58.5075"/>
    <x v="961"/>
    <n v="136.51750000000004"/>
    <n v="0.25000000000000006"/>
    <x v="1"/>
    <x v="0"/>
    <x v="13"/>
  </r>
  <r>
    <s v="AMZ_7K6A3R"/>
    <x v="77"/>
    <x v="885"/>
    <s v="Brian Nichols"/>
    <s v="PRD-1396"/>
    <x v="2"/>
    <x v="29"/>
    <x v="6"/>
    <n v="319.60000000000002"/>
    <x v="15"/>
    <n v="319.3"/>
    <n v="79.825000000000003"/>
    <n v="957.90000000000009"/>
    <n v="239.47500000000002"/>
    <x v="962"/>
    <n v="319.29999999999995"/>
    <n v="0.24999999999999994"/>
    <x v="2"/>
    <x v="1"/>
    <x v="11"/>
  </r>
  <r>
    <s v="AMZ_Q2M9P1"/>
    <x v="80"/>
    <x v="886"/>
    <s v="Jamila Abdulsalam"/>
    <s v="PRD-1397"/>
    <x v="3"/>
    <x v="26"/>
    <x v="5"/>
    <n v="475.52"/>
    <x v="25"/>
    <n v="475.46"/>
    <n v="67.92285714285714"/>
    <n v="2496.165"/>
    <n v="356.59499999999997"/>
    <x v="963"/>
    <n v="832.05499999999984"/>
    <n v="0.24999999999999997"/>
    <x v="1"/>
    <x v="0"/>
    <x v="0"/>
  </r>
  <r>
    <s v="AMZ_8D4C5F"/>
    <x v="83"/>
    <x v="887"/>
    <s v="Clifford Stone"/>
    <s v="PRD-1398"/>
    <x v="5"/>
    <x v="8"/>
    <x v="2"/>
    <n v="163.01"/>
    <x v="26"/>
    <n v="163"/>
    <n v="81.5"/>
    <n v="244.5"/>
    <n v="122.25"/>
    <x v="964"/>
    <n v="81.5"/>
    <n v="0.25"/>
    <x v="1"/>
    <x v="4"/>
    <x v="8"/>
  </r>
  <r>
    <s v="AMZ_6R7A3X"/>
    <x v="86"/>
    <x v="888"/>
    <s v="Sadiya Lawan"/>
    <s v="PRD-1399"/>
    <x v="1"/>
    <x v="1"/>
    <x v="2"/>
    <n v="321.57"/>
    <x v="11"/>
    <n v="321.45"/>
    <n v="160.72499999999999"/>
    <n v="482.17499999999995"/>
    <n v="241.08749999999998"/>
    <x v="965"/>
    <n v="160.72500000000002"/>
    <n v="0.25000000000000006"/>
    <x v="2"/>
    <x v="3"/>
    <x v="5"/>
  </r>
  <r>
    <s v="AMZ_M2Q9K1"/>
    <x v="89"/>
    <x v="889"/>
    <s v="Marcus Reed"/>
    <s v="PRD-1400"/>
    <x v="1"/>
    <x v="16"/>
    <x v="4"/>
    <n v="339.73"/>
    <x v="21"/>
    <n v="339.62"/>
    <n v="56.603333333333332"/>
    <n v="1528.29"/>
    <n v="254.715"/>
    <x v="966"/>
    <n v="509.43000000000006"/>
    <n v="0.25000000000000006"/>
    <x v="1"/>
    <x v="1"/>
    <x v="2"/>
  </r>
  <r>
    <s v="AMZ_4F5C8D"/>
    <x v="91"/>
    <x v="890"/>
    <s v="Yetunde Ajayi"/>
    <s v="PRD-1401"/>
    <x v="1"/>
    <x v="16"/>
    <x v="3"/>
    <n v="472.05"/>
    <x v="11"/>
    <n v="471.93"/>
    <n v="58.991250000000001"/>
    <n v="2831.58"/>
    <n v="353.94749999999999"/>
    <x v="967"/>
    <n v="943.86000000000013"/>
    <n v="0.25000000000000006"/>
    <x v="2"/>
    <x v="4"/>
    <x v="9"/>
  </r>
  <r>
    <s v="AMZ_7A1P3R"/>
    <x v="0"/>
    <x v="891"/>
    <s v="Elliot Brooks"/>
    <s v="PRD-1402"/>
    <x v="0"/>
    <x v="0"/>
    <x v="5"/>
    <n v="327.3"/>
    <x v="19"/>
    <n v="327.13"/>
    <n v="46.732857142857142"/>
    <n v="1717.4324999999999"/>
    <n v="245.3475"/>
    <x v="968"/>
    <n v="572.47749999999996"/>
    <n v="0.25"/>
    <x v="0"/>
    <x v="0"/>
    <x v="13"/>
  </r>
  <r>
    <s v="AMZ_Q9M6K2"/>
    <x v="1"/>
    <x v="892"/>
    <s v="Habiba Shehu"/>
    <s v="PRD-1403"/>
    <x v="5"/>
    <x v="28"/>
    <x v="4"/>
    <n v="274.47000000000003"/>
    <x v="9"/>
    <n v="274.18"/>
    <n v="45.696666666666665"/>
    <n v="1233.81"/>
    <n v="205.63499999999999"/>
    <x v="969"/>
    <n v="411.27"/>
    <n v="0.25"/>
    <x v="2"/>
    <x v="2"/>
    <x v="10"/>
  </r>
  <r>
    <s v="AMZ_8X4F5C"/>
    <x v="2"/>
    <x v="893"/>
    <s v="Gordon White"/>
    <s v="PRD-1404"/>
    <x v="1"/>
    <x v="11"/>
    <x v="4"/>
    <n v="89.79"/>
    <x v="12"/>
    <n v="89.52000000000001"/>
    <n v="14.920000000000002"/>
    <n v="402.84000000000009"/>
    <n v="67.140000000000015"/>
    <x v="970"/>
    <n v="134.28000000000003"/>
    <n v="0.25"/>
    <x v="2"/>
    <x v="2"/>
    <x v="4"/>
  </r>
  <r>
    <s v="AMZ_6R7D3A"/>
    <x v="3"/>
    <x v="894"/>
    <s v="Titilayo Ogunleye"/>
    <s v="PRD-1405"/>
    <x v="3"/>
    <x v="7"/>
    <x v="8"/>
    <n v="244.73"/>
    <x v="7"/>
    <n v="244.47"/>
    <n v="244.47"/>
    <n v="183.35249999999999"/>
    <n v="183.35249999999999"/>
    <x v="971"/>
    <n v="61.117500000000007"/>
    <n v="0.25000000000000006"/>
    <x v="2"/>
    <x v="3"/>
    <x v="5"/>
  </r>
  <r>
    <s v="AMZ_M2Q1P9"/>
    <x v="4"/>
    <x v="895"/>
    <s v="Ralph Turner"/>
    <s v="PRD-1406"/>
    <x v="4"/>
    <x v="18"/>
    <x v="2"/>
    <n v="364.13"/>
    <x v="10"/>
    <n v="364.09"/>
    <n v="182.04499999999999"/>
    <n v="546.13499999999999"/>
    <n v="273.0675"/>
    <x v="972"/>
    <n v="182.04499999999996"/>
    <n v="0.24999999999999997"/>
    <x v="1"/>
    <x v="3"/>
    <x v="5"/>
  </r>
  <r>
    <s v="AMZ_5C4F8X"/>
    <x v="5"/>
    <x v="896"/>
    <s v="Maryam Sadiq"/>
    <s v="PRD-1407"/>
    <x v="3"/>
    <x v="26"/>
    <x v="2"/>
    <n v="140.56"/>
    <x v="23"/>
    <n v="140.35"/>
    <n v="70.174999999999997"/>
    <n v="210.52499999999998"/>
    <n v="105.26249999999999"/>
    <x v="973"/>
    <n v="70.175000000000011"/>
    <n v="0.25000000000000006"/>
    <x v="2"/>
    <x v="3"/>
    <x v="5"/>
  </r>
  <r>
    <s v="AMZ_7K6A3R"/>
    <x v="6"/>
    <x v="897"/>
    <s v="Julian Perry"/>
    <s v="PRD-1408"/>
    <x v="3"/>
    <x v="26"/>
    <x v="5"/>
    <n v="398.99"/>
    <x v="26"/>
    <n v="398.98"/>
    <n v="56.997142857142862"/>
    <n v="2094.645"/>
    <n v="299.23500000000001"/>
    <x v="974"/>
    <n v="698.21500000000015"/>
    <n v="0.25000000000000006"/>
    <x v="2"/>
    <x v="1"/>
    <x v="15"/>
  </r>
  <r>
    <s v="AMZ_Q2M9P1"/>
    <x v="7"/>
    <x v="898"/>
    <s v="Funke Adebisi"/>
    <s v="PRD-1409"/>
    <x v="1"/>
    <x v="1"/>
    <x v="0"/>
    <n v="39.42"/>
    <x v="8"/>
    <n v="39.4"/>
    <n v="3.94"/>
    <n v="295.5"/>
    <n v="29.55"/>
    <x v="975"/>
    <n v="98.5"/>
    <n v="0.25"/>
    <x v="2"/>
    <x v="0"/>
    <x v="12"/>
  </r>
  <r>
    <s v="AMZ_8D4C5F"/>
    <x v="8"/>
    <x v="899"/>
    <s v="Spencer Wood"/>
    <s v="PRD-1410"/>
    <x v="0"/>
    <x v="20"/>
    <x v="3"/>
    <n v="467.82"/>
    <x v="8"/>
    <n v="467.8"/>
    <n v="58.475000000000001"/>
    <n v="2806.8"/>
    <n v="350.85"/>
    <x v="976"/>
    <n v="935.59999999999991"/>
    <n v="0.24999999999999997"/>
    <x v="1"/>
    <x v="3"/>
    <x v="5"/>
  </r>
  <r>
    <s v="AMZ_6R7A3X"/>
    <x v="9"/>
    <x v="900"/>
    <s v="Zara Kabiru"/>
    <s v="PRD-1411"/>
    <x v="3"/>
    <x v="7"/>
    <x v="6"/>
    <n v="60.81"/>
    <x v="26"/>
    <n v="60.800000000000004"/>
    <n v="15.200000000000001"/>
    <n v="182.4"/>
    <n v="45.6"/>
    <x v="977"/>
    <n v="60.800000000000011"/>
    <n v="0.25000000000000006"/>
    <x v="1"/>
    <x v="3"/>
    <x v="6"/>
  </r>
  <r>
    <s v="AMZ_M2Q9K1"/>
    <x v="10"/>
    <x v="901"/>
    <s v="Harold Long"/>
    <s v="PRD-1412"/>
    <x v="0"/>
    <x v="21"/>
    <x v="7"/>
    <n v="365.08"/>
    <x v="2"/>
    <n v="364.97999999999996"/>
    <n v="72.995999999999995"/>
    <n v="1368.675"/>
    <n v="273.73500000000001"/>
    <x v="978"/>
    <n v="456.22499999999991"/>
    <n v="0.24999999999999997"/>
    <x v="0"/>
    <x v="1"/>
    <x v="15"/>
  </r>
  <r>
    <s v="AMZ_4F5C8D"/>
    <x v="11"/>
    <x v="902"/>
    <s v="Nusrat Ahmad"/>
    <s v="PRD-1413"/>
    <x v="2"/>
    <x v="2"/>
    <x v="0"/>
    <n v="208.53"/>
    <x v="25"/>
    <n v="208.47"/>
    <n v="20.847000000000001"/>
    <n v="1563.5249999999999"/>
    <n v="156.35249999999999"/>
    <x v="979"/>
    <n v="521.17499999999995"/>
    <n v="0.25"/>
    <x v="0"/>
    <x v="0"/>
    <x v="1"/>
  </r>
  <r>
    <s v="AMZ_7A1P3R"/>
    <x v="12"/>
    <x v="903"/>
    <s v="Caleb Jordan"/>
    <s v="PRD-1414"/>
    <x v="2"/>
    <x v="22"/>
    <x v="1"/>
    <n v="30.72"/>
    <x v="25"/>
    <n v="30.66"/>
    <n v="3.4066666666666667"/>
    <n v="206.95499999999998"/>
    <n v="22.994999999999997"/>
    <x v="980"/>
    <n v="68.985000000000014"/>
    <n v="0.25000000000000006"/>
    <x v="1"/>
    <x v="4"/>
    <x v="9"/>
  </r>
  <r>
    <s v="AMZ_Q9M6K2"/>
    <x v="13"/>
    <x v="904"/>
    <s v="Ifeoma Ibekwe"/>
    <s v="PRD-1415"/>
    <x v="1"/>
    <x v="1"/>
    <x v="9"/>
    <n v="335.57"/>
    <x v="14"/>
    <n v="335.52"/>
    <n v="111.83999999999999"/>
    <n v="754.92"/>
    <n v="251.64"/>
    <x v="981"/>
    <n v="251.64"/>
    <n v="0.25"/>
    <x v="2"/>
    <x v="2"/>
    <x v="10"/>
  </r>
  <r>
    <s v="AMZ_8X4F5C"/>
    <x v="14"/>
    <x v="905"/>
    <s v="Neil Francis"/>
    <s v="PRD-1416"/>
    <x v="4"/>
    <x v="13"/>
    <x v="7"/>
    <n v="296.83999999999997"/>
    <x v="10"/>
    <n v="296.79999999999995"/>
    <n v="59.359999999999992"/>
    <n v="1112.9999999999998"/>
    <n v="222.59999999999997"/>
    <x v="982"/>
    <n v="371"/>
    <n v="0.25000000000000006"/>
    <x v="1"/>
    <x v="0"/>
    <x v="1"/>
  </r>
  <r>
    <s v="AMZ_6R7D3A"/>
    <x v="15"/>
    <x v="906"/>
    <s v="Hajara Mohammed"/>
    <s v="PRD-1417"/>
    <x v="5"/>
    <x v="8"/>
    <x v="0"/>
    <n v="465.14"/>
    <x v="6"/>
    <n v="464.90999999999997"/>
    <n v="46.491"/>
    <n v="3486.8249999999998"/>
    <n v="348.6825"/>
    <x v="983"/>
    <n v="1162.2749999999996"/>
    <n v="0.24999999999999994"/>
    <x v="0"/>
    <x v="3"/>
    <x v="6"/>
  </r>
  <r>
    <s v="AMZ_M2Q1P9"/>
    <x v="16"/>
    <x v="907"/>
    <s v="Tristan Bell"/>
    <s v="PRD-1418"/>
    <x v="1"/>
    <x v="11"/>
    <x v="6"/>
    <n v="42.59"/>
    <x v="6"/>
    <n v="42.360000000000007"/>
    <n v="10.590000000000002"/>
    <n v="127.08000000000001"/>
    <n v="31.770000000000003"/>
    <x v="984"/>
    <n v="42.360000000000014"/>
    <n v="0.25000000000000006"/>
    <x v="2"/>
    <x v="2"/>
    <x v="14"/>
  </r>
  <r>
    <s v="AMZ_5C4F8X"/>
    <x v="17"/>
    <x v="908"/>
    <s v="Abosede Ajayi"/>
    <s v="PRD-1419"/>
    <x v="1"/>
    <x v="16"/>
    <x v="4"/>
    <n v="488.54"/>
    <x v="23"/>
    <n v="488.33000000000004"/>
    <n v="81.388333333333335"/>
    <n v="2197.4850000000006"/>
    <n v="366.24750000000012"/>
    <x v="985"/>
    <n v="732.49499999999989"/>
    <n v="0.24999999999999992"/>
    <x v="1"/>
    <x v="3"/>
    <x v="6"/>
  </r>
  <r>
    <s v="AMZ_7K6A3R"/>
    <x v="18"/>
    <x v="909"/>
    <s v="Philip Murray"/>
    <s v="PRD-1420"/>
    <x v="2"/>
    <x v="22"/>
    <x v="9"/>
    <n v="286.99"/>
    <x v="2"/>
    <n v="286.89"/>
    <n v="95.63"/>
    <n v="645.50249999999994"/>
    <n v="215.16749999999999"/>
    <x v="986"/>
    <n v="215.16750000000002"/>
    <n v="0.25000000000000006"/>
    <x v="2"/>
    <x v="1"/>
    <x v="11"/>
  </r>
  <r>
    <s v="AMZ_Q2M9P1"/>
    <x v="19"/>
    <x v="910"/>
    <s v="Aaliyah Sule"/>
    <s v="PRD-1421"/>
    <x v="3"/>
    <x v="3"/>
    <x v="3"/>
    <n v="153.18"/>
    <x v="25"/>
    <n v="153.12"/>
    <n v="19.14"/>
    <n v="918.72"/>
    <n v="114.84"/>
    <x v="987"/>
    <n v="306.24"/>
    <n v="0.25"/>
    <x v="0"/>
    <x v="4"/>
    <x v="17"/>
  </r>
  <r>
    <s v="AMZ_8D4C5F"/>
    <x v="20"/>
    <x v="911"/>
    <s v="Wayne Scott"/>
    <s v="PRD-1422"/>
    <x v="3"/>
    <x v="17"/>
    <x v="2"/>
    <n v="488.67"/>
    <x v="25"/>
    <n v="488.61"/>
    <n v="244.30500000000001"/>
    <n v="732.91499999999996"/>
    <n v="366.45749999999998"/>
    <x v="988"/>
    <n v="244.30500000000006"/>
    <n v="0.25000000000000006"/>
    <x v="1"/>
    <x v="4"/>
    <x v="9"/>
  </r>
  <r>
    <s v="AMZ_6R7A3X"/>
    <x v="21"/>
    <x v="912"/>
    <s v="Blessing Onyekachi"/>
    <s v="PRD-1423"/>
    <x v="1"/>
    <x v="16"/>
    <x v="7"/>
    <n v="162.47"/>
    <x v="21"/>
    <n v="162.35999999999999"/>
    <n v="32.471999999999994"/>
    <n v="608.84999999999991"/>
    <n v="121.76999999999998"/>
    <x v="989"/>
    <n v="202.95000000000005"/>
    <n v="0.25000000000000006"/>
    <x v="2"/>
    <x v="4"/>
    <x v="17"/>
  </r>
  <r>
    <s v="AMZ_M2Q9K1"/>
    <x v="22"/>
    <x v="913"/>
    <s v="Derek Lawson"/>
    <s v="PRD-1424"/>
    <x v="3"/>
    <x v="26"/>
    <x v="5"/>
    <n v="166.89"/>
    <x v="2"/>
    <n v="166.79"/>
    <n v="23.827142857142857"/>
    <n v="875.64750000000004"/>
    <n v="125.0925"/>
    <x v="990"/>
    <n v="291.88249999999994"/>
    <n v="0.24999999999999994"/>
    <x v="1"/>
    <x v="1"/>
    <x v="11"/>
  </r>
  <r>
    <s v="AMZ_4F5C8D"/>
    <x v="23"/>
    <x v="914"/>
    <s v="Ramlatu Adamu"/>
    <s v="PRD-1425"/>
    <x v="3"/>
    <x v="26"/>
    <x v="0"/>
    <n v="274.31"/>
    <x v="3"/>
    <n v="274.28000000000003"/>
    <n v="27.428000000000004"/>
    <n v="2057.1000000000004"/>
    <n v="205.71000000000004"/>
    <x v="991"/>
    <n v="685.69999999999982"/>
    <n v="0.24999999999999992"/>
    <x v="0"/>
    <x v="3"/>
    <x v="5"/>
  </r>
  <r>
    <s v="AMZ_7A1P3R"/>
    <x v="24"/>
    <x v="915"/>
    <s v="Adrian Holt"/>
    <s v="PRD-1426"/>
    <x v="1"/>
    <x v="27"/>
    <x v="6"/>
    <n v="250.8"/>
    <x v="5"/>
    <n v="250.62"/>
    <n v="62.655000000000001"/>
    <n v="751.86"/>
    <n v="187.965"/>
    <x v="992"/>
    <n v="250.62"/>
    <n v="0.25"/>
    <x v="2"/>
    <x v="3"/>
    <x v="6"/>
  </r>
  <r>
    <s v="AMZ_Q9M6K2"/>
    <x v="25"/>
    <x v="916"/>
    <s v="Bukola Sadi"/>
    <s v="PRD-1427"/>
    <x v="3"/>
    <x v="17"/>
    <x v="9"/>
    <n v="284.54000000000002"/>
    <x v="9"/>
    <n v="284.25"/>
    <n v="94.75"/>
    <n v="639.5625"/>
    <n v="213.1875"/>
    <x v="993"/>
    <n v="213.1875"/>
    <n v="0.25"/>
    <x v="2"/>
    <x v="1"/>
    <x v="2"/>
  </r>
  <r>
    <s v="AMZ_8X4F5C"/>
    <x v="26"/>
    <x v="917"/>
    <s v="Patrick Boone"/>
    <s v="PRD-1428"/>
    <x v="1"/>
    <x v="16"/>
    <x v="3"/>
    <n v="83.97"/>
    <x v="18"/>
    <n v="83.9"/>
    <n v="10.487500000000001"/>
    <n v="503.40000000000003"/>
    <n v="62.925000000000004"/>
    <x v="994"/>
    <n v="167.8"/>
    <n v="0.25"/>
    <x v="0"/>
    <x v="0"/>
    <x v="12"/>
  </r>
  <r>
    <s v="AMZ_6R7D3A"/>
    <x v="27"/>
    <x v="918"/>
    <s v="Fatima Tukur"/>
    <s v="PRD-1429"/>
    <x v="0"/>
    <x v="21"/>
    <x v="2"/>
    <n v="31.59"/>
    <x v="21"/>
    <n v="31.48"/>
    <n v="15.74"/>
    <n v="47.22"/>
    <n v="23.61"/>
    <x v="995"/>
    <n v="15.740000000000002"/>
    <n v="0.25000000000000006"/>
    <x v="1"/>
    <x v="1"/>
    <x v="15"/>
  </r>
  <r>
    <s v="AMZ_M2Q1P9"/>
    <x v="28"/>
    <x v="919"/>
    <s v="Quentin Myers"/>
    <s v="PRD-1430"/>
    <x v="2"/>
    <x v="22"/>
    <x v="7"/>
    <n v="175.65"/>
    <x v="18"/>
    <n v="175.58"/>
    <n v="35.116"/>
    <n v="658.42500000000007"/>
    <n v="131.685"/>
    <x v="996"/>
    <n v="219.47500000000002"/>
    <n v="0.25"/>
    <x v="1"/>
    <x v="1"/>
    <x v="15"/>
  </r>
  <r>
    <s v="AMZ_5C4F8X"/>
    <x v="29"/>
    <x v="920"/>
    <s v="Nkiruka Okafor"/>
    <s v="PRD-1431"/>
    <x v="0"/>
    <x v="20"/>
    <x v="9"/>
    <n v="129.11000000000001"/>
    <x v="4"/>
    <n v="128.97000000000003"/>
    <n v="42.990000000000009"/>
    <n v="290.18250000000006"/>
    <n v="96.72750000000002"/>
    <x v="997"/>
    <n v="96.72750000000002"/>
    <n v="0.25"/>
    <x v="1"/>
    <x v="0"/>
    <x v="13"/>
  </r>
  <r>
    <s v="AMZ_7K6A3R"/>
    <x v="30"/>
    <x v="921"/>
    <s v="Trevor Hayes"/>
    <s v="PRD-1432"/>
    <x v="3"/>
    <x v="9"/>
    <x v="3"/>
    <n v="352.96"/>
    <x v="9"/>
    <n v="352.66999999999996"/>
    <n v="44.083749999999995"/>
    <n v="2116.0199999999995"/>
    <n v="264.50249999999994"/>
    <x v="998"/>
    <n v="705.34000000000015"/>
    <n v="0.25000000000000006"/>
    <x v="0"/>
    <x v="1"/>
    <x v="2"/>
  </r>
  <r>
    <s v="AMZ_Q2M9P1"/>
    <x v="31"/>
    <x v="922"/>
    <s v="Rahma Abba"/>
    <s v="PRD-1433"/>
    <x v="0"/>
    <x v="20"/>
    <x v="7"/>
    <n v="288.44"/>
    <x v="8"/>
    <n v="288.42"/>
    <n v="57.684000000000005"/>
    <n v="1081.575"/>
    <n v="216.315"/>
    <x v="999"/>
    <n v="360.52500000000009"/>
    <n v="0.25000000000000006"/>
    <x v="2"/>
    <x v="0"/>
    <x v="13"/>
  </r>
  <r>
    <s v="AMZ_8D4C5F"/>
    <x v="32"/>
    <x v="923"/>
    <s v="Simon Wells"/>
    <s v="PRD-1434"/>
    <x v="1"/>
    <x v="11"/>
    <x v="3"/>
    <n v="142.13999999999999"/>
    <x v="8"/>
    <n v="142.11999999999998"/>
    <n v="17.764999999999997"/>
    <n v="852.7199999999998"/>
    <n v="106.58999999999997"/>
    <x v="1000"/>
    <n v="284.24"/>
    <n v="0.25000000000000006"/>
    <x v="1"/>
    <x v="1"/>
    <x v="11"/>
  </r>
  <r>
    <s v="AMZ_6R7A3X"/>
    <x v="33"/>
    <x v="924"/>
    <s v="Opeyemi Ojo"/>
    <s v="PRD-1435"/>
    <x v="0"/>
    <x v="0"/>
    <x v="0"/>
    <n v="70.52"/>
    <x v="19"/>
    <n v="70.349999999999994"/>
    <n v="7.0349999999999993"/>
    <n v="527.625"/>
    <n v="52.762500000000003"/>
    <x v="1001"/>
    <n v="175.875"/>
    <n v="0.25"/>
    <x v="0"/>
    <x v="0"/>
    <x v="0"/>
  </r>
  <r>
    <s v="AMZ_M2Q9K1"/>
    <x v="34"/>
    <x v="925"/>
    <s v="Victor Dunn"/>
    <s v="PRD-1436"/>
    <x v="1"/>
    <x v="1"/>
    <x v="4"/>
    <n v="369.03"/>
    <x v="10"/>
    <n v="368.98999999999995"/>
    <n v="61.498333333333328"/>
    <n v="1660.4549999999997"/>
    <n v="276.74249999999995"/>
    <x v="1002"/>
    <n v="553.4849999999999"/>
    <n v="0.25"/>
    <x v="2"/>
    <x v="0"/>
    <x v="1"/>
  </r>
  <r>
    <s v="AMZ_4F5C8D"/>
    <x v="35"/>
    <x v="926"/>
    <s v="Hadiza Zango"/>
    <s v="PRD-1437"/>
    <x v="2"/>
    <x v="2"/>
    <x v="3"/>
    <n v="95.26"/>
    <x v="10"/>
    <n v="95.22"/>
    <n v="11.9025"/>
    <n v="571.31999999999994"/>
    <n v="71.414999999999992"/>
    <x v="1003"/>
    <n v="190.44000000000005"/>
    <n v="0.25000000000000006"/>
    <x v="0"/>
    <x v="0"/>
    <x v="0"/>
  </r>
  <r>
    <s v="AMZ_7A1P3R"/>
    <x v="36"/>
    <x v="927"/>
    <s v="Grant Fuller"/>
    <s v="PRD-1438"/>
    <x v="3"/>
    <x v="3"/>
    <x v="7"/>
    <n v="335.01"/>
    <x v="11"/>
    <n v="334.89"/>
    <n v="66.977999999999994"/>
    <n v="1255.8374999999999"/>
    <n v="251.16749999999996"/>
    <x v="1004"/>
    <n v="418.61249999999995"/>
    <n v="0.25"/>
    <x v="2"/>
    <x v="1"/>
    <x v="2"/>
  </r>
  <r>
    <s v="AMZ_Q9M6K2"/>
    <x v="37"/>
    <x v="928"/>
    <s v="Sola Ogunjobi"/>
    <s v="PRD-1439"/>
    <x v="4"/>
    <x v="4"/>
    <x v="3"/>
    <n v="453.59"/>
    <x v="13"/>
    <n v="453.34999999999997"/>
    <n v="56.668749999999996"/>
    <n v="2720.1"/>
    <n v="340.01249999999999"/>
    <x v="1005"/>
    <n v="906.69999999999982"/>
    <n v="0.24999999999999997"/>
    <x v="1"/>
    <x v="2"/>
    <x v="3"/>
  </r>
  <r>
    <s v="AMZ_8X4F5C"/>
    <x v="38"/>
    <x v="929"/>
    <s v="Louis Carter"/>
    <s v="PRD-1440"/>
    <x v="0"/>
    <x v="5"/>
    <x v="2"/>
    <n v="108.3"/>
    <x v="19"/>
    <n v="108.13"/>
    <n v="54.064999999999998"/>
    <n v="162.19499999999999"/>
    <n v="81.097499999999997"/>
    <x v="1006"/>
    <n v="54.064999999999998"/>
    <n v="0.25"/>
    <x v="2"/>
    <x v="2"/>
    <x v="4"/>
  </r>
  <r>
    <s v="AMZ_6R7D3A"/>
    <x v="39"/>
    <x v="930"/>
    <s v="Safiya Bello"/>
    <s v="PRD-1441"/>
    <x v="5"/>
    <x v="6"/>
    <x v="0"/>
    <n v="390.04"/>
    <x v="26"/>
    <n v="390.03000000000003"/>
    <n v="39.003"/>
    <n v="2925.2250000000004"/>
    <n v="292.52250000000004"/>
    <x v="1007"/>
    <n v="975.07499999999982"/>
    <n v="0.24999999999999994"/>
    <x v="0"/>
    <x v="3"/>
    <x v="5"/>
  </r>
  <r>
    <s v="AMZ_M2Q1P9"/>
    <x v="40"/>
    <x v="931"/>
    <s v="Jeremy Walsh"/>
    <s v="PRD-1442"/>
    <x v="3"/>
    <x v="7"/>
    <x v="5"/>
    <n v="252.06"/>
    <x v="26"/>
    <n v="252.05"/>
    <n v="36.00714285714286"/>
    <n v="1323.2625"/>
    <n v="189.03749999999999"/>
    <x v="1008"/>
    <n v="441.08750000000009"/>
    <n v="0.25000000000000006"/>
    <x v="1"/>
    <x v="0"/>
    <x v="1"/>
  </r>
  <r>
    <s v="AMZ_5C4F8X"/>
    <x v="41"/>
    <x v="932"/>
    <s v="Ngozi Madu"/>
    <s v="PRD-1443"/>
    <x v="5"/>
    <x v="8"/>
    <x v="4"/>
    <n v="396.9"/>
    <x v="4"/>
    <n v="396.76"/>
    <n v="66.126666666666665"/>
    <n v="1785.42"/>
    <n v="297.57"/>
    <x v="1009"/>
    <n v="595.13999999999987"/>
    <n v="0.24999999999999994"/>
    <x v="2"/>
    <x v="3"/>
    <x v="6"/>
  </r>
  <r>
    <s v="AMZ_7K6A3R"/>
    <x v="42"/>
    <x v="933"/>
    <s v="Alan Kim"/>
    <s v="PRD-1444"/>
    <x v="0"/>
    <x v="5"/>
    <x v="1"/>
    <n v="265.23"/>
    <x v="10"/>
    <n v="265.19"/>
    <n v="29.465555555555554"/>
    <n v="1790.0325"/>
    <n v="198.89250000000001"/>
    <x v="1010"/>
    <n v="596.67750000000001"/>
    <n v="0.25"/>
    <x v="1"/>
    <x v="2"/>
    <x v="4"/>
  </r>
  <r>
    <s v="AMZ_Q2M9P1"/>
    <x v="43"/>
    <x v="934"/>
    <s v="Halima Garba"/>
    <s v="PRD-1445"/>
    <x v="5"/>
    <x v="6"/>
    <x v="0"/>
    <n v="464.73"/>
    <x v="0"/>
    <n v="464.51"/>
    <n v="46.451000000000001"/>
    <n v="3483.8250000000003"/>
    <n v="348.38250000000005"/>
    <x v="1011"/>
    <n v="1161.2750000000001"/>
    <n v="0.25"/>
    <x v="0"/>
    <x v="2"/>
    <x v="4"/>
  </r>
  <r>
    <s v="AMZ_8D4C5F"/>
    <x v="44"/>
    <x v="935"/>
    <s v="Russell King"/>
    <s v="PRD-1446"/>
    <x v="3"/>
    <x v="9"/>
    <x v="3"/>
    <n v="230.27"/>
    <x v="11"/>
    <n v="230.15"/>
    <n v="28.768750000000001"/>
    <n v="1380.9"/>
    <n v="172.61250000000001"/>
    <x v="1012"/>
    <n v="460.29999999999995"/>
    <n v="0.24999999999999997"/>
    <x v="1"/>
    <x v="1"/>
    <x v="2"/>
  </r>
  <r>
    <s v="AMZ_6R7A3X"/>
    <x v="45"/>
    <x v="936"/>
    <s v="Aishatu Sadi"/>
    <s v="PRD-1447"/>
    <x v="2"/>
    <x v="10"/>
    <x v="6"/>
    <n v="405.98"/>
    <x v="7"/>
    <n v="405.72"/>
    <n v="101.43"/>
    <n v="1217.1600000000001"/>
    <n v="304.29000000000002"/>
    <x v="1013"/>
    <n v="405.72"/>
    <n v="0.25"/>
    <x v="2"/>
    <x v="2"/>
    <x v="3"/>
  </r>
  <r>
    <s v="AMZ_M2Q9K1"/>
    <x v="46"/>
    <x v="937"/>
    <s v="Cory Benson"/>
    <s v="PRD-1448"/>
    <x v="2"/>
    <x v="10"/>
    <x v="7"/>
    <n v="330.88"/>
    <x v="23"/>
    <n v="330.67"/>
    <n v="66.134"/>
    <n v="1240.0125"/>
    <n v="248.0025"/>
    <x v="1014"/>
    <n v="413.33750000000009"/>
    <n v="0.25000000000000006"/>
    <x v="0"/>
    <x v="3"/>
    <x v="7"/>
  </r>
  <r>
    <s v="AMZ_4F5C8D"/>
    <x v="47"/>
    <x v="938"/>
    <s v="Modupe Falade"/>
    <s v="PRD-1449"/>
    <x v="1"/>
    <x v="11"/>
    <x v="0"/>
    <n v="124.99"/>
    <x v="10"/>
    <n v="124.94999999999999"/>
    <n v="12.494999999999999"/>
    <n v="937.125"/>
    <n v="93.712500000000006"/>
    <x v="1015"/>
    <n v="312.375"/>
    <n v="0.25"/>
    <x v="2"/>
    <x v="4"/>
    <x v="8"/>
  </r>
  <r>
    <s v="AMZ_7A1P3R"/>
    <x v="48"/>
    <x v="939"/>
    <s v="Ian Peters"/>
    <s v="PRD-1450"/>
    <x v="5"/>
    <x v="8"/>
    <x v="1"/>
    <n v="16.72"/>
    <x v="27"/>
    <n v="16.52"/>
    <n v="1.8355555555555556"/>
    <n v="111.51"/>
    <n v="12.39"/>
    <x v="1016"/>
    <n v="37.17"/>
    <n v="0.25"/>
    <x v="1"/>
    <x v="0"/>
    <x v="1"/>
  </r>
  <r>
    <s v="AMZ_Q9M6K2"/>
    <x v="49"/>
    <x v="940"/>
    <s v="Zubaida Musa"/>
    <s v="PRD-1451"/>
    <x v="4"/>
    <x v="12"/>
    <x v="9"/>
    <n v="46.44"/>
    <x v="10"/>
    <n v="46.4"/>
    <n v="15.466666666666667"/>
    <n v="104.39999999999999"/>
    <n v="34.799999999999997"/>
    <x v="1017"/>
    <n v="34.799999999999997"/>
    <n v="0.25"/>
    <x v="1"/>
    <x v="0"/>
    <x v="0"/>
  </r>
  <r>
    <s v="AMZ_8X4F5C"/>
    <x v="50"/>
    <x v="941"/>
    <s v="Bradley Cross"/>
    <s v="PRD-1452"/>
    <x v="4"/>
    <x v="12"/>
    <x v="7"/>
    <n v="397.63"/>
    <x v="0"/>
    <n v="397.40999999999997"/>
    <n v="79.481999999999999"/>
    <n v="1490.2874999999999"/>
    <n v="298.0575"/>
    <x v="1018"/>
    <n v="496.76249999999982"/>
    <n v="0.24999999999999994"/>
    <x v="2"/>
    <x v="4"/>
    <x v="9"/>
  </r>
  <r>
    <s v="AMZ_6R7D3A"/>
    <x v="51"/>
    <x v="942"/>
    <s v="Zainab Sule"/>
    <s v="PRD-1453"/>
    <x v="3"/>
    <x v="3"/>
    <x v="0"/>
    <n v="353.14"/>
    <x v="7"/>
    <n v="352.88"/>
    <n v="35.287999999999997"/>
    <n v="2646.6000000000004"/>
    <n v="264.66000000000003"/>
    <x v="1019"/>
    <n v="882.19999999999982"/>
    <n v="0.24999999999999994"/>
    <x v="1"/>
    <x v="2"/>
    <x v="3"/>
  </r>
  <r>
    <s v="AMZ_M2Q1P9"/>
    <x v="52"/>
    <x v="943"/>
    <s v="Martin Vaughn"/>
    <s v="PRD-1454"/>
    <x v="3"/>
    <x v="3"/>
    <x v="6"/>
    <n v="156.63999999999999"/>
    <x v="1"/>
    <n v="156.55999999999997"/>
    <n v="39.139999999999993"/>
    <n v="469.67999999999995"/>
    <n v="117.41999999999999"/>
    <x v="1020"/>
    <n v="156.55999999999995"/>
    <n v="0.24999999999999994"/>
    <x v="2"/>
    <x v="2"/>
    <x v="10"/>
  </r>
  <r>
    <s v="AMZ_5C4F8X"/>
    <x v="53"/>
    <x v="944"/>
    <s v="Folasade Akinwale"/>
    <s v="PRD-1455"/>
    <x v="4"/>
    <x v="13"/>
    <x v="4"/>
    <n v="151.77000000000001"/>
    <x v="22"/>
    <n v="151.64000000000001"/>
    <n v="25.273333333333337"/>
    <n v="682.38000000000011"/>
    <n v="113.73000000000002"/>
    <x v="1021"/>
    <n v="227.46000000000004"/>
    <n v="0.25"/>
    <x v="1"/>
    <x v="1"/>
    <x v="11"/>
  </r>
  <r>
    <s v="AMZ_7K6A3R"/>
    <x v="54"/>
    <x v="945"/>
    <s v="Scott Jennings"/>
    <s v="PRD-1456"/>
    <x v="5"/>
    <x v="8"/>
    <x v="9"/>
    <n v="269.36"/>
    <x v="22"/>
    <n v="269.23"/>
    <n v="89.743333333333339"/>
    <n v="605.76750000000004"/>
    <n v="201.92250000000001"/>
    <x v="1022"/>
    <n v="201.92250000000001"/>
    <n v="0.25"/>
    <x v="1"/>
    <x v="0"/>
    <x v="12"/>
  </r>
  <r>
    <s v="AMZ_Q2M9P1"/>
    <x v="55"/>
    <x v="946"/>
    <s v="Shukurat Lawal"/>
    <s v="PRD-1457"/>
    <x v="4"/>
    <x v="14"/>
    <x v="3"/>
    <n v="201.82"/>
    <x v="29"/>
    <n v="201.57"/>
    <n v="25.196249999999999"/>
    <n v="1209.42"/>
    <n v="151.17750000000001"/>
    <x v="1023"/>
    <n v="403.13999999999987"/>
    <n v="0.24999999999999992"/>
    <x v="1"/>
    <x v="3"/>
    <x v="6"/>
  </r>
  <r>
    <s v="AMZ_8D4C5F"/>
    <x v="56"/>
    <x v="947"/>
    <s v="Trevor Nolan"/>
    <s v="PRD-1458"/>
    <x v="1"/>
    <x v="15"/>
    <x v="2"/>
    <n v="142.29"/>
    <x v="5"/>
    <n v="142.10999999999999"/>
    <n v="71.054999999999993"/>
    <n v="213.16499999999996"/>
    <n v="106.58249999999998"/>
    <x v="1024"/>
    <n v="71.055000000000007"/>
    <n v="0.25000000000000006"/>
    <x v="0"/>
    <x v="1"/>
    <x v="2"/>
  </r>
  <r>
    <s v="AMZ_6R7A3X"/>
    <x v="57"/>
    <x v="948"/>
    <s v="Nafisat Danjuma"/>
    <s v="PRD-1459"/>
    <x v="0"/>
    <x v="5"/>
    <x v="7"/>
    <n v="225.97"/>
    <x v="8"/>
    <n v="225.95"/>
    <n v="45.19"/>
    <n v="847.3125"/>
    <n v="169.46250000000001"/>
    <x v="1025"/>
    <n v="282.4375"/>
    <n v="0.25"/>
    <x v="0"/>
    <x v="2"/>
    <x v="3"/>
  </r>
  <r>
    <s v="AMZ_M2Q9K1"/>
    <x v="58"/>
    <x v="949"/>
    <s v="Jonathan Avery"/>
    <s v="PRD-1460"/>
    <x v="1"/>
    <x v="16"/>
    <x v="5"/>
    <n v="229.78"/>
    <x v="8"/>
    <n v="229.76"/>
    <n v="32.822857142857139"/>
    <n v="1206.24"/>
    <n v="172.32"/>
    <x v="1026"/>
    <n v="402.07999999999993"/>
    <n v="0.24999999999999997"/>
    <x v="1"/>
    <x v="0"/>
    <x v="0"/>
  </r>
  <r>
    <s v="AMZ_4F5C8D"/>
    <x v="59"/>
    <x v="950"/>
    <s v="Mercy Nwoye"/>
    <s v="PRD-1461"/>
    <x v="3"/>
    <x v="17"/>
    <x v="0"/>
    <n v="243.76"/>
    <x v="0"/>
    <n v="243.54"/>
    <n v="24.353999999999999"/>
    <n v="1826.5500000000002"/>
    <n v="182.65500000000003"/>
    <x v="1027"/>
    <n v="608.84999999999991"/>
    <n v="0.24999999999999994"/>
    <x v="2"/>
    <x v="0"/>
    <x v="13"/>
  </r>
  <r>
    <s v="AMZ_7A1P3R"/>
    <x v="60"/>
    <x v="951"/>
    <s v="Kevin Doyle"/>
    <s v="PRD-1462"/>
    <x v="4"/>
    <x v="18"/>
    <x v="6"/>
    <n v="439.81"/>
    <x v="1"/>
    <n v="439.73"/>
    <n v="109.9325"/>
    <n v="1319.19"/>
    <n v="329.79750000000001"/>
    <x v="1028"/>
    <n v="439.73"/>
    <n v="0.25"/>
    <x v="0"/>
    <x v="4"/>
    <x v="8"/>
  </r>
  <r>
    <s v="AMZ_Q9M6K2"/>
    <x v="61"/>
    <x v="952"/>
    <s v="Zuwaira Abdulkareem"/>
    <s v="PRD-1463"/>
    <x v="5"/>
    <x v="19"/>
    <x v="9"/>
    <n v="33.4"/>
    <x v="1"/>
    <n v="33.32"/>
    <n v="11.106666666666667"/>
    <n v="74.97"/>
    <n v="24.99"/>
    <x v="1029"/>
    <n v="24.990000000000009"/>
    <n v="0.25000000000000006"/>
    <x v="1"/>
    <x v="3"/>
    <x v="5"/>
  </r>
  <r>
    <s v="AMZ_8X4F5C"/>
    <x v="62"/>
    <x v="953"/>
    <s v="Preston Howard"/>
    <s v="PRD-1464"/>
    <x v="3"/>
    <x v="9"/>
    <x v="3"/>
    <n v="304.72000000000003"/>
    <x v="2"/>
    <n v="304.62"/>
    <n v="38.077500000000001"/>
    <n v="1827.72"/>
    <n v="228.465"/>
    <x v="1030"/>
    <n v="609.24"/>
    <n v="0.25"/>
    <x v="1"/>
    <x v="1"/>
    <x v="2"/>
  </r>
  <r>
    <s v="AMZ_6R7D3A"/>
    <x v="63"/>
    <x v="954"/>
    <s v="Yetunde Olatunji"/>
    <s v="PRD-1465"/>
    <x v="1"/>
    <x v="1"/>
    <x v="2"/>
    <n v="338.98"/>
    <x v="3"/>
    <n v="338.95000000000005"/>
    <n v="169.47500000000002"/>
    <n v="508.42500000000007"/>
    <n v="254.21250000000003"/>
    <x v="1031"/>
    <n v="169.47500000000002"/>
    <n v="0.25"/>
    <x v="1"/>
    <x v="3"/>
    <x v="5"/>
  </r>
  <r>
    <s v="AMZ_M2Q1P9"/>
    <x v="64"/>
    <x v="955"/>
    <s v="Shawn Walters"/>
    <s v="PRD-1466"/>
    <x v="1"/>
    <x v="11"/>
    <x v="7"/>
    <n v="214.08"/>
    <x v="4"/>
    <n v="213.94000000000003"/>
    <n v="42.788000000000004"/>
    <n v="802.27500000000009"/>
    <n v="160.45500000000001"/>
    <x v="1032"/>
    <n v="267.42499999999995"/>
    <n v="0.24999999999999994"/>
    <x v="1"/>
    <x v="2"/>
    <x v="10"/>
  </r>
  <r>
    <s v="AMZ_5C4F8X"/>
    <x v="65"/>
    <x v="956"/>
    <s v="Safiya Mohammed"/>
    <s v="PRD-1467"/>
    <x v="0"/>
    <x v="20"/>
    <x v="9"/>
    <n v="324.95"/>
    <x v="5"/>
    <n v="324.77"/>
    <n v="108.25666666666666"/>
    <n v="730.73249999999996"/>
    <n v="243.57749999999999"/>
    <x v="1033"/>
    <n v="243.57749999999999"/>
    <n v="0.25"/>
    <x v="2"/>
    <x v="1"/>
    <x v="2"/>
  </r>
  <r>
    <s v="AMZ_7K6A3R"/>
    <x v="66"/>
    <x v="957"/>
    <s v="Dylan Pierce"/>
    <s v="PRD-1468"/>
    <x v="4"/>
    <x v="18"/>
    <x v="3"/>
    <n v="100.44"/>
    <x v="6"/>
    <n v="100.21"/>
    <n v="12.526249999999999"/>
    <n v="601.26"/>
    <n v="75.157499999999999"/>
    <x v="1034"/>
    <n v="200.41999999999996"/>
    <n v="0.24999999999999997"/>
    <x v="2"/>
    <x v="3"/>
    <x v="5"/>
  </r>
  <r>
    <s v="AMZ_Q2M9P1"/>
    <x v="67"/>
    <x v="958"/>
    <s v="Amaka Chisom"/>
    <s v="PRD-1469"/>
    <x v="0"/>
    <x v="21"/>
    <x v="7"/>
    <n v="209.97"/>
    <x v="1"/>
    <n v="209.89"/>
    <n v="41.977999999999994"/>
    <n v="787.08749999999986"/>
    <n v="157.41749999999996"/>
    <x v="1035"/>
    <n v="262.36249999999995"/>
    <n v="0.25"/>
    <x v="0"/>
    <x v="0"/>
    <x v="1"/>
  </r>
  <r>
    <s v="AMZ_8D4C5F"/>
    <x v="68"/>
    <x v="959"/>
    <s v="Hugh Palmer"/>
    <s v="PRD-1470"/>
    <x v="0"/>
    <x v="0"/>
    <x v="3"/>
    <n v="447.67"/>
    <x v="7"/>
    <n v="447.41"/>
    <n v="55.926250000000003"/>
    <n v="2684.46"/>
    <n v="335.5575"/>
    <x v="1036"/>
    <n v="894.82000000000016"/>
    <n v="0.25000000000000006"/>
    <x v="0"/>
    <x v="2"/>
    <x v="14"/>
  </r>
  <r>
    <s v="AMZ_6R7A3X"/>
    <x v="69"/>
    <x v="960"/>
    <s v="Sadiya Bello"/>
    <s v="PRD-1471"/>
    <x v="0"/>
    <x v="0"/>
    <x v="0"/>
    <n v="250.36"/>
    <x v="8"/>
    <n v="250.34"/>
    <n v="25.033999999999999"/>
    <n v="1877.5500000000002"/>
    <n v="187.75500000000002"/>
    <x v="1037"/>
    <n v="625.84999999999991"/>
    <n v="0.24999999999999994"/>
    <x v="0"/>
    <x v="0"/>
    <x v="0"/>
  </r>
  <r>
    <s v="AMZ_M2Q9K1"/>
    <x v="70"/>
    <x v="961"/>
    <s v="Gareth Fisher"/>
    <s v="PRD-1472"/>
    <x v="2"/>
    <x v="22"/>
    <x v="4"/>
    <n v="87"/>
    <x v="6"/>
    <n v="86.77"/>
    <n v="14.461666666666666"/>
    <n v="390.46500000000003"/>
    <n v="65.077500000000001"/>
    <x v="1038"/>
    <n v="130.15499999999997"/>
    <n v="0.24999999999999994"/>
    <x v="0"/>
    <x v="1"/>
    <x v="15"/>
  </r>
  <r>
    <s v="AMZ_4F5C8D"/>
    <x v="71"/>
    <x v="962"/>
    <s v="Temitope Oyekanmi"/>
    <s v="PRD-1473"/>
    <x v="5"/>
    <x v="23"/>
    <x v="3"/>
    <n v="181.29"/>
    <x v="9"/>
    <n v="181"/>
    <n v="22.625"/>
    <n v="1086"/>
    <n v="135.75"/>
    <x v="1039"/>
    <n v="362"/>
    <n v="0.25"/>
    <x v="1"/>
    <x v="2"/>
    <x v="4"/>
  </r>
  <r>
    <s v="AMZ_7A1P3R"/>
    <x v="72"/>
    <x v="963"/>
    <s v="Douglas Hart"/>
    <s v="PRD-1474"/>
    <x v="5"/>
    <x v="8"/>
    <x v="7"/>
    <n v="374.34"/>
    <x v="10"/>
    <n v="374.29999999999995"/>
    <n v="74.859999999999985"/>
    <n v="1403.6249999999998"/>
    <n v="280.72499999999997"/>
    <x v="1040"/>
    <n v="467.875"/>
    <n v="0.25000000000000006"/>
    <x v="1"/>
    <x v="4"/>
    <x v="16"/>
  </r>
  <r>
    <s v="AMZ_Q9M6K2"/>
    <x v="73"/>
    <x v="964"/>
    <s v="Hajara Sadi"/>
    <s v="PRD-1475"/>
    <x v="1"/>
    <x v="11"/>
    <x v="3"/>
    <n v="39.1"/>
    <x v="6"/>
    <n v="38.870000000000005"/>
    <n v="4.8587500000000006"/>
    <n v="233.22000000000003"/>
    <n v="29.152500000000003"/>
    <x v="1041"/>
    <n v="77.740000000000009"/>
    <n v="0.25"/>
    <x v="2"/>
    <x v="4"/>
    <x v="8"/>
  </r>
  <r>
    <s v="AMZ_8X4F5C"/>
    <x v="74"/>
    <x v="965"/>
    <s v="Isaac Murray"/>
    <s v="PRD-1476"/>
    <x v="4"/>
    <x v="13"/>
    <x v="2"/>
    <n v="30.65"/>
    <x v="6"/>
    <n v="30.419999999999998"/>
    <n v="15.209999999999999"/>
    <n v="45.629999999999995"/>
    <n v="22.814999999999998"/>
    <x v="621"/>
    <n v="15.21"/>
    <n v="0.25000000000000006"/>
    <x v="1"/>
    <x v="4"/>
    <x v="17"/>
  </r>
  <r>
    <s v="AMZ_6R7D3A"/>
    <x v="75"/>
    <x v="966"/>
    <s v="Adesola Afolayan"/>
    <s v="PRD-1477"/>
    <x v="0"/>
    <x v="5"/>
    <x v="0"/>
    <n v="159.19999999999999"/>
    <x v="11"/>
    <n v="159.07999999999998"/>
    <n v="15.907999999999998"/>
    <n v="1193.0999999999999"/>
    <n v="119.30999999999999"/>
    <x v="1042"/>
    <n v="397.69999999999982"/>
    <n v="0.24999999999999992"/>
    <x v="0"/>
    <x v="2"/>
    <x v="14"/>
  </r>
  <r>
    <s v="AMZ_M2Q1P9"/>
    <x v="76"/>
    <x v="967"/>
    <s v="Norman Bates"/>
    <s v="PRD-1478"/>
    <x v="0"/>
    <x v="24"/>
    <x v="5"/>
    <n v="95.18"/>
    <x v="12"/>
    <n v="94.910000000000011"/>
    <n v="13.55857142857143"/>
    <n v="498.27750000000009"/>
    <n v="71.182500000000019"/>
    <x v="1043"/>
    <n v="166.09250000000003"/>
    <n v="0.25"/>
    <x v="1"/>
    <x v="2"/>
    <x v="14"/>
  </r>
  <r>
    <s v="AMZ_5C4F8X"/>
    <x v="77"/>
    <x v="968"/>
    <s v="Bilkisu Kabiru"/>
    <s v="PRD-1479"/>
    <x v="0"/>
    <x v="20"/>
    <x v="4"/>
    <n v="188.41"/>
    <x v="13"/>
    <n v="188.17"/>
    <n v="31.361666666666665"/>
    <n v="846.76499999999999"/>
    <n v="141.1275"/>
    <x v="1044"/>
    <n v="282.255"/>
    <n v="0.25"/>
    <x v="0"/>
    <x v="3"/>
    <x v="5"/>
  </r>
  <r>
    <s v="AMZ_7K6A3R"/>
    <x v="78"/>
    <x v="969"/>
    <s v="Trevor Powell"/>
    <s v="PRD-1480"/>
    <x v="3"/>
    <x v="3"/>
    <x v="1"/>
    <n v="423.61"/>
    <x v="14"/>
    <n v="423.56"/>
    <n v="47.062222222222225"/>
    <n v="2859.0299999999997"/>
    <n v="317.66999999999996"/>
    <x v="902"/>
    <n v="953.01000000000022"/>
    <n v="0.25000000000000006"/>
    <x v="1"/>
    <x v="2"/>
    <x v="10"/>
  </r>
  <r>
    <s v="AMZ_Q2M9P1"/>
    <x v="79"/>
    <x v="970"/>
    <s v="Uzoamaka Nnamdi"/>
    <s v="PRD-1481"/>
    <x v="2"/>
    <x v="22"/>
    <x v="3"/>
    <n v="391"/>
    <x v="9"/>
    <n v="390.71"/>
    <n v="48.838749999999997"/>
    <n v="2344.2599999999998"/>
    <n v="293.03249999999997"/>
    <x v="626"/>
    <n v="781.42000000000007"/>
    <n v="0.25000000000000006"/>
    <x v="2"/>
    <x v="1"/>
    <x v="11"/>
  </r>
  <r>
    <s v="AMZ_8D4C5F"/>
    <x v="80"/>
    <x v="971"/>
    <s v="Brandon Cruz"/>
    <s v="PRD-1482"/>
    <x v="5"/>
    <x v="19"/>
    <x v="7"/>
    <n v="305.26"/>
    <x v="3"/>
    <n v="305.23"/>
    <n v="61.046000000000006"/>
    <n v="1144.6125000000002"/>
    <n v="228.92250000000004"/>
    <x v="903"/>
    <n v="381.53749999999991"/>
    <n v="0.24999999999999992"/>
    <x v="0"/>
    <x v="1"/>
    <x v="15"/>
  </r>
  <r>
    <s v="AMZ_6R7A3X"/>
    <x v="81"/>
    <x v="972"/>
    <s v="Rukayat Sulaiman"/>
    <s v="PRD-1483"/>
    <x v="0"/>
    <x v="5"/>
    <x v="3"/>
    <n v="468.47"/>
    <x v="15"/>
    <n v="468.17"/>
    <n v="58.521250000000002"/>
    <n v="2809.02"/>
    <n v="351.1275"/>
    <x v="1045"/>
    <n v="936.34000000000015"/>
    <n v="0.25000000000000006"/>
    <x v="2"/>
    <x v="1"/>
    <x v="15"/>
  </r>
  <r>
    <s v="AMZ_M2Q9K1"/>
    <x v="82"/>
    <x v="973"/>
    <s v="Leonard Black"/>
    <s v="PRD-1484"/>
    <x v="2"/>
    <x v="25"/>
    <x v="0"/>
    <n v="343.18"/>
    <x v="16"/>
    <n v="343.09000000000003"/>
    <n v="34.309000000000005"/>
    <n v="2573.1750000000002"/>
    <n v="257.3175"/>
    <x v="1046"/>
    <n v="857.72500000000036"/>
    <n v="0.25000000000000006"/>
    <x v="0"/>
    <x v="0"/>
    <x v="1"/>
  </r>
  <r>
    <s v="AMZ_4F5C8D"/>
    <x v="83"/>
    <x v="974"/>
    <s v="Rahmat Sadiq"/>
    <s v="PRD-1485"/>
    <x v="3"/>
    <x v="7"/>
    <x v="4"/>
    <n v="182.74"/>
    <x v="17"/>
    <n v="182.46"/>
    <n v="30.41"/>
    <n v="821.06999999999994"/>
    <n v="136.845"/>
    <x v="1047"/>
    <n v="273.69000000000005"/>
    <n v="0.25000000000000006"/>
    <x v="1"/>
    <x v="0"/>
    <x v="1"/>
  </r>
  <r>
    <s v="AMZ_7A1P3R"/>
    <x v="84"/>
    <x v="975"/>
    <s v="Ethan Doyle"/>
    <s v="PRD-1486"/>
    <x v="3"/>
    <x v="26"/>
    <x v="3"/>
    <n v="460.44"/>
    <x v="5"/>
    <n v="460.26"/>
    <n v="57.532499999999999"/>
    <n v="2761.56"/>
    <n v="345.19499999999999"/>
    <x v="1048"/>
    <n v="920.52"/>
    <n v="0.25"/>
    <x v="2"/>
    <x v="2"/>
    <x v="10"/>
  </r>
  <r>
    <s v="AMZ_Q9M6K2"/>
    <x v="85"/>
    <x v="976"/>
    <s v="Chiamaka Obi"/>
    <s v="PRD-1487"/>
    <x v="2"/>
    <x v="25"/>
    <x v="7"/>
    <n v="18.079999999999998"/>
    <x v="3"/>
    <n v="18.049999999999997"/>
    <n v="3.6099999999999994"/>
    <n v="67.687499999999986"/>
    <n v="13.537499999999998"/>
    <x v="1049"/>
    <n v="22.5625"/>
    <n v="0.25000000000000006"/>
    <x v="0"/>
    <x v="3"/>
    <x v="6"/>
  </r>
  <r>
    <s v="AMZ_8X4F5C"/>
    <x v="86"/>
    <x v="977"/>
    <s v="Walter Simmons"/>
    <s v="PRD-1488"/>
    <x v="5"/>
    <x v="23"/>
    <x v="3"/>
    <n v="54.59"/>
    <x v="18"/>
    <n v="54.52"/>
    <n v="6.8150000000000004"/>
    <n v="327.12"/>
    <n v="40.89"/>
    <x v="1050"/>
    <n v="109.04000000000002"/>
    <n v="0.25000000000000006"/>
    <x v="1"/>
    <x v="0"/>
    <x v="12"/>
  </r>
  <r>
    <s v="AMZ_6R7D3A"/>
    <x v="87"/>
    <x v="978"/>
    <s v="Najat Lawan"/>
    <s v="PRD-1489"/>
    <x v="0"/>
    <x v="20"/>
    <x v="2"/>
    <n v="386.62"/>
    <x v="18"/>
    <n v="386.55"/>
    <n v="193.27500000000001"/>
    <n v="579.82500000000005"/>
    <n v="289.91250000000002"/>
    <x v="1051"/>
    <n v="193.27499999999998"/>
    <n v="0.24999999999999997"/>
    <x v="2"/>
    <x v="4"/>
    <x v="16"/>
  </r>
  <r>
    <s v="AMZ_M2Q1P9"/>
    <x v="88"/>
    <x v="979"/>
    <s v="Trevor Grant"/>
    <s v="PRD-1490"/>
    <x v="1"/>
    <x v="1"/>
    <x v="2"/>
    <n v="261.27"/>
    <x v="19"/>
    <n v="261.09999999999997"/>
    <n v="130.54999999999998"/>
    <n v="391.65"/>
    <n v="195.82499999999999"/>
    <x v="1052"/>
    <n v="130.54999999999995"/>
    <n v="0.24999999999999994"/>
    <x v="1"/>
    <x v="4"/>
    <x v="9"/>
  </r>
  <r>
    <s v="AMZ_5C4F8X"/>
    <x v="89"/>
    <x v="980"/>
    <s v="Aderonke Ogun"/>
    <s v="PRD-1491"/>
    <x v="2"/>
    <x v="22"/>
    <x v="3"/>
    <n v="380.08"/>
    <x v="20"/>
    <n v="379.89"/>
    <n v="47.486249999999998"/>
    <n v="2279.34"/>
    <n v="284.91750000000002"/>
    <x v="1053"/>
    <n v="759.77999999999975"/>
    <n v="0.24999999999999992"/>
    <x v="2"/>
    <x v="0"/>
    <x v="0"/>
  </r>
  <r>
    <s v="AMZ_7K6A3R"/>
    <x v="90"/>
    <x v="981"/>
    <s v="Gavin Rhodes"/>
    <s v="PRD-1492"/>
    <x v="0"/>
    <x v="21"/>
    <x v="2"/>
    <n v="390.08"/>
    <x v="20"/>
    <n v="389.89"/>
    <n v="194.94499999999999"/>
    <n v="584.83500000000004"/>
    <n v="292.41750000000002"/>
    <x v="1054"/>
    <n v="194.94499999999994"/>
    <n v="0.24999999999999992"/>
    <x v="0"/>
    <x v="0"/>
    <x v="12"/>
  </r>
  <r>
    <s v="AMZ_Q2M9P1"/>
    <x v="91"/>
    <x v="982"/>
    <s v="Zainabu Musa"/>
    <s v="PRD-1493"/>
    <x v="4"/>
    <x v="12"/>
    <x v="1"/>
    <n v="139.93"/>
    <x v="21"/>
    <n v="139.82"/>
    <n v="15.535555555555554"/>
    <n v="943.78499999999985"/>
    <n v="104.86499999999998"/>
    <x v="1055"/>
    <n v="314.59500000000003"/>
    <n v="0.25000000000000006"/>
    <x v="0"/>
    <x v="0"/>
    <x v="0"/>
  </r>
  <r>
    <s v="AMZ_8D4C5F"/>
    <x v="6"/>
    <x v="983"/>
    <s v="Oscar Benton"/>
    <s v="PRD-1494"/>
    <x v="2"/>
    <x v="25"/>
    <x v="4"/>
    <n v="191.39"/>
    <x v="22"/>
    <n v="191.26"/>
    <n v="31.876666666666665"/>
    <n v="860.67"/>
    <n v="143.44499999999999"/>
    <x v="1056"/>
    <n v="286.89"/>
    <n v="0.25"/>
    <x v="1"/>
    <x v="4"/>
    <x v="17"/>
  </r>
  <r>
    <s v="AMZ_6R7A3X"/>
    <x v="83"/>
    <x v="984"/>
    <s v="Sola Ajibade"/>
    <s v="PRD-1495"/>
    <x v="3"/>
    <x v="7"/>
    <x v="0"/>
    <n v="229.28"/>
    <x v="0"/>
    <n v="229.06"/>
    <n v="22.905999999999999"/>
    <n v="1717.9499999999998"/>
    <n v="171.79499999999999"/>
    <x v="1057"/>
    <n v="572.65000000000009"/>
    <n v="0.25000000000000006"/>
    <x v="0"/>
    <x v="2"/>
    <x v="3"/>
  </r>
  <r>
    <s v="AMZ_M2Q9K1"/>
    <x v="45"/>
    <x v="985"/>
    <s v="Victor Hunt"/>
    <s v="PRD-1496"/>
    <x v="1"/>
    <x v="27"/>
    <x v="5"/>
    <n v="98.73"/>
    <x v="1"/>
    <n v="98.65"/>
    <n v="14.092857142857143"/>
    <n v="517.91250000000002"/>
    <n v="73.987499999999997"/>
    <x v="1058"/>
    <n v="172.63750000000005"/>
    <n v="0.25000000000000006"/>
    <x v="0"/>
    <x v="3"/>
    <x v="5"/>
  </r>
  <r>
    <s v="AMZ_4F5C8D"/>
    <x v="20"/>
    <x v="986"/>
    <s v="Maryam Adedeji"/>
    <s v="PRD-1497"/>
    <x v="1"/>
    <x v="11"/>
    <x v="3"/>
    <n v="57.11"/>
    <x v="14"/>
    <n v="57.06"/>
    <n v="7.1325000000000003"/>
    <n v="342.36"/>
    <n v="42.795000000000002"/>
    <x v="1059"/>
    <n v="114.12"/>
    <n v="0.25"/>
    <x v="1"/>
    <x v="2"/>
    <x v="4"/>
  </r>
  <r>
    <s v="AMZ_7A1P3R"/>
    <x v="65"/>
    <x v="987"/>
    <s v="Riley Cooper"/>
    <s v="PRD-1498"/>
    <x v="4"/>
    <x v="18"/>
    <x v="6"/>
    <n v="63.37"/>
    <x v="20"/>
    <n v="63.18"/>
    <n v="15.795"/>
    <n v="189.54"/>
    <n v="47.384999999999998"/>
    <x v="1060"/>
    <n v="63.180000000000007"/>
    <n v="0.25000000000000006"/>
    <x v="2"/>
    <x v="2"/>
    <x v="4"/>
  </r>
  <r>
    <s v="AMZ_Q9M6K2"/>
    <x v="58"/>
    <x v="988"/>
    <s v="Habib Sule"/>
    <s v="PRD-1499"/>
    <x v="0"/>
    <x v="21"/>
    <x v="1"/>
    <n v="70.94"/>
    <x v="23"/>
    <n v="70.73"/>
    <n v="7.858888888888889"/>
    <n v="477.42750000000001"/>
    <n v="53.047499999999999"/>
    <x v="1061"/>
    <n v="159.14250000000004"/>
    <n v="0.25000000000000006"/>
    <x v="0"/>
    <x v="0"/>
    <x v="12"/>
  </r>
  <r>
    <s v="AMZ_8X4F5C"/>
    <x v="90"/>
    <x v="989"/>
    <s v="Gerald Fox"/>
    <s v="PRD-1500"/>
    <x v="1"/>
    <x v="16"/>
    <x v="3"/>
    <n v="139.61000000000001"/>
    <x v="24"/>
    <n v="139.46"/>
    <n v="17.432500000000001"/>
    <n v="836.76"/>
    <n v="104.595"/>
    <x v="1062"/>
    <n v="278.92000000000007"/>
    <n v="0.25000000000000006"/>
    <x v="1"/>
    <x v="4"/>
    <x v="17"/>
  </r>
  <r>
    <s v="AMZ_6R7D3A"/>
    <x v="33"/>
    <x v="990"/>
    <s v="Mojisola Akande"/>
    <s v="PRD-1501"/>
    <x v="4"/>
    <x v="13"/>
    <x v="7"/>
    <n v="204.44"/>
    <x v="13"/>
    <n v="204.2"/>
    <n v="40.839999999999996"/>
    <n v="765.75"/>
    <n v="153.15"/>
    <x v="1063"/>
    <n v="255.25"/>
    <n v="0.25"/>
    <x v="2"/>
    <x v="0"/>
    <x v="1"/>
  </r>
  <r>
    <s v="AMZ_M2Q1P9"/>
    <x v="79"/>
    <x v="991"/>
    <s v="Connor Webb"/>
    <s v="PRD-1502"/>
    <x v="4"/>
    <x v="4"/>
    <x v="4"/>
    <n v="377.91"/>
    <x v="23"/>
    <n v="377.70000000000005"/>
    <n v="62.95000000000001"/>
    <n v="1699.65"/>
    <n v="283.27500000000003"/>
    <x v="1064"/>
    <n v="566.55000000000018"/>
    <n v="0.25000000000000006"/>
    <x v="1"/>
    <x v="3"/>
    <x v="5"/>
  </r>
  <r>
    <s v="AMZ_5C4F8X"/>
    <x v="14"/>
    <x v="992"/>
    <s v="Sadiq Lawan"/>
    <s v="PRD-1503"/>
    <x v="3"/>
    <x v="7"/>
    <x v="2"/>
    <n v="321.14999999999998"/>
    <x v="19"/>
    <n v="320.97999999999996"/>
    <n v="160.48999999999998"/>
    <n v="481.46999999999991"/>
    <n v="240.73499999999996"/>
    <x v="1065"/>
    <n v="160.49"/>
    <n v="0.25000000000000006"/>
    <x v="0"/>
    <x v="4"/>
    <x v="17"/>
  </r>
  <r>
    <s v="AMZ_7K6A3R"/>
    <x v="51"/>
    <x v="993"/>
    <s v="Jared Shaw"/>
    <s v="PRD-1504"/>
    <x v="3"/>
    <x v="26"/>
    <x v="2"/>
    <n v="321.5"/>
    <x v="23"/>
    <n v="321.29000000000002"/>
    <n v="160.64500000000001"/>
    <n v="481.93500000000006"/>
    <n v="240.96750000000003"/>
    <x v="1066"/>
    <n v="160.64499999999998"/>
    <n v="0.24999999999999994"/>
    <x v="2"/>
    <x v="0"/>
    <x v="0"/>
  </r>
  <r>
    <s v="AMZ_Q2M9P1"/>
    <x v="69"/>
    <x v="994"/>
    <s v="Ezinne Okorie"/>
    <s v="PRD-1505"/>
    <x v="5"/>
    <x v="23"/>
    <x v="8"/>
    <n v="297.98"/>
    <x v="6"/>
    <n v="297.75"/>
    <n v="297.75"/>
    <n v="223.3125"/>
    <n v="223.3125"/>
    <x v="1067"/>
    <n v="74.4375"/>
    <n v="0.25"/>
    <x v="2"/>
    <x v="0"/>
    <x v="13"/>
  </r>
  <r>
    <s v="AMZ_8D4C5F"/>
    <x v="61"/>
    <x v="995"/>
    <s v="Miles Turner"/>
    <s v="PRD-1506"/>
    <x v="3"/>
    <x v="3"/>
    <x v="4"/>
    <n v="289.51"/>
    <x v="25"/>
    <n v="289.45"/>
    <n v="48.241666666666667"/>
    <n v="1302.5249999999999"/>
    <n v="217.08749999999998"/>
    <x v="1068"/>
    <n v="434.17499999999995"/>
    <n v="0.25"/>
    <x v="2"/>
    <x v="0"/>
    <x v="1"/>
  </r>
  <r>
    <s v="AMZ_6R7A3X"/>
    <x v="3"/>
    <x v="996"/>
    <s v="Husna Abdullahi"/>
    <s v="PRD-1507"/>
    <x v="1"/>
    <x v="1"/>
    <x v="2"/>
    <n v="11.92"/>
    <x v="8"/>
    <n v="11.9"/>
    <n v="5.95"/>
    <n v="17.850000000000001"/>
    <n v="8.9250000000000007"/>
    <x v="1069"/>
    <n v="5.9499999999999993"/>
    <n v="0.24999999999999997"/>
    <x v="0"/>
    <x v="1"/>
    <x v="15"/>
  </r>
  <r>
    <s v="AMZ_M2Q9K1"/>
    <x v="29"/>
    <x v="997"/>
    <s v="Roland Price"/>
    <s v="PRD-1508"/>
    <x v="3"/>
    <x v="26"/>
    <x v="5"/>
    <n v="58.33"/>
    <x v="21"/>
    <n v="58.22"/>
    <n v="8.3171428571428567"/>
    <n v="305.65499999999997"/>
    <n v="43.664999999999999"/>
    <x v="1070"/>
    <n v="101.88499999999999"/>
    <n v="0.25"/>
    <x v="2"/>
    <x v="4"/>
    <x v="16"/>
  </r>
  <r>
    <s v="AMZ_4F5C8D"/>
    <x v="36"/>
    <x v="998"/>
    <s v="Nkiru Eze"/>
    <s v="PRD-1509"/>
    <x v="5"/>
    <x v="28"/>
    <x v="9"/>
    <n v="12.02"/>
    <x v="26"/>
    <n v="12.01"/>
    <n v="4.003333333333333"/>
    <n v="27.022500000000001"/>
    <n v="9.0075000000000003"/>
    <x v="1071"/>
    <n v="9.0075000000000003"/>
    <n v="0.25"/>
    <x v="0"/>
    <x v="0"/>
    <x v="0"/>
  </r>
  <r>
    <s v="AMZ_7A1P3R"/>
    <x v="43"/>
    <x v="999"/>
    <s v="Shane Porter"/>
    <s v="PRD-1510"/>
    <x v="5"/>
    <x v="6"/>
    <x v="9"/>
    <n v="388.35"/>
    <x v="9"/>
    <n v="388.06"/>
    <n v="129.35333333333332"/>
    <n v="873.13499999999999"/>
    <n v="291.04500000000002"/>
    <x v="1072"/>
    <n v="291.04500000000007"/>
    <n v="0.25000000000000006"/>
    <x v="2"/>
    <x v="4"/>
    <x v="16"/>
  </r>
  <r>
    <s v="AMZ_Q9M6K2"/>
    <x v="24"/>
    <x v="1000"/>
    <s v="Fauziya Kabir"/>
    <s v="PRD-1511"/>
    <x v="2"/>
    <x v="22"/>
    <x v="1"/>
    <n v="353.99"/>
    <x v="0"/>
    <n v="353.77"/>
    <n v="39.307777777777773"/>
    <n v="2387.9474999999998"/>
    <n v="265.32749999999999"/>
    <x v="1073"/>
    <n v="795.98250000000007"/>
    <n v="0.25000000000000006"/>
    <x v="1"/>
    <x v="3"/>
    <x v="6"/>
  </r>
  <r>
    <s v="AMZ_8X4F5C"/>
    <x v="72"/>
    <x v="1001"/>
    <s v="Lloyd Scott"/>
    <s v="PRD-1512"/>
    <x v="2"/>
    <x v="10"/>
    <x v="0"/>
    <n v="321.7"/>
    <x v="16"/>
    <n v="321.61"/>
    <n v="32.161000000000001"/>
    <n v="2412.0750000000003"/>
    <n v="241.20750000000004"/>
    <x v="1074"/>
    <n v="804.02500000000009"/>
    <n v="0.25"/>
    <x v="0"/>
    <x v="3"/>
    <x v="7"/>
  </r>
  <r>
    <s v="AMZ_6R7D3A"/>
    <x v="55"/>
    <x v="1002"/>
    <s v="Omotayo Ogun"/>
    <s v="PRD-1513"/>
    <x v="2"/>
    <x v="10"/>
    <x v="8"/>
    <n v="32.22"/>
    <x v="27"/>
    <n v="32.019999999999996"/>
    <n v="32.019999999999996"/>
    <n v="24.014999999999997"/>
    <n v="24.014999999999997"/>
    <x v="932"/>
    <n v="8.004999999999999"/>
    <n v="0.25"/>
    <x v="1"/>
    <x v="2"/>
    <x v="3"/>
  </r>
  <r>
    <s v="AMZ_M2Q1P9"/>
    <x v="11"/>
    <x v="1003"/>
    <s v="Calvin Brooks"/>
    <s v="PRD-1514"/>
    <x v="1"/>
    <x v="15"/>
    <x v="1"/>
    <n v="261.73"/>
    <x v="16"/>
    <n v="261.64000000000004"/>
    <n v="29.071111111111115"/>
    <n v="1766.0700000000002"/>
    <n v="196.23000000000002"/>
    <x v="1075"/>
    <n v="588.69000000000005"/>
    <n v="0.25"/>
    <x v="2"/>
    <x v="3"/>
    <x v="5"/>
  </r>
  <r>
    <s v="AMZ_5C4F8X"/>
    <x v="89"/>
    <x v="1004"/>
    <s v="Rabiatu Salisu"/>
    <s v="PRD-1515"/>
    <x v="3"/>
    <x v="9"/>
    <x v="3"/>
    <n v="43.19"/>
    <x v="16"/>
    <n v="43.099999999999994"/>
    <n v="5.3874999999999993"/>
    <n v="258.59999999999997"/>
    <n v="32.324999999999996"/>
    <x v="934"/>
    <n v="86.199999999999989"/>
    <n v="0.25"/>
    <x v="1"/>
    <x v="4"/>
    <x v="9"/>
  </r>
  <r>
    <s v="AMZ_7K6A3R"/>
    <x v="76"/>
    <x v="1005"/>
    <s v="Colin Matthews"/>
    <s v="PRD-1516"/>
    <x v="1"/>
    <x v="27"/>
    <x v="9"/>
    <n v="479.1"/>
    <x v="4"/>
    <n v="478.96000000000004"/>
    <n v="159.65333333333334"/>
    <n v="1077.6600000000001"/>
    <n v="359.22"/>
    <x v="1076"/>
    <n v="359.22"/>
    <n v="0.25"/>
    <x v="0"/>
    <x v="4"/>
    <x v="9"/>
  </r>
  <r>
    <s v="AMZ_Q2M9P1"/>
    <x v="49"/>
    <x v="1006"/>
    <s v="Hadiza Mohammed"/>
    <s v="PRD-1517"/>
    <x v="2"/>
    <x v="10"/>
    <x v="9"/>
    <n v="193.42"/>
    <x v="6"/>
    <n v="193.19"/>
    <n v="64.396666666666661"/>
    <n v="434.67749999999995"/>
    <n v="144.89249999999998"/>
    <x v="1077"/>
    <n v="144.89249999999998"/>
    <n v="0.25"/>
    <x v="0"/>
    <x v="4"/>
    <x v="9"/>
  </r>
  <r>
    <s v="AMZ_8D4C5F"/>
    <x v="64"/>
    <x v="1007"/>
    <s v="Perry West"/>
    <s v="PRD-1518"/>
    <x v="1"/>
    <x v="16"/>
    <x v="2"/>
    <n v="88.86"/>
    <x v="10"/>
    <n v="88.82"/>
    <n v="44.41"/>
    <n v="133.22999999999999"/>
    <n v="66.614999999999995"/>
    <x v="1078"/>
    <n v="44.41"/>
    <n v="0.25"/>
    <x v="0"/>
    <x v="1"/>
    <x v="15"/>
  </r>
  <r>
    <s v="AMZ_6R7A3X"/>
    <x v="18"/>
    <x v="1008"/>
    <s v="Aishatu Abba"/>
    <s v="PRD-1519"/>
    <x v="4"/>
    <x v="13"/>
    <x v="6"/>
    <n v="230.29"/>
    <x v="0"/>
    <n v="230.07"/>
    <n v="57.517499999999998"/>
    <n v="690.21"/>
    <n v="172.55250000000001"/>
    <x v="346"/>
    <n v="230.06999999999994"/>
    <n v="0.24999999999999994"/>
    <x v="2"/>
    <x v="2"/>
    <x v="14"/>
  </r>
  <r>
    <s v="AMZ_M2Q9K1"/>
    <x v="31"/>
    <x v="1009"/>
    <s v="Quincy Reed"/>
    <s v="PRD-1520"/>
    <x v="1"/>
    <x v="15"/>
    <x v="1"/>
    <n v="205.07"/>
    <x v="1"/>
    <n v="204.98999999999998"/>
    <n v="22.776666666666664"/>
    <n v="1383.6824999999999"/>
    <n v="153.74249999999998"/>
    <x v="1079"/>
    <n v="461.22749999999996"/>
    <n v="0.25"/>
    <x v="2"/>
    <x v="3"/>
    <x v="6"/>
  </r>
  <r>
    <s v="AMZ_4F5C8D"/>
    <x v="82"/>
    <x v="1010"/>
    <s v="Yetty Ogunmola"/>
    <s v="PRD-1521"/>
    <x v="2"/>
    <x v="29"/>
    <x v="6"/>
    <n v="59.91"/>
    <x v="1"/>
    <n v="59.83"/>
    <n v="14.9575"/>
    <n v="179.49"/>
    <n v="44.872500000000002"/>
    <x v="1080"/>
    <n v="59.829999999999984"/>
    <n v="0.24999999999999994"/>
    <x v="0"/>
    <x v="1"/>
    <x v="11"/>
  </r>
  <r>
    <s v="AMZ_7A1P3R"/>
    <x v="39"/>
    <x v="1011"/>
    <s v="Victor Lane"/>
    <s v="PRD-1522"/>
    <x v="4"/>
    <x v="13"/>
    <x v="6"/>
    <n v="333.29"/>
    <x v="2"/>
    <n v="333.19"/>
    <n v="83.297499999999999"/>
    <n v="999.56999999999994"/>
    <n v="249.89249999999998"/>
    <x v="1081"/>
    <n v="333.19000000000005"/>
    <n v="0.25000000000000006"/>
    <x v="1"/>
    <x v="0"/>
    <x v="12"/>
  </r>
  <r>
    <s v="AMZ_Q9M6K2"/>
    <x v="9"/>
    <x v="1012"/>
    <s v="Safiya Lawal"/>
    <s v="PRD-1523"/>
    <x v="1"/>
    <x v="11"/>
    <x v="7"/>
    <n v="228.52"/>
    <x v="3"/>
    <n v="228.49"/>
    <n v="45.698"/>
    <n v="856.83750000000009"/>
    <n v="171.36750000000001"/>
    <x v="1082"/>
    <n v="285.61249999999995"/>
    <n v="0.24999999999999994"/>
    <x v="1"/>
    <x v="2"/>
    <x v="4"/>
  </r>
  <r>
    <s v="AMZ_8X4F5C"/>
    <x v="74"/>
    <x v="1013"/>
    <s v="Damon Young"/>
    <s v="PRD-1524"/>
    <x v="5"/>
    <x v="23"/>
    <x v="0"/>
    <n v="147.29"/>
    <x v="4"/>
    <n v="147.15"/>
    <n v="14.715"/>
    <n v="1103.625"/>
    <n v="110.3625"/>
    <x v="1083"/>
    <n v="367.875"/>
    <n v="0.25"/>
    <x v="2"/>
    <x v="0"/>
    <x v="0"/>
  </r>
  <r>
    <s v="AMZ_6R7D3A"/>
    <x v="46"/>
    <x v="1014"/>
    <s v="Adanna Nwoye"/>
    <s v="PRD-1525"/>
    <x v="1"/>
    <x v="27"/>
    <x v="2"/>
    <n v="79.86"/>
    <x v="5"/>
    <n v="79.679999999999993"/>
    <n v="39.839999999999996"/>
    <n v="119.51999999999998"/>
    <n v="59.759999999999991"/>
    <x v="1084"/>
    <n v="39.840000000000003"/>
    <n v="0.25000000000000006"/>
    <x v="1"/>
    <x v="0"/>
    <x v="13"/>
  </r>
  <r>
    <s v="AMZ_M2Q1P9"/>
    <x v="67"/>
    <x v="1015"/>
    <s v="Reuben Clark"/>
    <s v="PRD-1526"/>
    <x v="1"/>
    <x v="27"/>
    <x v="4"/>
    <n v="207.37"/>
    <x v="6"/>
    <n v="207.14000000000001"/>
    <n v="34.523333333333333"/>
    <n v="932.13000000000011"/>
    <n v="155.35500000000002"/>
    <x v="1085"/>
    <n v="310.71000000000004"/>
    <n v="0.25"/>
    <x v="0"/>
    <x v="4"/>
    <x v="8"/>
  </r>
  <r>
    <s v="AMZ_5C4F8X"/>
    <x v="1"/>
    <x v="1016"/>
    <s v="Zubaida Umar"/>
    <s v="PRD-1527"/>
    <x v="5"/>
    <x v="23"/>
    <x v="1"/>
    <n v="12.2"/>
    <x v="1"/>
    <n v="12.12"/>
    <n v="1.3466666666666667"/>
    <n v="81.81"/>
    <n v="9.09"/>
    <x v="1086"/>
    <n v="27.269999999999996"/>
    <n v="0.24999999999999997"/>
    <x v="1"/>
    <x v="3"/>
    <x v="6"/>
  </r>
  <r>
    <s v="AMZ_7K6A3R"/>
    <x v="60"/>
    <x v="1017"/>
    <s v="Graham Cook"/>
    <s v="PRD-1528"/>
    <x v="4"/>
    <x v="4"/>
    <x v="6"/>
    <n v="89.55"/>
    <x v="7"/>
    <n v="89.289999999999992"/>
    <n v="22.322499999999998"/>
    <n v="267.87"/>
    <n v="66.967500000000001"/>
    <x v="1087"/>
    <n v="89.289999999999964"/>
    <n v="0.24999999999999992"/>
    <x v="0"/>
    <x v="2"/>
    <x v="14"/>
  </r>
  <r>
    <s v="AMZ_Q2M9P1"/>
    <x v="86"/>
    <x v="1018"/>
    <s v="Bose Adebayo"/>
    <s v="PRD-1529"/>
    <x v="3"/>
    <x v="3"/>
    <x v="7"/>
    <n v="54.35"/>
    <x v="8"/>
    <n v="54.33"/>
    <n v="10.866"/>
    <n v="203.73749999999998"/>
    <n v="40.747499999999995"/>
    <x v="1088"/>
    <n v="67.912499999999994"/>
    <n v="0.25"/>
    <x v="0"/>
    <x v="3"/>
    <x v="5"/>
  </r>
  <r>
    <s v="AMZ_8D4C5F"/>
    <x v="27"/>
    <x v="1019"/>
    <s v="Hector Ruiz"/>
    <s v="PRD-1530"/>
    <x v="4"/>
    <x v="18"/>
    <x v="5"/>
    <n v="375.8"/>
    <x v="6"/>
    <n v="375.57"/>
    <n v="53.652857142857144"/>
    <n v="1971.7424999999998"/>
    <n v="281.67749999999995"/>
    <x v="1089"/>
    <n v="657.24749999999995"/>
    <n v="0.25"/>
    <x v="2"/>
    <x v="3"/>
    <x v="6"/>
  </r>
  <r>
    <s v="AMZ_6R7A3X"/>
    <x v="78"/>
    <x v="1020"/>
    <s v="Khadija Mustapha"/>
    <s v="PRD-1531"/>
    <x v="4"/>
    <x v="18"/>
    <x v="5"/>
    <n v="217.78"/>
    <x v="9"/>
    <n v="217.49"/>
    <n v="31.07"/>
    <n v="1141.8225"/>
    <n v="163.11750000000001"/>
    <x v="1090"/>
    <n v="380.60750000000007"/>
    <n v="0.25000000000000006"/>
    <x v="2"/>
    <x v="1"/>
    <x v="11"/>
  </r>
  <r>
    <s v="AMZ_M2Q9K1"/>
    <x v="53"/>
    <x v="1021"/>
    <s v="Nelson Brown"/>
    <s v="PRD-1532"/>
    <x v="5"/>
    <x v="28"/>
    <x v="8"/>
    <n v="440"/>
    <x v="10"/>
    <n v="439.96"/>
    <n v="439.96"/>
    <n v="329.96999999999997"/>
    <n v="329.96999999999997"/>
    <x v="1091"/>
    <n v="109.99000000000001"/>
    <n v="0.25000000000000006"/>
    <x v="2"/>
    <x v="3"/>
    <x v="6"/>
  </r>
  <r>
    <s v="AMZ_4F5C8D"/>
    <x v="71"/>
    <x v="1022"/>
    <s v="Peace Uche"/>
    <s v="PRD-1533"/>
    <x v="1"/>
    <x v="27"/>
    <x v="2"/>
    <n v="363.26"/>
    <x v="6"/>
    <n v="363.03"/>
    <n v="181.51499999999999"/>
    <n v="544.54499999999996"/>
    <n v="272.27249999999998"/>
    <x v="1092"/>
    <n v="181.51499999999999"/>
    <n v="0.25"/>
    <x v="1"/>
    <x v="4"/>
    <x v="9"/>
  </r>
  <r>
    <s v="AMZ_7A1P3R"/>
    <x v="4"/>
    <x v="1023"/>
    <s v="Arthur Dean"/>
    <s v="PRD-1534"/>
    <x v="2"/>
    <x v="29"/>
    <x v="3"/>
    <n v="360.59"/>
    <x v="6"/>
    <n v="360.35999999999996"/>
    <n v="45.044999999999995"/>
    <n v="2162.16"/>
    <n v="270.27"/>
    <x v="1093"/>
    <n v="720.7199999999998"/>
    <n v="0.24999999999999997"/>
    <x v="0"/>
    <x v="0"/>
    <x v="1"/>
  </r>
  <r>
    <s v="AMZ_Q9M6K2"/>
    <x v="38"/>
    <x v="1024"/>
    <s v="Maryam Goni"/>
    <s v="PRD-1535"/>
    <x v="3"/>
    <x v="17"/>
    <x v="5"/>
    <n v="485.09"/>
    <x v="11"/>
    <n v="484.96999999999997"/>
    <n v="69.281428571428563"/>
    <n v="2546.0924999999997"/>
    <n v="363.72749999999996"/>
    <x v="1094"/>
    <n v="848.69750000000022"/>
    <n v="0.25000000000000006"/>
    <x v="2"/>
    <x v="1"/>
    <x v="15"/>
  </r>
  <r>
    <s v="AMZ_8X4F5C"/>
    <x v="19"/>
    <x v="1025"/>
    <s v="Spencer Hayes"/>
    <s v="PRD-1536"/>
    <x v="0"/>
    <x v="0"/>
    <x v="8"/>
    <n v="381.96"/>
    <x v="12"/>
    <n v="381.69"/>
    <n v="381.69"/>
    <n v="286.26749999999998"/>
    <n v="286.26749999999998"/>
    <x v="1095"/>
    <n v="95.422500000000014"/>
    <n v="0.25000000000000006"/>
    <x v="2"/>
    <x v="4"/>
    <x v="9"/>
  </r>
  <r>
    <s v="AMZ_6R7D3A"/>
    <x v="84"/>
    <x v="1026"/>
    <s v="Ifunanya Okeke"/>
    <s v="PRD-1537"/>
    <x v="1"/>
    <x v="11"/>
    <x v="8"/>
    <n v="154.19"/>
    <x v="13"/>
    <n v="153.94999999999999"/>
    <n v="153.94999999999999"/>
    <n v="115.46249999999999"/>
    <n v="115.46249999999999"/>
    <x v="1096"/>
    <n v="38.487499999999997"/>
    <n v="0.25"/>
    <x v="2"/>
    <x v="0"/>
    <x v="12"/>
  </r>
  <r>
    <s v="AMZ_M2Q1P9"/>
    <x v="30"/>
    <x v="1027"/>
    <s v="Troy Adams"/>
    <s v="PRD-1538"/>
    <x v="3"/>
    <x v="7"/>
    <x v="7"/>
    <n v="184.18"/>
    <x v="14"/>
    <n v="184.13"/>
    <n v="36.826000000000001"/>
    <n v="690.48749999999995"/>
    <n v="138.0975"/>
    <x v="1097"/>
    <n v="230.16250000000002"/>
    <n v="0.25000000000000006"/>
    <x v="0"/>
    <x v="1"/>
    <x v="15"/>
  </r>
  <r>
    <s v="AMZ_5C4F8X"/>
    <x v="42"/>
    <x v="1028"/>
    <s v="Aminat Lawal"/>
    <s v="PRD-1539"/>
    <x v="4"/>
    <x v="12"/>
    <x v="2"/>
    <n v="60.01"/>
    <x v="9"/>
    <n v="59.72"/>
    <n v="29.86"/>
    <n v="89.58"/>
    <n v="44.79"/>
    <x v="683"/>
    <n v="29.86"/>
    <n v="0.25"/>
    <x v="2"/>
    <x v="0"/>
    <x v="12"/>
  </r>
  <r>
    <s v="AMZ_7K6A3R"/>
    <x v="35"/>
    <x v="1029"/>
    <s v="Warren Scott"/>
    <s v="PRD-1540"/>
    <x v="4"/>
    <x v="13"/>
    <x v="6"/>
    <n v="188.13"/>
    <x v="3"/>
    <n v="188.1"/>
    <n v="47.024999999999999"/>
    <n v="564.29999999999995"/>
    <n v="141.07499999999999"/>
    <x v="1098"/>
    <n v="188.10000000000002"/>
    <n v="0.25000000000000006"/>
    <x v="0"/>
    <x v="4"/>
    <x v="8"/>
  </r>
  <r>
    <s v="AMZ_Q2M9P1"/>
    <x v="63"/>
    <x v="1030"/>
    <s v="Halima Zubair"/>
    <s v="PRD-1541"/>
    <x v="1"/>
    <x v="16"/>
    <x v="3"/>
    <n v="403.13"/>
    <x v="15"/>
    <n v="402.83"/>
    <n v="50.353749999999998"/>
    <n v="2416.98"/>
    <n v="302.1225"/>
    <x v="1099"/>
    <n v="805.65999999999985"/>
    <n v="0.24999999999999997"/>
    <x v="2"/>
    <x v="2"/>
    <x v="3"/>
  </r>
  <r>
    <s v="AMZ_8D4C5F"/>
    <x v="91"/>
    <x v="1031"/>
    <s v="Travis Bell"/>
    <s v="PRD-1542"/>
    <x v="3"/>
    <x v="9"/>
    <x v="2"/>
    <n v="486.32"/>
    <x v="16"/>
    <n v="486.23"/>
    <n v="243.11500000000001"/>
    <n v="729.34500000000003"/>
    <n v="364.67250000000001"/>
    <x v="1100"/>
    <n v="243.11500000000001"/>
    <n v="0.25"/>
    <x v="1"/>
    <x v="0"/>
    <x v="12"/>
  </r>
  <r>
    <s v="AMZ_6R7A3X"/>
    <x v="77"/>
    <x v="1032"/>
    <s v="Modupe Ogun"/>
    <s v="PRD-1543"/>
    <x v="2"/>
    <x v="25"/>
    <x v="5"/>
    <n v="78.290000000000006"/>
    <x v="17"/>
    <n v="78.010000000000005"/>
    <n v="11.144285714285715"/>
    <n v="409.55250000000001"/>
    <n v="58.5075"/>
    <x v="961"/>
    <n v="136.51750000000004"/>
    <n v="0.25000000000000006"/>
    <x v="0"/>
    <x v="0"/>
    <x v="13"/>
  </r>
  <r>
    <s v="AMZ_M2Q9K1"/>
    <x v="57"/>
    <x v="1033"/>
    <s v="Vernon Price"/>
    <s v="PRD-1544"/>
    <x v="2"/>
    <x v="29"/>
    <x v="5"/>
    <n v="319.60000000000002"/>
    <x v="5"/>
    <n v="319.42"/>
    <n v="45.631428571428572"/>
    <n v="1676.9549999999999"/>
    <n v="239.565"/>
    <x v="1101"/>
    <n v="558.98500000000013"/>
    <n v="0.25000000000000006"/>
    <x v="1"/>
    <x v="1"/>
    <x v="11"/>
  </r>
  <r>
    <s v="AMZ_4F5C8D"/>
    <x v="13"/>
    <x v="1034"/>
    <s v="Rahila Usman"/>
    <s v="PRD-1545"/>
    <x v="3"/>
    <x v="26"/>
    <x v="3"/>
    <n v="475.52"/>
    <x v="3"/>
    <n v="475.49"/>
    <n v="59.436250000000001"/>
    <n v="2852.94"/>
    <n v="356.61750000000001"/>
    <x v="1102"/>
    <n v="950.98"/>
    <n v="0.25"/>
    <x v="2"/>
    <x v="0"/>
    <x v="0"/>
  </r>
  <r>
    <s v="AMZ_7A1P3R"/>
    <x v="50"/>
    <x v="1035"/>
    <s v="Leo Anderson"/>
    <s v="PRD-1546"/>
    <x v="5"/>
    <x v="8"/>
    <x v="5"/>
    <n v="163.01"/>
    <x v="18"/>
    <n v="162.94"/>
    <n v="23.277142857142856"/>
    <n v="855.43499999999995"/>
    <n v="122.205"/>
    <x v="1103"/>
    <n v="285.14499999999998"/>
    <n v="0.25"/>
    <x v="1"/>
    <x v="4"/>
    <x v="8"/>
  </r>
  <r>
    <s v="AMZ_Q9M6K2"/>
    <x v="22"/>
    <x v="1036"/>
    <s v="Feyisayo Ajayi"/>
    <s v="PRD-1547"/>
    <x v="1"/>
    <x v="1"/>
    <x v="0"/>
    <n v="321.57"/>
    <x v="18"/>
    <n v="321.5"/>
    <n v="32.15"/>
    <n v="2411.25"/>
    <n v="241.125"/>
    <x v="1104"/>
    <n v="803.75"/>
    <n v="0.25"/>
    <x v="0"/>
    <x v="3"/>
    <x v="5"/>
  </r>
  <r>
    <s v="AMZ_8X4F5C"/>
    <x v="66"/>
    <x v="1037"/>
    <s v="Harvey Miller"/>
    <s v="PRD-1548"/>
    <x v="1"/>
    <x v="16"/>
    <x v="2"/>
    <n v="339.73"/>
    <x v="19"/>
    <n v="339.56"/>
    <n v="169.78"/>
    <n v="509.34000000000003"/>
    <n v="254.67000000000002"/>
    <x v="1105"/>
    <n v="169.77999999999997"/>
    <n v="0.24999999999999994"/>
    <x v="0"/>
    <x v="1"/>
    <x v="2"/>
  </r>
  <r>
    <s v="AMZ_6R7D3A"/>
    <x v="32"/>
    <x v="1038"/>
    <s v="Nafisa Gidado"/>
    <s v="PRD-1549"/>
    <x v="1"/>
    <x v="16"/>
    <x v="6"/>
    <n v="472.05"/>
    <x v="20"/>
    <n v="471.86"/>
    <n v="117.965"/>
    <n v="1415.58"/>
    <n v="353.89499999999998"/>
    <x v="1106"/>
    <n v="471.86000000000013"/>
    <n v="0.25000000000000006"/>
    <x v="0"/>
    <x v="4"/>
    <x v="9"/>
  </r>
  <r>
    <s v="AMZ_M2Q1P9"/>
    <x v="73"/>
    <x v="1039"/>
    <s v="Julian Ross"/>
    <s v="PRD-1550"/>
    <x v="0"/>
    <x v="0"/>
    <x v="6"/>
    <n v="327.3"/>
    <x v="20"/>
    <n v="327.11"/>
    <n v="81.777500000000003"/>
    <n v="981.33"/>
    <n v="245.33250000000001"/>
    <x v="1107"/>
    <n v="327.11"/>
    <n v="0.25"/>
    <x v="2"/>
    <x v="0"/>
    <x v="13"/>
  </r>
  <r>
    <s v="AMZ_5C4F8X"/>
    <x v="70"/>
    <x v="1040"/>
    <s v="Chibuzo Okorie"/>
    <s v="PRD-1551"/>
    <x v="5"/>
    <x v="28"/>
    <x v="6"/>
    <n v="274.47000000000003"/>
    <x v="21"/>
    <n v="274.36"/>
    <n v="68.59"/>
    <n v="823.08"/>
    <n v="205.77"/>
    <x v="1108"/>
    <n v="274.36"/>
    <n v="0.25"/>
    <x v="2"/>
    <x v="2"/>
    <x v="10"/>
  </r>
  <r>
    <s v="AMZ_7K6A3R"/>
    <x v="2"/>
    <x v="1041"/>
    <s v="Malcolm Grant"/>
    <s v="PRD-1552"/>
    <x v="1"/>
    <x v="11"/>
    <x v="3"/>
    <n v="89.79"/>
    <x v="22"/>
    <n v="89.660000000000011"/>
    <n v="11.207500000000001"/>
    <n v="537.96"/>
    <n v="67.245000000000005"/>
    <x v="1109"/>
    <n v="179.32000000000005"/>
    <n v="0.25000000000000006"/>
    <x v="0"/>
    <x v="2"/>
    <x v="4"/>
  </r>
  <r>
    <s v="AMZ_Q2M9P1"/>
    <x v="85"/>
    <x v="1042"/>
    <s v="Safiya Idris"/>
    <s v="PRD-1553"/>
    <x v="3"/>
    <x v="7"/>
    <x v="7"/>
    <n v="244.73"/>
    <x v="0"/>
    <n v="244.51"/>
    <n v="48.902000000000001"/>
    <n v="916.91249999999991"/>
    <n v="183.38249999999999"/>
    <x v="1110"/>
    <n v="305.63750000000005"/>
    <n v="0.25000000000000006"/>
    <x v="1"/>
    <x v="3"/>
    <x v="5"/>
  </r>
  <r>
    <s v="AMZ_8D4C5F"/>
    <x v="40"/>
    <x v="1043"/>
    <s v="Austin Brooks"/>
    <s v="PRD-1554"/>
    <x v="4"/>
    <x v="18"/>
    <x v="9"/>
    <n v="364.13"/>
    <x v="1"/>
    <n v="364.05"/>
    <n v="121.35000000000001"/>
    <n v="819.11250000000007"/>
    <n v="273.03750000000002"/>
    <x v="1111"/>
    <n v="273.03750000000002"/>
    <n v="0.25"/>
    <x v="1"/>
    <x v="3"/>
    <x v="5"/>
  </r>
  <r>
    <s v="AMZ_6R7A3X"/>
    <x v="44"/>
    <x v="1044"/>
    <s v="Ngozi Umeh"/>
    <s v="PRD-1555"/>
    <x v="3"/>
    <x v="26"/>
    <x v="4"/>
    <n v="140.56"/>
    <x v="14"/>
    <n v="140.51"/>
    <n v="23.418333333333333"/>
    <n v="632.29499999999996"/>
    <n v="105.38249999999999"/>
    <x v="1112"/>
    <n v="210.76499999999999"/>
    <n v="0.25"/>
    <x v="2"/>
    <x v="3"/>
    <x v="5"/>
  </r>
  <r>
    <s v="AMZ_M2Q9K1"/>
    <x v="62"/>
    <x v="1045"/>
    <s v="Evan Hart"/>
    <s v="PRD-1556"/>
    <x v="3"/>
    <x v="26"/>
    <x v="1"/>
    <n v="398.99"/>
    <x v="20"/>
    <n v="398.8"/>
    <n v="44.31111111111111"/>
    <n v="2691.9"/>
    <n v="299.10000000000002"/>
    <x v="1113"/>
    <n v="897.30000000000018"/>
    <n v="0.25000000000000006"/>
    <x v="1"/>
    <x v="1"/>
    <x v="15"/>
  </r>
  <r>
    <s v="AMZ_4F5C8D"/>
    <x v="25"/>
    <x v="1046"/>
    <s v="Zuwaira Sadi"/>
    <s v="PRD-1557"/>
    <x v="1"/>
    <x v="1"/>
    <x v="4"/>
    <n v="39.42"/>
    <x v="23"/>
    <n v="39.21"/>
    <n v="6.5350000000000001"/>
    <n v="176.44499999999999"/>
    <n v="29.407499999999999"/>
    <x v="1114"/>
    <n v="58.814999999999998"/>
    <n v="0.25"/>
    <x v="0"/>
    <x v="0"/>
    <x v="12"/>
  </r>
  <r>
    <s v="AMZ_7A1P3R"/>
    <x v="68"/>
    <x v="1047"/>
    <s v="Brad Porter"/>
    <s v="PRD-1558"/>
    <x v="0"/>
    <x v="20"/>
    <x v="2"/>
    <n v="467.82"/>
    <x v="24"/>
    <n v="467.67"/>
    <n v="233.83500000000001"/>
    <n v="701.505"/>
    <n v="350.7525"/>
    <x v="1115"/>
    <n v="233.83500000000004"/>
    <n v="0.25000000000000006"/>
    <x v="1"/>
    <x v="3"/>
    <x v="5"/>
  </r>
  <r>
    <s v="AMZ_Q9M6K2"/>
    <x v="52"/>
    <x v="1048"/>
    <s v="Comfort Ekene"/>
    <s v="PRD-1559"/>
    <x v="3"/>
    <x v="7"/>
    <x v="1"/>
    <n v="60.81"/>
    <x v="13"/>
    <n v="60.57"/>
    <n v="6.73"/>
    <n v="408.84749999999997"/>
    <n v="45.427499999999995"/>
    <x v="1116"/>
    <n v="136.28250000000003"/>
    <n v="0.25000000000000006"/>
    <x v="0"/>
    <x v="3"/>
    <x v="6"/>
  </r>
  <r>
    <s v="AMZ_8X4F5C"/>
    <x v="10"/>
    <x v="1049"/>
    <s v="Zane Foster"/>
    <s v="PRD-1560"/>
    <x v="0"/>
    <x v="21"/>
    <x v="0"/>
    <n v="365.08"/>
    <x v="23"/>
    <n v="364.87"/>
    <n v="36.487000000000002"/>
    <n v="2736.5249999999996"/>
    <n v="273.65249999999997"/>
    <x v="1117"/>
    <n v="912.17500000000018"/>
    <n v="0.25000000000000006"/>
    <x v="0"/>
    <x v="1"/>
    <x v="15"/>
  </r>
  <r>
    <s v="AMZ_6R7D3A"/>
    <x v="88"/>
    <x v="1050"/>
    <s v="Nana Abdullahi"/>
    <s v="PRD-1561"/>
    <x v="2"/>
    <x v="2"/>
    <x v="3"/>
    <n v="208.53"/>
    <x v="19"/>
    <n v="208.36"/>
    <n v="26.045000000000002"/>
    <n v="1250.1600000000001"/>
    <n v="156.27000000000001"/>
    <x v="1118"/>
    <n v="416.72"/>
    <n v="0.25"/>
    <x v="2"/>
    <x v="0"/>
    <x v="1"/>
  </r>
  <r>
    <s v="AMZ_M2Q1P9"/>
    <x v="15"/>
    <x v="1051"/>
    <s v="Neil Wright"/>
    <s v="PRD-1562"/>
    <x v="2"/>
    <x v="22"/>
    <x v="5"/>
    <n v="30.72"/>
    <x v="23"/>
    <n v="30.509999999999998"/>
    <n v="4.3585714285714285"/>
    <n v="160.17750000000001"/>
    <n v="22.8825"/>
    <x v="1119"/>
    <n v="53.392499999999984"/>
    <n v="0.24999999999999994"/>
    <x v="2"/>
    <x v="4"/>
    <x v="9"/>
  </r>
  <r>
    <s v="AMZ_5C4F8X"/>
    <x v="47"/>
    <x v="1052"/>
    <s v="Halimat Olatoye"/>
    <s v="PRD-1563"/>
    <x v="1"/>
    <x v="1"/>
    <x v="6"/>
    <n v="335.57"/>
    <x v="6"/>
    <n v="335.34"/>
    <n v="83.834999999999994"/>
    <n v="1006.02"/>
    <n v="251.505"/>
    <x v="1120"/>
    <n v="335.33999999999992"/>
    <n v="0.24999999999999994"/>
    <x v="2"/>
    <x v="2"/>
    <x v="10"/>
  </r>
  <r>
    <s v="AMZ_7K6A3R"/>
    <x v="80"/>
    <x v="1053"/>
    <s v="Cole Peterson"/>
    <s v="PRD-1564"/>
    <x v="4"/>
    <x v="13"/>
    <x v="5"/>
    <n v="296.83999999999997"/>
    <x v="25"/>
    <n v="296.77999999999997"/>
    <n v="42.397142857142853"/>
    <n v="1558.095"/>
    <n v="222.58500000000001"/>
    <x v="1121"/>
    <n v="519.36500000000001"/>
    <n v="0.25"/>
    <x v="0"/>
    <x v="0"/>
    <x v="1"/>
  </r>
  <r>
    <s v="AMZ_Q2M9P1"/>
    <x v="7"/>
    <x v="1054"/>
    <s v="Jamila Sabo"/>
    <s v="PRD-1565"/>
    <x v="5"/>
    <x v="8"/>
    <x v="2"/>
    <n v="465.14"/>
    <x v="8"/>
    <n v="465.12"/>
    <n v="232.56"/>
    <n v="697.68000000000006"/>
    <n v="348.84000000000003"/>
    <x v="1122"/>
    <n v="232.55999999999995"/>
    <n v="0.24999999999999994"/>
    <x v="1"/>
    <x v="3"/>
    <x v="6"/>
  </r>
  <r>
    <s v="AMZ_8D4C5F"/>
    <x v="37"/>
    <x v="1055"/>
    <s v="Roy Sanders"/>
    <s v="PRD-1566"/>
    <x v="1"/>
    <x v="11"/>
    <x v="2"/>
    <n v="42.59"/>
    <x v="21"/>
    <n v="42.480000000000004"/>
    <n v="21.240000000000002"/>
    <n v="63.720000000000006"/>
    <n v="31.860000000000003"/>
    <x v="1123"/>
    <n v="21.240000000000002"/>
    <n v="0.25"/>
    <x v="0"/>
    <x v="2"/>
    <x v="14"/>
  </r>
  <r>
    <s v="AMZ_6R7A3X"/>
    <x v="8"/>
    <x v="1056"/>
    <s v="Patience Eze"/>
    <s v="PRD-1567"/>
    <x v="1"/>
    <x v="16"/>
    <x v="4"/>
    <n v="488.54"/>
    <x v="26"/>
    <n v="488.53000000000003"/>
    <n v="81.421666666666667"/>
    <n v="2198.3850000000002"/>
    <n v="366.39750000000004"/>
    <x v="1124"/>
    <n v="732.79500000000007"/>
    <n v="0.25"/>
    <x v="2"/>
    <x v="3"/>
    <x v="6"/>
  </r>
  <r>
    <s v="AMZ_M2Q9K1"/>
    <x v="54"/>
    <x v="1057"/>
    <s v="Mitchell Young"/>
    <s v="PRD-1568"/>
    <x v="2"/>
    <x v="22"/>
    <x v="3"/>
    <n v="286.99"/>
    <x v="9"/>
    <n v="286.7"/>
    <n v="35.837499999999999"/>
    <n v="1720.1999999999998"/>
    <n v="215.02499999999998"/>
    <x v="1125"/>
    <n v="573.40000000000009"/>
    <n v="0.25000000000000006"/>
    <x v="2"/>
    <x v="1"/>
    <x v="11"/>
  </r>
  <r>
    <s v="AMZ_4F5C8D"/>
    <x v="75"/>
    <x v="1058"/>
    <s v="Hajara Zubair"/>
    <s v="PRD-1569"/>
    <x v="3"/>
    <x v="3"/>
    <x v="5"/>
    <n v="153.18"/>
    <x v="0"/>
    <n v="152.96"/>
    <n v="21.851428571428574"/>
    <n v="803.04"/>
    <n v="114.72"/>
    <x v="1126"/>
    <n v="267.68000000000006"/>
    <n v="0.25000000000000006"/>
    <x v="2"/>
    <x v="4"/>
    <x v="17"/>
  </r>
  <r>
    <s v="AMZ_7A1P3R"/>
    <x v="59"/>
    <x v="1059"/>
    <s v="Stanley Cook"/>
    <s v="PRD-1570"/>
    <x v="3"/>
    <x v="17"/>
    <x v="4"/>
    <n v="488.67"/>
    <x v="16"/>
    <n v="488.58000000000004"/>
    <n v="81.430000000000007"/>
    <n v="2198.6100000000006"/>
    <n v="366.43500000000012"/>
    <x v="1127"/>
    <n v="732.86999999999989"/>
    <n v="0.24999999999999992"/>
    <x v="2"/>
    <x v="4"/>
    <x v="9"/>
  </r>
  <r>
    <s v="AMZ_Q9M6K2"/>
    <x v="87"/>
    <x v="1060"/>
    <s v="Khadijah Lawal"/>
    <s v="PRD-1571"/>
    <x v="1"/>
    <x v="16"/>
    <x v="4"/>
    <n v="162.47"/>
    <x v="27"/>
    <n v="162.27000000000001"/>
    <n v="27.045000000000002"/>
    <n v="730.21500000000015"/>
    <n v="121.70250000000003"/>
    <x v="1128"/>
    <n v="243.40499999999997"/>
    <n v="0.24999999999999994"/>
    <x v="2"/>
    <x v="4"/>
    <x v="17"/>
  </r>
  <r>
    <s v="AMZ_8X4F5C"/>
    <x v="17"/>
    <x v="1061"/>
    <s v="Theo Jenkins"/>
    <s v="PRD-1572"/>
    <x v="3"/>
    <x v="26"/>
    <x v="8"/>
    <n v="166.89"/>
    <x v="16"/>
    <n v="166.79999999999998"/>
    <n v="166.79999999999998"/>
    <n v="125.1"/>
    <n v="125.1"/>
    <x v="1129"/>
    <n v="41.699999999999989"/>
    <n v="0.24999999999999994"/>
    <x v="0"/>
    <x v="1"/>
    <x v="11"/>
  </r>
  <r>
    <s v="AMZ_6R7D3A"/>
    <x v="34"/>
    <x v="1062"/>
    <s v="Bimpe Olatunji"/>
    <s v="PRD-1573"/>
    <x v="3"/>
    <x v="26"/>
    <x v="2"/>
    <n v="274.31"/>
    <x v="16"/>
    <n v="274.22000000000003"/>
    <n v="137.11000000000001"/>
    <n v="411.33000000000004"/>
    <n v="205.66500000000002"/>
    <x v="1130"/>
    <n v="137.11000000000001"/>
    <n v="0.25"/>
    <x v="0"/>
    <x v="3"/>
    <x v="5"/>
  </r>
  <r>
    <s v="AMZ_M2Q1P9"/>
    <x v="5"/>
    <x v="1063"/>
    <s v="Victor Hayes"/>
    <s v="PRD-1574"/>
    <x v="1"/>
    <x v="27"/>
    <x v="2"/>
    <n v="250.8"/>
    <x v="4"/>
    <n v="250.66000000000003"/>
    <n v="125.33000000000001"/>
    <n v="375.99"/>
    <n v="187.995"/>
    <x v="1131"/>
    <n v="125.33000000000004"/>
    <n v="0.25000000000000006"/>
    <x v="1"/>
    <x v="3"/>
    <x v="6"/>
  </r>
  <r>
    <s v="AMZ_5C4F8X"/>
    <x v="81"/>
    <x v="1064"/>
    <s v="Zainal Abba"/>
    <s v="PRD-1575"/>
    <x v="3"/>
    <x v="17"/>
    <x v="5"/>
    <n v="284.54000000000002"/>
    <x v="6"/>
    <n v="284.31"/>
    <n v="40.615714285714283"/>
    <n v="1492.6275000000001"/>
    <n v="213.23250000000002"/>
    <x v="1132"/>
    <n v="497.54250000000002"/>
    <n v="0.25"/>
    <x v="2"/>
    <x v="1"/>
    <x v="2"/>
  </r>
  <r>
    <s v="AMZ_7K6A3R"/>
    <x v="56"/>
    <x v="1065"/>
    <s v="Martin Doyle"/>
    <s v="PRD-1576"/>
    <x v="1"/>
    <x v="16"/>
    <x v="0"/>
    <n v="83.97"/>
    <x v="10"/>
    <n v="83.929999999999993"/>
    <n v="8.3929999999999989"/>
    <n v="629.47499999999991"/>
    <n v="62.947499999999991"/>
    <x v="1133"/>
    <n v="209.82500000000005"/>
    <n v="0.25000000000000006"/>
    <x v="1"/>
    <x v="0"/>
    <x v="12"/>
  </r>
  <r>
    <s v="AMZ_Q2M9P1"/>
    <x v="69"/>
    <x v="1066"/>
    <s v="Martha Okeke"/>
    <s v="PRD-1577"/>
    <x v="0"/>
    <x v="21"/>
    <x v="3"/>
    <n v="31.59"/>
    <x v="0"/>
    <n v="31.37"/>
    <n v="3.9212500000000001"/>
    <n v="188.22"/>
    <n v="23.5275"/>
    <x v="1134"/>
    <n v="62.740000000000009"/>
    <n v="0.25000000000000006"/>
    <x v="1"/>
    <x v="1"/>
    <x v="15"/>
  </r>
  <r>
    <s v="AMZ_8D4C5F"/>
    <x v="90"/>
    <x v="1067"/>
    <s v="Cameron Holt"/>
    <s v="PRD-1578"/>
    <x v="2"/>
    <x v="22"/>
    <x v="6"/>
    <n v="175.65"/>
    <x v="1"/>
    <n v="175.57"/>
    <n v="43.892499999999998"/>
    <n v="526.71"/>
    <n v="131.67750000000001"/>
    <x v="1135"/>
    <n v="175.56999999999994"/>
    <n v="0.24999999999999992"/>
    <x v="2"/>
    <x v="1"/>
    <x v="15"/>
  </r>
  <r>
    <s v="AMZ_6R7A3X"/>
    <x v="0"/>
    <x v="1068"/>
    <s v="Hauwa Sadi"/>
    <s v="PRD-1579"/>
    <x v="0"/>
    <x v="20"/>
    <x v="7"/>
    <n v="129.11000000000001"/>
    <x v="1"/>
    <n v="129.03"/>
    <n v="25.806000000000001"/>
    <n v="483.86249999999995"/>
    <n v="96.772499999999994"/>
    <x v="1136"/>
    <n v="161.28750000000002"/>
    <n v="0.25000000000000006"/>
    <x v="1"/>
    <x v="0"/>
    <x v="13"/>
  </r>
  <r>
    <s v="AMZ_M2Q9K1"/>
    <x v="48"/>
    <x v="1069"/>
    <s v="Lewis Payne"/>
    <s v="PRD-1580"/>
    <x v="3"/>
    <x v="9"/>
    <x v="0"/>
    <n v="352.96"/>
    <x v="2"/>
    <n v="352.85999999999996"/>
    <n v="35.285999999999994"/>
    <n v="2646.45"/>
    <n v="264.64499999999998"/>
    <x v="1137"/>
    <n v="882.14999999999964"/>
    <n v="0.24999999999999994"/>
    <x v="2"/>
    <x v="1"/>
    <x v="2"/>
  </r>
  <r>
    <s v="AMZ_4F5C8D"/>
    <x v="83"/>
    <x v="1070"/>
    <s v="Tosin Ogunleye"/>
    <s v="PRD-1581"/>
    <x v="0"/>
    <x v="20"/>
    <x v="1"/>
    <n v="288.44"/>
    <x v="3"/>
    <n v="288.41000000000003"/>
    <n v="32.045555555555559"/>
    <n v="1946.7674999999999"/>
    <n v="216.3075"/>
    <x v="1138"/>
    <n v="648.92250000000013"/>
    <n v="0.25000000000000006"/>
    <x v="0"/>
    <x v="0"/>
    <x v="13"/>
  </r>
  <r>
    <s v="AMZ_7A1P3R"/>
    <x v="65"/>
    <x v="1071"/>
    <s v="Randy Collins"/>
    <s v="PRD-1582"/>
    <x v="1"/>
    <x v="11"/>
    <x v="9"/>
    <n v="142.13999999999999"/>
    <x v="4"/>
    <n v="142"/>
    <n v="47.333333333333336"/>
    <n v="319.5"/>
    <n v="106.5"/>
    <x v="1139"/>
    <n v="106.5"/>
    <n v="0.25"/>
    <x v="2"/>
    <x v="1"/>
    <x v="11"/>
  </r>
  <r>
    <s v="AMZ_Q9M6K2"/>
    <x v="41"/>
    <x v="1072"/>
    <s v="Bilkisu Umar"/>
    <s v="PRD-1583"/>
    <x v="0"/>
    <x v="0"/>
    <x v="7"/>
    <n v="70.52"/>
    <x v="5"/>
    <n v="70.339999999999989"/>
    <n v="14.067999999999998"/>
    <n v="263.77499999999998"/>
    <n v="52.754999999999995"/>
    <x v="1140"/>
    <n v="87.924999999999955"/>
    <n v="0.24999999999999992"/>
    <x v="2"/>
    <x v="0"/>
    <x v="0"/>
  </r>
  <r>
    <s v="AMZ_8X4F5C"/>
    <x v="61"/>
    <x v="1073"/>
    <s v="Alfred Moore"/>
    <s v="PRD-1584"/>
    <x v="1"/>
    <x v="1"/>
    <x v="0"/>
    <n v="369.03"/>
    <x v="6"/>
    <n v="368.79999999999995"/>
    <n v="36.879999999999995"/>
    <n v="2765.9999999999995"/>
    <n v="276.59999999999997"/>
    <x v="1141"/>
    <n v="922"/>
    <n v="0.25000000000000006"/>
    <x v="2"/>
    <x v="0"/>
    <x v="1"/>
  </r>
  <r>
    <s v="AMZ_6R7D3A"/>
    <x v="23"/>
    <x v="1074"/>
    <s v="Yetunde Ojo"/>
    <s v="PRD-1585"/>
    <x v="2"/>
    <x v="2"/>
    <x v="6"/>
    <n v="95.26"/>
    <x v="1"/>
    <n v="95.18"/>
    <n v="23.795000000000002"/>
    <n v="285.54000000000002"/>
    <n v="71.385000000000005"/>
    <x v="1142"/>
    <n v="95.18"/>
    <n v="0.25"/>
    <x v="1"/>
    <x v="0"/>
    <x v="0"/>
  </r>
  <r>
    <s v="AMZ_M2Q1P9"/>
    <x v="76"/>
    <x v="1075"/>
    <s v="Drew Harris"/>
    <s v="PRD-1586"/>
    <x v="3"/>
    <x v="3"/>
    <x v="4"/>
    <n v="335.01"/>
    <x v="7"/>
    <n v="334.75"/>
    <n v="55.791666666666664"/>
    <n v="1506.375"/>
    <n v="251.0625"/>
    <x v="1143"/>
    <n v="502.125"/>
    <n v="0.25"/>
    <x v="2"/>
    <x v="1"/>
    <x v="2"/>
  </r>
  <r>
    <s v="AMZ_5C4F8X"/>
    <x v="50"/>
    <x v="1076"/>
    <s v="Safiya Jibril"/>
    <s v="PRD-1587"/>
    <x v="4"/>
    <x v="4"/>
    <x v="9"/>
    <n v="453.59"/>
    <x v="8"/>
    <n v="453.57"/>
    <n v="151.19"/>
    <n v="1020.5325"/>
    <n v="340.17750000000001"/>
    <x v="1144"/>
    <n v="340.17750000000001"/>
    <n v="0.25"/>
    <x v="2"/>
    <x v="2"/>
    <x v="3"/>
  </r>
  <r>
    <s v="AMZ_7K6A3R"/>
    <x v="12"/>
    <x v="1077"/>
    <s v="Brett Walker"/>
    <s v="PRD-1588"/>
    <x v="0"/>
    <x v="5"/>
    <x v="3"/>
    <n v="108.3"/>
    <x v="6"/>
    <n v="108.07"/>
    <n v="13.508749999999999"/>
    <n v="648.41999999999996"/>
    <n v="81.052499999999995"/>
    <x v="1145"/>
    <n v="216.14"/>
    <n v="0.25"/>
    <x v="2"/>
    <x v="2"/>
    <x v="4"/>
  </r>
  <r>
    <s v="AMZ_Q2M9P1"/>
    <x v="12"/>
    <x v="1078"/>
    <s v="Lilian Okafor"/>
    <s v="PRD-1589"/>
    <x v="5"/>
    <x v="6"/>
    <x v="2"/>
    <n v="390.04"/>
    <x v="9"/>
    <n v="389.75"/>
    <n v="194.875"/>
    <n v="584.625"/>
    <n v="292.3125"/>
    <x v="1146"/>
    <n v="194.875"/>
    <n v="0.25"/>
    <x v="1"/>
    <x v="3"/>
    <x v="5"/>
  </r>
  <r>
    <s v="AMZ_8D4C5F"/>
    <x v="6"/>
    <x v="1079"/>
    <s v="Noah Brooks"/>
    <s v="PRD-1590"/>
    <x v="3"/>
    <x v="7"/>
    <x v="7"/>
    <n v="252.06"/>
    <x v="10"/>
    <n v="252.02"/>
    <n v="50.404000000000003"/>
    <n v="945.07500000000005"/>
    <n v="189.01500000000001"/>
    <x v="1147"/>
    <n v="315.02500000000009"/>
    <n v="0.25000000000000006"/>
    <x v="1"/>
    <x v="0"/>
    <x v="1"/>
  </r>
  <r>
    <s v="AMZ_6R7A3X"/>
    <x v="83"/>
    <x v="1080"/>
    <s v="Rabiatu Musa"/>
    <s v="PRD-1591"/>
    <x v="5"/>
    <x v="8"/>
    <x v="5"/>
    <n v="396.9"/>
    <x v="6"/>
    <n v="396.66999999999996"/>
    <n v="56.667142857142849"/>
    <n v="2082.5174999999999"/>
    <n v="297.5025"/>
    <x v="1148"/>
    <n v="694.17249999999967"/>
    <n v="0.24999999999999992"/>
    <x v="0"/>
    <x v="3"/>
    <x v="6"/>
  </r>
  <r>
    <s v="AMZ_M2Q9K1"/>
    <x v="45"/>
    <x v="1081"/>
    <s v="Curtis Lane"/>
    <s v="PRD-1592"/>
    <x v="0"/>
    <x v="5"/>
    <x v="0"/>
    <n v="265.23"/>
    <x v="6"/>
    <n v="265"/>
    <n v="26.5"/>
    <n v="1987.5"/>
    <n v="198.75"/>
    <x v="1149"/>
    <n v="662.5"/>
    <n v="0.25"/>
    <x v="0"/>
    <x v="2"/>
    <x v="4"/>
  </r>
  <r>
    <s v="AMZ_4F5C8D"/>
    <x v="20"/>
    <x v="1082"/>
    <s v="Zainab Danjuma"/>
    <s v="PRD-1593"/>
    <x v="5"/>
    <x v="6"/>
    <x v="6"/>
    <n v="464.73"/>
    <x v="11"/>
    <n v="464.61"/>
    <n v="116.1525"/>
    <n v="1393.83"/>
    <n v="348.45749999999998"/>
    <x v="1150"/>
    <n v="464.61000000000013"/>
    <n v="0.25000000000000006"/>
    <x v="1"/>
    <x v="2"/>
    <x v="4"/>
  </r>
  <r>
    <s v="AMZ_7A1P3R"/>
    <x v="65"/>
    <x v="1083"/>
    <s v="Elliot Ward"/>
    <s v="PRD-1594"/>
    <x v="3"/>
    <x v="9"/>
    <x v="9"/>
    <n v="230.27"/>
    <x v="12"/>
    <n v="230"/>
    <n v="76.666666666666671"/>
    <n v="517.5"/>
    <n v="172.5"/>
    <x v="1151"/>
    <n v="172.5"/>
    <n v="0.25"/>
    <x v="2"/>
    <x v="1"/>
    <x v="2"/>
  </r>
  <r>
    <s v="AMZ_Q9M6K2"/>
    <x v="58"/>
    <x v="1084"/>
    <s v="Tola Ogun"/>
    <s v="PRD-1595"/>
    <x v="2"/>
    <x v="10"/>
    <x v="3"/>
    <n v="405.98"/>
    <x v="13"/>
    <n v="405.74"/>
    <n v="50.717500000000001"/>
    <n v="2434.44"/>
    <n v="304.30500000000001"/>
    <x v="1152"/>
    <n v="811.48"/>
    <n v="0.25"/>
    <x v="1"/>
    <x v="2"/>
    <x v="3"/>
  </r>
  <r>
    <s v="AMZ_8X4F5C"/>
    <x v="90"/>
    <x v="1085"/>
    <s v="Glenn Rogers"/>
    <s v="PRD-1596"/>
    <x v="2"/>
    <x v="10"/>
    <x v="2"/>
    <n v="330.88"/>
    <x v="14"/>
    <n v="330.83"/>
    <n v="165.41499999999999"/>
    <n v="496.245"/>
    <n v="248.1225"/>
    <x v="1153"/>
    <n v="165.41499999999996"/>
    <n v="0.24999999999999994"/>
    <x v="0"/>
    <x v="3"/>
    <x v="7"/>
  </r>
  <r>
    <s v="AMZ_6R7D3A"/>
    <x v="33"/>
    <x v="1086"/>
    <s v="Sumayyah Hassan"/>
    <s v="PRD-1597"/>
    <x v="1"/>
    <x v="11"/>
    <x v="7"/>
    <n v="124.99"/>
    <x v="9"/>
    <n v="124.69999999999999"/>
    <n v="24.939999999999998"/>
    <n v="467.625"/>
    <n v="93.525000000000006"/>
    <x v="1154"/>
    <n v="155.875"/>
    <n v="0.25"/>
    <x v="2"/>
    <x v="4"/>
    <x v="8"/>
  </r>
  <r>
    <s v="AMZ_M2Q1P9"/>
    <x v="79"/>
    <x v="1087"/>
    <s v="Howard Price"/>
    <s v="PRD-1598"/>
    <x v="5"/>
    <x v="8"/>
    <x v="9"/>
    <n v="16.72"/>
    <x v="3"/>
    <n v="16.689999999999998"/>
    <n v="5.5633333333333326"/>
    <n v="37.552499999999995"/>
    <n v="12.517499999999998"/>
    <x v="1155"/>
    <n v="12.517499999999998"/>
    <n v="0.25"/>
    <x v="1"/>
    <x v="0"/>
    <x v="1"/>
  </r>
  <r>
    <s v="AMZ_5C4F8X"/>
    <x v="14"/>
    <x v="1088"/>
    <s v="Oluwaseun Ajayi"/>
    <s v="PRD-1599"/>
    <x v="4"/>
    <x v="12"/>
    <x v="3"/>
    <n v="46.44"/>
    <x v="15"/>
    <n v="46.14"/>
    <n v="5.7675000000000001"/>
    <n v="276.84000000000003"/>
    <n v="34.605000000000004"/>
    <x v="1156"/>
    <n v="92.279999999999973"/>
    <n v="0.24999999999999992"/>
    <x v="2"/>
    <x v="0"/>
    <x v="0"/>
  </r>
  <r>
    <s v="AMZ_7K6A3R"/>
    <x v="51"/>
    <x v="1089"/>
    <s v="Ian Foster"/>
    <s v="PRD-1600"/>
    <x v="4"/>
    <x v="12"/>
    <x v="7"/>
    <n v="397.63"/>
    <x v="16"/>
    <n v="397.54"/>
    <n v="79.50800000000001"/>
    <n v="1490.7750000000001"/>
    <n v="298.15500000000003"/>
    <x v="1157"/>
    <n v="496.92499999999995"/>
    <n v="0.24999999999999997"/>
    <x v="0"/>
    <x v="4"/>
    <x v="9"/>
  </r>
  <r>
    <s v="AMZ_Q2M9P1"/>
    <x v="69"/>
    <x v="1090"/>
    <s v="Rahila Tijjani"/>
    <s v="PRD-1601"/>
    <x v="3"/>
    <x v="3"/>
    <x v="3"/>
    <n v="353.14"/>
    <x v="17"/>
    <n v="352.86"/>
    <n v="44.107500000000002"/>
    <n v="2117.16"/>
    <n v="264.64499999999998"/>
    <x v="1158"/>
    <n v="705.72000000000025"/>
    <n v="0.25000000000000006"/>
    <x v="1"/>
    <x v="2"/>
    <x v="3"/>
  </r>
  <r>
    <s v="AMZ_8D4C5F"/>
    <x v="61"/>
    <x v="1091"/>
    <s v="Jordan Scott"/>
    <s v="PRD-1602"/>
    <x v="3"/>
    <x v="3"/>
    <x v="0"/>
    <n v="156.63999999999999"/>
    <x v="5"/>
    <n v="156.45999999999998"/>
    <n v="15.645999999999997"/>
    <n v="1173.4499999999998"/>
    <n v="117.34499999999998"/>
    <x v="1159"/>
    <n v="391.15000000000009"/>
    <n v="0.25000000000000006"/>
    <x v="2"/>
    <x v="2"/>
    <x v="10"/>
  </r>
  <r>
    <s v="AMZ_6R7A3X"/>
    <x v="3"/>
    <x v="1092"/>
    <s v="Ebere Onyekachi"/>
    <s v="PRD-1603"/>
    <x v="4"/>
    <x v="13"/>
    <x v="4"/>
    <n v="151.77000000000001"/>
    <x v="3"/>
    <n v="151.74"/>
    <n v="25.290000000000003"/>
    <n v="682.83"/>
    <n v="113.80500000000001"/>
    <x v="1160"/>
    <n v="227.61"/>
    <n v="0.25"/>
    <x v="1"/>
    <x v="1"/>
    <x v="11"/>
  </r>
  <r>
    <s v="AMZ_M2Q9K1"/>
    <x v="29"/>
    <x v="1093"/>
    <s v="Tyson Green"/>
    <s v="PRD-1604"/>
    <x v="5"/>
    <x v="8"/>
    <x v="3"/>
    <n v="269.36"/>
    <x v="18"/>
    <n v="269.29000000000002"/>
    <n v="33.661250000000003"/>
    <n v="1615.7400000000002"/>
    <n v="201.96750000000003"/>
    <x v="1161"/>
    <n v="538.57999999999993"/>
    <n v="0.24999999999999994"/>
    <x v="0"/>
    <x v="0"/>
    <x v="12"/>
  </r>
  <r>
    <s v="AMZ_4F5C8D"/>
    <x v="36"/>
    <x v="1094"/>
    <s v="Maryam Sule"/>
    <s v="PRD-1605"/>
    <x v="4"/>
    <x v="14"/>
    <x v="7"/>
    <n v="201.82"/>
    <x v="18"/>
    <n v="201.75"/>
    <n v="40.35"/>
    <n v="756.5625"/>
    <n v="151.3125"/>
    <x v="1162"/>
    <n v="252.1875"/>
    <n v="0.25"/>
    <x v="2"/>
    <x v="3"/>
    <x v="6"/>
  </r>
  <r>
    <s v="AMZ_7A1P3R"/>
    <x v="43"/>
    <x v="1095"/>
    <s v="Victor Barnes"/>
    <s v="PRD-1606"/>
    <x v="1"/>
    <x v="15"/>
    <x v="3"/>
    <n v="142.29"/>
    <x v="19"/>
    <n v="142.12"/>
    <n v="17.765000000000001"/>
    <n v="852.72"/>
    <n v="106.59"/>
    <x v="1163"/>
    <n v="284.24"/>
    <n v="0.25"/>
    <x v="2"/>
    <x v="1"/>
    <x v="2"/>
  </r>
  <r>
    <s v="AMZ_Q9M6K2"/>
    <x v="24"/>
    <x v="1096"/>
    <s v="Chidera Okorie"/>
    <s v="PRD-1607"/>
    <x v="0"/>
    <x v="5"/>
    <x v="2"/>
    <n v="225.97"/>
    <x v="20"/>
    <n v="225.78"/>
    <n v="112.89"/>
    <n v="338.67"/>
    <n v="169.33500000000001"/>
    <x v="1164"/>
    <n v="112.88999999999999"/>
    <n v="0.24999999999999997"/>
    <x v="0"/>
    <x v="2"/>
    <x v="3"/>
  </r>
  <r>
    <s v="AMZ_8X4F5C"/>
    <x v="72"/>
    <x v="1097"/>
    <s v="Caleb Ross"/>
    <s v="PRD-1608"/>
    <x v="1"/>
    <x v="16"/>
    <x v="0"/>
    <n v="229.78"/>
    <x v="20"/>
    <n v="229.59"/>
    <n v="22.959"/>
    <n v="1721.9250000000002"/>
    <n v="172.19250000000002"/>
    <x v="1165"/>
    <n v="573.97499999999991"/>
    <n v="0.24999999999999994"/>
    <x v="1"/>
    <x v="0"/>
    <x v="0"/>
  </r>
  <r>
    <s v="AMZ_6R7D3A"/>
    <x v="55"/>
    <x v="1098"/>
    <s v="Zuwaira Mustapha"/>
    <s v="PRD-1609"/>
    <x v="3"/>
    <x v="17"/>
    <x v="5"/>
    <n v="243.76"/>
    <x v="21"/>
    <n v="243.64999999999998"/>
    <n v="34.807142857142857"/>
    <n v="1279.1624999999999"/>
    <n v="182.73749999999998"/>
    <x v="1166"/>
    <n v="426.38749999999982"/>
    <n v="0.24999999999999994"/>
    <x v="1"/>
    <x v="0"/>
    <x v="13"/>
  </r>
  <r>
    <s v="AMZ_M2Q1P9"/>
    <x v="11"/>
    <x v="1099"/>
    <s v="Nathan Cooper"/>
    <s v="PRD-1610"/>
    <x v="4"/>
    <x v="18"/>
    <x v="4"/>
    <n v="439.81"/>
    <x v="22"/>
    <n v="439.68"/>
    <n v="73.28"/>
    <n v="1978.56"/>
    <n v="329.76"/>
    <x v="1167"/>
    <n v="659.52"/>
    <n v="0.25"/>
    <x v="1"/>
    <x v="4"/>
    <x v="8"/>
  </r>
  <r>
    <s v="AMZ_5C4F8X"/>
    <x v="89"/>
    <x v="1100"/>
    <s v="Aderinsola Ogun"/>
    <s v="PRD-1611"/>
    <x v="5"/>
    <x v="19"/>
    <x v="1"/>
    <n v="33.4"/>
    <x v="0"/>
    <n v="33.18"/>
    <n v="3.6866666666666665"/>
    <n v="223.965"/>
    <n v="24.885000000000002"/>
    <x v="1168"/>
    <n v="74.655000000000001"/>
    <n v="0.25"/>
    <x v="0"/>
    <x v="3"/>
    <x v="5"/>
  </r>
  <r>
    <s v="AMZ_7K6A3R"/>
    <x v="76"/>
    <x v="1101"/>
    <s v="Rex Parker"/>
    <s v="PRD-1612"/>
    <x v="3"/>
    <x v="9"/>
    <x v="5"/>
    <n v="304.72000000000003"/>
    <x v="1"/>
    <n v="304.64000000000004"/>
    <n v="43.52"/>
    <n v="1599.3600000000004"/>
    <n v="228.48000000000005"/>
    <x v="1169"/>
    <n v="533.12000000000012"/>
    <n v="0.25"/>
    <x v="2"/>
    <x v="1"/>
    <x v="2"/>
  </r>
  <r>
    <s v="AMZ_Q2M9P1"/>
    <x v="49"/>
    <x v="1102"/>
    <s v="Halima Bello"/>
    <s v="PRD-1613"/>
    <x v="1"/>
    <x v="1"/>
    <x v="0"/>
    <n v="338.98"/>
    <x v="14"/>
    <n v="338.93"/>
    <n v="33.893000000000001"/>
    <n v="2541.9750000000004"/>
    <n v="254.19750000000005"/>
    <x v="1170"/>
    <n v="847.32499999999982"/>
    <n v="0.24999999999999994"/>
    <x v="1"/>
    <x v="3"/>
    <x v="5"/>
  </r>
  <r>
    <s v="AMZ_8D4C5F"/>
    <x v="64"/>
    <x v="1103"/>
    <s v="Wayne Brooks"/>
    <s v="PRD-1614"/>
    <x v="1"/>
    <x v="11"/>
    <x v="6"/>
    <n v="214.08"/>
    <x v="20"/>
    <n v="213.89000000000001"/>
    <n v="53.472500000000004"/>
    <n v="641.67000000000007"/>
    <n v="160.41750000000002"/>
    <x v="1171"/>
    <n v="213.89"/>
    <n v="0.24999999999999997"/>
    <x v="0"/>
    <x v="2"/>
    <x v="10"/>
  </r>
  <r>
    <s v="AMZ_6R7A3X"/>
    <x v="18"/>
    <x v="1104"/>
    <s v="Funmi Adesanya"/>
    <s v="PRD-1615"/>
    <x v="0"/>
    <x v="20"/>
    <x v="9"/>
    <n v="324.95"/>
    <x v="23"/>
    <n v="324.74"/>
    <n v="108.24666666666667"/>
    <n v="730.66499999999996"/>
    <n v="243.55499999999998"/>
    <x v="1172"/>
    <n v="243.55500000000006"/>
    <n v="0.25000000000000006"/>
    <x v="2"/>
    <x v="1"/>
    <x v="2"/>
  </r>
  <r>
    <s v="AMZ_M2Q9K1"/>
    <x v="31"/>
    <x v="1105"/>
    <s v="Jasper King"/>
    <s v="PRD-1616"/>
    <x v="4"/>
    <x v="18"/>
    <x v="3"/>
    <n v="100.44"/>
    <x v="24"/>
    <n v="100.28999999999999"/>
    <n v="12.536249999999999"/>
    <n v="601.74"/>
    <n v="75.217500000000001"/>
    <x v="1173"/>
    <n v="200.57999999999993"/>
    <n v="0.24999999999999992"/>
    <x v="0"/>
    <x v="3"/>
    <x v="5"/>
  </r>
  <r>
    <s v="AMZ_4F5C8D"/>
    <x v="82"/>
    <x v="1106"/>
    <s v="Hajara Abba"/>
    <s v="PRD-1617"/>
    <x v="0"/>
    <x v="21"/>
    <x v="2"/>
    <n v="209.97"/>
    <x v="13"/>
    <n v="209.73"/>
    <n v="104.86499999999999"/>
    <n v="314.59499999999997"/>
    <n v="157.29749999999999"/>
    <x v="1174"/>
    <n v="104.86500000000001"/>
    <n v="0.25000000000000006"/>
    <x v="2"/>
    <x v="0"/>
    <x v="1"/>
  </r>
  <r>
    <s v="AMZ_7A1P3R"/>
    <x v="39"/>
    <x v="1107"/>
    <s v="Kyle Turner"/>
    <s v="PRD-1618"/>
    <x v="0"/>
    <x v="0"/>
    <x v="7"/>
    <n v="447.67"/>
    <x v="23"/>
    <n v="447.46000000000004"/>
    <n v="89.492000000000004"/>
    <n v="1677.9750000000001"/>
    <n v="335.59500000000003"/>
    <x v="615"/>
    <n v="559.32500000000005"/>
    <n v="0.25"/>
    <x v="1"/>
    <x v="2"/>
    <x v="14"/>
  </r>
  <r>
    <s v="AMZ_Q9M6K2"/>
    <x v="9"/>
    <x v="1108"/>
    <s v="Safiya Kabir"/>
    <s v="PRD-1619"/>
    <x v="0"/>
    <x v="0"/>
    <x v="9"/>
    <n v="250.36"/>
    <x v="19"/>
    <n v="250.19000000000003"/>
    <n v="83.396666666666675"/>
    <n v="562.92750000000001"/>
    <n v="187.64250000000001"/>
    <x v="1175"/>
    <n v="187.64250000000004"/>
    <n v="0.25000000000000006"/>
    <x v="2"/>
    <x v="0"/>
    <x v="0"/>
  </r>
  <r>
    <s v="AMZ_8X4F5C"/>
    <x v="74"/>
    <x v="1109"/>
    <s v="Liam Ford"/>
    <s v="PRD-1620"/>
    <x v="2"/>
    <x v="22"/>
    <x v="3"/>
    <n v="87"/>
    <x v="23"/>
    <n v="86.79"/>
    <n v="10.848750000000001"/>
    <n v="520.74"/>
    <n v="65.092500000000001"/>
    <x v="1176"/>
    <n v="173.58000000000004"/>
    <n v="0.25000000000000006"/>
    <x v="0"/>
    <x v="1"/>
    <x v="15"/>
  </r>
  <r>
    <s v="AMZ_6R7D3A"/>
    <x v="46"/>
    <x v="1110"/>
    <s v="Ijeoma Nwoye"/>
    <s v="PRD-1621"/>
    <x v="5"/>
    <x v="23"/>
    <x v="7"/>
    <n v="181.29"/>
    <x v="6"/>
    <n v="181.06"/>
    <n v="36.212000000000003"/>
    <n v="678.97499999999991"/>
    <n v="135.79499999999999"/>
    <x v="1177"/>
    <n v="226.32500000000005"/>
    <n v="0.25000000000000006"/>
    <x v="1"/>
    <x v="2"/>
    <x v="4"/>
  </r>
  <r>
    <s v="AMZ_M2Q1P9"/>
    <x v="67"/>
    <x v="1111"/>
    <s v="Morgan Reed"/>
    <s v="PRD-1622"/>
    <x v="5"/>
    <x v="8"/>
    <x v="3"/>
    <n v="374.34"/>
    <x v="25"/>
    <n v="374.28"/>
    <n v="46.784999999999997"/>
    <n v="2245.6799999999998"/>
    <n v="280.70999999999998"/>
    <x v="1178"/>
    <n v="748.56"/>
    <n v="0.25"/>
    <x v="2"/>
    <x v="4"/>
    <x v="16"/>
  </r>
  <r>
    <s v="AMZ_5C4F8X"/>
    <x v="1"/>
    <x v="1112"/>
    <s v="Habib Goni"/>
    <s v="PRD-1623"/>
    <x v="1"/>
    <x v="11"/>
    <x v="0"/>
    <n v="39.1"/>
    <x v="8"/>
    <n v="39.08"/>
    <n v="3.9079999999999999"/>
    <n v="293.09999999999997"/>
    <n v="29.309999999999995"/>
    <x v="1179"/>
    <n v="97.699999999999989"/>
    <n v="0.25"/>
    <x v="1"/>
    <x v="4"/>
    <x v="8"/>
  </r>
  <r>
    <s v="AMZ_7K6A3R"/>
    <x v="60"/>
    <x v="1113"/>
    <s v="Sean Douglas"/>
    <s v="PRD-1624"/>
    <x v="4"/>
    <x v="13"/>
    <x v="4"/>
    <n v="30.65"/>
    <x v="21"/>
    <n v="30.54"/>
    <n v="5.09"/>
    <n v="137.43"/>
    <n v="22.905000000000001"/>
    <x v="1180"/>
    <n v="45.81"/>
    <n v="0.25"/>
    <x v="0"/>
    <x v="4"/>
    <x v="17"/>
  </r>
  <r>
    <s v="AMZ_Q2M9P1"/>
    <x v="86"/>
    <x v="1114"/>
    <s v="Blessing Umeh"/>
    <s v="PRD-1625"/>
    <x v="0"/>
    <x v="5"/>
    <x v="3"/>
    <n v="159.19999999999999"/>
    <x v="26"/>
    <n v="159.19"/>
    <n v="19.89875"/>
    <n v="955.14"/>
    <n v="119.3925"/>
    <x v="1181"/>
    <n v="318.38"/>
    <n v="0.25"/>
    <x v="1"/>
    <x v="2"/>
    <x v="14"/>
  </r>
  <r>
    <s v="AMZ_8D4C5F"/>
    <x v="27"/>
    <x v="1115"/>
    <s v="Patrick Neal"/>
    <s v="PRD-1626"/>
    <x v="0"/>
    <x v="24"/>
    <x v="7"/>
    <n v="95.18"/>
    <x v="9"/>
    <n v="94.89"/>
    <n v="18.978000000000002"/>
    <n v="355.83749999999998"/>
    <n v="71.16749999999999"/>
    <x v="1182"/>
    <n v="118.61250000000001"/>
    <n v="0.25000000000000006"/>
    <x v="2"/>
    <x v="2"/>
    <x v="14"/>
  </r>
  <r>
    <s v="AMZ_6R7A3X"/>
    <x v="78"/>
    <x v="1116"/>
    <s v="Rabiya Lawan"/>
    <s v="PRD-1627"/>
    <x v="0"/>
    <x v="20"/>
    <x v="3"/>
    <n v="188.41"/>
    <x v="0"/>
    <n v="188.19"/>
    <n v="23.52375"/>
    <n v="1129.1399999999999"/>
    <n v="141.14249999999998"/>
    <x v="1183"/>
    <n v="376.38000000000011"/>
    <n v="0.25000000000000006"/>
    <x v="0"/>
    <x v="3"/>
    <x v="5"/>
  </r>
  <r>
    <s v="AMZ_M2Q9K1"/>
    <x v="53"/>
    <x v="1117"/>
    <s v="Jeremy Collins"/>
    <s v="PRD-1628"/>
    <x v="3"/>
    <x v="3"/>
    <x v="2"/>
    <n v="423.61"/>
    <x v="16"/>
    <n v="423.52000000000004"/>
    <n v="211.76000000000002"/>
    <n v="635.28000000000009"/>
    <n v="317.64000000000004"/>
    <x v="1184"/>
    <n v="211.76"/>
    <n v="0.24999999999999997"/>
    <x v="2"/>
    <x v="2"/>
    <x v="10"/>
  </r>
  <r>
    <s v="AMZ_4F5C8D"/>
    <x v="71"/>
    <x v="1118"/>
    <s v="Binta Sadi"/>
    <s v="PRD-1629"/>
    <x v="2"/>
    <x v="22"/>
    <x v="0"/>
    <n v="391"/>
    <x v="27"/>
    <n v="390.8"/>
    <n v="39.08"/>
    <n v="2931"/>
    <n v="293.10000000000002"/>
    <x v="1185"/>
    <n v="977"/>
    <n v="0.25"/>
    <x v="1"/>
    <x v="1"/>
    <x v="11"/>
  </r>
  <r>
    <s v="AMZ_7A1P3R"/>
    <x v="4"/>
    <x v="1119"/>
    <s v="Franklin Wood"/>
    <s v="PRD-1630"/>
    <x v="5"/>
    <x v="19"/>
    <x v="5"/>
    <n v="305.26"/>
    <x v="16"/>
    <n v="305.17"/>
    <n v="43.595714285714287"/>
    <n v="1602.1424999999999"/>
    <n v="228.8775"/>
    <x v="1186"/>
    <n v="534.04750000000013"/>
    <n v="0.25000000000000006"/>
    <x v="1"/>
    <x v="1"/>
    <x v="15"/>
  </r>
  <r>
    <s v="AMZ_Q9M6K2"/>
    <x v="38"/>
    <x v="1120"/>
    <s v="Morenike Alabi"/>
    <s v="PRD-1631"/>
    <x v="0"/>
    <x v="5"/>
    <x v="4"/>
    <n v="468.47"/>
    <x v="16"/>
    <n v="468.38000000000005"/>
    <n v="78.063333333333347"/>
    <n v="2107.71"/>
    <n v="351.28500000000003"/>
    <x v="628"/>
    <n v="702.57000000000016"/>
    <n v="0.25000000000000006"/>
    <x v="2"/>
    <x v="1"/>
    <x v="15"/>
  </r>
  <r>
    <s v="AMZ_8X4F5C"/>
    <x v="19"/>
    <x v="1121"/>
    <s v="Isaiah Bell"/>
    <s v="PRD-1632"/>
    <x v="2"/>
    <x v="25"/>
    <x v="1"/>
    <n v="343.18"/>
    <x v="4"/>
    <n v="343.04"/>
    <n v="38.115555555555559"/>
    <n v="2315.52"/>
    <n v="257.27999999999997"/>
    <x v="1187"/>
    <n v="771.84000000000015"/>
    <n v="0.25000000000000006"/>
    <x v="1"/>
    <x v="0"/>
    <x v="1"/>
  </r>
  <r>
    <s v="AMZ_6R7D3A"/>
    <x v="84"/>
    <x v="1122"/>
    <s v="Rashida Sulaiman"/>
    <s v="PRD-1633"/>
    <x v="3"/>
    <x v="7"/>
    <x v="0"/>
    <n v="182.74"/>
    <x v="6"/>
    <n v="182.51000000000002"/>
    <n v="18.251000000000001"/>
    <n v="1368.825"/>
    <n v="136.88249999999999"/>
    <x v="1188"/>
    <n v="456.27500000000009"/>
    <n v="0.25000000000000006"/>
    <x v="2"/>
    <x v="0"/>
    <x v="1"/>
  </r>
  <r>
    <s v="AMZ_M2Q1P9"/>
    <x v="30"/>
    <x v="1123"/>
    <s v="Leo Mitchell"/>
    <s v="PRD-1634"/>
    <x v="3"/>
    <x v="26"/>
    <x v="1"/>
    <n v="460.44"/>
    <x v="10"/>
    <n v="460.4"/>
    <n v="51.155555555555551"/>
    <n v="3107.7"/>
    <n v="345.29999999999995"/>
    <x v="1189"/>
    <n v="1035.8999999999996"/>
    <n v="0.24999999999999994"/>
    <x v="1"/>
    <x v="2"/>
    <x v="10"/>
  </r>
  <r>
    <s v="AMZ_5C4F8X"/>
    <x v="42"/>
    <x v="1124"/>
    <s v="Hauwa Kabiru"/>
    <s v="PRD-1635"/>
    <x v="2"/>
    <x v="25"/>
    <x v="0"/>
    <n v="18.079999999999998"/>
    <x v="28"/>
    <n v="18.079999999999998"/>
    <n v="1.8079999999999998"/>
    <n v="135.6"/>
    <n v="13.559999999999999"/>
    <x v="1190"/>
    <n v="45.199999999999989"/>
    <n v="0.24999999999999997"/>
    <x v="1"/>
    <x v="3"/>
    <x v="6"/>
  </r>
  <r>
    <s v="AMZ_7K6A3R"/>
    <x v="35"/>
    <x v="1125"/>
    <s v="Victor Howard"/>
    <s v="PRD-1636"/>
    <x v="5"/>
    <x v="23"/>
    <x v="2"/>
    <n v="54.59"/>
    <x v="10"/>
    <n v="54.550000000000004"/>
    <n v="27.275000000000002"/>
    <n v="81.825000000000003"/>
    <n v="40.912500000000001"/>
    <x v="1191"/>
    <n v="27.275000000000006"/>
    <n v="0.25000000000000006"/>
    <x v="1"/>
    <x v="0"/>
    <x v="12"/>
  </r>
  <r>
    <s v="AMZ_Q2M9P1"/>
    <x v="63"/>
    <x v="1126"/>
    <s v="Peace Nkiru"/>
    <s v="PRD-1637"/>
    <x v="0"/>
    <x v="20"/>
    <x v="3"/>
    <n v="386.62"/>
    <x v="18"/>
    <n v="386.55"/>
    <n v="48.318750000000001"/>
    <n v="2319.3000000000002"/>
    <n v="289.91250000000002"/>
    <x v="1192"/>
    <n v="773.09999999999991"/>
    <n v="0.24999999999999997"/>
    <x v="0"/>
    <x v="4"/>
    <x v="16"/>
  </r>
  <r>
    <s v="AMZ_8D4C5F"/>
    <x v="91"/>
    <x v="1127"/>
    <s v="Simon Adams"/>
    <s v="PRD-1638"/>
    <x v="1"/>
    <x v="1"/>
    <x v="2"/>
    <n v="261.27"/>
    <x v="13"/>
    <n v="261.02999999999997"/>
    <n v="130.51499999999999"/>
    <n v="391.54499999999996"/>
    <n v="195.77249999999998"/>
    <x v="1193"/>
    <n v="130.51499999999999"/>
    <n v="0.25"/>
    <x v="0"/>
    <x v="4"/>
    <x v="9"/>
  </r>
  <r>
    <s v="AMZ_6R7A3X"/>
    <x v="77"/>
    <x v="1128"/>
    <s v="Najat Abdullahi"/>
    <s v="PRD-1639"/>
    <x v="2"/>
    <x v="22"/>
    <x v="1"/>
    <n v="380.08"/>
    <x v="29"/>
    <n v="379.83"/>
    <n v="42.203333333333333"/>
    <n v="2563.8525"/>
    <n v="284.8725"/>
    <x v="1194"/>
    <n v="854.61749999999984"/>
    <n v="0.24999999999999997"/>
    <x v="1"/>
    <x v="0"/>
    <x v="0"/>
  </r>
  <r>
    <s v="AMZ_M2Q9K1"/>
    <x v="57"/>
    <x v="1129"/>
    <s v="Terrence Boyd"/>
    <s v="PRD-1640"/>
    <x v="0"/>
    <x v="21"/>
    <x v="4"/>
    <n v="390.08"/>
    <x v="13"/>
    <n v="389.84"/>
    <n v="64.973333333333329"/>
    <n v="1754.28"/>
    <n v="292.38"/>
    <x v="1195"/>
    <n v="584.76"/>
    <n v="0.25"/>
    <x v="2"/>
    <x v="0"/>
    <x v="12"/>
  </r>
  <r>
    <s v="AMZ_4F5C8D"/>
    <x v="13"/>
    <x v="1130"/>
    <s v="Ifeyinwa Okorie"/>
    <s v="PRD-1641"/>
    <x v="4"/>
    <x v="12"/>
    <x v="0"/>
    <n v="139.93"/>
    <x v="15"/>
    <n v="139.63"/>
    <n v="13.962999999999999"/>
    <n v="1047.2249999999999"/>
    <n v="104.7225"/>
    <x v="1196"/>
    <n v="349.07500000000005"/>
    <n v="0.25000000000000006"/>
    <x v="0"/>
    <x v="0"/>
    <x v="0"/>
  </r>
  <r>
    <s v="AMZ_7A1P3R"/>
    <x v="50"/>
    <x v="1131"/>
    <s v="Julian Knight"/>
    <s v="PRD-1642"/>
    <x v="2"/>
    <x v="25"/>
    <x v="5"/>
    <n v="191.39"/>
    <x v="10"/>
    <n v="191.35"/>
    <n v="27.335714285714285"/>
    <n v="1004.5875000000001"/>
    <n v="143.51250000000002"/>
    <x v="1197"/>
    <n v="334.86249999999995"/>
    <n v="0.24999999999999994"/>
    <x v="1"/>
    <x v="4"/>
    <x v="17"/>
  </r>
  <r>
    <s v="AMZ_Q9M6K2"/>
    <x v="22"/>
    <x v="1132"/>
    <s v="Zuwaira Adamu"/>
    <s v="PRD-1643"/>
    <x v="3"/>
    <x v="7"/>
    <x v="3"/>
    <n v="229.28"/>
    <x v="17"/>
    <n v="229"/>
    <n v="28.625"/>
    <n v="1374"/>
    <n v="171.75"/>
    <x v="1198"/>
    <n v="458"/>
    <n v="0.25"/>
    <x v="1"/>
    <x v="2"/>
    <x v="3"/>
  </r>
  <r>
    <s v="AMZ_8X4F5C"/>
    <x v="66"/>
    <x v="1133"/>
    <s v="Trevor Cole"/>
    <s v="PRD-1644"/>
    <x v="1"/>
    <x v="27"/>
    <x v="6"/>
    <n v="98.73"/>
    <x v="1"/>
    <n v="98.65"/>
    <n v="24.662500000000001"/>
    <n v="295.95000000000005"/>
    <n v="73.987500000000011"/>
    <x v="1199"/>
    <n v="98.649999999999977"/>
    <n v="0.24999999999999992"/>
    <x v="1"/>
    <x v="3"/>
    <x v="5"/>
  </r>
  <r>
    <s v="AMZ_6R7D3A"/>
    <x v="32"/>
    <x v="1134"/>
    <s v="Maryam Rabiu"/>
    <s v="PRD-1645"/>
    <x v="1"/>
    <x v="11"/>
    <x v="1"/>
    <n v="57.11"/>
    <x v="4"/>
    <n v="56.97"/>
    <n v="6.33"/>
    <n v="384.54750000000001"/>
    <n v="42.727499999999999"/>
    <x v="1200"/>
    <n v="128.1825"/>
    <n v="0.25"/>
    <x v="1"/>
    <x v="2"/>
    <x v="4"/>
  </r>
  <r>
    <s v="AMZ_M2Q1P9"/>
    <x v="73"/>
    <x v="1135"/>
    <s v="Caleb Brooks"/>
    <s v="PRD-1646"/>
    <x v="4"/>
    <x v="18"/>
    <x v="3"/>
    <n v="63.37"/>
    <x v="30"/>
    <n v="63.21"/>
    <n v="7.9012500000000001"/>
    <n v="379.26"/>
    <n v="47.407499999999999"/>
    <x v="1201"/>
    <n v="126.42000000000002"/>
    <n v="0.25000000000000006"/>
    <x v="2"/>
    <x v="2"/>
    <x v="4"/>
  </r>
  <r>
    <s v="AMZ_5C4F8X"/>
    <x v="70"/>
    <x v="1136"/>
    <s v="Safiya Gambo"/>
    <s v="PRD-1647"/>
    <x v="0"/>
    <x v="21"/>
    <x v="7"/>
    <n v="70.94"/>
    <x v="26"/>
    <n v="70.929999999999993"/>
    <n v="14.185999999999998"/>
    <n v="265.98749999999995"/>
    <n v="53.197499999999991"/>
    <x v="1202"/>
    <n v="88.662500000000023"/>
    <n v="0.25000000000000006"/>
    <x v="2"/>
    <x v="0"/>
    <x v="12"/>
  </r>
  <r>
    <s v="AMZ_7K6A3R"/>
    <x v="2"/>
    <x v="1137"/>
    <s v="Douglas Reed"/>
    <s v="PRD-1648"/>
    <x v="1"/>
    <x v="16"/>
    <x v="4"/>
    <n v="139.61000000000001"/>
    <x v="18"/>
    <n v="139.54000000000002"/>
    <n v="23.256666666666671"/>
    <n v="627.93000000000006"/>
    <n v="104.65500000000002"/>
    <x v="1203"/>
    <n v="209.31000000000006"/>
    <n v="0.25000000000000006"/>
    <x v="0"/>
    <x v="4"/>
    <x v="17"/>
  </r>
  <r>
    <s v="AMZ_Q2M9P1"/>
    <x v="85"/>
    <x v="1138"/>
    <s v="Aishatu Garba"/>
    <s v="PRD-1649"/>
    <x v="4"/>
    <x v="13"/>
    <x v="2"/>
    <n v="204.44"/>
    <x v="27"/>
    <n v="204.24"/>
    <n v="102.12"/>
    <n v="306.36"/>
    <n v="153.18"/>
    <x v="1204"/>
    <n v="102.12"/>
    <n v="0.25"/>
    <x v="0"/>
    <x v="0"/>
    <x v="1"/>
  </r>
  <r>
    <s v="AMZ_8D4C5F"/>
    <x v="40"/>
    <x v="1139"/>
    <s v="Roy West"/>
    <s v="PRD-1650"/>
    <x v="4"/>
    <x v="4"/>
    <x v="2"/>
    <n v="377.91"/>
    <x v="13"/>
    <n v="377.67"/>
    <n v="188.83500000000001"/>
    <n v="566.505"/>
    <n v="283.2525"/>
    <x v="1205"/>
    <n v="188.83500000000004"/>
    <n v="0.25000000000000006"/>
    <x v="0"/>
    <x v="3"/>
    <x v="5"/>
  </r>
  <r>
    <s v="AMZ_6R7A3X"/>
    <x v="44"/>
    <x v="1140"/>
    <s v="Folasade Sadi"/>
    <s v="PRD-1651"/>
    <x v="3"/>
    <x v="7"/>
    <x v="8"/>
    <n v="321.14999999999998"/>
    <x v="17"/>
    <n v="320.87"/>
    <n v="320.87"/>
    <n v="240.6525"/>
    <n v="240.6525"/>
    <x v="1206"/>
    <n v="80.217500000000001"/>
    <n v="0.25"/>
    <x v="0"/>
    <x v="4"/>
    <x v="17"/>
  </r>
  <r>
    <s v="AMZ_M2Q9K1"/>
    <x v="62"/>
    <x v="1141"/>
    <s v="Oliver Quinn"/>
    <s v="PRD-1652"/>
    <x v="3"/>
    <x v="26"/>
    <x v="4"/>
    <n v="321.5"/>
    <x v="29"/>
    <n v="321.25"/>
    <n v="53.541666666666664"/>
    <n v="1445.625"/>
    <n v="240.9375"/>
    <x v="1207"/>
    <n v="481.875"/>
    <n v="0.25"/>
    <x v="1"/>
    <x v="0"/>
    <x v="0"/>
  </r>
  <r>
    <s v="AMZ_4F5C8D"/>
    <x v="25"/>
    <x v="1142"/>
    <s v="Hajara Lawal"/>
    <s v="PRD-1653"/>
    <x v="5"/>
    <x v="23"/>
    <x v="2"/>
    <n v="297.98"/>
    <x v="29"/>
    <n v="297.73"/>
    <n v="148.86500000000001"/>
    <n v="446.59500000000003"/>
    <n v="223.29750000000001"/>
    <x v="1208"/>
    <n v="148.86500000000001"/>
    <n v="0.25"/>
    <x v="1"/>
    <x v="0"/>
    <x v="13"/>
  </r>
  <r>
    <s v="AMZ_7A1P3R"/>
    <x v="68"/>
    <x v="1143"/>
    <s v="Ethan Scott"/>
    <s v="PRD-1654"/>
    <x v="3"/>
    <x v="3"/>
    <x v="5"/>
    <n v="289.51"/>
    <x v="2"/>
    <n v="289.40999999999997"/>
    <n v="41.344285714285711"/>
    <n v="1519.4024999999999"/>
    <n v="217.05749999999998"/>
    <x v="1209"/>
    <n v="506.46749999999997"/>
    <n v="0.25"/>
    <x v="2"/>
    <x v="0"/>
    <x v="1"/>
  </r>
  <r>
    <s v="AMZ_Q9M6K2"/>
    <x v="52"/>
    <x v="1144"/>
    <s v="Adesewa Ogun"/>
    <s v="PRD-1655"/>
    <x v="1"/>
    <x v="1"/>
    <x v="9"/>
    <n v="11.92"/>
    <x v="5"/>
    <n v="11.74"/>
    <n v="3.9133333333333336"/>
    <n v="26.414999999999999"/>
    <n v="8.8049999999999997"/>
    <x v="1210"/>
    <n v="8.8049999999999997"/>
    <n v="0.25"/>
    <x v="1"/>
    <x v="1"/>
    <x v="15"/>
  </r>
  <r>
    <s v="AMZ_8X4F5C"/>
    <x v="10"/>
    <x v="1145"/>
    <s v="Daniel Okafor"/>
    <s v="PRD-1656"/>
    <x v="3"/>
    <x v="26"/>
    <x v="9"/>
    <n v="58.33"/>
    <x v="9"/>
    <n v="58.04"/>
    <n v="19.346666666666668"/>
    <n v="130.59"/>
    <n v="43.53"/>
    <x v="1211"/>
    <n v="43.53"/>
    <n v="0.25"/>
    <x v="0"/>
    <x v="4"/>
    <x v="16"/>
  </r>
  <r>
    <s v="AMZ_6R7D3A"/>
    <x v="88"/>
    <x v="1146"/>
    <s v="Zainab Lawan"/>
    <s v="PRD-1657"/>
    <x v="5"/>
    <x v="28"/>
    <x v="1"/>
    <n v="12.02"/>
    <x v="22"/>
    <n v="11.889999999999999"/>
    <n v="1.3211111111111109"/>
    <n v="80.257499999999993"/>
    <n v="8.9174999999999986"/>
    <x v="1212"/>
    <n v="26.752499999999998"/>
    <n v="0.25"/>
    <x v="1"/>
    <x v="0"/>
    <x v="0"/>
  </r>
  <r>
    <s v="AMZ_M2Q1P9"/>
    <x v="15"/>
    <x v="1147"/>
    <s v="Michael Turner"/>
    <s v="PRD-1658"/>
    <x v="5"/>
    <x v="6"/>
    <x v="0"/>
    <n v="388.35"/>
    <x v="0"/>
    <n v="388.13"/>
    <n v="38.813000000000002"/>
    <n v="2910.9750000000004"/>
    <n v="291.09750000000003"/>
    <x v="1213"/>
    <n v="970.32499999999982"/>
    <n v="0.24999999999999994"/>
    <x v="0"/>
    <x v="4"/>
    <x v="16"/>
  </r>
  <r>
    <s v="AMZ_5C4F8X"/>
    <x v="47"/>
    <x v="1148"/>
    <s v="Hauwa Sadi"/>
    <s v="PRD-1659"/>
    <x v="2"/>
    <x v="22"/>
    <x v="8"/>
    <n v="353.99"/>
    <x v="17"/>
    <n v="353.71000000000004"/>
    <n v="353.71000000000004"/>
    <n v="265.28250000000003"/>
    <n v="265.28250000000003"/>
    <x v="1214"/>
    <n v="88.427500000000009"/>
    <n v="0.25"/>
    <x v="1"/>
    <x v="3"/>
    <x v="6"/>
  </r>
  <r>
    <s v="AMZ_7K6A3R"/>
    <x v="80"/>
    <x v="1149"/>
    <s v="Brian Collins"/>
    <s v="PRD-1660"/>
    <x v="2"/>
    <x v="10"/>
    <x v="1"/>
    <n v="321.7"/>
    <x v="15"/>
    <n v="321.39999999999998"/>
    <n v="35.711111111111109"/>
    <n v="2169.4499999999998"/>
    <n v="241.04999999999998"/>
    <x v="1215"/>
    <n v="723.15000000000009"/>
    <n v="0.25000000000000006"/>
    <x v="2"/>
    <x v="3"/>
    <x v="7"/>
  </r>
  <r>
    <s v="AMZ_Q2M9P1"/>
    <x v="7"/>
    <x v="1150"/>
    <s v="Aishatu Bello"/>
    <s v="PRD-1661"/>
    <x v="2"/>
    <x v="10"/>
    <x v="3"/>
    <n v="32.22"/>
    <x v="25"/>
    <n v="32.159999999999997"/>
    <n v="4.0199999999999996"/>
    <n v="192.95999999999998"/>
    <n v="24.119999999999997"/>
    <x v="1216"/>
    <n v="64.319999999999993"/>
    <n v="0.25"/>
    <x v="0"/>
    <x v="2"/>
    <x v="3"/>
  </r>
  <r>
    <s v="AMZ_8D4C5F"/>
    <x v="37"/>
    <x v="1151"/>
    <s v="Joshua Reed"/>
    <s v="PRD-1662"/>
    <x v="1"/>
    <x v="15"/>
    <x v="9"/>
    <n v="261.73"/>
    <x v="26"/>
    <n v="261.72000000000003"/>
    <n v="87.240000000000009"/>
    <n v="588.87000000000012"/>
    <n v="196.29000000000005"/>
    <x v="1217"/>
    <n v="196.28999999999996"/>
    <n v="0.24999999999999992"/>
    <x v="2"/>
    <x v="3"/>
    <x v="5"/>
  </r>
  <r>
    <s v="AMZ_6R7A3X"/>
    <x v="8"/>
    <x v="1152"/>
    <s v="Rukayat Sulaiman"/>
    <s v="PRD-1663"/>
    <x v="3"/>
    <x v="9"/>
    <x v="9"/>
    <n v="43.19"/>
    <x v="11"/>
    <n v="43.07"/>
    <n v="14.356666666666667"/>
    <n v="96.907499999999999"/>
    <n v="32.302500000000002"/>
    <x v="1218"/>
    <n v="32.302500000000009"/>
    <n v="0.25000000000000006"/>
    <x v="0"/>
    <x v="4"/>
    <x v="9"/>
  </r>
  <r>
    <s v="AMZ_M2Q9K1"/>
    <x v="54"/>
    <x v="1153"/>
    <s v="Anthony Parker"/>
    <s v="PRD-1664"/>
    <x v="1"/>
    <x v="27"/>
    <x v="2"/>
    <n v="479.1"/>
    <x v="21"/>
    <n v="478.99"/>
    <n v="239.495"/>
    <n v="718.48500000000001"/>
    <n v="359.24250000000001"/>
    <x v="1219"/>
    <n v="239.495"/>
    <n v="0.25"/>
    <x v="1"/>
    <x v="4"/>
    <x v="9"/>
  </r>
  <r>
    <s v="AMZ_4F5C8D"/>
    <x v="75"/>
    <x v="1154"/>
    <s v="Fatima Goni"/>
    <s v="PRD-1665"/>
    <x v="2"/>
    <x v="10"/>
    <x v="6"/>
    <n v="193.42"/>
    <x v="11"/>
    <n v="193.29999999999998"/>
    <n v="48.324999999999996"/>
    <n v="579.9"/>
    <n v="144.97499999999999"/>
    <x v="1220"/>
    <n v="193.29999999999995"/>
    <n v="0.24999999999999997"/>
    <x v="2"/>
    <x v="4"/>
    <x v="9"/>
  </r>
  <r>
    <s v="AMZ_7A1P3R"/>
    <x v="59"/>
    <x v="1155"/>
    <s v="Kevin Brooks"/>
    <s v="PRD-1666"/>
    <x v="1"/>
    <x v="16"/>
    <x v="1"/>
    <n v="88.86"/>
    <x v="19"/>
    <n v="88.69"/>
    <n v="9.8544444444444448"/>
    <n v="598.65750000000003"/>
    <n v="66.517499999999998"/>
    <x v="1221"/>
    <n v="199.55250000000001"/>
    <n v="0.25"/>
    <x v="0"/>
    <x v="1"/>
    <x v="15"/>
  </r>
  <r>
    <s v="AMZ_Q9M6K2"/>
    <x v="87"/>
    <x v="1156"/>
    <s v="Mariam Sadiq"/>
    <s v="PRD-1667"/>
    <x v="4"/>
    <x v="13"/>
    <x v="6"/>
    <n v="230.29"/>
    <x v="9"/>
    <n v="230"/>
    <n v="57.5"/>
    <n v="690"/>
    <n v="172.5"/>
    <x v="1222"/>
    <n v="230"/>
    <n v="0.25"/>
    <x v="1"/>
    <x v="2"/>
    <x v="14"/>
  </r>
  <r>
    <s v="AMZ_8X4F5C"/>
    <x v="17"/>
    <x v="1157"/>
    <s v="Joseph Bennett"/>
    <s v="PRD-1668"/>
    <x v="1"/>
    <x v="15"/>
    <x v="6"/>
    <n v="205.07"/>
    <x v="12"/>
    <n v="204.79999999999998"/>
    <n v="51.199999999999996"/>
    <n v="614.4"/>
    <n v="153.6"/>
    <x v="1223"/>
    <n v="204.79999999999995"/>
    <n v="0.24999999999999997"/>
    <x v="2"/>
    <x v="3"/>
    <x v="6"/>
  </r>
  <r>
    <s v="AMZ_6R7D3A"/>
    <x v="34"/>
    <x v="1158"/>
    <s v="Safiya Kabiru"/>
    <s v="PRD-1669"/>
    <x v="2"/>
    <x v="29"/>
    <x v="7"/>
    <n v="59.91"/>
    <x v="7"/>
    <n v="59.65"/>
    <n v="11.93"/>
    <n v="223.6875"/>
    <n v="44.737499999999997"/>
    <x v="1224"/>
    <n v="74.5625"/>
    <n v="0.25"/>
    <x v="1"/>
    <x v="1"/>
    <x v="11"/>
  </r>
  <r>
    <s v="AMZ_M2Q1P9"/>
    <x v="5"/>
    <x v="1159"/>
    <s v="Samuel Hayes"/>
    <s v="PRD-1670"/>
    <x v="4"/>
    <x v="13"/>
    <x v="0"/>
    <n v="333.29"/>
    <x v="0"/>
    <n v="333.07"/>
    <n v="33.307000000000002"/>
    <n v="2498.0249999999996"/>
    <n v="249.80249999999995"/>
    <x v="1225"/>
    <n v="832.67500000000018"/>
    <n v="0.25000000000000006"/>
    <x v="2"/>
    <x v="0"/>
    <x v="12"/>
  </r>
  <r>
    <s v="AMZ_5C4F8X"/>
    <x v="81"/>
    <x v="1160"/>
    <s v="Nafisa Danjuma"/>
    <s v="PRD-1671"/>
    <x v="1"/>
    <x v="11"/>
    <x v="2"/>
    <n v="228.52"/>
    <x v="1"/>
    <n v="228.44"/>
    <n v="114.22"/>
    <n v="342.65999999999997"/>
    <n v="171.32999999999998"/>
    <x v="1226"/>
    <n v="114.22000000000003"/>
    <n v="0.25000000000000006"/>
    <x v="0"/>
    <x v="2"/>
    <x v="4"/>
  </r>
  <r>
    <s v="AMZ_7K6A3R"/>
    <x v="56"/>
    <x v="1161"/>
    <s v="David Cooper"/>
    <s v="PRD-1672"/>
    <x v="5"/>
    <x v="23"/>
    <x v="4"/>
    <n v="147.29"/>
    <x v="1"/>
    <n v="147.20999999999998"/>
    <n v="24.534999999999997"/>
    <n v="662.44499999999994"/>
    <n v="110.40749999999998"/>
    <x v="1227"/>
    <n v="220.81499999999994"/>
    <n v="0.24999999999999997"/>
    <x v="0"/>
    <x v="0"/>
    <x v="0"/>
  </r>
  <r>
    <s v="AMZ_Q2M9P1"/>
    <x v="69"/>
    <x v="1162"/>
    <s v="Halima Abba"/>
    <s v="PRD-1673"/>
    <x v="1"/>
    <x v="27"/>
    <x v="1"/>
    <n v="79.86"/>
    <x v="2"/>
    <n v="79.760000000000005"/>
    <n v="8.862222222222222"/>
    <n v="538.38"/>
    <n v="59.82"/>
    <x v="1228"/>
    <n v="179.46000000000004"/>
    <n v="0.25000000000000006"/>
    <x v="1"/>
    <x v="0"/>
    <x v="13"/>
  </r>
  <r>
    <s v="AMZ_8D4C5F"/>
    <x v="90"/>
    <x v="1163"/>
    <s v="Andrew Ross"/>
    <s v="PRD-1674"/>
    <x v="1"/>
    <x v="27"/>
    <x v="6"/>
    <n v="207.37"/>
    <x v="3"/>
    <n v="207.34"/>
    <n v="51.835000000000001"/>
    <n v="622.02"/>
    <n v="155.505"/>
    <x v="1229"/>
    <n v="207.34000000000003"/>
    <n v="0.25000000000000006"/>
    <x v="0"/>
    <x v="4"/>
    <x v="8"/>
  </r>
  <r>
    <s v="AMZ_6R7A3X"/>
    <x v="0"/>
    <x v="1164"/>
    <s v="Jamila Sule"/>
    <s v="PRD-1675"/>
    <x v="5"/>
    <x v="23"/>
    <x v="7"/>
    <n v="12.2"/>
    <x v="4"/>
    <n v="12.059999999999999"/>
    <n v="2.4119999999999999"/>
    <n v="45.224999999999994"/>
    <n v="9.0449999999999982"/>
    <x v="1230"/>
    <n v="15.075000000000003"/>
    <n v="0.25000000000000006"/>
    <x v="0"/>
    <x v="3"/>
    <x v="6"/>
  </r>
  <r>
    <s v="AMZ_M2Q9K1"/>
    <x v="48"/>
    <x v="1165"/>
    <s v="Christopher Moore"/>
    <s v="PRD-1676"/>
    <x v="4"/>
    <x v="4"/>
    <x v="5"/>
    <n v="89.55"/>
    <x v="5"/>
    <n v="89.36999999999999"/>
    <n v="12.767142857142856"/>
    <n v="469.19249999999994"/>
    <n v="67.027499999999989"/>
    <x v="1231"/>
    <n v="156.39749999999998"/>
    <n v="0.25"/>
    <x v="1"/>
    <x v="2"/>
    <x v="14"/>
  </r>
  <r>
    <s v="AMZ_4F5C8D"/>
    <x v="83"/>
    <x v="1166"/>
    <s v="Bilkisu Zubair"/>
    <s v="PRD-1677"/>
    <x v="3"/>
    <x v="3"/>
    <x v="5"/>
    <n v="54.35"/>
    <x v="6"/>
    <n v="54.120000000000005"/>
    <n v="7.7314285714285722"/>
    <n v="284.13"/>
    <n v="40.589999999999996"/>
    <x v="389"/>
    <n v="94.710000000000036"/>
    <n v="0.25000000000000006"/>
    <x v="2"/>
    <x v="3"/>
    <x v="5"/>
  </r>
  <r>
    <s v="AMZ_7A1P3R"/>
    <x v="65"/>
    <x v="1167"/>
    <s v="Matthew Clark"/>
    <s v="PRD-1678"/>
    <x v="4"/>
    <x v="18"/>
    <x v="8"/>
    <n v="375.8"/>
    <x v="1"/>
    <n v="375.72"/>
    <n v="375.72"/>
    <n v="281.79000000000002"/>
    <n v="281.79000000000002"/>
    <x v="1232"/>
    <n v="93.93"/>
    <n v="0.25"/>
    <x v="0"/>
    <x v="3"/>
    <x v="6"/>
  </r>
  <r>
    <s v="AMZ_Q9M6K2"/>
    <x v="41"/>
    <x v="1168"/>
    <s v="Zuwaira Lawal"/>
    <s v="PRD-1679"/>
    <x v="4"/>
    <x v="18"/>
    <x v="2"/>
    <n v="217.78"/>
    <x v="7"/>
    <n v="217.52"/>
    <n v="108.76"/>
    <n v="326.28000000000003"/>
    <n v="163.14000000000001"/>
    <x v="391"/>
    <n v="108.75999999999999"/>
    <n v="0.24999999999999997"/>
    <x v="1"/>
    <x v="1"/>
    <x v="11"/>
  </r>
  <r>
    <s v="AMZ_8X4F5C"/>
    <x v="61"/>
    <x v="1169"/>
    <s v="Nathan Lewis"/>
    <s v="PRD-1680"/>
    <x v="5"/>
    <x v="28"/>
    <x v="3"/>
    <n v="440"/>
    <x v="8"/>
    <n v="439.98"/>
    <n v="54.997500000000002"/>
    <n v="2639.88"/>
    <n v="329.98500000000001"/>
    <x v="1233"/>
    <n v="879.96"/>
    <n v="0.25"/>
    <x v="2"/>
    <x v="3"/>
    <x v="6"/>
  </r>
  <r>
    <s v="AMZ_6R7D3A"/>
    <x v="23"/>
    <x v="1170"/>
    <s v="Hajara Sani"/>
    <s v="PRD-1681"/>
    <x v="1"/>
    <x v="27"/>
    <x v="5"/>
    <n v="363.26"/>
    <x v="6"/>
    <n v="363.03"/>
    <n v="51.861428571428569"/>
    <n v="1905.9075"/>
    <n v="272.27249999999998"/>
    <x v="535"/>
    <n v="635.30250000000001"/>
    <n v="0.25"/>
    <x v="1"/>
    <x v="4"/>
    <x v="9"/>
  </r>
  <r>
    <s v="AMZ_M2Q1P9"/>
    <x v="76"/>
    <x v="1171"/>
    <s v="Ryan Walker"/>
    <s v="PRD-1682"/>
    <x v="2"/>
    <x v="29"/>
    <x v="8"/>
    <n v="360.59"/>
    <x v="9"/>
    <n v="360.29999999999995"/>
    <n v="360.29999999999995"/>
    <n v="270.22499999999997"/>
    <n v="270.22499999999997"/>
    <x v="536"/>
    <n v="90.074999999999989"/>
    <n v="0.25"/>
    <x v="0"/>
    <x v="0"/>
    <x v="1"/>
  </r>
  <r>
    <s v="AMZ_5C4F8X"/>
    <x v="50"/>
    <x v="1172"/>
    <s v="Amina Tukur"/>
    <s v="PRD-1683"/>
    <x v="3"/>
    <x v="17"/>
    <x v="8"/>
    <n v="485.09"/>
    <x v="10"/>
    <n v="485.04999999999995"/>
    <n v="485.04999999999995"/>
    <n v="363.78749999999997"/>
    <n v="363.78749999999997"/>
    <x v="1234"/>
    <n v="121.26249999999999"/>
    <n v="0.25"/>
    <x v="2"/>
    <x v="1"/>
    <x v="15"/>
  </r>
  <r>
    <s v="AMZ_7K6A3R"/>
    <x v="12"/>
    <x v="1173"/>
    <s v="Jonathan Wright"/>
    <s v="PRD-1684"/>
    <x v="0"/>
    <x v="0"/>
    <x v="7"/>
    <n v="381.96"/>
    <x v="6"/>
    <n v="381.72999999999996"/>
    <n v="76.345999999999989"/>
    <n v="1431.4875"/>
    <n v="286.29750000000001"/>
    <x v="396"/>
    <n v="477.16249999999991"/>
    <n v="0.24999999999999997"/>
    <x v="2"/>
    <x v="4"/>
    <x v="9"/>
  </r>
  <r>
    <s v="AMZ_Q2M9P1"/>
    <x v="21"/>
    <x v="1174"/>
    <s v="Khadija Idris"/>
    <s v="PRD-1685"/>
    <x v="1"/>
    <x v="11"/>
    <x v="2"/>
    <n v="154.19"/>
    <x v="6"/>
    <n v="153.96"/>
    <n v="76.98"/>
    <n v="230.94"/>
    <n v="115.47"/>
    <x v="102"/>
    <n v="76.980000000000018"/>
    <n v="0.25000000000000006"/>
    <x v="2"/>
    <x v="0"/>
    <x v="12"/>
  </r>
  <r>
    <s v="AMZ_8D4C5F"/>
    <x v="35"/>
    <x v="1175"/>
    <s v="Justin Green"/>
    <s v="PRD-1686"/>
    <x v="3"/>
    <x v="7"/>
    <x v="6"/>
    <n v="184.18"/>
    <x v="11"/>
    <n v="184.06"/>
    <n v="46.015000000000001"/>
    <n v="552.18000000000006"/>
    <n v="138.04500000000002"/>
    <x v="1235"/>
    <n v="184.05999999999995"/>
    <n v="0.24999999999999992"/>
    <x v="0"/>
    <x v="1"/>
    <x v="15"/>
  </r>
  <r>
    <s v="AMZ_6R7A3X"/>
    <x v="72"/>
    <x v="1176"/>
    <s v="Rahmat Salisu"/>
    <s v="PRD-1687"/>
    <x v="4"/>
    <x v="12"/>
    <x v="3"/>
    <n v="60.01"/>
    <x v="12"/>
    <n v="59.739999999999995"/>
    <n v="7.4674999999999994"/>
    <n v="358.43999999999994"/>
    <n v="44.804999999999993"/>
    <x v="1236"/>
    <n v="119.48000000000002"/>
    <n v="0.25000000000000006"/>
    <x v="2"/>
    <x v="0"/>
    <x v="12"/>
  </r>
  <r>
    <s v="AMZ_M2Q9K1"/>
    <x v="57"/>
    <x v="1177"/>
    <s v="Aaron Scott"/>
    <s v="PRD-1688"/>
    <x v="4"/>
    <x v="13"/>
    <x v="2"/>
    <n v="188.13"/>
    <x v="13"/>
    <n v="187.89"/>
    <n v="93.944999999999993"/>
    <n v="281.83499999999998"/>
    <n v="140.91749999999999"/>
    <x v="1237"/>
    <n v="93.944999999999993"/>
    <n v="0.25"/>
    <x v="0"/>
    <x v="4"/>
    <x v="8"/>
  </r>
  <r>
    <s v="AMZ_4F5C8D"/>
    <x v="67"/>
    <x v="1178"/>
    <s v="Sadiya Musa"/>
    <s v="PRD-1689"/>
    <x v="1"/>
    <x v="16"/>
    <x v="5"/>
    <n v="403.13"/>
    <x v="14"/>
    <n v="403.08"/>
    <n v="57.582857142857144"/>
    <n v="2116.17"/>
    <n v="302.31"/>
    <x v="1238"/>
    <n v="705.38999999999987"/>
    <n v="0.24999999999999997"/>
    <x v="2"/>
    <x v="2"/>
    <x v="3"/>
  </r>
  <r>
    <s v="AMZ_7A1P3R"/>
    <x v="16"/>
    <x v="1179"/>
    <s v="Kyle Adams"/>
    <s v="PRD-1690"/>
    <x v="3"/>
    <x v="9"/>
    <x v="5"/>
    <n v="486.32"/>
    <x v="9"/>
    <n v="486.03"/>
    <n v="69.432857142857145"/>
    <n v="2551.6575000000003"/>
    <n v="364.52250000000004"/>
    <x v="1239"/>
    <n v="850.55249999999978"/>
    <n v="0.24999999999999994"/>
    <x v="1"/>
    <x v="0"/>
    <x v="12"/>
  </r>
  <r>
    <s v="AMZ_Q9M6K2"/>
    <x v="31"/>
    <x v="1180"/>
    <s v="Husna Abdullahi"/>
    <s v="PRD-1691"/>
    <x v="2"/>
    <x v="25"/>
    <x v="3"/>
    <n v="78.290000000000006"/>
    <x v="3"/>
    <n v="78.260000000000005"/>
    <n v="9.7825000000000006"/>
    <n v="469.56000000000006"/>
    <n v="58.695000000000007"/>
    <x v="544"/>
    <n v="156.51999999999998"/>
    <n v="0.24999999999999994"/>
    <x v="0"/>
    <x v="0"/>
    <x v="13"/>
  </r>
  <r>
    <s v="AMZ_8X4F5C"/>
    <x v="79"/>
    <x v="1181"/>
    <s v="Brandon Nelson"/>
    <s v="PRD-1692"/>
    <x v="2"/>
    <x v="29"/>
    <x v="5"/>
    <n v="319.60000000000002"/>
    <x v="15"/>
    <n v="319.3"/>
    <n v="45.614285714285714"/>
    <n v="1676.3249999999998"/>
    <n v="239.47499999999997"/>
    <x v="1240"/>
    <n v="558.77500000000009"/>
    <n v="0.25000000000000006"/>
    <x v="1"/>
    <x v="1"/>
    <x v="11"/>
  </r>
  <r>
    <s v="AMZ_6R7D3A"/>
    <x v="8"/>
    <x v="1182"/>
    <s v="Maryam Lawal"/>
    <s v="PRD-1693"/>
    <x v="3"/>
    <x v="26"/>
    <x v="0"/>
    <n v="475.52"/>
    <x v="16"/>
    <n v="475.43"/>
    <n v="47.542999999999999"/>
    <n v="3565.7250000000004"/>
    <n v="356.57250000000005"/>
    <x v="1241"/>
    <n v="1188.5749999999998"/>
    <n v="0.24999999999999994"/>
    <x v="2"/>
    <x v="0"/>
    <x v="0"/>
  </r>
  <r>
    <s v="AMZ_M2Q1P9"/>
    <x v="44"/>
    <x v="1183"/>
    <s v="Eric Carter"/>
    <s v="PRD-1694"/>
    <x v="5"/>
    <x v="8"/>
    <x v="2"/>
    <n v="163.01"/>
    <x v="17"/>
    <n v="162.72999999999999"/>
    <n v="81.364999999999995"/>
    <n v="244.09499999999997"/>
    <n v="122.04749999999999"/>
    <x v="1242"/>
    <n v="81.365000000000009"/>
    <n v="0.25000000000000006"/>
    <x v="1"/>
    <x v="4"/>
    <x v="8"/>
  </r>
  <r>
    <s v="AMZ_5C4F8X"/>
    <x v="5"/>
    <x v="1184"/>
    <s v="Zainabu Gambo"/>
    <s v="PRD-1695"/>
    <x v="1"/>
    <x v="1"/>
    <x v="6"/>
    <n v="321.57"/>
    <x v="5"/>
    <n v="321.39"/>
    <n v="80.347499999999997"/>
    <n v="964.17"/>
    <n v="241.04249999999999"/>
    <x v="1243"/>
    <n v="321.39"/>
    <n v="0.25"/>
    <x v="0"/>
    <x v="3"/>
    <x v="5"/>
  </r>
  <r>
    <s v="AMZ_7K6A3R"/>
    <x v="84"/>
    <x v="1185"/>
    <s v="Stephen Hill"/>
    <s v="PRD-1696"/>
    <x v="1"/>
    <x v="16"/>
    <x v="6"/>
    <n v="339.73"/>
    <x v="3"/>
    <n v="339.70000000000005"/>
    <n v="84.925000000000011"/>
    <n v="1019.1000000000001"/>
    <n v="254.77500000000003"/>
    <x v="1244"/>
    <n v="339.70000000000005"/>
    <n v="0.25"/>
    <x v="0"/>
    <x v="1"/>
    <x v="2"/>
  </r>
  <r>
    <s v="AMZ_Q2M9P1"/>
    <x v="52"/>
    <x v="1186"/>
    <s v="Habiba Sule"/>
    <s v="PRD-1697"/>
    <x v="1"/>
    <x v="16"/>
    <x v="6"/>
    <n v="472.05"/>
    <x v="18"/>
    <n v="471.98"/>
    <n v="117.995"/>
    <n v="1415.94"/>
    <n v="353.98500000000001"/>
    <x v="1245"/>
    <n v="471.98"/>
    <n v="0.25"/>
    <x v="0"/>
    <x v="4"/>
    <x v="9"/>
  </r>
  <r>
    <s v="AMZ_8D4C5F"/>
    <x v="63"/>
    <x v="1187"/>
    <s v="Patrick Baker"/>
    <s v="PRD-1698"/>
    <x v="0"/>
    <x v="0"/>
    <x v="3"/>
    <n v="327.3"/>
    <x v="18"/>
    <n v="327.23"/>
    <n v="40.903750000000002"/>
    <n v="1963.38"/>
    <n v="245.42250000000001"/>
    <x v="1246"/>
    <n v="654.46"/>
    <n v="0.25"/>
    <x v="2"/>
    <x v="0"/>
    <x v="13"/>
  </r>
  <r>
    <s v="AMZ_6R7A3X"/>
    <x v="90"/>
    <x v="1188"/>
    <s v="Zubaida Abubakar"/>
    <s v="PRD-1699"/>
    <x v="5"/>
    <x v="28"/>
    <x v="7"/>
    <n v="274.47000000000003"/>
    <x v="19"/>
    <n v="274.3"/>
    <n v="54.86"/>
    <n v="1028.625"/>
    <n v="205.72499999999999"/>
    <x v="1247"/>
    <n v="342.875"/>
    <n v="0.25"/>
    <x v="2"/>
    <x v="2"/>
    <x v="10"/>
  </r>
  <r>
    <s v="AMZ_M2Q9K1"/>
    <x v="2"/>
    <x v="1189"/>
    <s v="Benjamin Ward"/>
    <s v="PRD-1700"/>
    <x v="1"/>
    <x v="11"/>
    <x v="9"/>
    <n v="89.79"/>
    <x v="20"/>
    <n v="89.600000000000009"/>
    <n v="29.866666666666671"/>
    <n v="201.60000000000002"/>
    <n v="67.2"/>
    <x v="1248"/>
    <n v="67.199999999999989"/>
    <n v="0.24999999999999994"/>
    <x v="0"/>
    <x v="2"/>
    <x v="4"/>
  </r>
  <r>
    <s v="AMZ_4F5C8D"/>
    <x v="39"/>
    <x v="1190"/>
    <s v="Sumayyah Bello"/>
    <s v="PRD-1701"/>
    <x v="3"/>
    <x v="7"/>
    <x v="4"/>
    <n v="244.73"/>
    <x v="20"/>
    <n v="244.54"/>
    <n v="40.756666666666668"/>
    <n v="1100.43"/>
    <n v="183.405"/>
    <x v="413"/>
    <n v="366.80999999999995"/>
    <n v="0.24999999999999997"/>
    <x v="1"/>
    <x v="3"/>
    <x v="5"/>
  </r>
  <r>
    <s v="AMZ_7A1P3R"/>
    <x v="75"/>
    <x v="1191"/>
    <s v="Gregory King"/>
    <s v="PRD-1702"/>
    <x v="4"/>
    <x v="18"/>
    <x v="1"/>
    <n v="364.13"/>
    <x v="21"/>
    <n v="364.02"/>
    <n v="40.446666666666665"/>
    <n v="2457.1349999999998"/>
    <n v="273.01499999999999"/>
    <x v="1249"/>
    <n v="819.04500000000007"/>
    <n v="0.25000000000000006"/>
    <x v="1"/>
    <x v="3"/>
    <x v="5"/>
  </r>
  <r>
    <s v="AMZ_Q9M6K2"/>
    <x v="88"/>
    <x v="1192"/>
    <s v="Najat Tijjani"/>
    <s v="PRD-1703"/>
    <x v="3"/>
    <x v="26"/>
    <x v="4"/>
    <n v="140.56"/>
    <x v="22"/>
    <n v="140.43"/>
    <n v="23.405000000000001"/>
    <n v="631.93500000000006"/>
    <n v="105.32250000000001"/>
    <x v="1250"/>
    <n v="210.64499999999998"/>
    <n v="0.24999999999999997"/>
    <x v="2"/>
    <x v="3"/>
    <x v="5"/>
  </r>
  <r>
    <s v="AMZ_8X4F5C"/>
    <x v="27"/>
    <x v="1193"/>
    <s v="Sean Mitchell"/>
    <s v="PRD-1704"/>
    <x v="3"/>
    <x v="26"/>
    <x v="2"/>
    <n v="398.99"/>
    <x v="0"/>
    <n v="398.77"/>
    <n v="199.38499999999999"/>
    <n v="598.15499999999997"/>
    <n v="299.07749999999999"/>
    <x v="416"/>
    <n v="199.38499999999999"/>
    <n v="0.25"/>
    <x v="1"/>
    <x v="1"/>
    <x v="15"/>
  </r>
  <r>
    <s v="AMZ_6R7D3A"/>
    <x v="47"/>
    <x v="1194"/>
    <s v="Safiya Mustapha"/>
    <s v="PRD-1705"/>
    <x v="1"/>
    <x v="1"/>
    <x v="1"/>
    <n v="39.42"/>
    <x v="1"/>
    <n v="39.340000000000003"/>
    <n v="4.3711111111111114"/>
    <n v="265.54500000000007"/>
    <n v="29.50500000000001"/>
    <x v="1251"/>
    <n v="88.514999999999986"/>
    <n v="0.24999999999999992"/>
    <x v="0"/>
    <x v="0"/>
    <x v="12"/>
  </r>
  <r>
    <s v="AMZ_M2Q1P9"/>
    <x v="70"/>
    <x v="1195"/>
    <s v="Travis White"/>
    <s v="PRD-1706"/>
    <x v="0"/>
    <x v="20"/>
    <x v="0"/>
    <n v="467.82"/>
    <x v="14"/>
    <n v="467.77"/>
    <n v="46.777000000000001"/>
    <n v="3508.2749999999996"/>
    <n v="350.82749999999999"/>
    <x v="1252"/>
    <n v="1169.4250000000002"/>
    <n v="0.25000000000000006"/>
    <x v="1"/>
    <x v="3"/>
    <x v="5"/>
  </r>
  <r>
    <s v="AMZ_5C4F8X"/>
    <x v="55"/>
    <x v="1196"/>
    <s v="Aishatu Adamu"/>
    <s v="PRD-1707"/>
    <x v="3"/>
    <x v="7"/>
    <x v="3"/>
    <n v="60.81"/>
    <x v="20"/>
    <n v="60.620000000000005"/>
    <n v="7.5775000000000006"/>
    <n v="363.72"/>
    <n v="45.465000000000003"/>
    <x v="1253"/>
    <n v="121.24000000000001"/>
    <n v="0.25"/>
    <x v="0"/>
    <x v="3"/>
    <x v="6"/>
  </r>
  <r>
    <s v="AMZ_7K6A3R"/>
    <x v="66"/>
    <x v="1197"/>
    <s v="Zachary Hall"/>
    <s v="PRD-1708"/>
    <x v="0"/>
    <x v="21"/>
    <x v="5"/>
    <n v="365.08"/>
    <x v="23"/>
    <n v="364.87"/>
    <n v="52.124285714285712"/>
    <n v="1915.5675000000001"/>
    <n v="273.65250000000003"/>
    <x v="1254"/>
    <n v="638.52250000000004"/>
    <n v="0.25"/>
    <x v="0"/>
    <x v="1"/>
    <x v="15"/>
  </r>
  <r>
    <s v="AMZ_Q2M9P1"/>
    <x v="4"/>
    <x v="1198"/>
    <s v="Binta Lawal"/>
    <s v="PRD-1709"/>
    <x v="2"/>
    <x v="2"/>
    <x v="6"/>
    <n v="208.53"/>
    <x v="24"/>
    <n v="208.38"/>
    <n v="52.094999999999999"/>
    <n v="625.14"/>
    <n v="156.285"/>
    <x v="421"/>
    <n v="208.38"/>
    <n v="0.25"/>
    <x v="2"/>
    <x v="0"/>
    <x v="1"/>
  </r>
  <r>
    <s v="AMZ_8D4C5F"/>
    <x v="61"/>
    <x v="1199"/>
    <s v="Caleb Young"/>
    <s v="PRD-1710"/>
    <x v="2"/>
    <x v="22"/>
    <x v="5"/>
    <n v="30.72"/>
    <x v="13"/>
    <n v="30.48"/>
    <n v="4.3542857142857141"/>
    <n v="160.02000000000001"/>
    <n v="22.860000000000003"/>
    <x v="1255"/>
    <n v="53.34"/>
    <n v="0.25"/>
    <x v="2"/>
    <x v="4"/>
    <x v="9"/>
  </r>
  <r>
    <s v="AMZ_6R7A3X"/>
    <x v="49"/>
    <x v="1200"/>
    <s v="Halima Sadiq"/>
    <s v="PRD-1711"/>
    <x v="1"/>
    <x v="1"/>
    <x v="2"/>
    <n v="335.57"/>
    <x v="23"/>
    <n v="335.36"/>
    <n v="167.68"/>
    <n v="503.04"/>
    <n v="251.52"/>
    <x v="1256"/>
    <n v="167.68"/>
    <n v="0.25"/>
    <x v="2"/>
    <x v="2"/>
    <x v="10"/>
  </r>
  <r>
    <s v="AMZ_M2Q9K1"/>
    <x v="13"/>
    <x v="1201"/>
    <s v="Dylan Lopez"/>
    <s v="PRD-1712"/>
    <x v="4"/>
    <x v="13"/>
    <x v="2"/>
    <n v="296.83999999999997"/>
    <x v="19"/>
    <n v="296.66999999999996"/>
    <n v="148.33499999999998"/>
    <n v="445.00499999999994"/>
    <n v="222.50249999999997"/>
    <x v="1257"/>
    <n v="148.33499999999998"/>
    <n v="0.25"/>
    <x v="0"/>
    <x v="0"/>
    <x v="1"/>
  </r>
  <r>
    <s v="AMZ_4F5C8D"/>
    <x v="86"/>
    <x v="1202"/>
    <s v="Fatima Garba"/>
    <s v="PRD-1713"/>
    <x v="5"/>
    <x v="8"/>
    <x v="4"/>
    <n v="465.14"/>
    <x v="23"/>
    <n v="464.93"/>
    <n v="77.48833333333333"/>
    <n v="2092.1849999999999"/>
    <n v="348.69749999999999"/>
    <x v="1258"/>
    <n v="697.39499999999998"/>
    <n v="0.25"/>
    <x v="1"/>
    <x v="3"/>
    <x v="6"/>
  </r>
  <r>
    <s v="AMZ_7A1P3R"/>
    <x v="32"/>
    <x v="1203"/>
    <s v="Evan Harris"/>
    <s v="PRD-1714"/>
    <x v="1"/>
    <x v="11"/>
    <x v="3"/>
    <n v="42.59"/>
    <x v="6"/>
    <n v="42.360000000000007"/>
    <n v="5.2950000000000008"/>
    <n v="254.16000000000003"/>
    <n v="31.770000000000003"/>
    <x v="1259"/>
    <n v="84.720000000000027"/>
    <n v="0.25000000000000006"/>
    <x v="0"/>
    <x v="2"/>
    <x v="14"/>
  </r>
  <r>
    <s v="AMZ_Q9M6K2"/>
    <x v="7"/>
    <x v="1204"/>
    <s v="Rabiatu Sani"/>
    <s v="PRD-1715"/>
    <x v="1"/>
    <x v="16"/>
    <x v="5"/>
    <n v="488.54"/>
    <x v="25"/>
    <n v="488.48"/>
    <n v="69.782857142857139"/>
    <n v="2564.52"/>
    <n v="366.36"/>
    <x v="1260"/>
    <n v="854.84000000000015"/>
    <n v="0.25000000000000006"/>
    <x v="2"/>
    <x v="3"/>
    <x v="6"/>
  </r>
  <r>
    <s v="AMZ_8X4F5C"/>
    <x v="82"/>
    <x v="1205"/>
    <s v="Isaac Martin"/>
    <s v="PRD-1716"/>
    <x v="2"/>
    <x v="22"/>
    <x v="4"/>
    <n v="286.99"/>
    <x v="8"/>
    <n v="286.97000000000003"/>
    <n v="47.82833333333334"/>
    <n v="1291.3650000000002"/>
    <n v="215.22750000000005"/>
    <x v="1261"/>
    <n v="430.45499999999993"/>
    <n v="0.24999999999999994"/>
    <x v="2"/>
    <x v="1"/>
    <x v="11"/>
  </r>
  <r>
    <s v="AMZ_6R7D3A"/>
    <x v="60"/>
    <x v="1206"/>
    <s v="Hajara Kabiru"/>
    <s v="PRD-1717"/>
    <x v="3"/>
    <x v="3"/>
    <x v="4"/>
    <n v="153.18"/>
    <x v="21"/>
    <n v="153.07"/>
    <n v="25.511666666666667"/>
    <n v="688.81499999999994"/>
    <n v="114.80249999999999"/>
    <x v="429"/>
    <n v="229.60500000000002"/>
    <n v="0.25000000000000006"/>
    <x v="2"/>
    <x v="4"/>
    <x v="17"/>
  </r>
  <r>
    <s v="AMZ_M2Q1P9"/>
    <x v="19"/>
    <x v="1207"/>
    <s v="Luke Thompson"/>
    <s v="PRD-1718"/>
    <x v="3"/>
    <x v="17"/>
    <x v="8"/>
    <n v="488.67"/>
    <x v="26"/>
    <n v="488.66"/>
    <n v="488.66"/>
    <n v="366.495"/>
    <n v="366.495"/>
    <x v="1262"/>
    <n v="122.16500000000002"/>
    <n v="0.25000000000000006"/>
    <x v="2"/>
    <x v="4"/>
    <x v="9"/>
  </r>
  <r>
    <s v="AMZ_5C4F8X"/>
    <x v="42"/>
    <x v="1208"/>
    <s v="Jamila Goni"/>
    <s v="PRD-1719"/>
    <x v="1"/>
    <x v="16"/>
    <x v="2"/>
    <n v="162.47"/>
    <x v="9"/>
    <n v="162.18"/>
    <n v="81.09"/>
    <n v="243.27"/>
    <n v="121.63500000000001"/>
    <x v="1263"/>
    <n v="81.09"/>
    <n v="0.25"/>
    <x v="2"/>
    <x v="4"/>
    <x v="17"/>
  </r>
  <r>
    <s v="AMZ_7K6A3R"/>
    <x v="73"/>
    <x v="1209"/>
    <s v="Noah Anderson"/>
    <s v="PRD-1720"/>
    <x v="3"/>
    <x v="26"/>
    <x v="2"/>
    <n v="166.89"/>
    <x v="0"/>
    <n v="166.67"/>
    <n v="83.334999999999994"/>
    <n v="250.005"/>
    <n v="125.0025"/>
    <x v="432"/>
    <n v="83.33499999999998"/>
    <n v="0.24999999999999994"/>
    <x v="0"/>
    <x v="1"/>
    <x v="11"/>
  </r>
  <r>
    <s v="AMZ_Q2M9P1"/>
    <x v="10"/>
    <x v="1210"/>
    <s v="Safiya Sulaiman"/>
    <s v="PRD-1721"/>
    <x v="3"/>
    <x v="26"/>
    <x v="5"/>
    <n v="274.31"/>
    <x v="16"/>
    <n v="274.22000000000003"/>
    <n v="39.174285714285716"/>
    <n v="1439.6550000000002"/>
    <n v="205.66500000000002"/>
    <x v="1264"/>
    <n v="479.88499999999999"/>
    <n v="0.24999999999999997"/>
    <x v="0"/>
    <x v="3"/>
    <x v="5"/>
  </r>
  <r>
    <s v="AMZ_8D4C5F"/>
    <x v="77"/>
    <x v="1211"/>
    <s v="Oliver Harris"/>
    <s v="PRD-1722"/>
    <x v="1"/>
    <x v="27"/>
    <x v="0"/>
    <n v="250.8"/>
    <x v="27"/>
    <n v="250.60000000000002"/>
    <n v="25.060000000000002"/>
    <n v="1879.5"/>
    <n v="187.95"/>
    <x v="1265"/>
    <n v="626.5"/>
    <n v="0.25"/>
    <x v="1"/>
    <x v="3"/>
    <x v="6"/>
  </r>
  <r>
    <s v="AMZ_6R7A3X"/>
    <x v="37"/>
    <x v="1212"/>
    <s v="Maimuna Abdullahi"/>
    <s v="PRD-1723"/>
    <x v="3"/>
    <x v="17"/>
    <x v="3"/>
    <n v="284.54000000000002"/>
    <x v="16"/>
    <n v="284.45000000000005"/>
    <n v="35.556250000000006"/>
    <n v="1706.7000000000003"/>
    <n v="213.33750000000003"/>
    <x v="1266"/>
    <n v="568.90000000000009"/>
    <n v="0.25"/>
    <x v="2"/>
    <x v="1"/>
    <x v="2"/>
  </r>
  <r>
    <s v="AMZ_M2Q9K1"/>
    <x v="65"/>
    <x v="1213"/>
    <s v="Tyler Robinson"/>
    <s v="PRD-1724"/>
    <x v="1"/>
    <x v="16"/>
    <x v="6"/>
    <n v="83.97"/>
    <x v="16"/>
    <n v="83.88"/>
    <n v="20.97"/>
    <n v="251.64"/>
    <n v="62.91"/>
    <x v="436"/>
    <n v="83.88"/>
    <n v="0.25"/>
    <x v="1"/>
    <x v="0"/>
    <x v="12"/>
  </r>
  <r>
    <s v="AMZ_4F5C8D"/>
    <x v="1"/>
    <x v="1214"/>
    <s v="Rahila Lawan"/>
    <s v="PRD-1725"/>
    <x v="0"/>
    <x v="21"/>
    <x v="7"/>
    <n v="31.59"/>
    <x v="4"/>
    <n v="31.45"/>
    <n v="6.29"/>
    <n v="117.9375"/>
    <n v="23.587499999999999"/>
    <x v="1267"/>
    <n v="39.3125"/>
    <n v="0.25"/>
    <x v="1"/>
    <x v="1"/>
    <x v="15"/>
  </r>
  <r>
    <s v="AMZ_7A1P3R"/>
    <x v="71"/>
    <x v="1215"/>
    <s v="Victor Perez"/>
    <s v="PRD-1726"/>
    <x v="2"/>
    <x v="22"/>
    <x v="0"/>
    <n v="175.65"/>
    <x v="6"/>
    <n v="175.42000000000002"/>
    <n v="17.542000000000002"/>
    <n v="1315.65"/>
    <n v="131.565"/>
    <x v="434"/>
    <n v="438.55000000000018"/>
    <n v="0.25000000000000006"/>
    <x v="2"/>
    <x v="1"/>
    <x v="15"/>
  </r>
  <r>
    <s v="AMZ_Q9M6K2"/>
    <x v="53"/>
    <x v="1216"/>
    <s v="Nana Bello"/>
    <s v="PRD-1727"/>
    <x v="0"/>
    <x v="20"/>
    <x v="1"/>
    <n v="129.11000000000001"/>
    <x v="10"/>
    <n v="129.07000000000002"/>
    <n v="14.341111111111113"/>
    <n v="871.22250000000008"/>
    <n v="96.802500000000009"/>
    <x v="1268"/>
    <n v="290.40750000000003"/>
    <n v="0.25"/>
    <x v="1"/>
    <x v="0"/>
    <x v="13"/>
  </r>
  <r>
    <s v="AMZ_8X4F5C"/>
    <x v="25"/>
    <x v="1217"/>
    <s v="Julian Phillips"/>
    <s v="PRD-1728"/>
    <x v="3"/>
    <x v="9"/>
    <x v="9"/>
    <n v="352.96"/>
    <x v="0"/>
    <n v="352.73999999999995"/>
    <n v="117.57999999999998"/>
    <n v="793.66499999999985"/>
    <n v="264.55499999999995"/>
    <x v="1269"/>
    <n v="264.55499999999995"/>
    <n v="0.25"/>
    <x v="2"/>
    <x v="1"/>
    <x v="2"/>
  </r>
  <r>
    <s v="AMZ_6R7D3A"/>
    <x v="80"/>
    <x v="1218"/>
    <s v="Zainal Abba"/>
    <s v="PRD-1729"/>
    <x v="0"/>
    <x v="20"/>
    <x v="7"/>
    <n v="288.44"/>
    <x v="1"/>
    <n v="288.36"/>
    <n v="57.672000000000004"/>
    <n v="1081.3500000000001"/>
    <n v="216.27000000000004"/>
    <x v="579"/>
    <n v="360.45000000000005"/>
    <n v="0.25"/>
    <x v="0"/>
    <x v="0"/>
    <x v="13"/>
  </r>
  <r>
    <s v="AMZ_M2Q1P9"/>
    <x v="46"/>
    <x v="1219"/>
    <s v="Owen Campbell"/>
    <s v="PRD-1730"/>
    <x v="1"/>
    <x v="11"/>
    <x v="0"/>
    <n v="142.13999999999999"/>
    <x v="1"/>
    <n v="142.05999999999997"/>
    <n v="14.205999999999998"/>
    <n v="1065.4499999999998"/>
    <n v="106.54499999999999"/>
    <x v="580"/>
    <n v="355.14999999999986"/>
    <n v="0.24999999999999997"/>
    <x v="2"/>
    <x v="1"/>
    <x v="11"/>
  </r>
  <r>
    <s v="AMZ_5C4F8X"/>
    <x v="18"/>
    <x v="1220"/>
    <s v="Maryam Zango"/>
    <s v="PRD-1731"/>
    <x v="0"/>
    <x v="0"/>
    <x v="6"/>
    <n v="70.52"/>
    <x v="2"/>
    <n v="70.42"/>
    <n v="17.605"/>
    <n v="211.26"/>
    <n v="52.814999999999998"/>
    <x v="1270"/>
    <n v="70.420000000000016"/>
    <n v="0.25000000000000006"/>
    <x v="2"/>
    <x v="0"/>
    <x v="0"/>
  </r>
  <r>
    <s v="AMZ_7K6A3R"/>
    <x v="84"/>
    <x v="1221"/>
    <s v="Cole Richardson"/>
    <s v="PRD-1732"/>
    <x v="1"/>
    <x v="1"/>
    <x v="4"/>
    <n v="369.03"/>
    <x v="3"/>
    <n v="369"/>
    <n v="61.5"/>
    <n v="1660.5"/>
    <n v="276.75"/>
    <x v="1271"/>
    <n v="553.5"/>
    <n v="0.25"/>
    <x v="2"/>
    <x v="0"/>
    <x v="1"/>
  </r>
  <r>
    <s v="AMZ_Q2M9P1"/>
    <x v="34"/>
    <x v="1222"/>
    <s v="Aisha Tukur"/>
    <s v="PRD-1733"/>
    <x v="2"/>
    <x v="2"/>
    <x v="9"/>
    <n v="95.26"/>
    <x v="4"/>
    <n v="95.12"/>
    <n v="31.706666666666667"/>
    <n v="214.02"/>
    <n v="71.34"/>
    <x v="1272"/>
    <n v="71.34"/>
    <n v="0.25"/>
    <x v="1"/>
    <x v="0"/>
    <x v="0"/>
  </r>
  <r>
    <s v="AMZ_8D4C5F"/>
    <x v="69"/>
    <x v="1223"/>
    <s v="Carter Stewart"/>
    <s v="PRD-1734"/>
    <x v="3"/>
    <x v="3"/>
    <x v="3"/>
    <n v="335.01"/>
    <x v="5"/>
    <n v="334.83"/>
    <n v="41.853749999999998"/>
    <n v="2008.98"/>
    <n v="251.1225"/>
    <x v="1273"/>
    <n v="669.65999999999985"/>
    <n v="0.24999999999999994"/>
    <x v="2"/>
    <x v="1"/>
    <x v="2"/>
  </r>
  <r>
    <s v="AMZ_6R7A3X"/>
    <x v="14"/>
    <x v="1224"/>
    <s v="Khadijah Salisu"/>
    <s v="PRD-1735"/>
    <x v="4"/>
    <x v="4"/>
    <x v="2"/>
    <n v="453.59"/>
    <x v="6"/>
    <n v="453.35999999999996"/>
    <n v="226.67999999999998"/>
    <n v="680.04"/>
    <n v="340.02"/>
    <x v="1274"/>
    <n v="226.67999999999995"/>
    <n v="0.24999999999999997"/>
    <x v="2"/>
    <x v="2"/>
    <x v="3"/>
  </r>
  <r>
    <s v="AMZ_M2Q9K1"/>
    <x v="58"/>
    <x v="1225"/>
    <s v="Jared Turner"/>
    <s v="PRD-1736"/>
    <x v="0"/>
    <x v="5"/>
    <x v="7"/>
    <n v="108.3"/>
    <x v="1"/>
    <n v="108.22"/>
    <n v="21.643999999999998"/>
    <n v="405.82500000000005"/>
    <n v="81.165000000000006"/>
    <x v="1275"/>
    <n v="135.27499999999998"/>
    <n v="0.24999999999999994"/>
    <x v="2"/>
    <x v="2"/>
    <x v="4"/>
  </r>
  <r>
    <s v="AMZ_4F5C8D"/>
    <x v="91"/>
    <x v="1226"/>
    <s v="Hajara Mohammed"/>
    <s v="PRD-1737"/>
    <x v="5"/>
    <x v="6"/>
    <x v="5"/>
    <n v="390.04"/>
    <x v="7"/>
    <n v="389.78000000000003"/>
    <n v="55.682857142857145"/>
    <n v="2046.345"/>
    <n v="292.33499999999998"/>
    <x v="1276"/>
    <n v="682.11500000000001"/>
    <n v="0.25"/>
    <x v="1"/>
    <x v="3"/>
    <x v="5"/>
  </r>
  <r>
    <s v="AMZ_7A1P3R"/>
    <x v="5"/>
    <x v="1227"/>
    <s v="Blake Coleman"/>
    <s v="PRD-1738"/>
    <x v="3"/>
    <x v="7"/>
    <x v="0"/>
    <n v="252.06"/>
    <x v="8"/>
    <n v="252.04"/>
    <n v="25.204000000000001"/>
    <n v="1890.3000000000002"/>
    <n v="189.03000000000003"/>
    <x v="1277"/>
    <n v="630.09999999999991"/>
    <n v="0.24999999999999994"/>
    <x v="1"/>
    <x v="0"/>
    <x v="1"/>
  </r>
  <r>
    <s v="AMZ_Q9M6K2"/>
    <x v="40"/>
    <x v="1228"/>
    <s v="Sadiya Lawan"/>
    <s v="PRD-1739"/>
    <x v="5"/>
    <x v="8"/>
    <x v="6"/>
    <n v="396.9"/>
    <x v="6"/>
    <n v="396.66999999999996"/>
    <n v="99.16749999999999"/>
    <n v="1190.0099999999998"/>
    <n v="297.50249999999994"/>
    <x v="1278"/>
    <n v="396.67000000000007"/>
    <n v="0.25000000000000006"/>
    <x v="0"/>
    <x v="3"/>
    <x v="6"/>
  </r>
  <r>
    <s v="AMZ_8X4F5C"/>
    <x v="87"/>
    <x v="1229"/>
    <s v="Hunter Ward"/>
    <s v="PRD-1740"/>
    <x v="0"/>
    <x v="5"/>
    <x v="9"/>
    <n v="265.23"/>
    <x v="9"/>
    <n v="264.94"/>
    <n v="88.313333333333333"/>
    <n v="596.11500000000001"/>
    <n v="198.70500000000001"/>
    <x v="1279"/>
    <n v="198.70499999999993"/>
    <n v="0.24999999999999992"/>
    <x v="0"/>
    <x v="2"/>
    <x v="4"/>
  </r>
  <r>
    <s v="AMZ_6R7D3A"/>
    <x v="0"/>
    <x v="1230"/>
    <s v="Bilkisu Musa"/>
    <s v="PRD-1741"/>
    <x v="5"/>
    <x v="6"/>
    <x v="3"/>
    <n v="464.73"/>
    <x v="10"/>
    <n v="464.69"/>
    <n v="58.08625"/>
    <n v="2788.14"/>
    <n v="348.51749999999998"/>
    <x v="1280"/>
    <n v="929.38000000000011"/>
    <n v="0.25000000000000006"/>
    <x v="1"/>
    <x v="2"/>
    <x v="4"/>
  </r>
  <r>
    <s v="AMZ_M2Q1P9"/>
    <x v="50"/>
    <x v="1231"/>
    <s v="Mason Peterson"/>
    <s v="PRD-1742"/>
    <x v="3"/>
    <x v="9"/>
    <x v="2"/>
    <n v="230.27"/>
    <x v="6"/>
    <n v="230.04000000000002"/>
    <n v="115.02000000000001"/>
    <n v="345.06000000000006"/>
    <n v="172.53000000000003"/>
    <x v="1281"/>
    <n v="115.01999999999998"/>
    <n v="0.24999999999999994"/>
    <x v="2"/>
    <x v="1"/>
    <x v="2"/>
  </r>
  <r>
    <s v="AMZ_5C4F8X"/>
    <x v="74"/>
    <x v="1232"/>
    <s v="Husna Garba"/>
    <s v="PRD-1743"/>
    <x v="2"/>
    <x v="10"/>
    <x v="7"/>
    <n v="405.98"/>
    <x v="6"/>
    <n v="405.75"/>
    <n v="81.150000000000006"/>
    <n v="1521.5625"/>
    <n v="304.3125"/>
    <x v="1282"/>
    <n v="507.1875"/>
    <n v="0.25"/>
    <x v="1"/>
    <x v="2"/>
    <x v="3"/>
  </r>
  <r>
    <s v="AMZ_7K6A3R"/>
    <x v="11"/>
    <x v="1233"/>
    <s v="Logan Powell"/>
    <s v="PRD-1744"/>
    <x v="2"/>
    <x v="10"/>
    <x v="9"/>
    <n v="330.88"/>
    <x v="11"/>
    <n v="330.76"/>
    <n v="110.25333333333333"/>
    <n v="744.21"/>
    <n v="248.07000000000002"/>
    <x v="593"/>
    <n v="248.06999999999994"/>
    <n v="0.24999999999999994"/>
    <x v="0"/>
    <x v="3"/>
    <x v="7"/>
  </r>
  <r>
    <s v="AMZ_Q2M9P1"/>
    <x v="35"/>
    <x v="1234"/>
    <s v="Zuwaira Abdullahi"/>
    <s v="PRD-1745"/>
    <x v="1"/>
    <x v="11"/>
    <x v="3"/>
    <n v="124.99"/>
    <x v="12"/>
    <n v="124.72"/>
    <n v="15.59"/>
    <n v="748.31999999999994"/>
    <n v="93.539999999999992"/>
    <x v="594"/>
    <n v="249.44000000000005"/>
    <n v="0.25000000000000006"/>
    <x v="2"/>
    <x v="4"/>
    <x v="8"/>
  </r>
  <r>
    <s v="AMZ_8D4C5F"/>
    <x v="68"/>
    <x v="1235"/>
    <s v="Isaiah Wood"/>
    <s v="PRD-1746"/>
    <x v="5"/>
    <x v="8"/>
    <x v="7"/>
    <n v="16.72"/>
    <x v="13"/>
    <n v="16.48"/>
    <n v="3.2960000000000003"/>
    <n v="61.800000000000004"/>
    <n v="12.360000000000001"/>
    <x v="1283"/>
    <n v="20.6"/>
    <n v="0.25"/>
    <x v="1"/>
    <x v="0"/>
    <x v="1"/>
  </r>
  <r>
    <s v="AMZ_6R7A3X"/>
    <x v="17"/>
    <x v="1236"/>
    <s v="Jamila Lawan"/>
    <s v="PRD-1747"/>
    <x v="4"/>
    <x v="12"/>
    <x v="3"/>
    <n v="46.44"/>
    <x v="14"/>
    <n v="46.39"/>
    <n v="5.7987500000000001"/>
    <n v="278.34000000000003"/>
    <n v="34.792500000000004"/>
    <x v="1284"/>
    <n v="92.779999999999973"/>
    <n v="0.24999999999999992"/>
    <x v="2"/>
    <x v="0"/>
    <x v="0"/>
  </r>
  <r>
    <s v="AMZ_M2Q9K1"/>
    <x v="54"/>
    <x v="1237"/>
    <s v="Levi Gray"/>
    <s v="PRD-1748"/>
    <x v="4"/>
    <x v="12"/>
    <x v="0"/>
    <n v="397.63"/>
    <x v="9"/>
    <n v="397.34"/>
    <n v="39.733999999999995"/>
    <n v="2980.0499999999997"/>
    <n v="298.005"/>
    <x v="1285"/>
    <n v="993.34999999999991"/>
    <n v="0.25"/>
    <x v="0"/>
    <x v="4"/>
    <x v="9"/>
  </r>
  <r>
    <s v="AMZ_4F5C8D"/>
    <x v="76"/>
    <x v="1238"/>
    <s v="Safiya Abba"/>
    <s v="PRD-1749"/>
    <x v="3"/>
    <x v="3"/>
    <x v="4"/>
    <n v="353.14"/>
    <x v="3"/>
    <n v="353.11"/>
    <n v="58.851666666666667"/>
    <n v="1588.9949999999999"/>
    <n v="264.83249999999998"/>
    <x v="1286"/>
    <n v="529.66499999999996"/>
    <n v="0.25"/>
    <x v="1"/>
    <x v="2"/>
    <x v="3"/>
  </r>
  <r>
    <s v="AMZ_7A1P3R"/>
    <x v="3"/>
    <x v="1239"/>
    <s v="Parker Hughes"/>
    <s v="PRD-1750"/>
    <x v="3"/>
    <x v="3"/>
    <x v="3"/>
    <n v="156.63999999999999"/>
    <x v="15"/>
    <n v="156.33999999999997"/>
    <n v="19.542499999999997"/>
    <n v="938.03999999999985"/>
    <n v="117.25499999999998"/>
    <x v="1287"/>
    <n v="312.67999999999995"/>
    <n v="0.25"/>
    <x v="2"/>
    <x v="2"/>
    <x v="10"/>
  </r>
  <r>
    <s v="AMZ_Q9M6K2"/>
    <x v="33"/>
    <x v="1240"/>
    <s v="Zainab Kabiru"/>
    <s v="PRD-1751"/>
    <x v="4"/>
    <x v="13"/>
    <x v="7"/>
    <n v="151.77000000000001"/>
    <x v="16"/>
    <n v="151.68"/>
    <n v="30.336000000000002"/>
    <n v="568.80000000000007"/>
    <n v="113.76000000000002"/>
    <x v="1288"/>
    <n v="189.60000000000002"/>
    <n v="0.25"/>
    <x v="1"/>
    <x v="1"/>
    <x v="11"/>
  </r>
  <r>
    <s v="AMZ_8X4F5C"/>
    <x v="62"/>
    <x v="1241"/>
    <s v="Wyatt Foster"/>
    <s v="PRD-1752"/>
    <x v="5"/>
    <x v="8"/>
    <x v="3"/>
    <n v="269.36"/>
    <x v="17"/>
    <n v="269.08000000000004"/>
    <n v="33.635000000000005"/>
    <n v="1614.4800000000002"/>
    <n v="201.81000000000003"/>
    <x v="1289"/>
    <n v="538.16000000000008"/>
    <n v="0.25"/>
    <x v="0"/>
    <x v="0"/>
    <x v="12"/>
  </r>
  <r>
    <s v="AMZ_6R7D3A"/>
    <x v="21"/>
    <x v="1242"/>
    <s v="Nafisat Bello"/>
    <s v="PRD-1753"/>
    <x v="4"/>
    <x v="14"/>
    <x v="2"/>
    <n v="201.82"/>
    <x v="5"/>
    <n v="201.64"/>
    <n v="100.82"/>
    <n v="302.45999999999998"/>
    <n v="151.22999999999999"/>
    <x v="1290"/>
    <n v="100.82"/>
    <n v="0.25"/>
    <x v="2"/>
    <x v="3"/>
    <x v="6"/>
  </r>
  <r>
    <s v="AMZ_M2Q1P9"/>
    <x v="49"/>
    <x v="1243"/>
    <s v="Dominic Butler"/>
    <s v="PRD-1754"/>
    <x v="1"/>
    <x v="15"/>
    <x v="0"/>
    <n v="142.29"/>
    <x v="3"/>
    <n v="142.26"/>
    <n v="14.225999999999999"/>
    <n v="1066.9499999999998"/>
    <n v="106.69499999999998"/>
    <x v="1291"/>
    <n v="355.65000000000009"/>
    <n v="0.25000000000000006"/>
    <x v="2"/>
    <x v="1"/>
    <x v="2"/>
  </r>
  <r>
    <s v="AMZ_5C4F8X"/>
    <x v="67"/>
    <x v="1244"/>
    <s v="Aminat Musa"/>
    <s v="PRD-1755"/>
    <x v="0"/>
    <x v="5"/>
    <x v="5"/>
    <n v="225.97"/>
    <x v="18"/>
    <n v="225.9"/>
    <n v="32.271428571428572"/>
    <n v="1185.9749999999999"/>
    <n v="169.42499999999998"/>
    <x v="1292"/>
    <n v="395.32500000000005"/>
    <n v="0.25000000000000006"/>
    <x v="0"/>
    <x v="2"/>
    <x v="3"/>
  </r>
  <r>
    <s v="AMZ_7K6A3R"/>
    <x v="24"/>
    <x v="1245"/>
    <s v="Tristan Simmons"/>
    <s v="PRD-1756"/>
    <x v="1"/>
    <x v="16"/>
    <x v="4"/>
    <n v="229.78"/>
    <x v="18"/>
    <n v="229.71"/>
    <n v="38.285000000000004"/>
    <n v="1033.6949999999999"/>
    <n v="172.2825"/>
    <x v="1293"/>
    <n v="344.56500000000005"/>
    <n v="0.25000000000000006"/>
    <x v="1"/>
    <x v="0"/>
    <x v="0"/>
  </r>
  <r>
    <s v="AMZ_Q2M9P1"/>
    <x v="45"/>
    <x v="1246"/>
    <s v="Rahma Danjuma"/>
    <s v="PRD-1757"/>
    <x v="3"/>
    <x v="17"/>
    <x v="1"/>
    <n v="243.76"/>
    <x v="19"/>
    <n v="243.59"/>
    <n v="27.065555555555555"/>
    <n v="1644.2325000000001"/>
    <n v="182.6925"/>
    <x v="1294"/>
    <n v="548.07749999999987"/>
    <n v="0.24999999999999994"/>
    <x v="1"/>
    <x v="0"/>
    <x v="13"/>
  </r>
  <r>
    <s v="AMZ_8D4C5F"/>
    <x v="78"/>
    <x v="1247"/>
    <s v="Colton Price"/>
    <s v="PRD-1758"/>
    <x v="4"/>
    <x v="18"/>
    <x v="3"/>
    <n v="439.81"/>
    <x v="20"/>
    <n v="439.62"/>
    <n v="54.952500000000001"/>
    <n v="2637.7200000000003"/>
    <n v="329.71500000000003"/>
    <x v="1295"/>
    <n v="879.23999999999978"/>
    <n v="0.24999999999999994"/>
    <x v="1"/>
    <x v="4"/>
    <x v="8"/>
  </r>
  <r>
    <s v="AMZ_6R7A3X"/>
    <x v="29"/>
    <x v="1248"/>
    <s v="Zubaida Sani"/>
    <s v="PRD-1759"/>
    <x v="5"/>
    <x v="19"/>
    <x v="2"/>
    <n v="33.4"/>
    <x v="20"/>
    <n v="33.21"/>
    <n v="16.605"/>
    <n v="49.814999999999998"/>
    <n v="24.907499999999999"/>
    <x v="1296"/>
    <n v="16.605000000000004"/>
    <n v="0.25000000000000006"/>
    <x v="0"/>
    <x v="3"/>
    <x v="5"/>
  </r>
  <r>
    <s v="AMZ_M2Q9K1"/>
    <x v="38"/>
    <x v="1249"/>
    <s v="Nolan Barnes"/>
    <s v="PRD-1760"/>
    <x v="3"/>
    <x v="9"/>
    <x v="7"/>
    <n v="304.72000000000003"/>
    <x v="21"/>
    <n v="304.61"/>
    <n v="60.922000000000004"/>
    <n v="1142.2875000000001"/>
    <n v="228.45750000000004"/>
    <x v="1297"/>
    <n v="380.76250000000005"/>
    <n v="0.25"/>
    <x v="2"/>
    <x v="1"/>
    <x v="2"/>
  </r>
  <r>
    <s v="AMZ_4F5C8D"/>
    <x v="81"/>
    <x v="1250"/>
    <s v="Hajara Adamu"/>
    <s v="PRD-1761"/>
    <x v="1"/>
    <x v="1"/>
    <x v="5"/>
    <n v="338.98"/>
    <x v="22"/>
    <n v="338.85"/>
    <n v="48.407142857142858"/>
    <n v="1778.9625000000001"/>
    <n v="254.13750000000002"/>
    <x v="1298"/>
    <n v="592.98750000000018"/>
    <n v="0.25000000000000006"/>
    <x v="1"/>
    <x v="3"/>
    <x v="5"/>
  </r>
  <r>
    <s v="AMZ_7A1P3R"/>
    <x v="8"/>
    <x v="1251"/>
    <s v="Miles Rivera"/>
    <s v="PRD-1762"/>
    <x v="1"/>
    <x v="11"/>
    <x v="0"/>
    <n v="214.08"/>
    <x v="0"/>
    <n v="213.86"/>
    <n v="21.386000000000003"/>
    <n v="1603.9500000000003"/>
    <n v="160.39500000000004"/>
    <x v="1299"/>
    <n v="534.65000000000009"/>
    <n v="0.25"/>
    <x v="0"/>
    <x v="2"/>
    <x v="10"/>
  </r>
  <r>
    <s v="AMZ_Q9M6K2"/>
    <x v="42"/>
    <x v="1252"/>
    <s v="Safiya Bello"/>
    <s v="PRD-1763"/>
    <x v="0"/>
    <x v="20"/>
    <x v="6"/>
    <n v="324.95"/>
    <x v="1"/>
    <n v="324.87"/>
    <n v="81.217500000000001"/>
    <n v="974.61"/>
    <n v="243.6525"/>
    <x v="1300"/>
    <n v="324.87"/>
    <n v="0.25"/>
    <x v="2"/>
    <x v="1"/>
    <x v="2"/>
  </r>
  <r>
    <s v="AMZ_8X4F5C"/>
    <x v="63"/>
    <x v="1253"/>
    <s v="Jordan Henderson"/>
    <s v="PRD-1764"/>
    <x v="4"/>
    <x v="18"/>
    <x v="9"/>
    <n v="100.44"/>
    <x v="14"/>
    <n v="100.39"/>
    <n v="33.463333333333331"/>
    <n v="225.8775"/>
    <n v="75.292500000000004"/>
    <x v="1301"/>
    <n v="75.292500000000018"/>
    <n v="0.25000000000000006"/>
    <x v="0"/>
    <x v="3"/>
    <x v="5"/>
  </r>
  <r>
    <s v="AMZ_6R7D3A"/>
    <x v="13"/>
    <x v="1254"/>
    <s v="Fatima Sulaiman"/>
    <s v="PRD-1765"/>
    <x v="0"/>
    <x v="21"/>
    <x v="3"/>
    <n v="209.97"/>
    <x v="20"/>
    <n v="209.78"/>
    <n v="26.2225"/>
    <n v="1258.68"/>
    <n v="157.33500000000001"/>
    <x v="1302"/>
    <n v="419.55999999999995"/>
    <n v="0.24999999999999997"/>
    <x v="2"/>
    <x v="0"/>
    <x v="1"/>
  </r>
  <r>
    <s v="AMZ_M2Q1P9"/>
    <x v="47"/>
    <x v="1255"/>
    <s v="Connor Patterson"/>
    <s v="PRD-1766"/>
    <x v="0"/>
    <x v="0"/>
    <x v="2"/>
    <n v="447.67"/>
    <x v="23"/>
    <n v="447.46000000000004"/>
    <n v="223.73000000000002"/>
    <n v="671.19"/>
    <n v="335.59500000000003"/>
    <x v="1303"/>
    <n v="223.73000000000002"/>
    <n v="0.25"/>
    <x v="1"/>
    <x v="2"/>
    <x v="14"/>
  </r>
  <r>
    <s v="AMZ_5C4F8X"/>
    <x v="72"/>
    <x v="1256"/>
    <s v="Hauwa Kabiru"/>
    <s v="PRD-1767"/>
    <x v="0"/>
    <x v="0"/>
    <x v="7"/>
    <n v="250.36"/>
    <x v="24"/>
    <n v="250.21"/>
    <n v="50.042000000000002"/>
    <n v="938.28749999999991"/>
    <n v="187.65749999999997"/>
    <x v="1304"/>
    <n v="312.76250000000005"/>
    <n v="0.25000000000000006"/>
    <x v="2"/>
    <x v="0"/>
    <x v="0"/>
  </r>
  <r>
    <s v="AMZ_7K6A3R"/>
    <x v="1"/>
    <x v="1257"/>
    <s v="Hudson Watson"/>
    <s v="PRD-1768"/>
    <x v="2"/>
    <x v="22"/>
    <x v="9"/>
    <n v="87"/>
    <x v="13"/>
    <n v="86.76"/>
    <n v="28.92"/>
    <n v="195.21000000000004"/>
    <n v="65.070000000000007"/>
    <x v="1305"/>
    <n v="65.069999999999993"/>
    <n v="0.24999999999999994"/>
    <x v="0"/>
    <x v="1"/>
    <x v="15"/>
  </r>
  <r>
    <s v="AMZ_Q2M9P1"/>
    <x v="31"/>
    <x v="1258"/>
    <s v="Zainab Sadiq"/>
    <s v="PRD-1769"/>
    <x v="5"/>
    <x v="23"/>
    <x v="3"/>
    <n v="181.29"/>
    <x v="23"/>
    <n v="181.07999999999998"/>
    <n v="22.634999999999998"/>
    <n v="1086.48"/>
    <n v="135.81"/>
    <x v="1306"/>
    <n v="362.15999999999985"/>
    <n v="0.24999999999999992"/>
    <x v="1"/>
    <x v="2"/>
    <x v="4"/>
  </r>
  <r>
    <s v="AMZ_8D4C5F"/>
    <x v="88"/>
    <x v="1259"/>
    <s v="Micah Bryant"/>
    <s v="PRD-1770"/>
    <x v="5"/>
    <x v="8"/>
    <x v="7"/>
    <n v="374.34"/>
    <x v="19"/>
    <n v="374.16999999999996"/>
    <n v="74.833999999999989"/>
    <n v="1403.1374999999998"/>
    <n v="280.62749999999994"/>
    <x v="1307"/>
    <n v="467.71250000000009"/>
    <n v="0.25000000000000006"/>
    <x v="2"/>
    <x v="4"/>
    <x v="16"/>
  </r>
  <r>
    <s v="AMZ_6R7A3X"/>
    <x v="4"/>
    <x v="1260"/>
    <s v="Mariam Abdullahi"/>
    <s v="PRD-1771"/>
    <x v="1"/>
    <x v="11"/>
    <x v="3"/>
    <n v="39.1"/>
    <x v="23"/>
    <n v="38.89"/>
    <n v="4.8612500000000001"/>
    <n v="233.34"/>
    <n v="29.1675"/>
    <x v="620"/>
    <n v="77.78"/>
    <n v="0.25"/>
    <x v="1"/>
    <x v="4"/>
    <x v="8"/>
  </r>
  <r>
    <s v="AMZ_M2Q9K1"/>
    <x v="52"/>
    <x v="1261"/>
    <s v="Easton Morales"/>
    <s v="PRD-1772"/>
    <x v="4"/>
    <x v="13"/>
    <x v="0"/>
    <n v="30.65"/>
    <x v="6"/>
    <n v="30.419999999999998"/>
    <n v="3.0419999999999998"/>
    <n v="228.14999999999998"/>
    <n v="22.814999999999998"/>
    <x v="898"/>
    <n v="76.050000000000011"/>
    <n v="0.25000000000000006"/>
    <x v="0"/>
    <x v="4"/>
    <x v="17"/>
  </r>
  <r>
    <s v="AMZ_4F5C8D"/>
    <x v="66"/>
    <x v="1262"/>
    <s v="Rabiya Lawal"/>
    <s v="PRD-1773"/>
    <x v="0"/>
    <x v="5"/>
    <x v="4"/>
    <n v="159.19999999999999"/>
    <x v="25"/>
    <n v="159.13999999999999"/>
    <n v="26.52333333333333"/>
    <n v="716.12999999999988"/>
    <n v="119.35499999999998"/>
    <x v="1308"/>
    <n v="238.71000000000004"/>
    <n v="0.25000000000000006"/>
    <x v="1"/>
    <x v="2"/>
    <x v="14"/>
  </r>
  <r>
    <s v="AMZ_7A1P3R"/>
    <x v="6"/>
    <x v="1263"/>
    <s v="Axel Coleman"/>
    <s v="PRD-1774"/>
    <x v="0"/>
    <x v="24"/>
    <x v="3"/>
    <n v="95.18"/>
    <x v="8"/>
    <n v="95.160000000000011"/>
    <n v="11.895000000000001"/>
    <n v="570.96"/>
    <n v="71.37"/>
    <x v="1309"/>
    <n v="190.32000000000005"/>
    <n v="0.25000000000000006"/>
    <x v="2"/>
    <x v="2"/>
    <x v="14"/>
  </r>
  <r>
    <s v="AMZ_Q9M6K2"/>
    <x v="36"/>
    <x v="1264"/>
    <s v="Aishatu Musa"/>
    <s v="PRD-1775"/>
    <x v="0"/>
    <x v="20"/>
    <x v="7"/>
    <n v="188.41"/>
    <x v="21"/>
    <n v="188.29999999999998"/>
    <n v="37.659999999999997"/>
    <n v="706.12499999999989"/>
    <n v="141.22499999999997"/>
    <x v="1310"/>
    <n v="235.375"/>
    <n v="0.25000000000000006"/>
    <x v="0"/>
    <x v="3"/>
    <x v="5"/>
  </r>
  <r>
    <s v="AMZ_8X4F5C"/>
    <x v="70"/>
    <x v="1265"/>
    <s v="Brody Reed"/>
    <s v="PRD-1776"/>
    <x v="3"/>
    <x v="3"/>
    <x v="3"/>
    <n v="423.61"/>
    <x v="26"/>
    <n v="423.6"/>
    <n v="52.95"/>
    <n v="2541.6000000000004"/>
    <n v="317.70000000000005"/>
    <x v="1311"/>
    <n v="847.19999999999982"/>
    <n v="0.24999999999999994"/>
    <x v="2"/>
    <x v="2"/>
    <x v="10"/>
  </r>
  <r>
    <s v="AMZ_6R7D3A"/>
    <x v="10"/>
    <x v="1266"/>
    <s v="Halima Tukur"/>
    <s v="PRD-1777"/>
    <x v="2"/>
    <x v="22"/>
    <x v="2"/>
    <n v="391"/>
    <x v="9"/>
    <n v="390.71"/>
    <n v="195.35499999999999"/>
    <n v="586.06499999999994"/>
    <n v="293.03249999999997"/>
    <x v="1312"/>
    <n v="195.35500000000002"/>
    <n v="0.25000000000000006"/>
    <x v="1"/>
    <x v="1"/>
    <x v="11"/>
  </r>
  <r>
    <s v="AMZ_M2Q1P9"/>
    <x v="57"/>
    <x v="1267"/>
    <s v="Gavin Cox"/>
    <s v="PRD-1778"/>
    <x v="5"/>
    <x v="19"/>
    <x v="0"/>
    <n v="305.26"/>
    <x v="0"/>
    <n v="305.03999999999996"/>
    <n v="30.503999999999998"/>
    <n v="2287.7999999999997"/>
    <n v="228.77999999999997"/>
    <x v="627"/>
    <n v="762.59999999999991"/>
    <n v="0.25"/>
    <x v="1"/>
    <x v="1"/>
    <x v="15"/>
  </r>
  <r>
    <s v="AMZ_5C4F8X"/>
    <x v="83"/>
    <x v="1268"/>
    <s v="Jamila Sadiq"/>
    <s v="PRD-1779"/>
    <x v="0"/>
    <x v="5"/>
    <x v="5"/>
    <n v="468.47"/>
    <x v="16"/>
    <n v="468.38000000000005"/>
    <n v="66.911428571428573"/>
    <n v="2458.9950000000003"/>
    <n v="351.28500000000003"/>
    <x v="1313"/>
    <n v="819.66499999999996"/>
    <n v="0.24999999999999997"/>
    <x v="2"/>
    <x v="1"/>
    <x v="15"/>
  </r>
  <r>
    <s v="AMZ_7K6A3R"/>
    <x v="2"/>
    <x v="1269"/>
    <s v="Sawyer Howard"/>
    <s v="PRD-1780"/>
    <x v="2"/>
    <x v="25"/>
    <x v="4"/>
    <n v="343.18"/>
    <x v="27"/>
    <n v="342.98"/>
    <n v="57.163333333333334"/>
    <n v="1543.41"/>
    <n v="257.23500000000001"/>
    <x v="1314"/>
    <n v="514.47"/>
    <n v="0.25"/>
    <x v="1"/>
    <x v="0"/>
    <x v="1"/>
  </r>
  <r>
    <s v="AMZ_Q2M9P1"/>
    <x v="39"/>
    <x v="1270"/>
    <s v="Safiya Goni"/>
    <s v="PRD-1781"/>
    <x v="3"/>
    <x v="7"/>
    <x v="1"/>
    <n v="182.74"/>
    <x v="16"/>
    <n v="182.65"/>
    <n v="20.294444444444444"/>
    <n v="1232.8875"/>
    <n v="136.98750000000001"/>
    <x v="1315"/>
    <n v="410.96250000000009"/>
    <n v="0.25000000000000006"/>
    <x v="2"/>
    <x v="0"/>
    <x v="1"/>
  </r>
  <r>
    <s v="AMZ_8D4C5F"/>
    <x v="79"/>
    <x v="1271"/>
    <s v="Emmett Ward"/>
    <s v="PRD-1782"/>
    <x v="3"/>
    <x v="26"/>
    <x v="0"/>
    <n v="460.44"/>
    <x v="16"/>
    <n v="460.35"/>
    <n v="46.035000000000004"/>
    <n v="3452.625"/>
    <n v="345.26249999999999"/>
    <x v="1316"/>
    <n v="1150.875"/>
    <n v="0.25"/>
    <x v="1"/>
    <x v="2"/>
    <x v="10"/>
  </r>
  <r>
    <s v="AMZ_6R7A3X"/>
    <x v="15"/>
    <x v="1272"/>
    <s v="Hajara Lawal"/>
    <s v="PRD-1783"/>
    <x v="2"/>
    <x v="25"/>
    <x v="1"/>
    <n v="18.079999999999998"/>
    <x v="4"/>
    <n v="17.939999999999998"/>
    <n v="1.9933333333333332"/>
    <n v="121.09499999999998"/>
    <n v="13.454999999999998"/>
    <x v="1317"/>
    <n v="40.364999999999995"/>
    <n v="0.25"/>
    <x v="1"/>
    <x v="3"/>
    <x v="6"/>
  </r>
  <r>
    <s v="AMZ_M2Q9K1"/>
    <x v="44"/>
    <x v="1273"/>
    <s v="Silas Rogers"/>
    <s v="PRD-1784"/>
    <x v="5"/>
    <x v="23"/>
    <x v="0"/>
    <n v="54.59"/>
    <x v="6"/>
    <n v="54.360000000000007"/>
    <n v="5.4360000000000008"/>
    <n v="407.70000000000005"/>
    <n v="40.770000000000003"/>
    <x v="633"/>
    <n v="135.89999999999998"/>
    <n v="0.24999999999999994"/>
    <x v="1"/>
    <x v="0"/>
    <x v="12"/>
  </r>
  <r>
    <s v="AMZ_4F5C8D"/>
    <x v="65"/>
    <x v="1274"/>
    <s v="Fatima Kabiru"/>
    <s v="PRD-1785"/>
    <x v="0"/>
    <x v="20"/>
    <x v="2"/>
    <n v="386.62"/>
    <x v="10"/>
    <n v="386.58"/>
    <n v="193.29"/>
    <n v="579.87"/>
    <n v="289.935"/>
    <x v="1318"/>
    <n v="193.28999999999996"/>
    <n v="0.24999999999999997"/>
    <x v="0"/>
    <x v="4"/>
    <x v="16"/>
  </r>
  <r>
    <s v="AMZ_7A1P3R"/>
    <x v="19"/>
    <x v="1275"/>
    <s v="Theo Sanders"/>
    <s v="PRD-1786"/>
    <x v="1"/>
    <x v="1"/>
    <x v="3"/>
    <n v="261.27"/>
    <x v="0"/>
    <n v="261.04999999999995"/>
    <n v="32.631249999999994"/>
    <n v="1566.2999999999997"/>
    <n v="195.78749999999997"/>
    <x v="1319"/>
    <n v="522.09999999999991"/>
    <n v="0.25"/>
    <x v="0"/>
    <x v="4"/>
    <x v="9"/>
  </r>
  <r>
    <s v="AMZ_Q9M6K2"/>
    <x v="34"/>
    <x v="1276"/>
    <s v="Zubaida Gambo"/>
    <s v="PRD-1787"/>
    <x v="2"/>
    <x v="22"/>
    <x v="2"/>
    <n v="380.08"/>
    <x v="1"/>
    <n v="380"/>
    <n v="190"/>
    <n v="570"/>
    <n v="285"/>
    <x v="1320"/>
    <n v="190"/>
    <n v="0.25"/>
    <x v="1"/>
    <x v="0"/>
    <x v="0"/>
  </r>
  <r>
    <s v="AMZ_8X4F5C"/>
    <x v="75"/>
    <x v="1277"/>
    <s v="Jace Cooper"/>
    <s v="PRD-1788"/>
    <x v="0"/>
    <x v="21"/>
    <x v="1"/>
    <n v="390.08"/>
    <x v="1"/>
    <n v="390"/>
    <n v="43.333333333333336"/>
    <n v="2632.5"/>
    <n v="292.5"/>
    <x v="637"/>
    <n v="877.5"/>
    <n v="0.25"/>
    <x v="2"/>
    <x v="0"/>
    <x v="12"/>
  </r>
  <r>
    <s v="AMZ_6R7D3A"/>
    <x v="27"/>
    <x v="1278"/>
    <s v="Najat Bello"/>
    <s v="PRD-1789"/>
    <x v="4"/>
    <x v="12"/>
    <x v="4"/>
    <n v="139.93"/>
    <x v="2"/>
    <n v="139.83000000000001"/>
    <n v="23.305000000000003"/>
    <n v="629.23500000000001"/>
    <n v="104.8725"/>
    <x v="1321"/>
    <n v="209.745"/>
    <n v="0.25"/>
    <x v="0"/>
    <x v="0"/>
    <x v="0"/>
  </r>
  <r>
    <s v="AMZ_M2Q1P9"/>
    <x v="60"/>
    <x v="1279"/>
    <s v="Tobias Reed"/>
    <s v="PRD-1790"/>
    <x v="2"/>
    <x v="25"/>
    <x v="0"/>
    <n v="191.39"/>
    <x v="3"/>
    <n v="191.35999999999999"/>
    <n v="19.135999999999999"/>
    <n v="1435.1999999999998"/>
    <n v="143.51999999999998"/>
    <x v="1322"/>
    <n v="478.40000000000009"/>
    <n v="0.25000000000000006"/>
    <x v="1"/>
    <x v="4"/>
    <x v="17"/>
  </r>
  <r>
    <s v="AMZ_5C4F8X"/>
    <x v="90"/>
    <x v="1280"/>
    <s v="Amina Lawal"/>
    <s v="PRD-1791"/>
    <x v="3"/>
    <x v="7"/>
    <x v="5"/>
    <n v="229.28"/>
    <x v="4"/>
    <n v="229.14000000000001"/>
    <n v="32.734285714285718"/>
    <n v="1202.9850000000001"/>
    <n v="171.85500000000002"/>
    <x v="1323"/>
    <n v="400.99499999999989"/>
    <n v="0.24999999999999992"/>
    <x v="1"/>
    <x v="2"/>
    <x v="3"/>
  </r>
  <r>
    <s v="AMZ_7K6A3R"/>
    <x v="7"/>
    <x v="1281"/>
    <s v="Rowan Mitchell"/>
    <s v="PRD-1792"/>
    <x v="1"/>
    <x v="27"/>
    <x v="3"/>
    <n v="98.73"/>
    <x v="5"/>
    <n v="98.55"/>
    <n v="12.31875"/>
    <n v="591.29999999999995"/>
    <n v="73.912499999999994"/>
    <x v="1324"/>
    <n v="197.10000000000002"/>
    <n v="0.25000000000000006"/>
    <x v="1"/>
    <x v="3"/>
    <x v="5"/>
  </r>
  <r>
    <s v="AMZ_Q2M9P1"/>
    <x v="55"/>
    <x v="1282"/>
    <s v="Safiya Zango"/>
    <s v="PRD-1793"/>
    <x v="1"/>
    <x v="11"/>
    <x v="6"/>
    <n v="57.11"/>
    <x v="6"/>
    <n v="56.88"/>
    <n v="14.22"/>
    <n v="170.64000000000001"/>
    <n v="42.660000000000004"/>
    <x v="1325"/>
    <n v="56.879999999999995"/>
    <n v="0.24999999999999997"/>
    <x v="1"/>
    <x v="2"/>
    <x v="4"/>
  </r>
  <r>
    <s v="AMZ_8D4C5F"/>
    <x v="61"/>
    <x v="1283"/>
    <s v="Archer Brooks"/>
    <s v="PRD-1794"/>
    <x v="4"/>
    <x v="18"/>
    <x v="1"/>
    <n v="63.37"/>
    <x v="1"/>
    <n v="63.29"/>
    <n v="7.0322222222222219"/>
    <n v="427.20749999999998"/>
    <n v="47.467500000000001"/>
    <x v="1326"/>
    <n v="142.40250000000003"/>
    <n v="0.25000000000000006"/>
    <x v="2"/>
    <x v="2"/>
    <x v="4"/>
  </r>
  <r>
    <s v="AMZ_6R7A3X"/>
    <x v="11"/>
    <x v="1284"/>
    <s v="Hajara Sule"/>
    <s v="PRD-1795"/>
    <x v="0"/>
    <x v="21"/>
    <x v="3"/>
    <n v="70.94"/>
    <x v="7"/>
    <n v="70.679999999999993"/>
    <n v="8.8349999999999991"/>
    <n v="424.07999999999993"/>
    <n v="53.009999999999991"/>
    <x v="1327"/>
    <n v="141.36000000000001"/>
    <n v="0.25000000000000006"/>
    <x v="2"/>
    <x v="0"/>
    <x v="12"/>
  </r>
  <r>
    <s v="AMZ_M2Q9K1"/>
    <x v="37"/>
    <x v="1285"/>
    <s v="Finn Patterson"/>
    <s v="PRD-1796"/>
    <x v="1"/>
    <x v="16"/>
    <x v="7"/>
    <n v="139.61000000000001"/>
    <x v="8"/>
    <n v="139.59"/>
    <n v="27.917999999999999"/>
    <n v="523.46250000000009"/>
    <n v="104.69250000000002"/>
    <x v="1328"/>
    <n v="174.48749999999995"/>
    <n v="0.24999999999999992"/>
    <x v="0"/>
    <x v="4"/>
    <x v="17"/>
  </r>
  <r>
    <s v="AMZ_4F5C8D"/>
    <x v="73"/>
    <x v="1286"/>
    <s v="Mariam Garba"/>
    <s v="PRD-1797"/>
    <x v="4"/>
    <x v="13"/>
    <x v="4"/>
    <n v="204.44"/>
    <x v="6"/>
    <n v="204.21"/>
    <n v="34.035000000000004"/>
    <n v="918.94499999999994"/>
    <n v="153.1575"/>
    <x v="1329"/>
    <n v="306.31500000000005"/>
    <n v="0.25000000000000006"/>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B6FDE-0EF8-4082-A1A8-EADC3E222E41}"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I17:AI18"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numFmtId="7" showAll="0"/>
    <pivotField showAll="0"/>
    <pivotField showAll="0"/>
    <pivotField showAll="0">
      <items count="6">
        <item x="2"/>
        <item x="0"/>
        <item x="4"/>
        <item x="3"/>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A745A-26D9-4F44-82AE-A64B22488F60}"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S2:AT21"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numFmtId="7" showAll="0"/>
    <pivotField dataField="1" numFmtId="7" showAll="0"/>
    <pivotField showAll="0"/>
    <pivotField showAll="0"/>
    <pivotField showAll="0"/>
    <pivotField axis="axisRow"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fit" fld="15" baseField="19" baseItem="0" numFmtId="164"/>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FA0CF-9509-4833-967F-75748BBF17F8}" name="REGION / COUNTRY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H5:K29" firstHeaderRow="0" firstDataRow="1" firstDataCol="1" rowPageCount="2" colPageCount="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Page" showAll="0">
      <items count="7">
        <item x="4"/>
        <item x="2"/>
        <item x="5"/>
        <item x="1"/>
        <item x="3"/>
        <item x="0"/>
        <item t="default"/>
      </items>
    </pivotField>
    <pivotField showAll="0"/>
    <pivotField dataField="1" showAll="0"/>
    <pivotField showAll="0"/>
    <pivotField numFmtId="164" showAll="0"/>
    <pivotField numFmtId="7" showAll="0"/>
    <pivotField numFmtId="7" showAll="0"/>
    <pivotField numFmtId="7" showAll="0"/>
    <pivotField numFmtId="7" showAll="0"/>
    <pivotField dataField="1" numFmtId="7" showAll="0"/>
    <pivotField dataField="1" numFmtId="7" showAll="0"/>
    <pivotField showAll="0"/>
    <pivotField axis="axisPage" showAll="0">
      <items count="4">
        <item x="1"/>
        <item x="0"/>
        <item x="2"/>
        <item t="default"/>
      </items>
    </pivotField>
    <pivotField axis="axisRow" showAll="0">
      <items count="6">
        <item x="2"/>
        <item x="0"/>
        <item x="4"/>
        <item x="3"/>
        <item x="1"/>
        <item t="default"/>
      </items>
    </pivotField>
    <pivotField axis="axisRow"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8"/>
    <field x="19"/>
  </rowFields>
  <rowItems count="24">
    <i>
      <x/>
    </i>
    <i r="1">
      <x v="5"/>
    </i>
    <i r="1">
      <x v="10"/>
    </i>
    <i r="1">
      <x v="12"/>
    </i>
    <i r="1">
      <x v="14"/>
    </i>
    <i>
      <x v="1"/>
    </i>
    <i r="1">
      <x v="4"/>
    </i>
    <i r="1">
      <x v="8"/>
    </i>
    <i r="1">
      <x v="9"/>
    </i>
    <i r="1">
      <x v="13"/>
    </i>
    <i>
      <x v="2"/>
    </i>
    <i r="1">
      <x v="6"/>
    </i>
    <i r="1">
      <x v="7"/>
    </i>
    <i r="1">
      <x v="15"/>
    </i>
    <i r="1">
      <x v="16"/>
    </i>
    <i>
      <x v="3"/>
    </i>
    <i r="1">
      <x v="2"/>
    </i>
    <i r="1">
      <x v="11"/>
    </i>
    <i r="1">
      <x v="17"/>
    </i>
    <i>
      <x v="4"/>
    </i>
    <i r="1">
      <x/>
    </i>
    <i r="1">
      <x v="1"/>
    </i>
    <i r="1">
      <x v="3"/>
    </i>
    <i t="grand">
      <x/>
    </i>
  </rowItems>
  <colFields count="1">
    <field x="-2"/>
  </colFields>
  <colItems count="3">
    <i>
      <x/>
    </i>
    <i i="1">
      <x v="1"/>
    </i>
    <i i="2">
      <x v="2"/>
    </i>
  </colItems>
  <pageFields count="2">
    <pageField fld="5" hier="-1"/>
    <pageField fld="17" hier="-1"/>
  </pageFields>
  <dataFields count="3">
    <dataField name="Sum of Revenue" fld="14" baseField="19" baseItem="9" numFmtId="164"/>
    <dataField name="Sum of Profit" fld="15" baseField="19" baseItem="9" numFmtId="164"/>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A3282-0E9C-46FB-8BC2-009C45049AB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N19:O25"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dataField="1" numFmtId="7" showAll="0"/>
    <pivotField numFmtId="7" showAll="0"/>
    <pivotField showAll="0"/>
    <pivotField showAll="0"/>
    <pivotField axis="axisRow" showAll="0">
      <items count="6">
        <item x="2"/>
        <item x="0"/>
        <item x="4"/>
        <item x="3"/>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6">
    <i>
      <x/>
    </i>
    <i>
      <x v="1"/>
    </i>
    <i>
      <x v="2"/>
    </i>
    <i>
      <x v="3"/>
    </i>
    <i>
      <x v="4"/>
    </i>
    <i t="grand">
      <x/>
    </i>
  </rowItems>
  <colItems count="1">
    <i/>
  </colItems>
  <dataFields count="1">
    <dataField name="Sum of Revenue" fld="14" baseField="18" baseItem="0" numFmtId="164"/>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B37E64-4F3E-4CC5-BFDD-9EBECCCF7950}"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V3:AV34"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31">
        <item x="5"/>
        <item x="16"/>
        <item x="1"/>
        <item x="15"/>
        <item x="7"/>
        <item x="20"/>
        <item x="17"/>
        <item x="25"/>
        <item x="4"/>
        <item x="2"/>
        <item x="3"/>
        <item x="13"/>
        <item x="19"/>
        <item x="10"/>
        <item x="21"/>
        <item x="18"/>
        <item x="14"/>
        <item x="24"/>
        <item x="29"/>
        <item x="12"/>
        <item x="22"/>
        <item x="8"/>
        <item x="6"/>
        <item x="9"/>
        <item x="11"/>
        <item x="0"/>
        <item x="28"/>
        <item x="27"/>
        <item x="23"/>
        <item x="26"/>
        <item t="default"/>
      </items>
    </pivotField>
    <pivotField showAll="0"/>
    <pivotField showAll="0"/>
    <pivotField numFmtId="164" showAll="0"/>
    <pivotField numFmtId="7" showAll="0"/>
    <pivotField numFmtId="7" showAll="0"/>
    <pivotField numFmtId="7" showAll="0"/>
    <pivotField numFmtId="7" showAll="0"/>
    <pivotField numFmtId="7" showAll="0"/>
    <pivotField numFmtId="7" showAll="0"/>
    <pivotField showAll="0"/>
    <pivotField showAll="0"/>
    <pivotField showAll="0">
      <items count="6">
        <item x="2"/>
        <item x="0"/>
        <item x="4"/>
        <item x="3"/>
        <item x="1"/>
        <item t="default"/>
      </items>
    </pivotField>
    <pivotField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9A4E9C-2298-407F-AD3B-21320491D89F}"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N2:AP8" firstHeaderRow="0"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dataField="1" numFmtId="7" showAll="0"/>
    <pivotField dataField="1" numFmtId="7" showAll="0"/>
    <pivotField showAll="0"/>
    <pivotField showAll="0"/>
    <pivotField axis="axisRow" showAll="0">
      <items count="6">
        <item x="2"/>
        <item x="0"/>
        <item x="4"/>
        <item x="3"/>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6">
    <i>
      <x/>
    </i>
    <i>
      <x v="1"/>
    </i>
    <i>
      <x v="2"/>
    </i>
    <i>
      <x v="3"/>
    </i>
    <i>
      <x v="4"/>
    </i>
    <i t="grand">
      <x/>
    </i>
  </rowItems>
  <colFields count="1">
    <field x="-2"/>
  </colFields>
  <colItems count="2">
    <i>
      <x/>
    </i>
    <i i="1">
      <x v="1"/>
    </i>
  </colItems>
  <dataFields count="2">
    <dataField name="Sum of Revenue" fld="14" baseField="18" baseItem="0" numFmtId="164"/>
    <dataField name="Sum of Profit" fld="15" baseField="0" baseItem="0"/>
  </dataFields>
  <chartFormats count="3">
    <chartFormat chart="9" format="6"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D037AD-12AC-4F94-9922-78E3893C4FC2}"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I7:AK14" firstHeaderRow="0"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sd="0" x="4"/>
        <item sd="0" x="2"/>
        <item sd="0" x="5"/>
        <item sd="0" x="1"/>
        <item sd="0" x="3"/>
        <item sd="0" x="0"/>
        <item t="default" sd="0"/>
      </items>
    </pivotField>
    <pivotField showAll="0">
      <items count="31">
        <item sd="0" x="5"/>
        <item sd="0" x="16"/>
        <item sd="0" x="1"/>
        <item sd="0" x="15"/>
        <item sd="0" x="7"/>
        <item x="20"/>
        <item x="17"/>
        <item x="25"/>
        <item x="4"/>
        <item x="2"/>
        <item x="3"/>
        <item x="13"/>
        <item x="19"/>
        <item x="10"/>
        <item x="21"/>
        <item x="18"/>
        <item x="14"/>
        <item x="24"/>
        <item x="29"/>
        <item x="12"/>
        <item x="22"/>
        <item x="8"/>
        <item x="6"/>
        <item x="9"/>
        <item x="11"/>
        <item x="0"/>
        <item x="28"/>
        <item x="27"/>
        <item x="23"/>
        <item x="26"/>
        <item t="default"/>
      </items>
    </pivotField>
    <pivotField dataField="1" showAll="0"/>
    <pivotField showAll="0"/>
    <pivotField numFmtId="164" showAll="0"/>
    <pivotField numFmtId="7" showAll="0"/>
    <pivotField numFmtId="7" showAll="0"/>
    <pivotField numFmtId="7" showAll="0"/>
    <pivotField numFmtId="7" showAll="0"/>
    <pivotField dataField="1" numFmtId="7" showAll="0"/>
    <pivotField numFmtId="7" showAll="0"/>
    <pivotField showAll="0"/>
    <pivotField showAll="0">
      <items count="4">
        <item x="1"/>
        <item x="0"/>
        <item x="2"/>
        <item t="default"/>
      </items>
    </pivotField>
    <pivotField showAll="0">
      <items count="6">
        <item x="2"/>
        <item x="0"/>
        <item x="4"/>
        <item x="3"/>
        <item x="1"/>
        <item t="default"/>
      </items>
    </pivotField>
    <pivotField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Quantity" fld="7" baseField="5" baseItem="0"/>
    <dataField name="Sum of Revenue" fld="14" baseField="5"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65D346-24BC-4FDB-8217-D5FE5E74689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E3:AF7"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dataField="1"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numFmtId="7" showAll="0"/>
    <pivotField showAll="0"/>
    <pivotField showAll="0"/>
    <pivotField showAll="0">
      <items count="6">
        <item x="2"/>
        <item x="0"/>
        <item x="4"/>
        <item x="3"/>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4">
    <i>
      <x v="10"/>
    </i>
    <i>
      <x v="11"/>
    </i>
    <i>
      <x v="12"/>
    </i>
    <i t="grand">
      <x/>
    </i>
  </rowItems>
  <colItems count="1">
    <i/>
  </colItems>
  <dataFields count="1">
    <dataField name="Sum of Revenue" fld="14" baseField="20" baseItem="10" numFmtId="164"/>
  </dataFields>
  <chartFormats count="6">
    <chartFormat chart="10" format="1"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0" count="1" selected="0">
            <x v="10"/>
          </reference>
        </references>
      </pivotArea>
    </chartFormat>
    <chartFormat chart="13" format="16">
      <pivotArea type="data" outline="0" fieldPosition="0">
        <references count="2">
          <reference field="4294967294" count="1" selected="0">
            <x v="0"/>
          </reference>
          <reference field="20" count="1" selected="0">
            <x v="11"/>
          </reference>
        </references>
      </pivotArea>
    </chartFormat>
    <chartFormat chart="13" format="17">
      <pivotArea type="data" outline="0" fieldPosition="0">
        <references count="2">
          <reference field="4294967294" count="1" selected="0">
            <x v="0"/>
          </reference>
          <reference field="20" count="1" selected="0">
            <x v="12"/>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5C1D7E-378C-4FFB-81E4-54EEEC819439}" name="CHANNEL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N6:Q10" firstHeaderRow="0" firstDataRow="1" firstDataCol="1" rowPageCount="3" colPageCount="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Page" showAll="0">
      <items count="7">
        <item sd="0" x="4"/>
        <item sd="0" x="2"/>
        <item sd="0" x="5"/>
        <item sd="0" x="1"/>
        <item sd="0" x="3"/>
        <item sd="0" x="0"/>
        <item t="default"/>
      </items>
    </pivotField>
    <pivotField showAll="0"/>
    <pivotField dataField="1" showAll="0"/>
    <pivotField showAll="0"/>
    <pivotField numFmtId="164" showAll="0"/>
    <pivotField numFmtId="7" showAll="0"/>
    <pivotField numFmtId="7" showAll="0"/>
    <pivotField numFmtId="7" showAll="0"/>
    <pivotField numFmtId="7" showAll="0"/>
    <pivotField dataField="1" numFmtId="7" showAll="0"/>
    <pivotField dataField="1" numFmtId="7" showAll="0"/>
    <pivotField showAll="0"/>
    <pivotField axis="axisRow" showAll="0">
      <items count="4">
        <item x="1"/>
        <item x="0"/>
        <item x="2"/>
        <item t="default"/>
      </items>
    </pivotField>
    <pivotField axis="axisPage" showAll="0">
      <items count="6">
        <item x="2"/>
        <item x="0"/>
        <item x="4"/>
        <item x="3"/>
        <item x="1"/>
        <item t="default"/>
      </items>
    </pivotField>
    <pivotField axis="axisPage"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Fields count="1">
    <field x="-2"/>
  </colFields>
  <colItems count="3">
    <i>
      <x/>
    </i>
    <i i="1">
      <x v="1"/>
    </i>
    <i i="2">
      <x v="2"/>
    </i>
  </colItems>
  <pageFields count="3">
    <pageField fld="18" hier="-1"/>
    <pageField fld="19" hier="-1"/>
    <pageField fld="5" hier="-1"/>
  </pageFields>
  <dataFields count="3">
    <dataField name="Sum of Revenue" fld="14" baseField="17" baseItem="0" numFmtId="164"/>
    <dataField name="Sum of Profit" fld="15" baseField="17" baseItem="0" numFmtId="164"/>
    <dataField name="Sum of Quantity" fld="7" baseField="0" baseItem="0"/>
  </dataFields>
  <chartFormats count="12">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7" count="1" selected="0">
            <x v="0"/>
          </reference>
        </references>
      </pivotArea>
    </chartFormat>
    <chartFormat chart="3" format="17">
      <pivotArea type="data" outline="0" fieldPosition="0">
        <references count="2">
          <reference field="4294967294" count="1" selected="0">
            <x v="0"/>
          </reference>
          <reference field="17" count="1" selected="0">
            <x v="1"/>
          </reference>
        </references>
      </pivotArea>
    </chartFormat>
    <chartFormat chart="3" format="18">
      <pivotArea type="data" outline="0" fieldPosition="0">
        <references count="2">
          <reference field="4294967294" count="1" selected="0">
            <x v="0"/>
          </reference>
          <reference field="17" count="1" selected="0">
            <x v="2"/>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17" count="1" selected="0">
            <x v="0"/>
          </reference>
        </references>
      </pivotArea>
    </chartFormat>
    <chartFormat chart="3" format="21">
      <pivotArea type="data" outline="0" fieldPosition="0">
        <references count="2">
          <reference field="4294967294" count="1" selected="0">
            <x v="1"/>
          </reference>
          <reference field="17" count="1" selected="0">
            <x v="1"/>
          </reference>
        </references>
      </pivotArea>
    </chartFormat>
    <chartFormat chart="3" format="22">
      <pivotArea type="data" outline="0" fieldPosition="0">
        <references count="2">
          <reference field="4294967294" count="1" selected="0">
            <x v="1"/>
          </reference>
          <reference field="17" count="1" selected="0">
            <x v="2"/>
          </reference>
        </references>
      </pivotArea>
    </chartFormat>
    <chartFormat chart="3" format="23" series="1">
      <pivotArea type="data" outline="0" fieldPosition="0">
        <references count="1">
          <reference field="4294967294" count="1" selected="0">
            <x v="2"/>
          </reference>
        </references>
      </pivotArea>
    </chartFormat>
    <chartFormat chart="3" format="24">
      <pivotArea type="data" outline="0" fieldPosition="0">
        <references count="2">
          <reference field="4294967294" count="1" selected="0">
            <x v="2"/>
          </reference>
          <reference field="17" count="1" selected="0">
            <x v="0"/>
          </reference>
        </references>
      </pivotArea>
    </chartFormat>
    <chartFormat chart="3" format="25">
      <pivotArea type="data" outline="0" fieldPosition="0">
        <references count="2">
          <reference field="4294967294" count="1" selected="0">
            <x v="2"/>
          </reference>
          <reference field="17" count="1" selected="0">
            <x v="1"/>
          </reference>
        </references>
      </pivotArea>
    </chartFormat>
    <chartFormat chart="3" format="26">
      <pivotArea type="data" outline="0" fieldPosition="0">
        <references count="2">
          <reference field="4294967294" count="1" selected="0">
            <x v="2"/>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72CAD3-BE25-4C23-A0AC-19648D8FF9BB}"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N14:AP31"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31">
        <item x="5"/>
        <item x="16"/>
        <item x="1"/>
        <item x="15"/>
        <item x="7"/>
        <item x="20"/>
        <item x="17"/>
        <item x="25"/>
        <item x="4"/>
        <item x="2"/>
        <item x="3"/>
        <item x="13"/>
        <item x="19"/>
        <item x="10"/>
        <item x="21"/>
        <item x="18"/>
        <item x="14"/>
        <item x="24"/>
        <item x="29"/>
        <item x="12"/>
        <item x="22"/>
        <item x="8"/>
        <item x="6"/>
        <item x="9"/>
        <item x="11"/>
        <item x="0"/>
        <item x="28"/>
        <item x="27"/>
        <item x="23"/>
        <item x="26"/>
        <item t="default"/>
      </items>
    </pivotField>
    <pivotField showAll="0"/>
    <pivotField showAll="0"/>
    <pivotField numFmtId="164" showAll="0"/>
    <pivotField numFmtId="7" showAll="0"/>
    <pivotField numFmtId="7" showAll="0"/>
    <pivotField numFmtId="7" showAll="0"/>
    <pivotField numFmtId="7" showAll="0"/>
    <pivotField numFmtId="7" showAll="0"/>
    <pivotField numFmtId="7" showAll="0"/>
    <pivotField showAll="0"/>
    <pivotField showAll="0"/>
    <pivotField showAll="0">
      <items count="6">
        <item x="2"/>
        <item x="0"/>
        <item x="4"/>
        <item x="3"/>
        <item x="1"/>
        <item t="default"/>
      </items>
    </pivotField>
    <pivotField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0A3EC6-B6A2-40D5-BE93-8CBEAFEB0AA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A3:AC7" firstHeaderRow="0"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dataField="1"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numFmtId="7" showAll="0"/>
    <pivotField showAll="0"/>
    <pivotField showAll="0"/>
    <pivotField showAll="0">
      <items count="6">
        <item x="2"/>
        <item x="0"/>
        <item x="4"/>
        <item x="3"/>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4">
    <i>
      <x v="10"/>
    </i>
    <i>
      <x v="11"/>
    </i>
    <i>
      <x v="12"/>
    </i>
    <i t="grand">
      <x/>
    </i>
  </rowItems>
  <colFields count="1">
    <field x="-2"/>
  </colFields>
  <colItems count="2">
    <i>
      <x/>
    </i>
    <i i="1">
      <x v="1"/>
    </i>
  </colItems>
  <dataFields count="2">
    <dataField name="Sum of Quantity" fld="7" baseField="0" baseItem="0"/>
    <dataField name="Sum of Revenue" fld="14" baseField="20" baseItem="10" numFmtId="164"/>
  </dataFields>
  <chartFormats count="8">
    <chartFormat chart="19" format="42" series="1">
      <pivotArea type="data" outline="0" fieldPosition="0">
        <references count="1">
          <reference field="4294967294" count="1" selected="0">
            <x v="0"/>
          </reference>
        </references>
      </pivotArea>
    </chartFormat>
    <chartFormat chart="19" format="43">
      <pivotArea type="data" outline="0" fieldPosition="0">
        <references count="2">
          <reference field="4294967294" count="1" selected="0">
            <x v="0"/>
          </reference>
          <reference field="20" count="1" selected="0">
            <x v="10"/>
          </reference>
        </references>
      </pivotArea>
    </chartFormat>
    <chartFormat chart="19" format="44">
      <pivotArea type="data" outline="0" fieldPosition="0">
        <references count="2">
          <reference field="4294967294" count="1" selected="0">
            <x v="0"/>
          </reference>
          <reference field="20" count="1" selected="0">
            <x v="11"/>
          </reference>
        </references>
      </pivotArea>
    </chartFormat>
    <chartFormat chart="19" format="45">
      <pivotArea type="data" outline="0" fieldPosition="0">
        <references count="2">
          <reference field="4294967294" count="1" selected="0">
            <x v="0"/>
          </reference>
          <reference field="20" count="1" selected="0">
            <x v="12"/>
          </reference>
        </references>
      </pivotArea>
    </chartFormat>
    <chartFormat chart="19" format="46" series="1">
      <pivotArea type="data" outline="0" fieldPosition="0">
        <references count="1">
          <reference field="4294967294" count="1" selected="0">
            <x v="1"/>
          </reference>
        </references>
      </pivotArea>
    </chartFormat>
    <chartFormat chart="19" format="47">
      <pivotArea type="data" outline="0" fieldPosition="0">
        <references count="2">
          <reference field="4294967294" count="1" selected="0">
            <x v="1"/>
          </reference>
          <reference field="20" count="1" selected="0">
            <x v="10"/>
          </reference>
        </references>
      </pivotArea>
    </chartFormat>
    <chartFormat chart="19" format="48">
      <pivotArea type="data" outline="0" fieldPosition="0">
        <references count="2">
          <reference field="4294967294" count="1" selected="0">
            <x v="1"/>
          </reference>
          <reference field="20" count="1" selected="0">
            <x v="11"/>
          </reference>
        </references>
      </pivotArea>
    </chartFormat>
    <chartFormat chart="19" format="49">
      <pivotArea type="data" outline="0" fieldPosition="0">
        <references count="2">
          <reference field="4294967294" count="1" selected="0">
            <x v="1"/>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9041BC-EF91-44E4-B50C-07605D18B28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E9:AF13"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numFmtId="7" showAll="0"/>
    <pivotField showAll="0"/>
    <pivotField showAll="0"/>
    <pivotField showAll="0">
      <items count="6">
        <item x="2"/>
        <item x="0"/>
        <item x="4"/>
        <item x="3"/>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4">
    <i>
      <x v="10"/>
    </i>
    <i>
      <x v="11"/>
    </i>
    <i>
      <x v="12"/>
    </i>
    <i t="grand">
      <x/>
    </i>
  </rowItems>
  <colItems count="1">
    <i/>
  </colItems>
  <dataFields count="1">
    <dataField name="Sum of Quantity" fld="7" baseField="0" baseItem="0"/>
  </dataFields>
  <chartFormats count="4">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69667B-9568-406D-94D8-6F985BBBAA0D}" name="PRODUCT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87:D194" firstHeaderRow="0" firstDataRow="1" firstDataCol="1" rowPageCount="3" colPageCount="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sd="0" x="4"/>
        <item sd="0" x="2"/>
        <item sd="0" x="5"/>
        <item sd="0" x="1"/>
        <item sd="0" x="3"/>
        <item sd="0" x="0"/>
        <item t="default" sd="0"/>
      </items>
    </pivotField>
    <pivotField axis="axisRow" showAll="0">
      <items count="31">
        <item sd="0" x="5"/>
        <item sd="0" x="16"/>
        <item sd="0" x="1"/>
        <item sd="0" x="15"/>
        <item sd="0" x="7"/>
        <item x="20"/>
        <item x="17"/>
        <item x="25"/>
        <item x="4"/>
        <item x="2"/>
        <item x="3"/>
        <item x="13"/>
        <item x="19"/>
        <item x="10"/>
        <item x="21"/>
        <item x="18"/>
        <item x="14"/>
        <item x="24"/>
        <item x="29"/>
        <item x="12"/>
        <item x="22"/>
        <item x="8"/>
        <item x="6"/>
        <item x="9"/>
        <item x="11"/>
        <item x="0"/>
        <item x="28"/>
        <item x="27"/>
        <item x="23"/>
        <item x="26"/>
        <item t="default"/>
      </items>
    </pivotField>
    <pivotField dataField="1" showAll="0"/>
    <pivotField showAll="0"/>
    <pivotField numFmtId="164" showAll="0"/>
    <pivotField numFmtId="7" showAll="0"/>
    <pivotField numFmtId="7" showAll="0"/>
    <pivotField numFmtId="7" showAll="0"/>
    <pivotField numFmtId="7" showAll="0"/>
    <pivotField dataField="1" numFmtId="7" showAll="0"/>
    <pivotField dataField="1" numFmtId="7" showAll="0"/>
    <pivotField showAll="0"/>
    <pivotField axis="axisPage" showAll="0">
      <items count="4">
        <item x="1"/>
        <item x="0"/>
        <item x="2"/>
        <item t="default"/>
      </items>
    </pivotField>
    <pivotField axis="axisPage" showAll="0">
      <items count="6">
        <item x="2"/>
        <item x="0"/>
        <item x="4"/>
        <item x="3"/>
        <item x="1"/>
        <item t="default"/>
      </items>
    </pivotField>
    <pivotField axis="axisPage"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7">
    <i>
      <x/>
    </i>
    <i>
      <x v="1"/>
    </i>
    <i>
      <x v="2"/>
    </i>
    <i>
      <x v="3"/>
    </i>
    <i>
      <x v="4"/>
    </i>
    <i>
      <x v="5"/>
    </i>
    <i t="grand">
      <x/>
    </i>
  </rowItems>
  <colFields count="1">
    <field x="-2"/>
  </colFields>
  <colItems count="3">
    <i>
      <x/>
    </i>
    <i i="1">
      <x v="1"/>
    </i>
    <i i="2">
      <x v="2"/>
    </i>
  </colItems>
  <pageFields count="3">
    <pageField fld="18" hier="-1"/>
    <pageField fld="19" hier="-1"/>
    <pageField fld="17" hier="-1"/>
  </pageFields>
  <dataFields count="3">
    <dataField name="Sum of Quantity" fld="7" baseField="5" baseItem="0"/>
    <dataField name="Sum of Revenue" fld="14" baseField="5" baseItem="0" numFmtId="164"/>
    <dataField name="Sum of Profit" fld="15" baseField="5" baseItem="0" numFmtId="164"/>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A8D2E9-893D-4027-A345-1F734F7A829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G17:AG18"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dataField="1" numFmtId="7" showAll="0"/>
    <pivotField showAll="0"/>
    <pivotField showAll="0"/>
    <pivotField showAll="0">
      <items count="6">
        <item x="2"/>
        <item x="0"/>
        <item x="4"/>
        <item x="3"/>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99DBA8C-DB1E-48CF-94FF-9E0FD227652C}" name="CATEGORY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187:K194" firstHeaderRow="0" firstDataRow="1" firstDataCol="1" rowPageCount="3" colPageCount="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sd="0" x="4"/>
        <item sd="0" x="2"/>
        <item sd="0" x="5"/>
        <item sd="0" x="1"/>
        <item sd="0" x="3"/>
        <item sd="0" x="0"/>
        <item t="default"/>
      </items>
    </pivotField>
    <pivotField showAll="0"/>
    <pivotField showAll="0"/>
    <pivotField showAll="0"/>
    <pivotField numFmtId="164" showAll="0"/>
    <pivotField numFmtId="7" showAll="0"/>
    <pivotField numFmtId="7" showAll="0"/>
    <pivotField numFmtId="7" showAll="0"/>
    <pivotField numFmtId="7" showAll="0"/>
    <pivotField dataField="1" numFmtId="7" showAll="0"/>
    <pivotField dataField="1" numFmtId="7" showAll="0"/>
    <pivotField dataField="1" showAll="0"/>
    <pivotField axis="axisPage" showAll="0">
      <items count="4">
        <item x="1"/>
        <item x="0"/>
        <item x="2"/>
        <item t="default"/>
      </items>
    </pivotField>
    <pivotField axis="axisPage" showAll="0">
      <items count="6">
        <item x="2"/>
        <item x="0"/>
        <item x="4"/>
        <item x="3"/>
        <item x="1"/>
        <item t="default"/>
      </items>
    </pivotField>
    <pivotField axis="axisPage"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1"/>
    </i>
    <i>
      <x v="2"/>
    </i>
    <i>
      <x v="3"/>
    </i>
    <i>
      <x v="4"/>
    </i>
    <i>
      <x v="5"/>
    </i>
    <i t="grand">
      <x/>
    </i>
  </rowItems>
  <colFields count="1">
    <field x="-2"/>
  </colFields>
  <colItems count="3">
    <i>
      <x/>
    </i>
    <i i="1">
      <x v="1"/>
    </i>
    <i i="2">
      <x v="2"/>
    </i>
  </colItems>
  <pageFields count="3">
    <pageField fld="18" hier="-1"/>
    <pageField fld="19" hier="-1"/>
    <pageField fld="17" hier="-1"/>
  </pageFields>
  <dataFields count="3">
    <dataField name="Sum of Revenue" fld="14" baseField="5" baseItem="1" numFmtId="164"/>
    <dataField name="Sum of Profit" fld="15" baseField="5" baseItem="1" numFmtId="164"/>
    <dataField name="Average of Profit Margin" fld="16" subtotal="average" baseField="5"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247B16-982E-410B-B966-628C33000101}" name="Sales overview"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C8" firstHeaderRow="0" firstDataRow="1" firstDataCol="1" rowPageCount="2" colPageCount="1"/>
  <pivotFields count="21">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dataField="1" numFmtId="7" showAll="0"/>
    <pivotField dataField="1" numFmtId="7" showAll="0"/>
    <pivotField showAll="0"/>
    <pivotField axis="axisPage" showAll="0">
      <items count="4">
        <item x="1"/>
        <item x="0"/>
        <item x="2"/>
        <item t="default"/>
      </items>
    </pivotField>
    <pivotField axis="axisPage" showAll="0">
      <items count="6">
        <item x="2"/>
        <item x="0"/>
        <item x="4"/>
        <item x="3"/>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0"/>
    <field x="1"/>
  </rowFields>
  <rowItems count="4">
    <i>
      <x v="10"/>
    </i>
    <i>
      <x v="11"/>
    </i>
    <i>
      <x v="12"/>
    </i>
    <i t="grand">
      <x/>
    </i>
  </rowItems>
  <colFields count="1">
    <field x="-2"/>
  </colFields>
  <colItems count="2">
    <i>
      <x/>
    </i>
    <i i="1">
      <x v="1"/>
    </i>
  </colItems>
  <pageFields count="2">
    <pageField fld="17" hier="-1"/>
    <pageField fld="18" hier="-1"/>
  </pageFields>
  <dataFields count="2">
    <dataField name="Sum of Revenue" fld="14" baseField="20" baseItem="12" numFmtId="44"/>
    <dataField name="Sum of Profit" fld="15" baseField="20" baseItem="12"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DDC01D6-3E43-4628-B4D4-05B15E93104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6:D27" firstHeaderRow="0" firstDataRow="1" firstDataCol="1" rowPageCount="3" colPageCount="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ascending">
      <items count="1288">
        <item x="203"/>
        <item x="204"/>
        <item x="205"/>
        <item x="206"/>
        <item x="207"/>
        <item x="208"/>
        <item x="209"/>
        <item x="210"/>
        <item x="211"/>
        <item x="212"/>
        <item x="213"/>
        <item x="214"/>
        <item x="215"/>
        <item x="216"/>
        <item x="217"/>
        <item x="218"/>
        <item x="219"/>
        <item x="220"/>
        <item x="221"/>
        <item x="222"/>
        <item x="14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97"/>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5"/>
        <item x="406"/>
        <item x="407"/>
        <item x="408"/>
        <item x="409"/>
        <item x="410"/>
        <item x="411"/>
        <item x="412"/>
        <item x="413"/>
        <item x="414"/>
        <item x="415"/>
        <item x="404"/>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01"/>
        <item x="1123"/>
        <item x="1124"/>
        <item x="1125"/>
        <item x="1126"/>
        <item x="1127"/>
        <item x="1128"/>
        <item x="1129"/>
        <item x="1130"/>
        <item x="1131"/>
        <item x="1132"/>
        <item x="1133"/>
        <item x="1134"/>
        <item x="1135"/>
        <item x="1136"/>
        <item x="1137"/>
        <item x="1138"/>
        <item x="1139"/>
        <item x="1140"/>
        <item x="1141"/>
        <item x="1142"/>
        <item x="1143"/>
        <item x="1144"/>
        <item x="1145"/>
        <item x="31"/>
        <item x="17"/>
        <item x="14"/>
        <item x="137"/>
        <item x="90"/>
        <item x="134"/>
        <item x="49"/>
        <item x="132"/>
        <item x="103"/>
        <item x="138"/>
        <item x="11"/>
        <item x="3"/>
        <item x="36"/>
        <item x="65"/>
        <item x="128"/>
        <item x="41"/>
        <item x="18"/>
        <item x="32"/>
        <item x="8"/>
        <item x="4"/>
        <item x="145"/>
        <item x="79"/>
        <item x="81"/>
        <item x="7"/>
        <item x="15"/>
        <item x="127"/>
        <item x="75"/>
        <item x="42"/>
        <item x="108"/>
        <item x="50"/>
        <item x="104"/>
        <item x="99"/>
        <item x="5"/>
        <item x="64"/>
        <item x="40"/>
        <item x="136"/>
        <item x="1"/>
        <item x="21"/>
        <item x="74"/>
        <item x="61"/>
        <item x="68"/>
        <item x="93"/>
        <item x="98"/>
        <item x="26"/>
        <item x="95"/>
        <item x="141"/>
        <item x="94"/>
        <item x="139"/>
        <item x="20"/>
        <item x="6"/>
        <item x="96"/>
        <item x="16"/>
        <item x="66"/>
        <item x="62"/>
        <item x="30"/>
        <item x="80"/>
        <item x="88"/>
        <item x="105"/>
        <item x="33"/>
        <item x="25"/>
        <item x="28"/>
        <item x="67"/>
        <item x="107"/>
        <item x="87"/>
        <item x="123"/>
        <item x="85"/>
        <item x="121"/>
        <item x="0"/>
        <item x="122"/>
        <item x="22"/>
        <item x="73"/>
        <item x="92"/>
        <item x="76"/>
        <item x="124"/>
        <item x="144"/>
        <item x="71"/>
        <item x="38"/>
        <item x="78"/>
        <item x="100"/>
        <item x="54"/>
        <item x="111"/>
        <item x="29"/>
        <item x="53"/>
        <item x="69"/>
        <item x="143"/>
        <item x="83"/>
        <item x="117"/>
        <item x="106"/>
        <item x="12"/>
        <item x="77"/>
        <item x="112"/>
        <item x="57"/>
        <item x="2"/>
        <item x="131"/>
        <item x="56"/>
        <item x="52"/>
        <item x="120"/>
        <item x="91"/>
        <item x="46"/>
        <item x="43"/>
        <item x="119"/>
        <item x="58"/>
        <item x="130"/>
        <item x="27"/>
        <item x="35"/>
        <item x="47"/>
        <item x="39"/>
        <item x="13"/>
        <item x="72"/>
        <item x="23"/>
        <item x="114"/>
        <item x="24"/>
        <item x="60"/>
        <item x="44"/>
        <item x="45"/>
        <item x="55"/>
        <item x="110"/>
        <item x="118"/>
        <item x="59"/>
        <item x="48"/>
        <item x="129"/>
        <item x="89"/>
        <item x="109"/>
        <item x="116"/>
        <item x="86"/>
        <item x="135"/>
        <item x="82"/>
        <item x="140"/>
        <item x="34"/>
        <item x="10"/>
        <item x="37"/>
        <item x="19"/>
        <item x="115"/>
        <item x="63"/>
        <item x="70"/>
        <item x="102"/>
        <item x="84"/>
        <item x="9"/>
        <item x="113"/>
        <item x="51"/>
        <item x="126"/>
        <item x="125"/>
        <item x="133"/>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showAll="0"/>
    <pivotField numFmtId="164" showAll="0"/>
    <pivotField numFmtId="7" showAll="0"/>
    <pivotField numFmtId="7" showAll="0"/>
    <pivotField numFmtId="7" showAll="0"/>
    <pivotField numFmtId="7" showAll="0"/>
    <pivotField dataField="1" numFmtId="7" showAll="0"/>
    <pivotField dataField="1" numFmtId="7" showAll="0"/>
    <pivotField showAll="0"/>
    <pivotField axis="axisPage" showAll="0">
      <items count="4">
        <item x="1"/>
        <item x="0"/>
        <item x="2"/>
        <item t="default"/>
      </items>
    </pivotField>
    <pivotField axis="axisPage" showAll="0">
      <items count="6">
        <item x="2"/>
        <item x="0"/>
        <item x="4"/>
        <item x="3"/>
        <item x="1"/>
        <item t="default"/>
      </items>
    </pivotField>
    <pivotField axis="axisPage"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9"/>
    </i>
    <i>
      <x v="1120"/>
    </i>
    <i>
      <x v="45"/>
    </i>
    <i>
      <x v="42"/>
    </i>
    <i>
      <x v="1139"/>
    </i>
    <i>
      <x v="51"/>
    </i>
    <i>
      <x v="1091"/>
    </i>
    <i>
      <x v="26"/>
    </i>
    <i>
      <x v="13"/>
    </i>
    <i>
      <x v="17"/>
    </i>
    <i t="grand">
      <x/>
    </i>
  </rowItems>
  <colFields count="1">
    <field x="-2"/>
  </colFields>
  <colItems count="3">
    <i>
      <x/>
    </i>
    <i i="1">
      <x v="1"/>
    </i>
    <i i="2">
      <x v="2"/>
    </i>
  </colItems>
  <pageFields count="3">
    <pageField fld="18" hier="-1"/>
    <pageField fld="19" hier="-1"/>
    <pageField fld="17" hier="-1"/>
  </pageFields>
  <dataFields count="3">
    <dataField name="Sum of Revenue" fld="14" baseField="2" baseItem="1284" numFmtId="164"/>
    <dataField name="Sum of Profit" fld="15" baseField="2" baseItem="1284" numFmtId="164"/>
    <dataField name="Sum of Quantity" fld="7"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3"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67AA006-F919-494C-AC3D-056058C1E238}" name="PRICE &amp; DISCOUNT IMPA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ow Labels">
  <location ref="T2:V34" firstHeaderRow="0"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axis="axisRow" numFmtId="164" showAll="0">
      <items count="32">
        <item x="28"/>
        <item x="26"/>
        <item x="8"/>
        <item x="3"/>
        <item x="10"/>
        <item x="14"/>
        <item x="25"/>
        <item x="18"/>
        <item x="1"/>
        <item x="16"/>
        <item x="2"/>
        <item x="21"/>
        <item x="11"/>
        <item x="22"/>
        <item x="4"/>
        <item x="24"/>
        <item x="30"/>
        <item x="19"/>
        <item x="5"/>
        <item x="20"/>
        <item x="27"/>
        <item x="23"/>
        <item x="0"/>
        <item x="6"/>
        <item x="13"/>
        <item x="29"/>
        <item x="7"/>
        <item x="12"/>
        <item x="17"/>
        <item x="9"/>
        <item x="15"/>
        <item t="default"/>
      </items>
    </pivotField>
    <pivotField numFmtId="7" showAll="0"/>
    <pivotField numFmtId="7" showAll="0"/>
    <pivotField numFmtId="7" showAll="0"/>
    <pivotField numFmtId="7" showAll="0"/>
    <pivotField dataField="1" numFmtId="7" showAll="0"/>
    <pivotField dataField="1" numFmtId="7"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Sum of Revenue" fld="14" baseField="9" baseItem="20" numFmtId="164"/>
    <dataField name="Sum of Profit" fld="15" baseField="9" baseItem="2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2F9FAE4-7FB2-44CE-91C6-4867E87C88B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location ref="AA9:AB13"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dataField="1" numFmtId="7" showAll="0"/>
    <pivotField showAll="0"/>
    <pivotField showAll="0"/>
    <pivotField showAll="0">
      <items count="6">
        <item x="2"/>
        <item x="0"/>
        <item x="4"/>
        <item x="3"/>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4">
    <i>
      <x v="10"/>
    </i>
    <i>
      <x v="11"/>
    </i>
    <i>
      <x v="12"/>
    </i>
    <i t="grand">
      <x/>
    </i>
  </rowItems>
  <colItems count="1">
    <i/>
  </colItems>
  <dataFields count="1">
    <dataField name="Sum of Profit" fld="15" baseField="20" baseItem="12" numFmtId="164"/>
  </dataFields>
  <chartFormats count="2">
    <chartFormat chart="21"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B222578-A801-4194-8A7B-B095D949B9F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N10:AN11"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numFmtId="7" showAll="0"/>
    <pivotField numFmtId="7" showAll="0"/>
    <pivotField dataField="1" showAll="0"/>
    <pivotField showAll="0"/>
    <pivotField showAll="0">
      <items count="6">
        <item x="2"/>
        <item x="0"/>
        <item x="4"/>
        <item x="3"/>
        <item x="1"/>
        <item t="default"/>
      </items>
    </pivotField>
    <pivotField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Profit Margin" fld="16" subtotal="average" baseField="0" baseItem="21843518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034DD97-BFB6-47FC-9419-9F57EBCBF7C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E17:AE18"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dataField="1"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numFmtId="7" showAll="0"/>
    <pivotField showAll="0"/>
    <pivotField showAll="0"/>
    <pivotField showAll="0">
      <items count="6">
        <item x="2"/>
        <item x="0"/>
        <item x="4"/>
        <item x="3"/>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4" baseField="20" baseItem="10" numFmtId="164"/>
  </dataFields>
  <chartFormats count="3">
    <chartFormat chart="10" format="1"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94AA67-41C3-4A03-BDF9-0BF0857B105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N28:P45"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numFmtId="7" showAll="0"/>
    <pivotField numFmtId="7"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F1D0A91-1394-404D-B0CF-59025576570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X2:Y21"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164" showAll="0"/>
    <pivotField numFmtId="7" showAll="0"/>
    <pivotField numFmtId="7" showAll="0"/>
    <pivotField numFmtId="7" showAll="0"/>
    <pivotField numFmtId="7" showAll="0"/>
    <pivotField dataField="1" numFmtId="7" showAll="0"/>
    <pivotField numFmtId="7" showAll="0"/>
    <pivotField showAll="0"/>
    <pivotField showAll="0"/>
    <pivotField showAll="0"/>
    <pivotField axis="axisRow" showAll="0">
      <items count="19">
        <item x="2"/>
        <item x="15"/>
        <item x="6"/>
        <item x="11"/>
        <item x="1"/>
        <item x="4"/>
        <item x="16"/>
        <item x="8"/>
        <item x="13"/>
        <item x="0"/>
        <item x="3"/>
        <item x="7"/>
        <item x="10"/>
        <item x="12"/>
        <item x="14"/>
        <item x="9"/>
        <item x="17"/>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Revenue" fld="14" baseField="19" baseItem="15" numFmtId="164"/>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E7EA1A0-0F58-46B8-B72B-10DD309A767F}"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K17:AK18" firstHeaderRow="1"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items count="11">
        <item x="8"/>
        <item x="2"/>
        <item x="9"/>
        <item x="6"/>
        <item x="7"/>
        <item x="4"/>
        <item x="5"/>
        <item x="3"/>
        <item x="1"/>
        <item x="0"/>
        <item t="default"/>
      </items>
    </pivotField>
    <pivotField showAll="0"/>
    <pivotField numFmtId="164" showAll="0"/>
    <pivotField numFmtId="7" showAll="0"/>
    <pivotField numFmtId="7" showAll="0"/>
    <pivotField numFmtId="7" showAll="0"/>
    <pivotField numFmtId="7" showAll="0"/>
    <pivotField numFmtId="7" showAll="0">
      <items count="1331">
        <item x="510"/>
        <item x="512"/>
        <item x="1069"/>
        <item x="653"/>
        <item x="529"/>
        <item x="932"/>
        <item x="456"/>
        <item x="595"/>
        <item x="163"/>
        <item x="220"/>
        <item x="1210"/>
        <item x="52"/>
        <item x="632"/>
        <item x="347"/>
        <item x="1071"/>
        <item x="375"/>
        <item x="518"/>
        <item x="792"/>
        <item x="809"/>
        <item x="671"/>
        <item x="1155"/>
        <item x="348"/>
        <item x="210"/>
        <item x="651"/>
        <item x="541"/>
        <item x="92"/>
        <item x="1230"/>
        <item x="840"/>
        <item x="621"/>
        <item x="995"/>
        <item x="142"/>
        <item x="78"/>
        <item x="657"/>
        <item x="1296"/>
        <item x="885"/>
        <item x="927"/>
        <item x="369"/>
        <item x="336"/>
        <item x="687"/>
        <item x="270"/>
        <item x="417"/>
        <item x="1283"/>
        <item x="946"/>
        <item x="387"/>
        <item x="1123"/>
        <item x="937"/>
        <item x="1049"/>
        <item x="16"/>
        <item x="457"/>
        <item x="437"/>
        <item x="290"/>
        <item x="74"/>
        <item x="356"/>
        <item x="15"/>
        <item x="1029"/>
        <item x="72"/>
        <item x="1212"/>
        <item x="492"/>
        <item x="908"/>
        <item x="947"/>
        <item x="811"/>
        <item x="909"/>
        <item x="1086"/>
        <item x="1191"/>
        <item x="368"/>
        <item x="367"/>
        <item x="480"/>
        <item x="683"/>
        <item x="234"/>
        <item x="957"/>
        <item x="86"/>
        <item x="222"/>
        <item x="240"/>
        <item x="189"/>
        <item x="41"/>
        <item x="455"/>
        <item x="200"/>
        <item x="211"/>
        <item x="659"/>
        <item x="1218"/>
        <item x="1017"/>
        <item x="784"/>
        <item x="415"/>
        <item x="860"/>
        <item x="920"/>
        <item x="212"/>
        <item x="772"/>
        <item x="806"/>
        <item x="1016"/>
        <item x="874"/>
        <item x="422"/>
        <item x="275"/>
        <item x="1096"/>
        <item x="188"/>
        <item x="1267"/>
        <item x="701"/>
        <item x="854"/>
        <item x="1084"/>
        <item x="385"/>
        <item x="1317"/>
        <item x="311"/>
        <item x="176"/>
        <item x="1129"/>
        <item x="324"/>
        <item x="141"/>
        <item x="575"/>
        <item x="984"/>
        <item x="918"/>
        <item x="781"/>
        <item x="798"/>
        <item x="759"/>
        <item x="1211"/>
        <item x="721"/>
        <item x="143"/>
        <item x="1078"/>
        <item x="834"/>
        <item x="1190"/>
        <item x="50"/>
        <item x="1180"/>
        <item x="540"/>
        <item x="682"/>
        <item x="741"/>
        <item x="312"/>
        <item x="720"/>
        <item x="919"/>
        <item x="915"/>
        <item x="796"/>
        <item x="936"/>
        <item x="641"/>
        <item x="61"/>
        <item x="468"/>
        <item x="170"/>
        <item x="380"/>
        <item x="85"/>
        <item x="148"/>
        <item x="279"/>
        <item x="426"/>
        <item x="359"/>
        <item x="1255"/>
        <item x="843"/>
        <item x="1119"/>
        <item x="228"/>
        <item x="1006"/>
        <item x="5"/>
        <item x="53"/>
        <item x="201"/>
        <item x="576"/>
        <item x="373"/>
        <item x="1325"/>
        <item x="62"/>
        <item x="805"/>
        <item x="663"/>
        <item x="379"/>
        <item x="801"/>
        <item x="596"/>
        <item x="791"/>
        <item x="608"/>
        <item x="897"/>
        <item x="1114"/>
        <item x="839"/>
        <item x="557"/>
        <item x="1080"/>
        <item x="940"/>
        <item x="524"/>
        <item x="977"/>
        <item x="26"/>
        <item x="174"/>
        <item x="971"/>
        <item x="481"/>
        <item x="573"/>
        <item x="1134"/>
        <item x="1060"/>
        <item x="63"/>
        <item x="226"/>
        <item x="1216"/>
        <item x="80"/>
        <item x="292"/>
        <item x="722"/>
        <item x="439"/>
        <item x="1305"/>
        <item x="521"/>
        <item x="28"/>
        <item x="1248"/>
        <item x="673"/>
        <item x="1088"/>
        <item x="773"/>
        <item x="337"/>
        <item x="122"/>
        <item x="980"/>
        <item x="164"/>
        <item x="973"/>
        <item x="120"/>
        <item x="1270"/>
        <item x="64"/>
        <item x="1024"/>
        <item x="171"/>
        <item x="862"/>
        <item x="1272"/>
        <item x="623"/>
        <item x="516"/>
        <item x="221"/>
        <item x="668"/>
        <item x="780"/>
        <item x="566"/>
        <item x="1067"/>
        <item x="1224"/>
        <item x="1168"/>
        <item x="381"/>
        <item x="1301"/>
        <item x="20"/>
        <item x="703"/>
        <item x="898"/>
        <item x="762"/>
        <item x="562"/>
        <item x="127"/>
        <item x="102"/>
        <item x="1041"/>
        <item x="620"/>
        <item x="744"/>
        <item x="315"/>
        <item x="763"/>
        <item x="669"/>
        <item x="1206"/>
        <item x="1263"/>
        <item x="731"/>
        <item x="714"/>
        <item x="1242"/>
        <item x="964"/>
        <item x="715"/>
        <item x="285"/>
        <item x="432"/>
        <item x="289"/>
        <item x="151"/>
        <item x="436"/>
        <item x="1259"/>
        <item x="49"/>
        <item x="934"/>
        <item x="511"/>
        <item x="652"/>
        <item x="40"/>
        <item x="442"/>
        <item x="1140"/>
        <item x="296"/>
        <item x="18"/>
        <item x="1214"/>
        <item x="655"/>
        <item x="1251"/>
        <item x="231"/>
        <item x="1202"/>
        <item x="1087"/>
        <item x="672"/>
        <item x="552"/>
        <item x="536"/>
        <item x="895"/>
        <item x="334"/>
        <item x="38"/>
        <item x="478"/>
        <item x="186"/>
        <item x="559"/>
        <item x="906"/>
        <item x="1156"/>
        <item x="1284"/>
        <item x="875"/>
        <item x="1232"/>
        <item x="1237"/>
        <item x="253"/>
        <item x="765"/>
        <item x="389"/>
        <item x="1142"/>
        <item x="131"/>
        <item x="1095"/>
        <item x="778"/>
        <item x="497"/>
        <item x="997"/>
        <item x="776"/>
        <item x="1179"/>
        <item x="975"/>
        <item x="1199"/>
        <item x="238"/>
        <item x="807"/>
        <item x="527"/>
        <item x="1290"/>
        <item x="1070"/>
        <item x="1204"/>
        <item x="361"/>
        <item x="802"/>
        <item x="939"/>
        <item x="523"/>
        <item x="808"/>
        <item x="842"/>
        <item x="360"/>
        <item x="353"/>
        <item x="1174"/>
        <item x="614"/>
        <item x="104"/>
        <item x="709"/>
        <item x="45"/>
        <item x="147"/>
        <item x="1139"/>
        <item x="23"/>
        <item x="471"/>
        <item x="31"/>
        <item x="242"/>
        <item x="391"/>
        <item x="675"/>
        <item x="1050"/>
        <item x="175"/>
        <item x="1091"/>
        <item x="501"/>
        <item x="1164"/>
        <item x="642"/>
        <item x="1059"/>
        <item x="942"/>
        <item x="1226"/>
        <item x="848"/>
        <item x="1281"/>
        <item x="870"/>
        <item x="907"/>
        <item x="397"/>
        <item x="877"/>
        <item x="1182"/>
        <item x="191"/>
        <item x="583"/>
        <item x="728"/>
        <item x="665"/>
        <item x="1236"/>
        <item x="252"/>
        <item x="803"/>
        <item x="821"/>
        <item x="1253"/>
        <item x="1234"/>
        <item x="686"/>
        <item x="531"/>
        <item x="606"/>
        <item x="1262"/>
        <item x="94"/>
        <item x="111"/>
        <item x="835"/>
        <item x="893"/>
        <item x="1131"/>
        <item x="719"/>
        <item x="448"/>
        <item x="303"/>
        <item x="358"/>
        <item x="1201"/>
        <item x="1200"/>
        <item x="357"/>
        <item x="1038"/>
        <item x="1193"/>
        <item x="1052"/>
        <item x="55"/>
        <item x="203"/>
        <item x="350"/>
        <item x="227"/>
        <item x="933"/>
        <item x="79"/>
        <item x="928"/>
        <item x="83"/>
        <item x="530"/>
        <item x="241"/>
        <item x="970"/>
        <item x="399"/>
        <item x="447"/>
        <item x="301"/>
        <item x="1275"/>
        <item x="633"/>
        <item x="1116"/>
        <item x="961"/>
        <item x="124"/>
        <item x="1130"/>
        <item x="264"/>
        <item x="251"/>
        <item x="944"/>
        <item x="503"/>
        <item x="921"/>
        <item x="699"/>
        <item x="726"/>
        <item x="192"/>
        <item x="1327"/>
        <item x="502"/>
        <item x="574"/>
        <item x="782"/>
        <item x="1326"/>
        <item x="500"/>
        <item x="568"/>
        <item x="509"/>
        <item x="926"/>
        <item x="71"/>
        <item x="1077"/>
        <item x="73"/>
        <item x="526"/>
        <item x="209"/>
        <item x="499"/>
        <item x="707"/>
        <item x="1257"/>
        <item x="789"/>
        <item x="1208"/>
        <item x="508"/>
        <item x="755"/>
        <item x="329"/>
        <item x="22"/>
        <item x="419"/>
        <item x="272"/>
        <item x="177"/>
        <item x="712"/>
        <item x="819"/>
        <item x="250"/>
        <item x="800"/>
        <item x="378"/>
        <item x="1154"/>
        <item x="14"/>
        <item x="108"/>
        <item x="256"/>
        <item x="1231"/>
        <item x="544"/>
        <item x="1020"/>
        <item x="696"/>
        <item x="412"/>
        <item x="581"/>
        <item x="643"/>
        <item x="1061"/>
        <item x="90"/>
        <item x="545"/>
        <item x="109"/>
        <item x="1065"/>
        <item x="1066"/>
        <item x="965"/>
        <item x="795"/>
        <item x="1136"/>
        <item x="136"/>
        <item x="180"/>
        <item x="586"/>
        <item x="406"/>
        <item x="690"/>
        <item x="550"/>
        <item x="1153"/>
        <item x="1043"/>
        <item x="43"/>
        <item x="382"/>
        <item x="87"/>
        <item x="851"/>
        <item x="3"/>
        <item x="128"/>
        <item x="1256"/>
        <item x="994"/>
        <item x="752"/>
        <item x="326"/>
        <item x="464"/>
        <item x="1031"/>
        <item x="1105"/>
        <item x="408"/>
        <item x="692"/>
        <item x="667"/>
        <item x="236"/>
        <item x="489"/>
        <item x="905"/>
        <item x="1151"/>
        <item x="522"/>
        <item x="1058"/>
        <item x="232"/>
        <item x="894"/>
        <item x="1176"/>
        <item x="477"/>
        <item x="1328"/>
        <item x="473"/>
        <item x="555"/>
        <item x="1135"/>
        <item x="825"/>
        <item x="181"/>
        <item x="0"/>
        <item x="1001"/>
        <item x="723"/>
        <item x="145"/>
        <item x="783"/>
        <item x="319"/>
        <item x="747"/>
        <item x="388"/>
        <item x="810"/>
        <item x="1109"/>
        <item x="117"/>
        <item x="1228"/>
        <item x="618"/>
        <item x="1092"/>
        <item x="698"/>
        <item x="972"/>
        <item x="841"/>
        <item x="560"/>
        <item x="770"/>
        <item x="1235"/>
        <item x="820"/>
        <item x="873"/>
        <item x="1175"/>
        <item x="476"/>
        <item x="852"/>
        <item x="1098"/>
        <item x="901"/>
        <item x="1205"/>
        <item x="155"/>
        <item x="316"/>
        <item x="1288"/>
        <item x="900"/>
        <item x="483"/>
        <item x="775"/>
        <item x="764"/>
        <item x="204"/>
        <item x="1320"/>
        <item x="1309"/>
        <item x="1003"/>
        <item x="1051"/>
        <item x="1318"/>
        <item x="1220"/>
        <item x="144"/>
        <item x="654"/>
        <item x="1146"/>
        <item x="1054"/>
        <item x="496"/>
        <item x="1312"/>
        <item x="599"/>
        <item x="46"/>
        <item x="403"/>
        <item x="167"/>
        <item x="911"/>
        <item x="1217"/>
        <item x="1324"/>
        <item x="917"/>
        <item x="156"/>
        <item x="589"/>
        <item x="876"/>
        <item x="17"/>
        <item x="1279"/>
        <item x="42"/>
        <item x="622"/>
        <item x="482"/>
        <item x="416"/>
        <item x="269"/>
        <item x="1221"/>
        <item x="1034"/>
        <item x="1173"/>
        <item x="613"/>
        <item x="401"/>
        <item x="317"/>
        <item x="1022"/>
        <item x="745"/>
        <item x="738"/>
        <item x="308"/>
        <item x="989"/>
        <item x="1223"/>
        <item x="91"/>
        <item x="1229"/>
        <item x="274"/>
        <item x="421"/>
        <item x="1203"/>
        <item x="644"/>
        <item x="777"/>
        <item x="1321"/>
        <item x="34"/>
        <item x="1133"/>
        <item x="1250"/>
        <item x="1112"/>
        <item x="1184"/>
        <item x="993"/>
        <item x="1171"/>
        <item x="986"/>
        <item x="1145"/>
        <item x="858"/>
        <item x="153"/>
        <item x="294"/>
        <item x="441"/>
        <item x="617"/>
        <item x="37"/>
        <item x="185"/>
        <item x="333"/>
        <item x="949"/>
        <item x="740"/>
        <item x="310"/>
        <item x="996"/>
        <item x="245"/>
        <item x="1227"/>
        <item x="662"/>
        <item x="93"/>
        <item x="1303"/>
        <item x="265"/>
        <item x="33"/>
        <item x="1177"/>
        <item x="1274"/>
        <item x="1021"/>
        <item x="1160"/>
        <item x="630"/>
        <item x="469"/>
        <item x="29"/>
        <item x="383"/>
        <item x="282"/>
        <item x="429"/>
        <item x="1222"/>
        <item x="11"/>
        <item x="159"/>
        <item x="346"/>
        <item x="103"/>
        <item x="1097"/>
        <item x="130"/>
        <item x="1122"/>
        <item x="1115"/>
        <item x="196"/>
        <item x="542"/>
        <item x="19"/>
        <item x="822"/>
        <item x="1310"/>
        <item x="409"/>
        <item x="339"/>
        <item x="444"/>
        <item x="150"/>
        <item x="827"/>
        <item x="298"/>
        <item x="689"/>
        <item x="2"/>
        <item x="1308"/>
        <item x="338"/>
        <item x="376"/>
        <item x="1219"/>
        <item x="787"/>
        <item x="788"/>
        <item x="225"/>
        <item x="515"/>
        <item x="817"/>
        <item x="537"/>
        <item x="1100"/>
        <item x="1128"/>
        <item x="1172"/>
        <item x="1033"/>
        <item x="612"/>
        <item x="567"/>
        <item x="213"/>
        <item x="988"/>
        <item x="553"/>
        <item x="593"/>
        <item x="594"/>
        <item x="666"/>
        <item x="571"/>
        <item x="890"/>
        <item x="992"/>
        <item x="981"/>
        <item x="1162"/>
        <item x="30"/>
        <item x="1063"/>
        <item x="66"/>
        <item x="943"/>
        <item x="577"/>
        <item x="1035"/>
        <item x="1269"/>
        <item x="157"/>
        <item x="168"/>
        <item x="514"/>
        <item x="1032"/>
        <item x="134"/>
        <item x="1126"/>
        <item x="539"/>
        <item x="681"/>
        <item x="533"/>
        <item x="96"/>
        <item x="1111"/>
        <item x="1047"/>
        <item x="704"/>
        <item x="345"/>
        <item x="551"/>
        <item x="1108"/>
        <item x="398"/>
        <item x="956"/>
        <item x="582"/>
        <item x="899"/>
        <item x="65"/>
        <item x="1062"/>
        <item x="206"/>
        <item x="58"/>
        <item x="619"/>
        <item x="837"/>
        <item x="95"/>
        <item x="400"/>
        <item x="1044"/>
        <item x="604"/>
        <item x="1025"/>
        <item x="67"/>
        <item x="570"/>
        <item x="859"/>
        <item x="295"/>
        <item x="1000"/>
        <item x="1163"/>
        <item x="603"/>
        <item x="546"/>
        <item x="912"/>
        <item x="1103"/>
        <item x="1082"/>
        <item x="281"/>
        <item x="1056"/>
        <item x="428"/>
        <item x="465"/>
        <item x="938"/>
        <item x="790"/>
        <item x="1268"/>
        <item x="1072"/>
        <item x="990"/>
        <item x="587"/>
        <item x="154"/>
        <item x="352"/>
        <item x="384"/>
        <item x="237"/>
        <item x="365"/>
        <item x="597"/>
        <item x="742"/>
        <item x="313"/>
        <item x="556"/>
        <item x="823"/>
        <item x="602"/>
        <item x="878"/>
        <item x="600"/>
        <item x="883"/>
        <item x="1110"/>
        <item x="118"/>
        <item x="987"/>
        <item x="1329"/>
        <item x="855"/>
        <item x="1085"/>
        <item x="1015"/>
        <item x="162"/>
        <item x="1287"/>
        <item x="705"/>
        <item x="1304"/>
        <item x="36"/>
        <item x="460"/>
        <item x="139"/>
        <item x="1055"/>
        <item x="1147"/>
        <item x="268"/>
        <item x="190"/>
        <item x="1181"/>
        <item x="962"/>
        <item x="463"/>
        <item x="611"/>
        <item x="888"/>
        <item x="216"/>
        <item x="923"/>
        <item x="364"/>
        <item x="648"/>
        <item x="1243"/>
        <item x="856"/>
        <item x="431"/>
        <item x="284"/>
        <item x="32"/>
        <item x="1300"/>
        <item x="1107"/>
        <item x="832"/>
        <item x="44"/>
        <item x="590"/>
        <item x="868"/>
        <item x="1081"/>
        <item x="207"/>
        <item x="59"/>
        <item x="1197"/>
        <item x="1120"/>
        <item x="461"/>
        <item x="879"/>
        <item x="82"/>
        <item x="881"/>
        <item x="178"/>
        <item x="1244"/>
        <item x="1144"/>
        <item x="433"/>
        <item x="286"/>
        <item x="1247"/>
        <item x="208"/>
        <item x="1293"/>
        <item x="84"/>
        <item x="955"/>
        <item x="736"/>
        <item x="278"/>
        <item x="425"/>
        <item x="1196"/>
        <item x="914"/>
        <item x="638"/>
        <item x="291"/>
        <item x="438"/>
        <item x="578"/>
        <item x="857"/>
        <item x="166"/>
        <item x="76"/>
        <item x="371"/>
        <item x="725"/>
        <item x="580"/>
        <item x="880"/>
        <item x="1291"/>
        <item x="1076"/>
        <item x="660"/>
        <item x="394"/>
        <item x="678"/>
        <item x="579"/>
        <item x="999"/>
        <item x="366"/>
        <item x="1039"/>
        <item x="1306"/>
        <item x="386"/>
        <item x="98"/>
        <item x="393"/>
        <item x="953"/>
        <item x="100"/>
        <item x="107"/>
        <item x="255"/>
        <item x="322"/>
        <item x="749"/>
        <item x="283"/>
        <item x="430"/>
        <item x="828"/>
        <item x="413"/>
        <item x="182"/>
        <item x="89"/>
        <item x="1083"/>
        <item x="727"/>
        <item x="982"/>
        <item x="187"/>
        <item x="137"/>
        <item x="948"/>
        <item x="532"/>
        <item x="684"/>
        <item x="1183"/>
        <item x="624"/>
        <item x="362"/>
        <item x="7"/>
        <item x="866"/>
        <item x="1090"/>
        <item x="813"/>
        <item x="1297"/>
        <item x="487"/>
        <item x="903"/>
        <item x="818"/>
        <item x="520"/>
        <item x="377"/>
        <item x="223"/>
        <item x="341"/>
        <item x="1159"/>
        <item x="635"/>
        <item x="1292"/>
        <item x="1278"/>
        <item x="734"/>
        <item x="735"/>
        <item x="1042"/>
        <item x="700"/>
        <item x="688"/>
        <item x="257"/>
        <item x="88"/>
        <item x="1323"/>
        <item x="779"/>
        <item x="506"/>
        <item x="924"/>
        <item x="217"/>
        <item x="173"/>
        <item x="1026"/>
        <item x="372"/>
        <item x="746"/>
        <item x="106"/>
        <item x="1023"/>
        <item x="318"/>
        <item x="850"/>
        <item x="1013"/>
        <item x="160"/>
        <item x="472"/>
        <item x="259"/>
        <item x="760"/>
        <item x="233"/>
        <item x="1315"/>
        <item x="716"/>
        <item x="969"/>
        <item x="572"/>
        <item x="116"/>
        <item x="1014"/>
        <item x="309"/>
        <item x="161"/>
        <item x="739"/>
        <item x="239"/>
        <item x="945"/>
        <item x="235"/>
        <item x="1118"/>
        <item x="1004"/>
        <item x="1302"/>
        <item x="958"/>
        <item x="113"/>
        <item x="1166"/>
        <item x="140"/>
        <item x="179"/>
        <item x="266"/>
        <item x="344"/>
        <item x="354"/>
        <item x="1261"/>
        <item x="639"/>
        <item x="1068"/>
        <item x="661"/>
        <item x="244"/>
        <item x="616"/>
        <item x="184"/>
        <item x="287"/>
        <item x="434"/>
        <item x="467"/>
        <item x="1028"/>
        <item x="950"/>
        <item x="392"/>
        <item x="1008"/>
        <item x="440"/>
        <item x="293"/>
        <item x="70"/>
        <item x="35"/>
        <item x="475"/>
        <item x="952"/>
        <item x="748"/>
        <item x="172"/>
        <item x="320"/>
        <item x="585"/>
        <item x="198"/>
        <item x="978"/>
        <item x="1188"/>
        <item x="490"/>
        <item x="609"/>
        <item x="195"/>
        <item x="658"/>
        <item x="374"/>
        <item x="1198"/>
        <item x="605"/>
        <item x="922"/>
        <item x="882"/>
        <item x="504"/>
        <item x="785"/>
        <item x="737"/>
        <item x="1012"/>
        <item x="664"/>
        <item x="861"/>
        <item x="1079"/>
        <item x="9"/>
        <item x="305"/>
        <item x="450"/>
        <item x="1150"/>
        <item x="845"/>
        <item x="565"/>
        <item x="670"/>
        <item x="1307"/>
        <item x="479"/>
        <item x="1040"/>
        <item x="561"/>
        <item x="126"/>
        <item x="243"/>
        <item x="105"/>
        <item x="484"/>
        <item x="169"/>
        <item x="21"/>
        <item x="1106"/>
        <item x="756"/>
        <item x="1245"/>
        <item x="330"/>
        <item x="891"/>
        <item x="396"/>
        <item x="1322"/>
        <item x="826"/>
        <item x="1264"/>
        <item x="833"/>
        <item x="68"/>
        <item x="1207"/>
        <item x="507"/>
        <item x="656"/>
        <item x="260"/>
        <item x="230"/>
        <item x="929"/>
        <item x="793"/>
        <item x="543"/>
        <item x="732"/>
        <item x="410"/>
        <item x="454"/>
        <item x="1018"/>
        <item x="1157"/>
        <item x="1132"/>
        <item x="718"/>
        <item x="758"/>
        <item x="717"/>
        <item x="711"/>
        <item x="445"/>
        <item x="1143"/>
        <item x="299"/>
        <item x="706"/>
        <item x="462"/>
        <item x="254"/>
        <item x="588"/>
        <item x="724"/>
        <item x="146"/>
        <item x="1209"/>
        <item x="1282"/>
        <item x="24"/>
        <item x="966"/>
        <item x="645"/>
        <item x="214"/>
        <item x="1314"/>
        <item x="916"/>
        <item x="498"/>
        <item x="307"/>
        <item x="452"/>
        <item x="528"/>
        <item x="564"/>
        <item x="1121"/>
        <item x="979"/>
        <item x="1319"/>
        <item x="474"/>
        <item x="625"/>
        <item x="1286"/>
        <item x="224"/>
        <item x="1169"/>
        <item x="1186"/>
        <item x="1299"/>
        <item x="753"/>
        <item x="327"/>
        <item x="1289"/>
        <item x="1161"/>
        <item x="99"/>
        <item x="267"/>
        <item x="414"/>
        <item x="836"/>
        <item x="138"/>
        <item x="1294"/>
        <item x="695"/>
        <item x="411"/>
        <item x="1002"/>
        <item x="1271"/>
        <item x="1240"/>
        <item x="1101"/>
        <item x="615"/>
        <item x="757"/>
        <item x="39"/>
        <item x="407"/>
        <item x="332"/>
        <item x="931"/>
        <item x="77"/>
        <item x="1064"/>
        <item x="864"/>
        <item x="754"/>
        <item x="328"/>
        <item x="853"/>
        <item x="1266"/>
        <item x="968"/>
        <item x="954"/>
        <item x="1057"/>
        <item x="694"/>
        <item x="355"/>
        <item x="640"/>
        <item x="60"/>
        <item x="1125"/>
        <item x="1165"/>
        <item x="25"/>
        <item x="321"/>
        <item x="592"/>
        <item x="51"/>
        <item x="650"/>
        <item x="872"/>
        <item x="349"/>
        <item x="774"/>
        <item x="804"/>
        <item x="1195"/>
        <item x="205"/>
        <item x="767"/>
        <item x="494"/>
        <item x="1075"/>
        <item x="797"/>
        <item x="262"/>
        <item x="1298"/>
        <item x="887"/>
        <item x="129"/>
        <item x="110"/>
        <item x="548"/>
        <item x="1009"/>
        <item x="1010"/>
        <item x="799"/>
        <item x="679"/>
        <item x="453"/>
        <item x="1027"/>
        <item x="325"/>
        <item x="751"/>
        <item x="466"/>
        <item x="1030"/>
        <item x="47"/>
        <item x="849"/>
        <item x="697"/>
        <item x="930"/>
        <item x="1037"/>
        <item x="1265"/>
        <item x="733"/>
        <item x="1277"/>
        <item x="247"/>
        <item x="485"/>
        <item x="193"/>
        <item x="815"/>
        <item x="535"/>
        <item x="1254"/>
        <item x="404"/>
        <item x="647"/>
        <item x="547"/>
        <item x="112"/>
        <item x="691"/>
        <item x="847"/>
        <item x="1138"/>
        <item x="219"/>
        <item x="517"/>
        <item x="263"/>
        <item x="1246"/>
        <item x="1089"/>
        <item x="812"/>
        <item x="1167"/>
        <item x="676"/>
        <item x="646"/>
        <item x="13"/>
        <item x="1149"/>
        <item x="56"/>
        <item x="351"/>
        <item x="941"/>
        <item x="424"/>
        <item x="277"/>
        <item x="680"/>
        <item x="1273"/>
        <item x="863"/>
        <item x="649"/>
        <item x="563"/>
        <item x="601"/>
        <item x="202"/>
        <item x="910"/>
        <item x="634"/>
        <item x="470"/>
        <item x="261"/>
        <item x="75"/>
        <item x="830"/>
        <item x="513"/>
        <item x="1276"/>
        <item x="57"/>
        <item x="991"/>
        <item x="769"/>
        <item x="629"/>
        <item x="342"/>
        <item x="1148"/>
        <item x="458"/>
        <item x="306"/>
        <item x="451"/>
        <item x="1258"/>
        <item x="838"/>
        <item x="974"/>
        <item x="123"/>
        <item x="904"/>
        <item x="628"/>
        <item x="685"/>
        <item x="998"/>
        <item x="1238"/>
        <item x="1158"/>
        <item x="743"/>
        <item x="314"/>
        <item x="598"/>
        <item x="435"/>
        <item x="288"/>
        <item x="133"/>
        <item x="1093"/>
        <item x="363"/>
        <item x="69"/>
        <item x="1215"/>
        <item x="951"/>
        <item x="248"/>
        <item x="554"/>
        <item x="119"/>
        <item x="824"/>
        <item x="420"/>
        <item x="273"/>
        <item x="889"/>
        <item x="985"/>
        <item x="132"/>
        <item x="1124"/>
        <item x="1127"/>
        <item x="443"/>
        <item x="297"/>
        <item x="218"/>
        <item x="925"/>
        <item x="1178"/>
        <item x="335"/>
        <item x="525"/>
        <item x="786"/>
        <item x="215"/>
        <item x="505"/>
        <item x="1053"/>
        <item x="886"/>
        <item x="610"/>
        <item x="627"/>
        <item x="768"/>
        <item x="538"/>
        <item x="101"/>
        <item x="534"/>
        <item x="197"/>
        <item x="1187"/>
        <item x="54"/>
        <item x="1192"/>
        <item x="302"/>
        <item x="626"/>
        <item x="486"/>
        <item x="867"/>
        <item x="1073"/>
        <item x="829"/>
        <item x="1104"/>
        <item x="1074"/>
        <item x="1099"/>
        <item x="491"/>
        <item x="1152"/>
        <item x="591"/>
        <item x="677"/>
        <item x="115"/>
        <item x="418"/>
        <item x="271"/>
        <item x="1249"/>
        <item x="1313"/>
        <item x="48"/>
        <item x="831"/>
        <item x="693"/>
        <item x="149"/>
        <item x="1"/>
        <item x="405"/>
        <item x="963"/>
        <item x="1225"/>
        <item x="584"/>
        <item x="729"/>
        <item x="229"/>
        <item x="935"/>
        <item x="844"/>
        <item x="276"/>
        <item x="423"/>
        <item x="896"/>
        <item x="340"/>
        <item x="1311"/>
        <item x="1170"/>
        <item x="1094"/>
        <item x="1239"/>
        <item x="1194"/>
        <item x="1260"/>
        <item x="713"/>
        <item x="636"/>
        <item x="1046"/>
        <item x="249"/>
        <item x="370"/>
        <item x="6"/>
        <item x="913"/>
        <item x="637"/>
        <item x="323"/>
        <item x="1295"/>
        <item x="194"/>
        <item x="884"/>
        <item x="750"/>
        <item x="814"/>
        <item x="1233"/>
        <item x="459"/>
        <item x="1137"/>
        <item x="1019"/>
        <item x="794"/>
        <item x="165"/>
        <item x="1036"/>
        <item x="183"/>
        <item x="1113"/>
        <item x="816"/>
        <item x="1005"/>
        <item x="300"/>
        <item x="446"/>
        <item x="4"/>
        <item x="246"/>
        <item x="125"/>
        <item x="1117"/>
        <item x="12"/>
        <item x="199"/>
        <item x="1048"/>
        <item x="631"/>
        <item x="1141"/>
        <item x="869"/>
        <item x="1280"/>
        <item x="10"/>
        <item x="702"/>
        <item x="761"/>
        <item x="976"/>
        <item x="1045"/>
        <item x="488"/>
        <item x="343"/>
        <item x="674"/>
        <item x="390"/>
        <item x="114"/>
        <item x="967"/>
        <item x="495"/>
        <item x="258"/>
        <item x="1102"/>
        <item x="766"/>
        <item x="902"/>
        <item x="81"/>
        <item x="493"/>
        <item x="395"/>
        <item x="1213"/>
        <item x="960"/>
        <item x="865"/>
        <item x="1007"/>
        <item x="710"/>
        <item x="1185"/>
        <item x="135"/>
        <item x="569"/>
        <item x="27"/>
        <item x="304"/>
        <item x="449"/>
        <item x="8"/>
        <item x="1285"/>
        <item x="121"/>
        <item x="959"/>
        <item x="871"/>
        <item x="152"/>
        <item x="730"/>
        <item x="771"/>
        <item x="1189"/>
        <item x="158"/>
        <item x="708"/>
        <item x="558"/>
        <item x="519"/>
        <item x="402"/>
        <item x="607"/>
        <item x="97"/>
        <item x="892"/>
        <item x="331"/>
        <item x="1316"/>
        <item x="1011"/>
        <item x="983"/>
        <item x="1252"/>
        <item x="549"/>
        <item x="1241"/>
        <item x="846"/>
        <item x="427"/>
        <item x="280"/>
        <item t="default"/>
      </items>
    </pivotField>
    <pivotField numFmtId="7" showAll="0"/>
    <pivotField showAll="0"/>
    <pivotField showAll="0"/>
    <pivotField showAll="0">
      <items count="6">
        <item x="2"/>
        <item x="0"/>
        <item x="4"/>
        <item x="3"/>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475789-40D9-49A9-B68B-479510817E76}" name="Table1" displayName="Table1" ref="A1:T1400" totalsRowShown="0" headerRowDxfId="21" dataDxfId="20">
  <autoFilter ref="A1:T1400" xr:uid="{19475789-40D9-49A9-B68B-479510817E76}"/>
  <tableColumns count="20">
    <tableColumn id="1" xr3:uid="{89FA2BE6-84D4-422C-AA76-A7A15D6F8B66}" name="OrederID" dataDxfId="19"/>
    <tableColumn id="2" xr3:uid="{847A8F46-298D-4CA9-A5B1-D820C7FAA2D4}" name="OrderDate" dataDxfId="18"/>
    <tableColumn id="3" xr3:uid="{FAF58F9C-5691-4134-A1C5-EAB40119C85B}" name="CustomerID" dataDxfId="17"/>
    <tableColumn id="4" xr3:uid="{55EDA33B-8308-414B-AC69-1DCF615C5694}" name="Customer Name" dataDxfId="16"/>
    <tableColumn id="5" xr3:uid="{AE74A09A-7221-48AB-9BF5-587476451D95}" name="ProductID" dataDxfId="15"/>
    <tableColumn id="6" xr3:uid="{11B9ADD3-E11B-496B-B90F-C0A897D557DF}" name="Category" dataDxfId="14"/>
    <tableColumn id="7" xr3:uid="{C166067D-68DA-4ED7-8894-A6100FB1C2E5}" name="ProductName" dataDxfId="13"/>
    <tableColumn id="8" xr3:uid="{AE147F8E-394F-498B-8B9F-4A6DE67434A7}" name="Quantity" dataDxfId="12"/>
    <tableColumn id="9" xr3:uid="{EFFF68D6-9D5D-4C5B-99DF-924DE4FF64C9}" name="Marked Price" dataDxfId="11"/>
    <tableColumn id="10" xr3:uid="{57AC7F41-C860-4D03-B1D0-2CB6C3B0CAFF}" name="Discount" dataDxfId="10"/>
    <tableColumn id="11" xr3:uid="{52114D89-FED3-422E-9935-DD8728362590}" name="Selling Price" dataDxfId="9">
      <calculatedColumnFormula>I2-J2</calculatedColumnFormula>
    </tableColumn>
    <tableColumn id="12" xr3:uid="{0A9DC39F-F1DB-4ED2-A014-6864371E64C9}" name="Selling Price PerUnit" dataDxfId="8">
      <calculatedColumnFormula>K2/H2</calculatedColumnFormula>
    </tableColumn>
    <tableColumn id="13" xr3:uid="{BEC7080E-99DB-4A5E-93BA-DE3B49AD145E}" name="Cost_Price" dataDxfId="7">
      <calculatedColumnFormula>O2*0.75</calculatedColumnFormula>
    </tableColumn>
    <tableColumn id="14" xr3:uid="{581C9C15-D302-4EFD-8A02-3FA8EC8D6F1D}" name="Cost_Price PerUnit" dataDxfId="6">
      <calculatedColumnFormula>M2/H2</calculatedColumnFormula>
    </tableColumn>
    <tableColumn id="15" xr3:uid="{C62BDEFD-A1E5-4ECC-9C78-1AD3A4996FF2}" name="Revenue" dataDxfId="5">
      <calculatedColumnFormula>K2*H2</calculatedColumnFormula>
    </tableColumn>
    <tableColumn id="16" xr3:uid="{891C51E9-2C3C-4892-B832-1A4AC08BEE9B}" name="Profit" dataDxfId="4">
      <calculatedColumnFormula>O2-M2</calculatedColumnFormula>
    </tableColumn>
    <tableColumn id="17" xr3:uid="{66A57035-163D-4540-8702-057BB1D26050}" name="Profit Margin" dataDxfId="3">
      <calculatedColumnFormula>P2/O2</calculatedColumnFormula>
    </tableColumn>
    <tableColumn id="18" xr3:uid="{57E3DD4F-4E9E-4E0D-85E1-49322FCC3A8A}" name="SalesChannel" dataDxfId="2"/>
    <tableColumn id="19" xr3:uid="{047C0518-55A8-400D-9F4E-4721A9EA2F79}" name="Region" dataDxfId="1"/>
    <tableColumn id="20" xr3:uid="{F579F7A0-3DB1-4292-A9C1-E513FFFFED3F}" name="Country"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6599-93F0-4161-A210-6BC282BEA34F}">
  <sheetPr codeName="Sheet1"/>
  <dimension ref="A1:AV1305"/>
  <sheetViews>
    <sheetView topLeftCell="AR1" workbookViewId="0">
      <selection activeCell="AV3" sqref="AV3"/>
    </sheetView>
  </sheetViews>
  <sheetFormatPr defaultRowHeight="15" x14ac:dyDescent="0.25"/>
  <cols>
    <col min="1" max="1" width="17.42578125" bestFit="1" customWidth="1"/>
    <col min="2" max="2" width="15.42578125" bestFit="1" customWidth="1"/>
    <col min="3" max="3" width="15.5703125" bestFit="1" customWidth="1"/>
    <col min="4" max="4" width="12.5703125" bestFit="1" customWidth="1"/>
    <col min="5" max="5" width="15.5703125" bestFit="1" customWidth="1"/>
    <col min="6" max="7" width="10" bestFit="1" customWidth="1"/>
    <col min="8" max="8" width="15.42578125" bestFit="1" customWidth="1"/>
    <col min="9" max="9" width="15.5703125" bestFit="1" customWidth="1"/>
    <col min="10" max="10" width="12.5703125" bestFit="1" customWidth="1"/>
    <col min="11" max="11" width="23.140625" bestFit="1" customWidth="1"/>
    <col min="12" max="13" width="11" bestFit="1" customWidth="1"/>
    <col min="14" max="14" width="13.140625" bestFit="1" customWidth="1"/>
    <col min="15" max="15" width="15.5703125" bestFit="1" customWidth="1"/>
    <col min="16" max="16" width="12.5703125" bestFit="1" customWidth="1"/>
    <col min="17" max="17" width="15.42578125" bestFit="1" customWidth="1"/>
    <col min="20" max="20" width="13.140625" bestFit="1" customWidth="1"/>
    <col min="21" max="21" width="15.5703125" bestFit="1" customWidth="1"/>
    <col min="22" max="22" width="12.5703125" customWidth="1"/>
    <col min="24" max="24" width="13.140625" bestFit="1" customWidth="1"/>
    <col min="25" max="25" width="15.5703125" bestFit="1" customWidth="1"/>
    <col min="27" max="27" width="13.140625" bestFit="1" customWidth="1"/>
    <col min="28" max="28" width="12.5703125" bestFit="1" customWidth="1"/>
    <col min="29" max="29" width="15.5703125" bestFit="1" customWidth="1"/>
    <col min="30" max="30" width="7.28515625" bestFit="1" customWidth="1"/>
    <col min="31" max="31" width="15.5703125" bestFit="1" customWidth="1"/>
    <col min="32" max="32" width="15.42578125" bestFit="1" customWidth="1"/>
    <col min="33" max="33" width="12.5703125" bestFit="1" customWidth="1"/>
    <col min="34" max="34" width="7.28515625" bestFit="1" customWidth="1"/>
    <col min="35" max="36" width="15.42578125" bestFit="1" customWidth="1"/>
    <col min="37" max="37" width="19.7109375" bestFit="1" customWidth="1"/>
    <col min="38" max="38" width="12.5703125" bestFit="1" customWidth="1"/>
    <col min="39" max="39" width="7.28515625" bestFit="1" customWidth="1"/>
    <col min="40" max="40" width="17.7109375" bestFit="1" customWidth="1"/>
    <col min="41" max="41" width="16.140625" bestFit="1" customWidth="1"/>
    <col min="42" max="42" width="12.5703125" bestFit="1" customWidth="1"/>
    <col min="43" max="44" width="7.28515625" bestFit="1" customWidth="1"/>
    <col min="45" max="45" width="13.140625" bestFit="1" customWidth="1"/>
    <col min="46" max="46" width="12.5703125" bestFit="1" customWidth="1"/>
    <col min="47" max="47" width="7.28515625" bestFit="1" customWidth="1"/>
    <col min="48" max="48" width="17.7109375" bestFit="1" customWidth="1"/>
    <col min="49" max="82" width="7.28515625" bestFit="1" customWidth="1"/>
    <col min="83" max="664" width="8.28515625" bestFit="1" customWidth="1"/>
    <col min="665" max="1357" width="9.85546875" bestFit="1" customWidth="1"/>
    <col min="1358" max="1358" width="11.28515625" bestFit="1" customWidth="1"/>
  </cols>
  <sheetData>
    <row r="1" spans="1:48" x14ac:dyDescent="0.25">
      <c r="A1" s="13" t="s">
        <v>3298</v>
      </c>
      <c r="B1" t="s">
        <v>3336</v>
      </c>
    </row>
    <row r="2" spans="1:48" x14ac:dyDescent="0.25">
      <c r="A2" s="13" t="s">
        <v>3296</v>
      </c>
      <c r="B2" t="s">
        <v>3336</v>
      </c>
      <c r="H2" s="13" t="s">
        <v>3252</v>
      </c>
      <c r="I2" t="s">
        <v>3336</v>
      </c>
      <c r="N2" s="13" t="s">
        <v>3296</v>
      </c>
      <c r="O2" t="s">
        <v>3336</v>
      </c>
      <c r="T2" s="13" t="s">
        <v>3328</v>
      </c>
      <c r="U2" t="s">
        <v>3333</v>
      </c>
      <c r="V2" t="s">
        <v>3334</v>
      </c>
      <c r="X2" s="13" t="s">
        <v>3328</v>
      </c>
      <c r="Y2" t="s">
        <v>3333</v>
      </c>
      <c r="AN2" s="13" t="s">
        <v>3328</v>
      </c>
      <c r="AO2" t="s">
        <v>3333</v>
      </c>
      <c r="AP2" t="s">
        <v>3334</v>
      </c>
      <c r="AS2" s="13" t="s">
        <v>3328</v>
      </c>
      <c r="AT2" t="s">
        <v>3334</v>
      </c>
    </row>
    <row r="3" spans="1:48" x14ac:dyDescent="0.25">
      <c r="H3" s="13" t="s">
        <v>3298</v>
      </c>
      <c r="I3" t="s">
        <v>3336</v>
      </c>
      <c r="N3" s="13" t="s">
        <v>3297</v>
      </c>
      <c r="O3" t="s">
        <v>3336</v>
      </c>
      <c r="T3" s="18">
        <v>0</v>
      </c>
      <c r="U3" s="20">
        <v>1104.02</v>
      </c>
      <c r="V3" s="20">
        <v>276.005</v>
      </c>
      <c r="X3" s="14" t="s">
        <v>3312</v>
      </c>
      <c r="Y3" s="20">
        <v>124153.43000000004</v>
      </c>
      <c r="AA3" s="13" t="s">
        <v>3328</v>
      </c>
      <c r="AB3" t="s">
        <v>3335</v>
      </c>
      <c r="AC3" t="s">
        <v>3333</v>
      </c>
      <c r="AE3" s="13" t="s">
        <v>3328</v>
      </c>
      <c r="AF3" t="s">
        <v>3333</v>
      </c>
      <c r="AN3" s="14" t="s">
        <v>3307</v>
      </c>
      <c r="AO3" s="20">
        <v>379996.29000000004</v>
      </c>
      <c r="AP3">
        <v>94999.072499999995</v>
      </c>
      <c r="AS3" s="14" t="s">
        <v>3312</v>
      </c>
      <c r="AT3" s="20">
        <v>31038.357500000002</v>
      </c>
      <c r="AV3" s="13" t="s">
        <v>3328</v>
      </c>
    </row>
    <row r="4" spans="1:48" x14ac:dyDescent="0.25">
      <c r="A4" s="13" t="s">
        <v>3328</v>
      </c>
      <c r="B4" t="s">
        <v>3333</v>
      </c>
      <c r="C4" t="s">
        <v>3334</v>
      </c>
      <c r="H4" s="16"/>
      <c r="I4" s="16"/>
      <c r="J4" s="17"/>
      <c r="K4" s="17"/>
      <c r="N4" s="13" t="s">
        <v>3252</v>
      </c>
      <c r="O4" t="s">
        <v>3336</v>
      </c>
      <c r="T4" s="18">
        <v>0.01</v>
      </c>
      <c r="U4" s="20">
        <v>54057.860000000008</v>
      </c>
      <c r="V4" s="20">
        <v>13514.465000000004</v>
      </c>
      <c r="X4" s="14" t="s">
        <v>3325</v>
      </c>
      <c r="Y4" s="20">
        <v>138315.96999999994</v>
      </c>
      <c r="AA4" s="14" t="s">
        <v>3330</v>
      </c>
      <c r="AB4">
        <v>2598</v>
      </c>
      <c r="AC4" s="20">
        <v>605076.19000000006</v>
      </c>
      <c r="AE4" s="14" t="s">
        <v>3330</v>
      </c>
      <c r="AF4" s="20">
        <v>605076.19000000006</v>
      </c>
      <c r="AN4" s="14" t="s">
        <v>3305</v>
      </c>
      <c r="AO4" s="20">
        <v>458381.27</v>
      </c>
      <c r="AP4">
        <v>114595.31750000002</v>
      </c>
      <c r="AS4" s="14" t="s">
        <v>3325</v>
      </c>
      <c r="AT4" s="20">
        <v>34578.992499999993</v>
      </c>
      <c r="AV4" s="14" t="s">
        <v>3264</v>
      </c>
    </row>
    <row r="5" spans="1:48" x14ac:dyDescent="0.25">
      <c r="A5" s="14" t="s">
        <v>3330</v>
      </c>
      <c r="B5" s="19">
        <v>605076.19000000006</v>
      </c>
      <c r="C5" s="20">
        <v>151269.04750000002</v>
      </c>
      <c r="H5" s="13" t="s">
        <v>3328</v>
      </c>
      <c r="I5" t="s">
        <v>3333</v>
      </c>
      <c r="J5" t="s">
        <v>3334</v>
      </c>
      <c r="K5" t="s">
        <v>3335</v>
      </c>
      <c r="T5" s="18">
        <v>0.02</v>
      </c>
      <c r="U5" s="20">
        <v>73480.23000000001</v>
      </c>
      <c r="V5" s="20">
        <v>18370.057499999999</v>
      </c>
      <c r="X5" s="14" t="s">
        <v>3316</v>
      </c>
      <c r="Y5" s="20">
        <v>170692.03999999989</v>
      </c>
      <c r="AA5" s="14" t="s">
        <v>3331</v>
      </c>
      <c r="AB5">
        <v>2664</v>
      </c>
      <c r="AC5" s="20">
        <v>650144.00000000035</v>
      </c>
      <c r="AE5" s="14" t="s">
        <v>3331</v>
      </c>
      <c r="AF5" s="20">
        <v>650144.00000000035</v>
      </c>
      <c r="AN5" s="14" t="s">
        <v>3309</v>
      </c>
      <c r="AO5" s="20">
        <v>345772.42</v>
      </c>
      <c r="AP5">
        <v>86443.104999999996</v>
      </c>
      <c r="AS5" s="14" t="s">
        <v>3316</v>
      </c>
      <c r="AT5" s="20">
        <v>42673.00999999998</v>
      </c>
      <c r="AV5" s="14" t="s">
        <v>3275</v>
      </c>
    </row>
    <row r="6" spans="1:48" x14ac:dyDescent="0.25">
      <c r="A6" s="14" t="s">
        <v>3331</v>
      </c>
      <c r="B6" s="19">
        <v>650144.00000000035</v>
      </c>
      <c r="C6" s="20">
        <v>162536.00000000006</v>
      </c>
      <c r="H6" s="14" t="s">
        <v>3307</v>
      </c>
      <c r="I6" s="20">
        <v>379996.29000000004</v>
      </c>
      <c r="J6" s="20">
        <v>94999.072500000009</v>
      </c>
      <c r="K6">
        <v>1543</v>
      </c>
      <c r="N6" s="13" t="s">
        <v>3328</v>
      </c>
      <c r="O6" t="s">
        <v>3333</v>
      </c>
      <c r="P6" t="s">
        <v>3334</v>
      </c>
      <c r="Q6" t="s">
        <v>3335</v>
      </c>
      <c r="T6" s="18">
        <v>0.03</v>
      </c>
      <c r="U6" s="20">
        <v>84057.420000000042</v>
      </c>
      <c r="V6" s="20">
        <v>21014.35500000001</v>
      </c>
      <c r="X6" s="14" t="s">
        <v>3321</v>
      </c>
      <c r="Y6" s="20">
        <v>90929.040000000023</v>
      </c>
      <c r="AA6" s="14" t="s">
        <v>3332</v>
      </c>
      <c r="AB6">
        <v>2854</v>
      </c>
      <c r="AC6" s="20">
        <v>689909.51999999955</v>
      </c>
      <c r="AE6" s="14" t="s">
        <v>3332</v>
      </c>
      <c r="AF6" s="20">
        <v>689909.51999999955</v>
      </c>
      <c r="AN6" s="14" t="s">
        <v>3308</v>
      </c>
      <c r="AO6" s="20">
        <v>407581.29000000004</v>
      </c>
      <c r="AP6">
        <v>101895.32249999999</v>
      </c>
      <c r="AS6" s="14" t="s">
        <v>3321</v>
      </c>
      <c r="AT6" s="20">
        <v>22732.260000000006</v>
      </c>
      <c r="AV6" s="14" t="s">
        <v>3260</v>
      </c>
    </row>
    <row r="7" spans="1:48" x14ac:dyDescent="0.25">
      <c r="A7" s="14" t="s">
        <v>3332</v>
      </c>
      <c r="B7" s="19">
        <v>689909.51999999955</v>
      </c>
      <c r="C7" s="20">
        <v>172477.37999999989</v>
      </c>
      <c r="H7" s="15" t="s">
        <v>3314</v>
      </c>
      <c r="I7" s="20">
        <v>81258.900000000023</v>
      </c>
      <c r="J7" s="20">
        <v>20314.725000000006</v>
      </c>
      <c r="K7">
        <v>429</v>
      </c>
      <c r="N7" s="14" t="s">
        <v>3303</v>
      </c>
      <c r="O7" s="20">
        <v>690365.66999999981</v>
      </c>
      <c r="P7" s="20">
        <v>172591.41749999995</v>
      </c>
      <c r="Q7">
        <v>2810</v>
      </c>
      <c r="T7" s="18">
        <v>0.04</v>
      </c>
      <c r="U7" s="20">
        <v>98253.630000000019</v>
      </c>
      <c r="V7" s="20">
        <v>24563.407499999998</v>
      </c>
      <c r="X7" s="14" t="s">
        <v>3311</v>
      </c>
      <c r="Y7" s="20">
        <v>158501.10999999996</v>
      </c>
      <c r="AA7" s="14" t="s">
        <v>3329</v>
      </c>
      <c r="AB7">
        <v>8116</v>
      </c>
      <c r="AC7" s="20">
        <v>1945129.71</v>
      </c>
      <c r="AE7" s="14" t="s">
        <v>3329</v>
      </c>
      <c r="AF7" s="20">
        <v>1945129.71</v>
      </c>
      <c r="AI7" s="13" t="s">
        <v>3328</v>
      </c>
      <c r="AJ7" t="s">
        <v>3335</v>
      </c>
      <c r="AK7" t="s">
        <v>3333</v>
      </c>
      <c r="AN7" s="14" t="s">
        <v>3306</v>
      </c>
      <c r="AO7" s="20">
        <v>353398.43999999977</v>
      </c>
      <c r="AP7">
        <v>88349.609999999957</v>
      </c>
      <c r="AS7" s="14" t="s">
        <v>3311</v>
      </c>
      <c r="AT7" s="20">
        <v>39625.277499999989</v>
      </c>
      <c r="AV7" s="14" t="s">
        <v>3274</v>
      </c>
    </row>
    <row r="8" spans="1:48" x14ac:dyDescent="0.25">
      <c r="A8" s="14" t="s">
        <v>3329</v>
      </c>
      <c r="B8" s="19">
        <v>1945129.71</v>
      </c>
      <c r="C8" s="20">
        <v>486282.42749999999</v>
      </c>
      <c r="H8" s="15" t="s">
        <v>3313</v>
      </c>
      <c r="I8" s="20">
        <v>129165.31000000004</v>
      </c>
      <c r="J8" s="20">
        <v>32291.32750000001</v>
      </c>
      <c r="K8">
        <v>425</v>
      </c>
      <c r="N8" s="14" t="s">
        <v>3302</v>
      </c>
      <c r="O8" s="20">
        <v>565886.89000000071</v>
      </c>
      <c r="P8" s="20">
        <v>141471.72250000021</v>
      </c>
      <c r="Q8">
        <v>2422</v>
      </c>
      <c r="T8" s="18">
        <v>0.05</v>
      </c>
      <c r="U8" s="20">
        <v>63348.33</v>
      </c>
      <c r="V8" s="20">
        <v>15837.082499999999</v>
      </c>
      <c r="X8" s="14" t="s">
        <v>3314</v>
      </c>
      <c r="Y8" s="20">
        <v>81258.900000000023</v>
      </c>
      <c r="AI8" s="14" t="s">
        <v>3257</v>
      </c>
      <c r="AJ8">
        <v>1171</v>
      </c>
      <c r="AK8" s="20">
        <v>260972.44999999998</v>
      </c>
      <c r="AN8" s="14" t="s">
        <v>3329</v>
      </c>
      <c r="AO8" s="20">
        <v>1945129.7099999997</v>
      </c>
      <c r="AP8">
        <v>486282.42749999999</v>
      </c>
      <c r="AS8" s="14" t="s">
        <v>3314</v>
      </c>
      <c r="AT8" s="20">
        <v>20314.725000000006</v>
      </c>
      <c r="AV8" s="14" t="s">
        <v>3266</v>
      </c>
    </row>
    <row r="9" spans="1:48" x14ac:dyDescent="0.25">
      <c r="H9" s="15" t="s">
        <v>3320</v>
      </c>
      <c r="I9" s="20">
        <v>111450.56</v>
      </c>
      <c r="J9" s="20">
        <v>27862.640000000003</v>
      </c>
      <c r="K9">
        <v>351</v>
      </c>
      <c r="N9" s="14" t="s">
        <v>3304</v>
      </c>
      <c r="O9" s="20">
        <v>688877.14999999956</v>
      </c>
      <c r="P9" s="20">
        <v>172219.28749999986</v>
      </c>
      <c r="Q9">
        <v>2884</v>
      </c>
      <c r="T9" s="18">
        <v>0.06</v>
      </c>
      <c r="U9" s="20">
        <v>51801.409999999989</v>
      </c>
      <c r="V9" s="20">
        <v>12950.352499999997</v>
      </c>
      <c r="X9" s="14" t="s">
        <v>3326</v>
      </c>
      <c r="Y9" s="20">
        <v>71136.390000000029</v>
      </c>
      <c r="AA9" s="13" t="s">
        <v>3328</v>
      </c>
      <c r="AB9" t="s">
        <v>3334</v>
      </c>
      <c r="AE9" s="13" t="s">
        <v>3328</v>
      </c>
      <c r="AF9" t="s">
        <v>3335</v>
      </c>
      <c r="AI9" s="14" t="s">
        <v>3255</v>
      </c>
      <c r="AJ9">
        <v>1177</v>
      </c>
      <c r="AK9" s="20">
        <v>254454.64</v>
      </c>
      <c r="AS9" s="14" t="s">
        <v>3326</v>
      </c>
      <c r="AT9" s="20">
        <v>17784.097500000007</v>
      </c>
      <c r="AV9" s="14" t="s">
        <v>3279</v>
      </c>
    </row>
    <row r="10" spans="1:48" x14ac:dyDescent="0.25">
      <c r="H10" s="15" t="s">
        <v>3324</v>
      </c>
      <c r="I10" s="20">
        <v>58121.51999999999</v>
      </c>
      <c r="J10" s="20">
        <v>14530.379999999997</v>
      </c>
      <c r="K10">
        <v>338</v>
      </c>
      <c r="N10" s="14" t="s">
        <v>3329</v>
      </c>
      <c r="O10" s="20">
        <v>1945129.71</v>
      </c>
      <c r="P10" s="20">
        <v>486282.42749999999</v>
      </c>
      <c r="Q10">
        <v>8116</v>
      </c>
      <c r="T10" s="18">
        <v>7.0000000000000007E-2</v>
      </c>
      <c r="U10" s="20">
        <v>77444.42</v>
      </c>
      <c r="V10" s="20">
        <v>19361.105</v>
      </c>
      <c r="X10" s="14" t="s">
        <v>3318</v>
      </c>
      <c r="Y10" s="20">
        <v>69412.69</v>
      </c>
      <c r="AA10" s="14" t="s">
        <v>3330</v>
      </c>
      <c r="AB10" s="20">
        <v>151269.04750000002</v>
      </c>
      <c r="AE10" s="14" t="s">
        <v>3330</v>
      </c>
      <c r="AF10">
        <v>2598</v>
      </c>
      <c r="AI10" s="14" t="s">
        <v>3258</v>
      </c>
      <c r="AJ10">
        <v>1049</v>
      </c>
      <c r="AK10" s="20">
        <v>265236.35999999987</v>
      </c>
      <c r="AN10" t="s">
        <v>3337</v>
      </c>
      <c r="AS10" s="14" t="s">
        <v>3318</v>
      </c>
      <c r="AT10" s="20">
        <v>17353.172500000001</v>
      </c>
      <c r="AV10" s="14" t="s">
        <v>3276</v>
      </c>
    </row>
    <row r="11" spans="1:48" x14ac:dyDescent="0.25">
      <c r="H11" s="14" t="s">
        <v>3305</v>
      </c>
      <c r="I11" s="20">
        <v>458381.26999999996</v>
      </c>
      <c r="J11" s="20">
        <v>114595.31749999998</v>
      </c>
      <c r="K11">
        <v>2171</v>
      </c>
      <c r="T11" s="18">
        <v>0.08</v>
      </c>
      <c r="U11" s="20">
        <v>103363.21</v>
      </c>
      <c r="V11" s="20">
        <v>25840.802500000005</v>
      </c>
      <c r="X11" s="14" t="s">
        <v>3323</v>
      </c>
      <c r="Y11" s="20">
        <v>74426.980000000025</v>
      </c>
      <c r="AA11" s="14" t="s">
        <v>3331</v>
      </c>
      <c r="AB11" s="20">
        <v>162536.00000000006</v>
      </c>
      <c r="AE11" s="14" t="s">
        <v>3331</v>
      </c>
      <c r="AF11">
        <v>2664</v>
      </c>
      <c r="AI11" s="14" t="s">
        <v>3254</v>
      </c>
      <c r="AJ11">
        <v>1824</v>
      </c>
      <c r="AK11" s="20">
        <v>391786.92999999993</v>
      </c>
      <c r="AN11" s="48">
        <v>0.25</v>
      </c>
      <c r="AS11" s="14" t="s">
        <v>3323</v>
      </c>
      <c r="AT11" s="20">
        <v>18606.745000000003</v>
      </c>
      <c r="AV11" s="14" t="s">
        <v>3284</v>
      </c>
    </row>
    <row r="12" spans="1:48" x14ac:dyDescent="0.25">
      <c r="A12" s="13" t="s">
        <v>3296</v>
      </c>
      <c r="B12" t="s">
        <v>3336</v>
      </c>
      <c r="H12" s="15" t="s">
        <v>3311</v>
      </c>
      <c r="I12" s="20">
        <v>158501.10999999996</v>
      </c>
      <c r="J12" s="20">
        <v>39625.277499999989</v>
      </c>
      <c r="K12">
        <v>644</v>
      </c>
      <c r="T12" s="18">
        <v>0.09</v>
      </c>
      <c r="U12" s="20">
        <v>125862.58000000002</v>
      </c>
      <c r="V12" s="20">
        <v>31465.645000000004</v>
      </c>
      <c r="X12" s="14" t="s">
        <v>3310</v>
      </c>
      <c r="Y12" s="20">
        <v>129333.43999999994</v>
      </c>
      <c r="AA12" s="14" t="s">
        <v>3332</v>
      </c>
      <c r="AB12" s="20">
        <v>172477.37999999989</v>
      </c>
      <c r="AE12" s="14" t="s">
        <v>3332</v>
      </c>
      <c r="AF12">
        <v>2854</v>
      </c>
      <c r="AI12" s="14" t="s">
        <v>3256</v>
      </c>
      <c r="AJ12">
        <v>1631</v>
      </c>
      <c r="AK12" s="20">
        <v>444520.53999999946</v>
      </c>
      <c r="AN12" s="48">
        <v>0.25</v>
      </c>
      <c r="AS12" s="14" t="s">
        <v>3310</v>
      </c>
      <c r="AT12" s="20">
        <v>32333.359999999982</v>
      </c>
      <c r="AV12" s="14" t="s">
        <v>3263</v>
      </c>
    </row>
    <row r="13" spans="1:48" x14ac:dyDescent="0.25">
      <c r="A13" s="13" t="s">
        <v>3297</v>
      </c>
      <c r="B13" t="s">
        <v>3336</v>
      </c>
      <c r="H13" s="15" t="s">
        <v>3323</v>
      </c>
      <c r="I13" s="20">
        <v>74426.980000000025</v>
      </c>
      <c r="J13" s="20">
        <v>18606.745000000003</v>
      </c>
      <c r="K13">
        <v>366</v>
      </c>
      <c r="T13" s="18">
        <v>0.1</v>
      </c>
      <c r="U13" s="20">
        <v>45716.87</v>
      </c>
      <c r="V13" s="20">
        <v>11429.217499999999</v>
      </c>
      <c r="X13" s="14" t="s">
        <v>3313</v>
      </c>
      <c r="Y13" s="20">
        <v>129165.31000000004</v>
      </c>
      <c r="AA13" s="14" t="s">
        <v>3329</v>
      </c>
      <c r="AB13" s="20">
        <v>486282.42749999999</v>
      </c>
      <c r="AE13" s="14" t="s">
        <v>3329</v>
      </c>
      <c r="AF13">
        <v>8116</v>
      </c>
      <c r="AI13" s="14" t="s">
        <v>3253</v>
      </c>
      <c r="AJ13">
        <v>1264</v>
      </c>
      <c r="AK13" s="20">
        <v>328158.79000000021</v>
      </c>
      <c r="AS13" s="14" t="s">
        <v>3313</v>
      </c>
      <c r="AT13" s="20">
        <v>32291.32750000001</v>
      </c>
      <c r="AV13" s="14" t="s">
        <v>3261</v>
      </c>
    </row>
    <row r="14" spans="1:48" x14ac:dyDescent="0.25">
      <c r="A14" s="13" t="s">
        <v>3298</v>
      </c>
      <c r="B14" t="s">
        <v>3336</v>
      </c>
      <c r="H14" s="15" t="s">
        <v>3310</v>
      </c>
      <c r="I14" s="20">
        <v>129333.43999999994</v>
      </c>
      <c r="J14" s="20">
        <v>32333.359999999982</v>
      </c>
      <c r="K14">
        <v>660</v>
      </c>
      <c r="T14" s="18">
        <v>0.11</v>
      </c>
      <c r="U14" s="20">
        <v>56686.07</v>
      </c>
      <c r="V14" s="20">
        <v>14171.5175</v>
      </c>
      <c r="X14" s="14" t="s">
        <v>3317</v>
      </c>
      <c r="Y14" s="20">
        <v>32928.870000000003</v>
      </c>
      <c r="AI14" s="14" t="s">
        <v>3329</v>
      </c>
      <c r="AJ14">
        <v>8116</v>
      </c>
      <c r="AK14" s="20">
        <v>1945129.7099999997</v>
      </c>
      <c r="AN14" s="39"/>
      <c r="AO14" s="40"/>
      <c r="AP14" s="41"/>
      <c r="AS14" s="14" t="s">
        <v>3317</v>
      </c>
      <c r="AT14" s="20">
        <v>8232.2175000000007</v>
      </c>
      <c r="AV14" s="14" t="s">
        <v>3262</v>
      </c>
    </row>
    <row r="15" spans="1:48" x14ac:dyDescent="0.25">
      <c r="H15" s="15" t="s">
        <v>3322</v>
      </c>
      <c r="I15" s="20">
        <v>96119.740000000034</v>
      </c>
      <c r="J15" s="20">
        <v>24029.934999999998</v>
      </c>
      <c r="K15">
        <v>501</v>
      </c>
      <c r="T15" s="18">
        <v>0.12</v>
      </c>
      <c r="U15" s="20">
        <v>44801.549999999988</v>
      </c>
      <c r="V15" s="20">
        <v>11200.387499999999</v>
      </c>
      <c r="X15" s="14" t="s">
        <v>3320</v>
      </c>
      <c r="Y15" s="20">
        <v>111450.56</v>
      </c>
      <c r="AN15" s="42"/>
      <c r="AO15" s="43"/>
      <c r="AP15" s="44"/>
      <c r="AS15" s="14" t="s">
        <v>3320</v>
      </c>
      <c r="AT15" s="20">
        <v>27862.640000000003</v>
      </c>
      <c r="AV15" s="14" t="s">
        <v>3272</v>
      </c>
    </row>
    <row r="16" spans="1:48" x14ac:dyDescent="0.25">
      <c r="A16" s="13" t="s">
        <v>3328</v>
      </c>
      <c r="B16" t="s">
        <v>3333</v>
      </c>
      <c r="C16" t="s">
        <v>3334</v>
      </c>
      <c r="D16" t="s">
        <v>3335</v>
      </c>
      <c r="H16" s="14" t="s">
        <v>3309</v>
      </c>
      <c r="I16" s="20">
        <v>345772.42000000004</v>
      </c>
      <c r="J16" s="20">
        <v>86443.10500000001</v>
      </c>
      <c r="K16">
        <v>1418</v>
      </c>
      <c r="T16" s="18">
        <v>0.13</v>
      </c>
      <c r="U16" s="20">
        <v>42293.19000000001</v>
      </c>
      <c r="V16" s="20">
        <v>10573.297500000001</v>
      </c>
      <c r="X16" s="14" t="s">
        <v>3322</v>
      </c>
      <c r="Y16" s="20">
        <v>96119.740000000034</v>
      </c>
      <c r="AN16" s="42"/>
      <c r="AO16" s="43"/>
      <c r="AP16" s="44"/>
      <c r="AS16" s="14" t="s">
        <v>3322</v>
      </c>
      <c r="AT16" s="20">
        <v>24029.934999999998</v>
      </c>
      <c r="AV16" s="14" t="s">
        <v>3278</v>
      </c>
    </row>
    <row r="17" spans="1:48" x14ac:dyDescent="0.25">
      <c r="A17" s="14" t="s">
        <v>2176</v>
      </c>
      <c r="B17" s="20">
        <v>5559.6399999999994</v>
      </c>
      <c r="C17" s="20">
        <v>1389.9099999999999</v>
      </c>
      <c r="D17">
        <v>18</v>
      </c>
      <c r="H17" s="15" t="s">
        <v>3326</v>
      </c>
      <c r="I17" s="20">
        <v>71136.390000000029</v>
      </c>
      <c r="J17" s="20">
        <v>17784.097500000007</v>
      </c>
      <c r="K17">
        <v>230</v>
      </c>
      <c r="T17" s="18">
        <v>0.14000000000000001</v>
      </c>
      <c r="U17" s="20">
        <v>53254.559999999998</v>
      </c>
      <c r="V17" s="20">
        <v>13313.64</v>
      </c>
      <c r="X17" s="14" t="s">
        <v>3324</v>
      </c>
      <c r="Y17" s="20">
        <v>58121.51999999999</v>
      </c>
      <c r="AE17" t="s">
        <v>3333</v>
      </c>
      <c r="AG17" t="s">
        <v>3334</v>
      </c>
      <c r="AI17" t="s">
        <v>3335</v>
      </c>
      <c r="AK17" t="s">
        <v>3338</v>
      </c>
      <c r="AN17" s="42"/>
      <c r="AO17" s="43"/>
      <c r="AP17" s="44"/>
      <c r="AS17" s="14" t="s">
        <v>3324</v>
      </c>
      <c r="AT17" s="20">
        <v>14530.379999999997</v>
      </c>
      <c r="AV17" s="14" t="s">
        <v>3269</v>
      </c>
    </row>
    <row r="18" spans="1:48" x14ac:dyDescent="0.25">
      <c r="A18" s="14" t="s">
        <v>2141</v>
      </c>
      <c r="B18" s="20">
        <v>4555.8200000000006</v>
      </c>
      <c r="C18" s="20">
        <v>1138.9550000000002</v>
      </c>
      <c r="D18">
        <v>18</v>
      </c>
      <c r="H18" s="15" t="s">
        <v>3318</v>
      </c>
      <c r="I18" s="20">
        <v>69412.69</v>
      </c>
      <c r="J18" s="20">
        <v>17353.172500000001</v>
      </c>
      <c r="K18">
        <v>357</v>
      </c>
      <c r="T18" s="18">
        <v>0.15</v>
      </c>
      <c r="U18" s="20">
        <v>34984.810000000005</v>
      </c>
      <c r="V18" s="20">
        <v>8746.2025000000012</v>
      </c>
      <c r="X18" s="14" t="s">
        <v>3319</v>
      </c>
      <c r="Y18" s="20">
        <v>154484.13000000006</v>
      </c>
      <c r="AE18" s="20">
        <v>1945129.7099999993</v>
      </c>
      <c r="AG18" s="20">
        <v>486282.42749999982</v>
      </c>
      <c r="AI18">
        <v>8116</v>
      </c>
      <c r="AK18">
        <v>1399</v>
      </c>
      <c r="AN18" s="42"/>
      <c r="AO18" s="43"/>
      <c r="AP18" s="44"/>
      <c r="AS18" s="14" t="s">
        <v>3319</v>
      </c>
      <c r="AT18" s="20">
        <v>38621.032500000016</v>
      </c>
      <c r="AV18" s="14" t="s">
        <v>3280</v>
      </c>
    </row>
    <row r="19" spans="1:48" x14ac:dyDescent="0.25">
      <c r="A19" s="14" t="s">
        <v>2211</v>
      </c>
      <c r="B19" s="20">
        <v>3948.2999999999993</v>
      </c>
      <c r="C19" s="20">
        <v>987.07499999999982</v>
      </c>
      <c r="D19">
        <v>18</v>
      </c>
      <c r="H19" s="15" t="s">
        <v>3319</v>
      </c>
      <c r="I19" s="20">
        <v>154484.13000000006</v>
      </c>
      <c r="J19" s="20">
        <v>38621.032500000016</v>
      </c>
      <c r="K19">
        <v>507</v>
      </c>
      <c r="N19" s="13" t="s">
        <v>3328</v>
      </c>
      <c r="O19" t="s">
        <v>3333</v>
      </c>
      <c r="T19" s="18">
        <v>0.16</v>
      </c>
      <c r="U19" s="20">
        <v>7147.2899999999991</v>
      </c>
      <c r="V19" s="20">
        <v>1786.8224999999998</v>
      </c>
      <c r="X19" s="14" t="s">
        <v>3327</v>
      </c>
      <c r="Y19" s="20">
        <v>50739.209999999985</v>
      </c>
      <c r="AE19" s="20">
        <v>1945129.7099999993</v>
      </c>
      <c r="AG19" s="20">
        <v>486282.42749999982</v>
      </c>
      <c r="AI19">
        <v>8116</v>
      </c>
      <c r="AK19">
        <v>1399</v>
      </c>
      <c r="AN19" s="42"/>
      <c r="AO19" s="43"/>
      <c r="AP19" s="44"/>
      <c r="AS19" s="14" t="s">
        <v>3327</v>
      </c>
      <c r="AT19" s="20">
        <v>12684.802499999998</v>
      </c>
      <c r="AV19" s="14" t="s">
        <v>3277</v>
      </c>
    </row>
    <row r="20" spans="1:48" x14ac:dyDescent="0.25">
      <c r="A20" s="14" t="s">
        <v>2208</v>
      </c>
      <c r="B20" s="20">
        <v>5351.5</v>
      </c>
      <c r="C20" s="20">
        <v>1337.8750000000002</v>
      </c>
      <c r="D20">
        <v>19</v>
      </c>
      <c r="H20" s="15" t="s">
        <v>3327</v>
      </c>
      <c r="I20" s="20">
        <v>50739.209999999985</v>
      </c>
      <c r="J20" s="20">
        <v>12684.802499999998</v>
      </c>
      <c r="K20">
        <v>324</v>
      </c>
      <c r="N20" s="14" t="s">
        <v>3307</v>
      </c>
      <c r="O20" s="20">
        <v>379996.29000000004</v>
      </c>
      <c r="T20" s="18">
        <v>0.17</v>
      </c>
      <c r="U20" s="20">
        <v>59966.369999999981</v>
      </c>
      <c r="V20" s="20">
        <v>14991.592499999995</v>
      </c>
      <c r="X20" s="14" t="s">
        <v>3315</v>
      </c>
      <c r="Y20" s="20">
        <v>203960.37999999995</v>
      </c>
      <c r="AN20" s="42"/>
      <c r="AO20" s="43"/>
      <c r="AP20" s="44"/>
      <c r="AS20" s="14" t="s">
        <v>3315</v>
      </c>
      <c r="AT20" s="20">
        <v>50990.094999999979</v>
      </c>
      <c r="AV20" s="14" t="s">
        <v>3273</v>
      </c>
    </row>
    <row r="21" spans="1:48" x14ac:dyDescent="0.25">
      <c r="A21" s="14" t="s">
        <v>2160</v>
      </c>
      <c r="B21" s="20">
        <v>3894.87</v>
      </c>
      <c r="C21" s="20">
        <v>973.7175000000002</v>
      </c>
      <c r="D21">
        <v>19</v>
      </c>
      <c r="H21" s="14" t="s">
        <v>3308</v>
      </c>
      <c r="I21" s="20">
        <v>407581.2899999998</v>
      </c>
      <c r="J21" s="20">
        <v>101895.32249999995</v>
      </c>
      <c r="K21">
        <v>1559</v>
      </c>
      <c r="N21" s="14" t="s">
        <v>3305</v>
      </c>
      <c r="O21" s="20">
        <v>458381.27</v>
      </c>
      <c r="T21" s="18">
        <v>0.18</v>
      </c>
      <c r="U21" s="20">
        <v>65786.16</v>
      </c>
      <c r="V21" s="20">
        <v>16446.54</v>
      </c>
      <c r="X21" s="14" t="s">
        <v>3329</v>
      </c>
      <c r="Y21" s="20">
        <v>1945129.71</v>
      </c>
      <c r="AN21" s="42"/>
      <c r="AO21" s="43"/>
      <c r="AP21" s="44"/>
      <c r="AS21" s="14" t="s">
        <v>3329</v>
      </c>
      <c r="AT21" s="20">
        <v>486282.42749999999</v>
      </c>
      <c r="AV21" s="14" t="s">
        <v>3283</v>
      </c>
    </row>
    <row r="22" spans="1:48" x14ac:dyDescent="0.25">
      <c r="A22" s="14" t="s">
        <v>2217</v>
      </c>
      <c r="B22" s="20">
        <v>4973.34</v>
      </c>
      <c r="C22" s="20">
        <v>1243.335</v>
      </c>
      <c r="D22">
        <v>20</v>
      </c>
      <c r="H22" s="15" t="s">
        <v>3316</v>
      </c>
      <c r="I22" s="20">
        <v>170692.03999999989</v>
      </c>
      <c r="J22" s="20">
        <v>42673.00999999998</v>
      </c>
      <c r="K22">
        <v>633</v>
      </c>
      <c r="N22" s="14" t="s">
        <v>3309</v>
      </c>
      <c r="O22" s="20">
        <v>345772.42</v>
      </c>
      <c r="T22" s="18">
        <v>0.19</v>
      </c>
      <c r="U22" s="20">
        <v>74973.290000000023</v>
      </c>
      <c r="V22" s="20">
        <v>18743.322500000002</v>
      </c>
      <c r="AN22" s="42"/>
      <c r="AO22" s="43"/>
      <c r="AP22" s="44"/>
      <c r="AV22" s="14" t="s">
        <v>3288</v>
      </c>
    </row>
    <row r="23" spans="1:48" x14ac:dyDescent="0.25">
      <c r="A23" s="14" t="s">
        <v>2112</v>
      </c>
      <c r="B23" s="20">
        <v>2578.3000000000002</v>
      </c>
      <c r="C23" s="20">
        <v>644.57499999999993</v>
      </c>
      <c r="D23">
        <v>20</v>
      </c>
      <c r="H23" s="15" t="s">
        <v>3317</v>
      </c>
      <c r="I23" s="20">
        <v>32928.870000000003</v>
      </c>
      <c r="J23" s="20">
        <v>8232.2175000000007</v>
      </c>
      <c r="K23">
        <v>101</v>
      </c>
      <c r="N23" s="14" t="s">
        <v>3308</v>
      </c>
      <c r="O23" s="20">
        <v>407581.29000000004</v>
      </c>
      <c r="T23" s="18">
        <v>0.2</v>
      </c>
      <c r="U23" s="20">
        <v>31932.300000000003</v>
      </c>
      <c r="V23" s="20">
        <v>7983.0750000000007</v>
      </c>
      <c r="AN23" s="42"/>
      <c r="AO23" s="43"/>
      <c r="AP23" s="44"/>
      <c r="AV23" s="14" t="s">
        <v>3271</v>
      </c>
    </row>
    <row r="24" spans="1:48" x14ac:dyDescent="0.25">
      <c r="A24" s="14" t="s">
        <v>2192</v>
      </c>
      <c r="B24" s="20">
        <v>2883.3999999999996</v>
      </c>
      <c r="C24" s="20">
        <v>720.84999999999991</v>
      </c>
      <c r="D24">
        <v>20</v>
      </c>
      <c r="H24" s="15" t="s">
        <v>3315</v>
      </c>
      <c r="I24" s="20">
        <v>203960.37999999995</v>
      </c>
      <c r="J24" s="20">
        <v>50990.094999999979</v>
      </c>
      <c r="K24">
        <v>825</v>
      </c>
      <c r="N24" s="14" t="s">
        <v>3306</v>
      </c>
      <c r="O24" s="20">
        <v>353398.43999999977</v>
      </c>
      <c r="T24" s="18">
        <v>0.21</v>
      </c>
      <c r="U24" s="20">
        <v>87488.480000000025</v>
      </c>
      <c r="V24" s="20">
        <v>21872.120000000006</v>
      </c>
      <c r="AN24" s="42"/>
      <c r="AO24" s="43"/>
      <c r="AP24" s="44"/>
      <c r="AV24" s="14" t="s">
        <v>3281</v>
      </c>
    </row>
    <row r="25" spans="1:48" x14ac:dyDescent="0.25">
      <c r="A25" s="14" t="s">
        <v>2180</v>
      </c>
      <c r="B25" s="20">
        <v>5117.2000000000007</v>
      </c>
      <c r="C25" s="20">
        <v>1279.3000000000002</v>
      </c>
      <c r="D25">
        <v>20</v>
      </c>
      <c r="H25" s="14" t="s">
        <v>3306</v>
      </c>
      <c r="I25" s="20">
        <v>353398.44</v>
      </c>
      <c r="J25" s="20">
        <v>88349.61</v>
      </c>
      <c r="K25">
        <v>1425</v>
      </c>
      <c r="N25" s="14" t="s">
        <v>3329</v>
      </c>
      <c r="O25" s="20">
        <v>1945129.7099999997</v>
      </c>
      <c r="T25" s="18">
        <v>0.22</v>
      </c>
      <c r="U25" s="20">
        <v>95789.459999999992</v>
      </c>
      <c r="V25" s="20">
        <v>23947.364999999998</v>
      </c>
      <c r="AN25" s="42"/>
      <c r="AO25" s="43"/>
      <c r="AP25" s="44"/>
      <c r="AV25" s="14" t="s">
        <v>3267</v>
      </c>
    </row>
    <row r="26" spans="1:48" x14ac:dyDescent="0.25">
      <c r="A26" s="14" t="s">
        <v>2184</v>
      </c>
      <c r="B26" s="20">
        <v>4594.7</v>
      </c>
      <c r="C26" s="20">
        <v>1148.675</v>
      </c>
      <c r="D26">
        <v>20</v>
      </c>
      <c r="H26" s="15" t="s">
        <v>3312</v>
      </c>
      <c r="I26" s="20">
        <v>124153.43000000004</v>
      </c>
      <c r="J26" s="20">
        <v>31038.357500000002</v>
      </c>
      <c r="K26">
        <v>438</v>
      </c>
      <c r="T26" s="18">
        <v>0.23</v>
      </c>
      <c r="U26" s="20">
        <v>149492.97</v>
      </c>
      <c r="V26" s="20">
        <v>37373.242500000008</v>
      </c>
      <c r="AN26" s="42"/>
      <c r="AO26" s="43"/>
      <c r="AP26" s="44"/>
      <c r="AV26" s="14" t="s">
        <v>3265</v>
      </c>
    </row>
    <row r="27" spans="1:48" x14ac:dyDescent="0.25">
      <c r="A27" s="14" t="s">
        <v>3329</v>
      </c>
      <c r="B27" s="20">
        <v>43457.070000000007</v>
      </c>
      <c r="C27" s="20">
        <v>10864.267500000002</v>
      </c>
      <c r="D27">
        <v>192</v>
      </c>
      <c r="H27" s="15" t="s">
        <v>3325</v>
      </c>
      <c r="I27" s="20">
        <v>138315.96999999994</v>
      </c>
      <c r="J27" s="20">
        <v>34578.992499999993</v>
      </c>
      <c r="K27">
        <v>580</v>
      </c>
      <c r="T27" s="18">
        <v>0.24</v>
      </c>
      <c r="U27" s="20">
        <v>72399.319999999978</v>
      </c>
      <c r="V27" s="20">
        <v>18099.829999999994</v>
      </c>
      <c r="AN27" s="42"/>
      <c r="AO27" s="43"/>
      <c r="AP27" s="44"/>
      <c r="AV27" s="14" t="s">
        <v>3268</v>
      </c>
    </row>
    <row r="28" spans="1:48" x14ac:dyDescent="0.25">
      <c r="H28" s="15" t="s">
        <v>3321</v>
      </c>
      <c r="I28" s="20">
        <v>90929.040000000023</v>
      </c>
      <c r="J28" s="20">
        <v>22732.260000000006</v>
      </c>
      <c r="K28">
        <v>407</v>
      </c>
      <c r="N28" s="39"/>
      <c r="O28" s="40"/>
      <c r="P28" s="41"/>
      <c r="T28" s="18">
        <v>0.25</v>
      </c>
      <c r="U28" s="20">
        <v>22688.240000000002</v>
      </c>
      <c r="V28" s="20">
        <v>5672.0599999999995</v>
      </c>
      <c r="AN28" s="42"/>
      <c r="AO28" s="43"/>
      <c r="AP28" s="44"/>
      <c r="AV28" s="14" t="s">
        <v>3270</v>
      </c>
    </row>
    <row r="29" spans="1:48" x14ac:dyDescent="0.25">
      <c r="H29" s="14" t="s">
        <v>3329</v>
      </c>
      <c r="I29" s="20">
        <v>1945129.7099999997</v>
      </c>
      <c r="J29" s="20">
        <v>486282.42749999999</v>
      </c>
      <c r="K29">
        <v>8116</v>
      </c>
      <c r="N29" s="42"/>
      <c r="O29" s="43"/>
      <c r="P29" s="44"/>
      <c r="T29" s="18">
        <v>0.26</v>
      </c>
      <c r="U29" s="20">
        <v>48023.12</v>
      </c>
      <c r="V29" s="20">
        <v>12005.779999999999</v>
      </c>
      <c r="AN29" s="42"/>
      <c r="AO29" s="43"/>
      <c r="AP29" s="44"/>
      <c r="AV29" s="14" t="s">
        <v>3259</v>
      </c>
    </row>
    <row r="30" spans="1:48" x14ac:dyDescent="0.25">
      <c r="N30" s="42"/>
      <c r="O30" s="43"/>
      <c r="P30" s="44"/>
      <c r="T30" s="18">
        <v>0.27</v>
      </c>
      <c r="U30" s="20">
        <v>28253.019999999997</v>
      </c>
      <c r="V30" s="20">
        <v>7063.255000000001</v>
      </c>
      <c r="AN30" s="42"/>
      <c r="AO30" s="43"/>
      <c r="AP30" s="44"/>
      <c r="AV30" s="14" t="s">
        <v>3287</v>
      </c>
    </row>
    <row r="31" spans="1:48" x14ac:dyDescent="0.25">
      <c r="N31" s="42"/>
      <c r="O31" s="43"/>
      <c r="P31" s="44"/>
      <c r="T31" s="18">
        <v>0.28000000000000003</v>
      </c>
      <c r="U31" s="20">
        <v>42778.22</v>
      </c>
      <c r="V31" s="20">
        <v>10694.554999999998</v>
      </c>
      <c r="AN31" s="45"/>
      <c r="AO31" s="46"/>
      <c r="AP31" s="47"/>
      <c r="AV31" s="14" t="s">
        <v>3286</v>
      </c>
    </row>
    <row r="32" spans="1:48" x14ac:dyDescent="0.25">
      <c r="N32" s="42"/>
      <c r="O32" s="43"/>
      <c r="P32" s="44"/>
      <c r="T32" s="18">
        <v>0.28999999999999998</v>
      </c>
      <c r="U32" s="20">
        <v>103426.67</v>
      </c>
      <c r="V32" s="20">
        <v>25856.667499999992</v>
      </c>
      <c r="AV32" s="14" t="s">
        <v>3282</v>
      </c>
    </row>
    <row r="33" spans="14:48" x14ac:dyDescent="0.25">
      <c r="N33" s="42"/>
      <c r="O33" s="43"/>
      <c r="P33" s="44"/>
      <c r="T33" s="18">
        <v>0.3</v>
      </c>
      <c r="U33" s="20">
        <v>44474.640000000007</v>
      </c>
      <c r="V33" s="20">
        <v>11118.660000000002</v>
      </c>
      <c r="AV33" s="14" t="s">
        <v>3285</v>
      </c>
    </row>
    <row r="34" spans="14:48" x14ac:dyDescent="0.25">
      <c r="N34" s="42"/>
      <c r="O34" s="43"/>
      <c r="P34" s="44"/>
      <c r="T34" s="18" t="s">
        <v>3329</v>
      </c>
      <c r="U34" s="20">
        <v>1945129.71</v>
      </c>
      <c r="V34" s="20">
        <v>486282.42749999999</v>
      </c>
      <c r="AV34" s="14" t="s">
        <v>3329</v>
      </c>
    </row>
    <row r="35" spans="14:48" x14ac:dyDescent="0.25">
      <c r="N35" s="42"/>
      <c r="O35" s="43"/>
      <c r="P35" s="44"/>
    </row>
    <row r="36" spans="14:48" x14ac:dyDescent="0.25">
      <c r="N36" s="42"/>
      <c r="O36" s="43"/>
      <c r="P36" s="44"/>
    </row>
    <row r="37" spans="14:48" x14ac:dyDescent="0.25">
      <c r="N37" s="42"/>
      <c r="O37" s="43"/>
      <c r="P37" s="44"/>
    </row>
    <row r="38" spans="14:48" ht="5.25" customHeight="1" x14ac:dyDescent="0.25">
      <c r="N38" s="42"/>
      <c r="O38" s="43"/>
      <c r="P38" s="44"/>
    </row>
    <row r="39" spans="14:48" ht="2.25" customHeight="1" x14ac:dyDescent="0.25">
      <c r="N39" s="42"/>
      <c r="O39" s="43"/>
      <c r="P39" s="44"/>
    </row>
    <row r="40" spans="14:48" hidden="1" x14ac:dyDescent="0.25">
      <c r="N40" s="42"/>
      <c r="O40" s="43"/>
      <c r="P40" s="44"/>
    </row>
    <row r="41" spans="14:48" hidden="1" x14ac:dyDescent="0.25">
      <c r="N41" s="42"/>
      <c r="O41" s="43"/>
      <c r="P41" s="44"/>
    </row>
    <row r="42" spans="14:48" hidden="1" x14ac:dyDescent="0.25">
      <c r="N42" s="42"/>
      <c r="O42" s="43"/>
      <c r="P42" s="44"/>
    </row>
    <row r="43" spans="14:48" hidden="1" x14ac:dyDescent="0.25">
      <c r="N43" s="42"/>
      <c r="O43" s="43"/>
      <c r="P43" s="44"/>
    </row>
    <row r="44" spans="14:48" hidden="1" x14ac:dyDescent="0.25">
      <c r="N44" s="42"/>
      <c r="O44" s="43"/>
      <c r="P44" s="44"/>
    </row>
    <row r="45" spans="14:48" hidden="1" x14ac:dyDescent="0.25">
      <c r="N45" s="45"/>
      <c r="O45" s="46"/>
      <c r="P45" s="47"/>
    </row>
    <row r="46" spans="14:48" hidden="1" x14ac:dyDescent="0.25"/>
    <row r="47" spans="14:48" hidden="1" x14ac:dyDescent="0.25"/>
    <row r="48" spans="14: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t="2.25" hidden="1" customHeight="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t="14.25" hidden="1" customHeight="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t="6" hidden="1" customHeight="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t="2.25" hidden="1" customHeight="1" x14ac:dyDescent="0.25"/>
    <row r="136" hidden="1" x14ac:dyDescent="0.25"/>
    <row r="137" ht="7.5" hidden="1" customHeight="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t="0.75" customHeight="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spans="1:11" hidden="1" x14ac:dyDescent="0.25"/>
    <row r="178" spans="1:11" hidden="1" x14ac:dyDescent="0.25"/>
    <row r="179" spans="1:11" hidden="1" x14ac:dyDescent="0.25"/>
    <row r="183" spans="1:11" x14ac:dyDescent="0.25">
      <c r="A183" s="13" t="s">
        <v>3296</v>
      </c>
      <c r="B183" t="s">
        <v>3336</v>
      </c>
      <c r="H183" s="13" t="s">
        <v>3296</v>
      </c>
      <c r="I183" t="s">
        <v>3336</v>
      </c>
    </row>
    <row r="184" spans="1:11" x14ac:dyDescent="0.25">
      <c r="A184" s="13" t="s">
        <v>3297</v>
      </c>
      <c r="B184" t="s">
        <v>3336</v>
      </c>
      <c r="H184" s="13" t="s">
        <v>3297</v>
      </c>
      <c r="I184" t="s">
        <v>3336</v>
      </c>
    </row>
    <row r="185" spans="1:11" x14ac:dyDescent="0.25">
      <c r="A185" s="13" t="s">
        <v>3298</v>
      </c>
      <c r="B185" t="s">
        <v>3336</v>
      </c>
      <c r="H185" s="13" t="s">
        <v>3298</v>
      </c>
      <c r="I185" t="s">
        <v>3336</v>
      </c>
    </row>
    <row r="187" spans="1:11" x14ac:dyDescent="0.25">
      <c r="A187" s="13" t="s">
        <v>3328</v>
      </c>
      <c r="B187" t="s">
        <v>3335</v>
      </c>
      <c r="C187" t="s">
        <v>3333</v>
      </c>
      <c r="D187" t="s">
        <v>3334</v>
      </c>
      <c r="H187" s="13" t="s">
        <v>3328</v>
      </c>
      <c r="I187" t="s">
        <v>3333</v>
      </c>
      <c r="J187" t="s">
        <v>3334</v>
      </c>
      <c r="K187" t="s">
        <v>3337</v>
      </c>
    </row>
    <row r="188" spans="1:11" x14ac:dyDescent="0.25">
      <c r="A188" s="14" t="s">
        <v>3257</v>
      </c>
      <c r="B188">
        <v>1171</v>
      </c>
      <c r="C188" s="20">
        <v>260972.44999999998</v>
      </c>
      <c r="D188" s="20">
        <v>65243.112499999996</v>
      </c>
      <c r="H188" s="14" t="s">
        <v>3257</v>
      </c>
      <c r="I188" s="20">
        <v>260972.44999999998</v>
      </c>
      <c r="J188" s="20">
        <v>65243.112499999996</v>
      </c>
      <c r="K188">
        <v>0.25</v>
      </c>
    </row>
    <row r="189" spans="1:11" x14ac:dyDescent="0.25">
      <c r="A189" s="14" t="s">
        <v>3255</v>
      </c>
      <c r="B189">
        <v>1177</v>
      </c>
      <c r="C189" s="20">
        <v>254454.64</v>
      </c>
      <c r="D189" s="20">
        <v>63613.66</v>
      </c>
      <c r="H189" s="14" t="s">
        <v>3255</v>
      </c>
      <c r="I189" s="20">
        <v>254454.64</v>
      </c>
      <c r="J189" s="20">
        <v>63613.66</v>
      </c>
      <c r="K189">
        <v>0.25</v>
      </c>
    </row>
    <row r="190" spans="1:11" x14ac:dyDescent="0.25">
      <c r="A190" s="14" t="s">
        <v>3258</v>
      </c>
      <c r="B190">
        <v>1049</v>
      </c>
      <c r="C190" s="20">
        <v>265236.35999999987</v>
      </c>
      <c r="D190" s="20">
        <v>66309.089999999953</v>
      </c>
      <c r="H190" s="14" t="s">
        <v>3258</v>
      </c>
      <c r="I190" s="20">
        <v>265236.35999999987</v>
      </c>
      <c r="J190" s="20">
        <v>66309.089999999953</v>
      </c>
      <c r="K190">
        <v>0.25</v>
      </c>
    </row>
    <row r="191" spans="1:11" x14ac:dyDescent="0.25">
      <c r="A191" s="14" t="s">
        <v>3254</v>
      </c>
      <c r="B191">
        <v>1824</v>
      </c>
      <c r="C191" s="20">
        <v>391786.92999999993</v>
      </c>
      <c r="D191" s="20">
        <v>97946.732499999984</v>
      </c>
      <c r="H191" s="14" t="s">
        <v>3254</v>
      </c>
      <c r="I191" s="20">
        <v>391786.92999999993</v>
      </c>
      <c r="J191" s="20">
        <v>97946.732499999984</v>
      </c>
      <c r="K191">
        <v>0.25</v>
      </c>
    </row>
    <row r="192" spans="1:11" x14ac:dyDescent="0.25">
      <c r="A192" s="14" t="s">
        <v>3256</v>
      </c>
      <c r="B192">
        <v>1631</v>
      </c>
      <c r="C192" s="20">
        <v>444520.53999999946</v>
      </c>
      <c r="D192" s="20">
        <v>111130.13499999985</v>
      </c>
      <c r="H192" s="14" t="s">
        <v>3256</v>
      </c>
      <c r="I192" s="20">
        <v>444520.53999999946</v>
      </c>
      <c r="J192" s="20">
        <v>111130.13499999985</v>
      </c>
      <c r="K192">
        <v>0.25</v>
      </c>
    </row>
    <row r="193" spans="1:11" x14ac:dyDescent="0.25">
      <c r="A193" s="14" t="s">
        <v>3253</v>
      </c>
      <c r="B193">
        <v>1264</v>
      </c>
      <c r="C193" s="20">
        <v>328158.79000000021</v>
      </c>
      <c r="D193" s="20">
        <v>82039.697500000053</v>
      </c>
      <c r="H193" s="14" t="s">
        <v>3253</v>
      </c>
      <c r="I193" s="20">
        <v>328158.79000000021</v>
      </c>
      <c r="J193" s="20">
        <v>82039.697500000053</v>
      </c>
      <c r="K193">
        <v>0.25</v>
      </c>
    </row>
    <row r="194" spans="1:11" x14ac:dyDescent="0.25">
      <c r="A194" s="14" t="s">
        <v>3329</v>
      </c>
      <c r="B194">
        <v>8116</v>
      </c>
      <c r="C194" s="20">
        <v>1945129.7099999997</v>
      </c>
      <c r="D194" s="20">
        <v>486282.42749999982</v>
      </c>
      <c r="H194" s="14" t="s">
        <v>3329</v>
      </c>
      <c r="I194" s="20">
        <v>1945129.7100000009</v>
      </c>
      <c r="J194" s="20">
        <v>486282.42750000022</v>
      </c>
      <c r="K194">
        <v>0.25</v>
      </c>
    </row>
    <row r="204" spans="1:11" ht="8.25" customHeight="1" x14ac:dyDescent="0.25"/>
    <row r="205" spans="1:11" ht="10.5" customHeight="1" x14ac:dyDescent="0.25"/>
    <row r="206" spans="1:11" ht="9.75" customHeight="1" x14ac:dyDescent="0.25"/>
    <row r="207" spans="1:11" ht="6.75" customHeight="1" x14ac:dyDescent="0.25"/>
    <row r="208" spans="1:11" ht="6.75" hidden="1" customHeight="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t="7.5" customHeight="1" x14ac:dyDescent="0.25"/>
    <row r="292" ht="13.5" customHeight="1" x14ac:dyDescent="0.25"/>
    <row r="412" ht="12" customHeight="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t="9.75" hidden="1" customHeight="1" x14ac:dyDescent="0.25"/>
    <row r="429" hidden="1" x14ac:dyDescent="0.25"/>
    <row r="430" hidden="1" x14ac:dyDescent="0.25"/>
    <row r="431" hidden="1" x14ac:dyDescent="0.25"/>
    <row r="432" hidden="1" x14ac:dyDescent="0.25"/>
    <row r="433" hidden="1" x14ac:dyDescent="0.25"/>
    <row r="434" hidden="1" x14ac:dyDescent="0.25"/>
    <row r="435" hidden="1" x14ac:dyDescent="0.25"/>
    <row r="436" ht="9.75" hidden="1" customHeight="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t="0.75" customHeight="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1250" ht="8.25" customHeight="1" x14ac:dyDescent="0.25"/>
    <row r="1251" hidden="1" x14ac:dyDescent="0.25"/>
    <row r="1252" hidden="1" x14ac:dyDescent="0.25"/>
    <row r="1253" hidden="1" x14ac:dyDescent="0.25"/>
    <row r="1254" hidden="1" x14ac:dyDescent="0.25"/>
    <row r="1255" hidden="1" x14ac:dyDescent="0.25"/>
    <row r="1256" hidden="1" x14ac:dyDescent="0.25"/>
    <row r="1257" hidden="1" x14ac:dyDescent="0.25"/>
    <row r="1258" hidden="1" x14ac:dyDescent="0.25"/>
    <row r="1259" hidden="1" x14ac:dyDescent="0.25"/>
    <row r="1260" hidden="1" x14ac:dyDescent="0.25"/>
    <row r="1261" hidden="1" x14ac:dyDescent="0.25"/>
    <row r="1262" hidden="1" x14ac:dyDescent="0.25"/>
    <row r="1263" hidden="1" x14ac:dyDescent="0.25"/>
    <row r="1264" hidden="1" x14ac:dyDescent="0.25"/>
    <row r="1265" hidden="1" x14ac:dyDescent="0.25"/>
    <row r="1266" hidden="1" x14ac:dyDescent="0.25"/>
    <row r="1267" hidden="1" x14ac:dyDescent="0.25"/>
    <row r="1268" hidden="1" x14ac:dyDescent="0.25"/>
    <row r="1269" hidden="1" x14ac:dyDescent="0.25"/>
    <row r="1270" hidden="1" x14ac:dyDescent="0.25"/>
    <row r="1271" ht="9.75" hidden="1" customHeight="1" x14ac:dyDescent="0.25"/>
    <row r="1272" hidden="1" x14ac:dyDescent="0.25"/>
    <row r="1273" hidden="1" x14ac:dyDescent="0.25"/>
    <row r="1274" hidden="1" x14ac:dyDescent="0.25"/>
    <row r="1275" hidden="1" x14ac:dyDescent="0.25"/>
    <row r="1276" hidden="1" x14ac:dyDescent="0.25"/>
    <row r="1277" hidden="1" x14ac:dyDescent="0.25"/>
    <row r="1278" hidden="1" x14ac:dyDescent="0.25"/>
    <row r="1279" hidden="1" x14ac:dyDescent="0.25"/>
    <row r="1280" hidden="1" x14ac:dyDescent="0.25"/>
    <row r="1281" hidden="1" x14ac:dyDescent="0.25"/>
    <row r="1282" hidden="1" x14ac:dyDescent="0.25"/>
    <row r="1283" hidden="1" x14ac:dyDescent="0.25"/>
    <row r="1284" hidden="1" x14ac:dyDescent="0.25"/>
    <row r="1285" hidden="1" x14ac:dyDescent="0.25"/>
    <row r="1286" hidden="1" x14ac:dyDescent="0.25"/>
    <row r="1287" hidden="1" x14ac:dyDescent="0.25"/>
    <row r="1288" hidden="1" x14ac:dyDescent="0.25"/>
    <row r="1289" hidden="1" x14ac:dyDescent="0.25"/>
    <row r="1290" hidden="1" x14ac:dyDescent="0.25"/>
    <row r="1291" hidden="1" x14ac:dyDescent="0.25"/>
    <row r="1292" hidden="1" x14ac:dyDescent="0.25"/>
    <row r="1293" hidden="1" x14ac:dyDescent="0.25"/>
    <row r="1294" hidden="1" x14ac:dyDescent="0.25"/>
    <row r="1295" hidden="1" x14ac:dyDescent="0.25"/>
    <row r="1296" hidden="1" x14ac:dyDescent="0.25"/>
    <row r="1297" hidden="1" x14ac:dyDescent="0.25"/>
    <row r="1298" hidden="1" x14ac:dyDescent="0.25"/>
    <row r="1299" hidden="1" x14ac:dyDescent="0.25"/>
    <row r="1300" hidden="1" x14ac:dyDescent="0.25"/>
    <row r="1301" hidden="1" x14ac:dyDescent="0.25"/>
    <row r="1302" hidden="1" x14ac:dyDescent="0.25"/>
    <row r="1303" hidden="1" x14ac:dyDescent="0.25"/>
    <row r="1304" hidden="1" x14ac:dyDescent="0.25"/>
    <row r="1305" hidden="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0B23-E085-4491-94D5-BDA6FFD1547C}">
  <sheetPr codeName="Sheet3"/>
  <dimension ref="A1:U2027"/>
  <sheetViews>
    <sheetView workbookViewId="0">
      <selection activeCell="P4" sqref="P4"/>
    </sheetView>
  </sheetViews>
  <sheetFormatPr defaultRowHeight="15" x14ac:dyDescent="0.25"/>
  <cols>
    <col min="1" max="1" width="20.28515625" style="3" customWidth="1"/>
    <col min="2" max="2" width="19.140625" style="1" customWidth="1"/>
    <col min="3" max="3" width="15.28515625" style="3" customWidth="1"/>
    <col min="4" max="4" width="20.7109375" style="3" customWidth="1"/>
    <col min="5" max="5" width="17.28515625" style="3" customWidth="1"/>
    <col min="6" max="6" width="22.28515625" style="3" customWidth="1"/>
    <col min="7" max="7" width="20.140625" style="3" customWidth="1"/>
    <col min="8" max="8" width="17.28515625" style="3" customWidth="1"/>
    <col min="9" max="9" width="17.85546875" style="1" customWidth="1"/>
    <col min="10" max="10" width="15" style="6" customWidth="1"/>
    <col min="11" max="11" width="16.42578125" customWidth="1"/>
    <col min="12" max="12" width="21.42578125" customWidth="1"/>
    <col min="13" max="13" width="19.5703125" customWidth="1"/>
    <col min="14" max="14" width="19.7109375" customWidth="1"/>
    <col min="15" max="15" width="23.140625" customWidth="1"/>
    <col min="16" max="16" width="19.42578125" customWidth="1"/>
    <col min="17" max="17" width="14.85546875" customWidth="1"/>
    <col min="18" max="18" width="15" customWidth="1"/>
    <col min="19" max="19" width="21.7109375" customWidth="1"/>
    <col min="20" max="20" width="18.140625" customWidth="1"/>
  </cols>
  <sheetData>
    <row r="1" spans="1:21" x14ac:dyDescent="0.25">
      <c r="A1" s="21" t="s">
        <v>0</v>
      </c>
      <c r="B1" s="22" t="s">
        <v>88</v>
      </c>
      <c r="C1" s="21" t="s">
        <v>1963</v>
      </c>
      <c r="D1" s="21" t="s">
        <v>89</v>
      </c>
      <c r="E1" s="21" t="s">
        <v>140</v>
      </c>
      <c r="F1" s="23" t="s">
        <v>3252</v>
      </c>
      <c r="G1" s="23" t="s">
        <v>3251</v>
      </c>
      <c r="H1" s="21" t="s">
        <v>3289</v>
      </c>
      <c r="I1" s="22" t="s">
        <v>3290</v>
      </c>
      <c r="J1" s="24" t="s">
        <v>3291</v>
      </c>
      <c r="K1" s="21" t="s">
        <v>3292</v>
      </c>
      <c r="L1" s="25" t="s">
        <v>3300</v>
      </c>
      <c r="M1" s="21" t="s">
        <v>3299</v>
      </c>
      <c r="N1" s="21" t="s">
        <v>3301</v>
      </c>
      <c r="O1" s="21" t="s">
        <v>3293</v>
      </c>
      <c r="P1" s="21" t="s">
        <v>3294</v>
      </c>
      <c r="Q1" s="21" t="s">
        <v>3295</v>
      </c>
      <c r="R1" s="21" t="s">
        <v>3298</v>
      </c>
      <c r="S1" s="21" t="s">
        <v>3296</v>
      </c>
      <c r="T1" s="21" t="s">
        <v>3297</v>
      </c>
      <c r="U1" s="3"/>
    </row>
    <row r="2" spans="1:21" x14ac:dyDescent="0.25">
      <c r="A2" s="21" t="s">
        <v>1</v>
      </c>
      <c r="B2" s="26">
        <v>45931</v>
      </c>
      <c r="C2" s="27" t="s">
        <v>1964</v>
      </c>
      <c r="D2" s="21" t="s">
        <v>90</v>
      </c>
      <c r="E2" s="21" t="s">
        <v>1166</v>
      </c>
      <c r="F2" s="21" t="s">
        <v>3253</v>
      </c>
      <c r="G2" s="21" t="s">
        <v>3259</v>
      </c>
      <c r="H2" s="28">
        <v>10</v>
      </c>
      <c r="I2" s="29">
        <v>70.52</v>
      </c>
      <c r="J2" s="30">
        <v>0.22</v>
      </c>
      <c r="K2" s="31">
        <f t="shared" ref="K2:K65" si="0">I2-J2</f>
        <v>70.3</v>
      </c>
      <c r="L2" s="31">
        <f t="shared" ref="L2:L65" si="1">K2/H2</f>
        <v>7.0299999999999994</v>
      </c>
      <c r="M2" s="31">
        <f t="shared" ref="M2:M65" si="2">O2*0.75</f>
        <v>527.25</v>
      </c>
      <c r="N2" s="31">
        <f t="shared" ref="N2:N65" si="3">M2/H2</f>
        <v>52.725000000000001</v>
      </c>
      <c r="O2" s="31">
        <f>K2*H2</f>
        <v>703</v>
      </c>
      <c r="P2" s="31">
        <f>O2-M2</f>
        <v>175.75</v>
      </c>
      <c r="Q2" s="25">
        <f>P2/O2</f>
        <v>0.25</v>
      </c>
      <c r="R2" s="32" t="s">
        <v>3302</v>
      </c>
      <c r="S2" s="32" t="s">
        <v>3305</v>
      </c>
      <c r="T2" s="32" t="s">
        <v>3310</v>
      </c>
    </row>
    <row r="3" spans="1:21" x14ac:dyDescent="0.25">
      <c r="A3" s="21" t="s">
        <v>2</v>
      </c>
      <c r="B3" s="26">
        <v>45932</v>
      </c>
      <c r="C3" s="28" t="s">
        <v>1965</v>
      </c>
      <c r="D3" s="21" t="s">
        <v>91</v>
      </c>
      <c r="E3" s="21" t="s">
        <v>1167</v>
      </c>
      <c r="F3" s="21" t="s">
        <v>3254</v>
      </c>
      <c r="G3" s="21" t="s">
        <v>3260</v>
      </c>
      <c r="H3" s="27">
        <v>9</v>
      </c>
      <c r="I3" s="33">
        <v>369.03</v>
      </c>
      <c r="J3" s="34">
        <v>0.08</v>
      </c>
      <c r="K3" s="31">
        <f t="shared" si="0"/>
        <v>368.95</v>
      </c>
      <c r="L3" s="31">
        <f t="shared" si="1"/>
        <v>40.99444444444444</v>
      </c>
      <c r="M3" s="31">
        <f t="shared" si="2"/>
        <v>2490.4124999999999</v>
      </c>
      <c r="N3" s="31">
        <f t="shared" si="3"/>
        <v>276.71249999999998</v>
      </c>
      <c r="O3" s="31">
        <f t="shared" ref="O3:O65" si="4">K3*H3</f>
        <v>3320.5499999999997</v>
      </c>
      <c r="P3" s="31">
        <f t="shared" ref="P3:P65" si="5">O3-M3</f>
        <v>830.13749999999982</v>
      </c>
      <c r="Q3" s="25">
        <f>P3/O3</f>
        <v>0.24999999999999997</v>
      </c>
      <c r="R3" s="35" t="s">
        <v>3303</v>
      </c>
      <c r="S3" s="35" t="s">
        <v>3305</v>
      </c>
      <c r="T3" s="35" t="s">
        <v>3311</v>
      </c>
    </row>
    <row r="4" spans="1:21" x14ac:dyDescent="0.25">
      <c r="A4" s="21" t="s">
        <v>3</v>
      </c>
      <c r="B4" s="26">
        <v>45933</v>
      </c>
      <c r="C4" s="27" t="s">
        <v>1966</v>
      </c>
      <c r="D4" s="21" t="s">
        <v>92</v>
      </c>
      <c r="E4" s="21" t="s">
        <v>1168</v>
      </c>
      <c r="F4" s="21" t="s">
        <v>3255</v>
      </c>
      <c r="G4" s="21" t="s">
        <v>3261</v>
      </c>
      <c r="H4" s="28">
        <v>10</v>
      </c>
      <c r="I4" s="29">
        <v>95.26</v>
      </c>
      <c r="J4" s="30">
        <v>0.08</v>
      </c>
      <c r="K4" s="31">
        <f t="shared" si="0"/>
        <v>95.18</v>
      </c>
      <c r="L4" s="31">
        <f t="shared" si="1"/>
        <v>9.5180000000000007</v>
      </c>
      <c r="M4" s="31">
        <f t="shared" si="2"/>
        <v>713.85</v>
      </c>
      <c r="N4" s="31">
        <f t="shared" si="3"/>
        <v>71.385000000000005</v>
      </c>
      <c r="O4" s="31">
        <f t="shared" si="4"/>
        <v>951.80000000000007</v>
      </c>
      <c r="P4" s="31">
        <f>O4-M4</f>
        <v>237.95000000000005</v>
      </c>
      <c r="Q4" s="25">
        <f t="shared" ref="Q4:Q65" si="6">P4/O4</f>
        <v>0.25000000000000006</v>
      </c>
      <c r="R4" s="32" t="s">
        <v>3302</v>
      </c>
      <c r="S4" s="32" t="s">
        <v>3305</v>
      </c>
      <c r="T4" s="32" t="s">
        <v>3310</v>
      </c>
    </row>
    <row r="5" spans="1:21" x14ac:dyDescent="0.25">
      <c r="A5" s="21" t="s">
        <v>4</v>
      </c>
      <c r="B5" s="26">
        <v>45934</v>
      </c>
      <c r="C5" s="28" t="s">
        <v>1967</v>
      </c>
      <c r="D5" s="21" t="s">
        <v>93</v>
      </c>
      <c r="E5" s="21" t="s">
        <v>1169</v>
      </c>
      <c r="F5" s="21" t="s">
        <v>3256</v>
      </c>
      <c r="G5" s="21" t="s">
        <v>3262</v>
      </c>
      <c r="H5" s="27">
        <v>2</v>
      </c>
      <c r="I5" s="33">
        <v>335.01</v>
      </c>
      <c r="J5" s="34">
        <v>0.1</v>
      </c>
      <c r="K5" s="31">
        <f t="shared" si="0"/>
        <v>334.90999999999997</v>
      </c>
      <c r="L5" s="31">
        <f t="shared" si="1"/>
        <v>167.45499999999998</v>
      </c>
      <c r="M5" s="31">
        <f t="shared" si="2"/>
        <v>502.36499999999995</v>
      </c>
      <c r="N5" s="31">
        <f t="shared" si="3"/>
        <v>251.18249999999998</v>
      </c>
      <c r="O5" s="31">
        <f t="shared" si="4"/>
        <v>669.81999999999994</v>
      </c>
      <c r="P5" s="31">
        <f t="shared" si="5"/>
        <v>167.45499999999998</v>
      </c>
      <c r="Q5" s="25">
        <f t="shared" si="6"/>
        <v>0.25</v>
      </c>
      <c r="R5" s="35" t="s">
        <v>3304</v>
      </c>
      <c r="S5" s="35" t="s">
        <v>3306</v>
      </c>
      <c r="T5" s="35" t="s">
        <v>3312</v>
      </c>
    </row>
    <row r="6" spans="1:21" x14ac:dyDescent="0.25">
      <c r="A6" s="21" t="s">
        <v>5</v>
      </c>
      <c r="B6" s="26">
        <v>45935</v>
      </c>
      <c r="C6" s="27" t="s">
        <v>1968</v>
      </c>
      <c r="D6" s="21" t="s">
        <v>94</v>
      </c>
      <c r="E6" s="21" t="s">
        <v>1170</v>
      </c>
      <c r="F6" s="21" t="s">
        <v>3257</v>
      </c>
      <c r="G6" s="21" t="s">
        <v>3263</v>
      </c>
      <c r="H6" s="28">
        <v>8</v>
      </c>
      <c r="I6" s="29">
        <v>453.59</v>
      </c>
      <c r="J6" s="30">
        <v>0.03</v>
      </c>
      <c r="K6" s="31">
        <f t="shared" si="0"/>
        <v>453.56</v>
      </c>
      <c r="L6" s="31">
        <f t="shared" si="1"/>
        <v>56.695</v>
      </c>
      <c r="M6" s="31">
        <f t="shared" si="2"/>
        <v>2721.36</v>
      </c>
      <c r="N6" s="31">
        <f t="shared" si="3"/>
        <v>340.17</v>
      </c>
      <c r="O6" s="31">
        <f t="shared" si="4"/>
        <v>3628.48</v>
      </c>
      <c r="P6" s="31">
        <f t="shared" si="5"/>
        <v>907.11999999999989</v>
      </c>
      <c r="Q6" s="25">
        <f t="shared" si="6"/>
        <v>0.24999999999999997</v>
      </c>
      <c r="R6" s="32" t="s">
        <v>3304</v>
      </c>
      <c r="S6" s="32" t="s">
        <v>3307</v>
      </c>
      <c r="T6" s="32" t="s">
        <v>3313</v>
      </c>
    </row>
    <row r="7" spans="1:21" x14ac:dyDescent="0.25">
      <c r="A7" s="21" t="s">
        <v>6</v>
      </c>
      <c r="B7" s="26">
        <v>45936</v>
      </c>
      <c r="C7" s="28" t="s">
        <v>1969</v>
      </c>
      <c r="D7" s="21" t="s">
        <v>95</v>
      </c>
      <c r="E7" s="21" t="s">
        <v>1171</v>
      </c>
      <c r="F7" s="21" t="s">
        <v>3253</v>
      </c>
      <c r="G7" s="21" t="s">
        <v>3264</v>
      </c>
      <c r="H7" s="27">
        <v>2</v>
      </c>
      <c r="I7" s="33">
        <v>108.3</v>
      </c>
      <c r="J7" s="34">
        <v>0.14000000000000001</v>
      </c>
      <c r="K7" s="31">
        <f t="shared" si="0"/>
        <v>108.16</v>
      </c>
      <c r="L7" s="31">
        <f t="shared" si="1"/>
        <v>54.08</v>
      </c>
      <c r="M7" s="31">
        <f t="shared" si="2"/>
        <v>162.24</v>
      </c>
      <c r="N7" s="31">
        <f t="shared" si="3"/>
        <v>81.12</v>
      </c>
      <c r="O7" s="31">
        <f t="shared" si="4"/>
        <v>216.32</v>
      </c>
      <c r="P7" s="31">
        <f t="shared" si="5"/>
        <v>54.079999999999984</v>
      </c>
      <c r="Q7" s="25">
        <f t="shared" si="6"/>
        <v>0.24999999999999994</v>
      </c>
      <c r="R7" s="35" t="s">
        <v>3304</v>
      </c>
      <c r="S7" s="35" t="s">
        <v>3307</v>
      </c>
      <c r="T7" s="35" t="s">
        <v>3314</v>
      </c>
    </row>
    <row r="8" spans="1:21" x14ac:dyDescent="0.25">
      <c r="A8" s="21" t="s">
        <v>7</v>
      </c>
      <c r="B8" s="26">
        <v>45937</v>
      </c>
      <c r="C8" s="27" t="s">
        <v>1970</v>
      </c>
      <c r="D8" s="21" t="s">
        <v>96</v>
      </c>
      <c r="E8" s="21" t="s">
        <v>1172</v>
      </c>
      <c r="F8" s="21" t="s">
        <v>3258</v>
      </c>
      <c r="G8" s="21" t="s">
        <v>3265</v>
      </c>
      <c r="H8" s="28">
        <v>9</v>
      </c>
      <c r="I8" s="29">
        <v>390.04</v>
      </c>
      <c r="J8" s="30">
        <v>0.18</v>
      </c>
      <c r="K8" s="31">
        <f t="shared" si="0"/>
        <v>389.86</v>
      </c>
      <c r="L8" s="31">
        <f t="shared" si="1"/>
        <v>43.317777777777778</v>
      </c>
      <c r="M8" s="31">
        <f t="shared" si="2"/>
        <v>2631.5550000000003</v>
      </c>
      <c r="N8" s="31">
        <f t="shared" si="3"/>
        <v>292.39500000000004</v>
      </c>
      <c r="O8" s="31">
        <f t="shared" si="4"/>
        <v>3508.7400000000002</v>
      </c>
      <c r="P8" s="31">
        <f t="shared" si="5"/>
        <v>877.18499999999995</v>
      </c>
      <c r="Q8" s="25">
        <f t="shared" si="6"/>
        <v>0.24999999999999997</v>
      </c>
      <c r="R8" s="32" t="s">
        <v>3304</v>
      </c>
      <c r="S8" s="32" t="s">
        <v>3308</v>
      </c>
      <c r="T8" s="32" t="s">
        <v>3315</v>
      </c>
    </row>
    <row r="9" spans="1:21" x14ac:dyDescent="0.25">
      <c r="A9" s="21" t="s">
        <v>8</v>
      </c>
      <c r="B9" s="26">
        <v>45938</v>
      </c>
      <c r="C9" s="28" t="s">
        <v>1971</v>
      </c>
      <c r="D9" s="21" t="s">
        <v>97</v>
      </c>
      <c r="E9" s="21" t="s">
        <v>1173</v>
      </c>
      <c r="F9" s="21" t="s">
        <v>3256</v>
      </c>
      <c r="G9" s="21" t="s">
        <v>3266</v>
      </c>
      <c r="H9" s="27">
        <v>6</v>
      </c>
      <c r="I9" s="33">
        <v>252.06</v>
      </c>
      <c r="J9" s="34">
        <v>0.23</v>
      </c>
      <c r="K9" s="31">
        <f t="shared" si="0"/>
        <v>251.83</v>
      </c>
      <c r="L9" s="31">
        <f t="shared" si="1"/>
        <v>41.971666666666671</v>
      </c>
      <c r="M9" s="31">
        <f t="shared" si="2"/>
        <v>1133.2350000000001</v>
      </c>
      <c r="N9" s="31">
        <f t="shared" si="3"/>
        <v>188.87250000000003</v>
      </c>
      <c r="O9" s="31">
        <f t="shared" si="4"/>
        <v>1510.98</v>
      </c>
      <c r="P9" s="31">
        <f t="shared" si="5"/>
        <v>377.74499999999989</v>
      </c>
      <c r="Q9" s="25">
        <f t="shared" si="6"/>
        <v>0.24999999999999992</v>
      </c>
      <c r="R9" s="35" t="s">
        <v>3304</v>
      </c>
      <c r="S9" s="35" t="s">
        <v>3305</v>
      </c>
      <c r="T9" s="35" t="s">
        <v>3311</v>
      </c>
    </row>
    <row r="10" spans="1:21" x14ac:dyDescent="0.25">
      <c r="A10" s="21" t="s">
        <v>9</v>
      </c>
      <c r="B10" s="26">
        <v>45939</v>
      </c>
      <c r="C10" s="27" t="s">
        <v>1972</v>
      </c>
      <c r="D10" s="21" t="s">
        <v>98</v>
      </c>
      <c r="E10" s="21" t="s">
        <v>1174</v>
      </c>
      <c r="F10" s="21" t="s">
        <v>3258</v>
      </c>
      <c r="G10" s="21" t="s">
        <v>3267</v>
      </c>
      <c r="H10" s="28">
        <v>10</v>
      </c>
      <c r="I10" s="29">
        <v>396.9</v>
      </c>
      <c r="J10" s="30">
        <v>0.08</v>
      </c>
      <c r="K10" s="31">
        <f t="shared" si="0"/>
        <v>396.82</v>
      </c>
      <c r="L10" s="31">
        <f t="shared" si="1"/>
        <v>39.682000000000002</v>
      </c>
      <c r="M10" s="31">
        <f t="shared" si="2"/>
        <v>2976.1499999999996</v>
      </c>
      <c r="N10" s="31">
        <f t="shared" si="3"/>
        <v>297.61499999999995</v>
      </c>
      <c r="O10" s="31">
        <f t="shared" si="4"/>
        <v>3968.2</v>
      </c>
      <c r="P10" s="31">
        <f t="shared" si="5"/>
        <v>992.05000000000018</v>
      </c>
      <c r="Q10" s="25">
        <f t="shared" si="6"/>
        <v>0.25000000000000006</v>
      </c>
      <c r="R10" s="32" t="s">
        <v>3302</v>
      </c>
      <c r="S10" s="32" t="s">
        <v>3308</v>
      </c>
      <c r="T10" s="32" t="s">
        <v>3316</v>
      </c>
    </row>
    <row r="11" spans="1:21" x14ac:dyDescent="0.25">
      <c r="A11" s="21" t="s">
        <v>10</v>
      </c>
      <c r="B11" s="26">
        <v>45940</v>
      </c>
      <c r="C11" s="28" t="s">
        <v>1973</v>
      </c>
      <c r="D11" s="21" t="s">
        <v>99</v>
      </c>
      <c r="E11" s="21" t="s">
        <v>1175</v>
      </c>
      <c r="F11" s="21" t="s">
        <v>3253</v>
      </c>
      <c r="G11" s="21" t="s">
        <v>3264</v>
      </c>
      <c r="H11" s="27">
        <v>7</v>
      </c>
      <c r="I11" s="33">
        <v>265.23</v>
      </c>
      <c r="J11" s="34">
        <v>0.26</v>
      </c>
      <c r="K11" s="31">
        <f t="shared" si="0"/>
        <v>264.97000000000003</v>
      </c>
      <c r="L11" s="31">
        <f t="shared" si="1"/>
        <v>37.852857142857147</v>
      </c>
      <c r="M11" s="31">
        <f t="shared" si="2"/>
        <v>1391.0925000000002</v>
      </c>
      <c r="N11" s="31">
        <f t="shared" si="3"/>
        <v>198.72750000000002</v>
      </c>
      <c r="O11" s="31">
        <f t="shared" si="4"/>
        <v>1854.7900000000002</v>
      </c>
      <c r="P11" s="31">
        <f t="shared" si="5"/>
        <v>463.69749999999999</v>
      </c>
      <c r="Q11" s="25">
        <f t="shared" si="6"/>
        <v>0.24999999999999997</v>
      </c>
      <c r="R11" s="35" t="s">
        <v>3302</v>
      </c>
      <c r="S11" s="35" t="s">
        <v>3307</v>
      </c>
      <c r="T11" s="35" t="s">
        <v>3314</v>
      </c>
    </row>
    <row r="12" spans="1:21" x14ac:dyDescent="0.25">
      <c r="A12" s="21" t="s">
        <v>11</v>
      </c>
      <c r="B12" s="26">
        <v>45941</v>
      </c>
      <c r="C12" s="27" t="s">
        <v>1974</v>
      </c>
      <c r="D12" s="21" t="s">
        <v>100</v>
      </c>
      <c r="E12" s="21" t="s">
        <v>1176</v>
      </c>
      <c r="F12" s="21" t="s">
        <v>3258</v>
      </c>
      <c r="G12" s="21" t="s">
        <v>3265</v>
      </c>
      <c r="H12" s="28">
        <v>8</v>
      </c>
      <c r="I12" s="29">
        <v>464.73</v>
      </c>
      <c r="J12" s="30">
        <v>0.02</v>
      </c>
      <c r="K12" s="31">
        <f t="shared" si="0"/>
        <v>464.71000000000004</v>
      </c>
      <c r="L12" s="31">
        <f t="shared" si="1"/>
        <v>58.088750000000005</v>
      </c>
      <c r="M12" s="31">
        <f t="shared" si="2"/>
        <v>2788.26</v>
      </c>
      <c r="N12" s="31">
        <f t="shared" si="3"/>
        <v>348.53250000000003</v>
      </c>
      <c r="O12" s="31">
        <f t="shared" si="4"/>
        <v>3717.6800000000003</v>
      </c>
      <c r="P12" s="31">
        <f t="shared" si="5"/>
        <v>929.42000000000007</v>
      </c>
      <c r="Q12" s="25">
        <f t="shared" si="6"/>
        <v>0.25</v>
      </c>
      <c r="R12" s="32" t="s">
        <v>3303</v>
      </c>
      <c r="S12" s="32" t="s">
        <v>3307</v>
      </c>
      <c r="T12" s="32" t="s">
        <v>3314</v>
      </c>
    </row>
    <row r="13" spans="1:21" x14ac:dyDescent="0.25">
      <c r="A13" s="21" t="s">
        <v>12</v>
      </c>
      <c r="B13" s="26">
        <v>45942</v>
      </c>
      <c r="C13" s="28" t="s">
        <v>1975</v>
      </c>
      <c r="D13" s="21" t="s">
        <v>101</v>
      </c>
      <c r="E13" s="21" t="s">
        <v>1177</v>
      </c>
      <c r="F13" s="21" t="s">
        <v>3256</v>
      </c>
      <c r="G13" s="21" t="s">
        <v>3268</v>
      </c>
      <c r="H13" s="27">
        <v>4</v>
      </c>
      <c r="I13" s="33">
        <v>230.27</v>
      </c>
      <c r="J13" s="34">
        <v>0.23</v>
      </c>
      <c r="K13" s="31">
        <f t="shared" si="0"/>
        <v>230.04000000000002</v>
      </c>
      <c r="L13" s="31">
        <f t="shared" si="1"/>
        <v>57.510000000000005</v>
      </c>
      <c r="M13" s="31">
        <f t="shared" si="2"/>
        <v>690.12000000000012</v>
      </c>
      <c r="N13" s="31">
        <f t="shared" si="3"/>
        <v>172.53000000000003</v>
      </c>
      <c r="O13" s="31">
        <f t="shared" si="4"/>
        <v>920.16000000000008</v>
      </c>
      <c r="P13" s="31">
        <f t="shared" si="5"/>
        <v>230.03999999999996</v>
      </c>
      <c r="Q13" s="25">
        <f t="shared" si="6"/>
        <v>0.24999999999999994</v>
      </c>
      <c r="R13" s="35" t="s">
        <v>3304</v>
      </c>
      <c r="S13" s="35" t="s">
        <v>3306</v>
      </c>
      <c r="T13" s="35" t="s">
        <v>3312</v>
      </c>
    </row>
    <row r="14" spans="1:21" x14ac:dyDescent="0.25">
      <c r="A14" s="21" t="s">
        <v>13</v>
      </c>
      <c r="B14" s="26">
        <v>45943</v>
      </c>
      <c r="C14" s="27" t="s">
        <v>1976</v>
      </c>
      <c r="D14" s="21" t="s">
        <v>102</v>
      </c>
      <c r="E14" s="21" t="s">
        <v>1178</v>
      </c>
      <c r="F14" s="21" t="s">
        <v>3255</v>
      </c>
      <c r="G14" s="21" t="s">
        <v>3269</v>
      </c>
      <c r="H14" s="28">
        <v>9</v>
      </c>
      <c r="I14" s="29">
        <v>405.98</v>
      </c>
      <c r="J14" s="30">
        <v>0.28999999999999998</v>
      </c>
      <c r="K14" s="31">
        <f t="shared" si="0"/>
        <v>405.69</v>
      </c>
      <c r="L14" s="31">
        <f t="shared" si="1"/>
        <v>45.076666666666668</v>
      </c>
      <c r="M14" s="31">
        <f t="shared" si="2"/>
        <v>2738.4075000000003</v>
      </c>
      <c r="N14" s="31">
        <f t="shared" si="3"/>
        <v>304.26750000000004</v>
      </c>
      <c r="O14" s="31">
        <f t="shared" si="4"/>
        <v>3651.21</v>
      </c>
      <c r="P14" s="31">
        <f t="shared" si="5"/>
        <v>912.80249999999978</v>
      </c>
      <c r="Q14" s="25">
        <f t="shared" si="6"/>
        <v>0.24999999999999994</v>
      </c>
      <c r="R14" s="32" t="s">
        <v>3303</v>
      </c>
      <c r="S14" s="32" t="s">
        <v>3307</v>
      </c>
      <c r="T14" s="32" t="s">
        <v>3313</v>
      </c>
    </row>
    <row r="15" spans="1:21" x14ac:dyDescent="0.25">
      <c r="A15" s="21" t="s">
        <v>14</v>
      </c>
      <c r="B15" s="26">
        <v>45944</v>
      </c>
      <c r="C15" s="28" t="s">
        <v>1977</v>
      </c>
      <c r="D15" s="21" t="s">
        <v>103</v>
      </c>
      <c r="E15" s="21" t="s">
        <v>1179</v>
      </c>
      <c r="F15" s="21" t="s">
        <v>3255</v>
      </c>
      <c r="G15" s="21" t="s">
        <v>3269</v>
      </c>
      <c r="H15" s="27">
        <v>8</v>
      </c>
      <c r="I15" s="33">
        <v>330.88</v>
      </c>
      <c r="J15" s="34">
        <v>0.04</v>
      </c>
      <c r="K15" s="31">
        <f t="shared" si="0"/>
        <v>330.84</v>
      </c>
      <c r="L15" s="31">
        <f t="shared" si="1"/>
        <v>41.354999999999997</v>
      </c>
      <c r="M15" s="31">
        <f t="shared" si="2"/>
        <v>1985.04</v>
      </c>
      <c r="N15" s="31">
        <f t="shared" si="3"/>
        <v>248.13</v>
      </c>
      <c r="O15" s="31">
        <f t="shared" si="4"/>
        <v>2646.72</v>
      </c>
      <c r="P15" s="31">
        <f t="shared" si="5"/>
        <v>661.67999999999984</v>
      </c>
      <c r="Q15" s="25">
        <f t="shared" si="6"/>
        <v>0.24999999999999994</v>
      </c>
      <c r="R15" s="35" t="s">
        <v>3303</v>
      </c>
      <c r="S15" s="35" t="s">
        <v>3308</v>
      </c>
      <c r="T15" s="35" t="s">
        <v>3317</v>
      </c>
    </row>
    <row r="16" spans="1:21" x14ac:dyDescent="0.25">
      <c r="A16" s="21" t="s">
        <v>15</v>
      </c>
      <c r="B16" s="26">
        <v>45945</v>
      </c>
      <c r="C16" s="27" t="s">
        <v>1978</v>
      </c>
      <c r="D16" s="21" t="s">
        <v>104</v>
      </c>
      <c r="E16" s="21" t="s">
        <v>1180</v>
      </c>
      <c r="F16" s="21" t="s">
        <v>3254</v>
      </c>
      <c r="G16" s="21" t="s">
        <v>3270</v>
      </c>
      <c r="H16" s="28">
        <v>5</v>
      </c>
      <c r="I16" s="29">
        <v>124.99</v>
      </c>
      <c r="J16" s="30">
        <v>0.23</v>
      </c>
      <c r="K16" s="31">
        <f t="shared" si="0"/>
        <v>124.75999999999999</v>
      </c>
      <c r="L16" s="31">
        <f t="shared" si="1"/>
        <v>24.951999999999998</v>
      </c>
      <c r="M16" s="31">
        <f t="shared" si="2"/>
        <v>467.84999999999997</v>
      </c>
      <c r="N16" s="31">
        <f t="shared" si="3"/>
        <v>93.57</v>
      </c>
      <c r="O16" s="31">
        <f t="shared" si="4"/>
        <v>623.79999999999995</v>
      </c>
      <c r="P16" s="31">
        <f t="shared" si="5"/>
        <v>155.94999999999999</v>
      </c>
      <c r="Q16" s="25">
        <f t="shared" si="6"/>
        <v>0.25</v>
      </c>
      <c r="R16" s="32" t="s">
        <v>3304</v>
      </c>
      <c r="S16" s="32" t="s">
        <v>3309</v>
      </c>
      <c r="T16" s="32" t="s">
        <v>3318</v>
      </c>
    </row>
    <row r="17" spans="1:20" x14ac:dyDescent="0.25">
      <c r="A17" s="21" t="s">
        <v>16</v>
      </c>
      <c r="B17" s="26">
        <v>45946</v>
      </c>
      <c r="C17" s="28" t="s">
        <v>1979</v>
      </c>
      <c r="D17" s="21" t="s">
        <v>105</v>
      </c>
      <c r="E17" s="21" t="s">
        <v>1181</v>
      </c>
      <c r="F17" s="21" t="s">
        <v>3258</v>
      </c>
      <c r="G17" s="21" t="s">
        <v>3267</v>
      </c>
      <c r="H17" s="27">
        <v>6</v>
      </c>
      <c r="I17" s="33">
        <v>16.72</v>
      </c>
      <c r="J17" s="34">
        <v>0.23</v>
      </c>
      <c r="K17" s="31">
        <f t="shared" si="0"/>
        <v>16.489999999999998</v>
      </c>
      <c r="L17" s="31">
        <f t="shared" si="1"/>
        <v>2.7483333333333331</v>
      </c>
      <c r="M17" s="31">
        <f t="shared" si="2"/>
        <v>74.204999999999998</v>
      </c>
      <c r="N17" s="31">
        <f t="shared" si="3"/>
        <v>12.3675</v>
      </c>
      <c r="O17" s="31">
        <f t="shared" si="4"/>
        <v>98.94</v>
      </c>
      <c r="P17" s="31">
        <f t="shared" si="5"/>
        <v>24.734999999999999</v>
      </c>
      <c r="Q17" s="25">
        <f t="shared" si="6"/>
        <v>0.25</v>
      </c>
      <c r="R17" s="35" t="s">
        <v>3303</v>
      </c>
      <c r="S17" s="35" t="s">
        <v>3305</v>
      </c>
      <c r="T17" s="35" t="s">
        <v>3311</v>
      </c>
    </row>
    <row r="18" spans="1:20" x14ac:dyDescent="0.25">
      <c r="A18" s="21" t="s">
        <v>17</v>
      </c>
      <c r="B18" s="26">
        <v>45947</v>
      </c>
      <c r="C18" s="27" t="s">
        <v>1980</v>
      </c>
      <c r="D18" s="21" t="s">
        <v>106</v>
      </c>
      <c r="E18" s="21" t="s">
        <v>1182</v>
      </c>
      <c r="F18" s="21" t="s">
        <v>3257</v>
      </c>
      <c r="G18" s="21" t="s">
        <v>3271</v>
      </c>
      <c r="H18" s="28">
        <v>2</v>
      </c>
      <c r="I18" s="29">
        <v>46.44</v>
      </c>
      <c r="J18" s="30">
        <v>0.12</v>
      </c>
      <c r="K18" s="31">
        <f t="shared" si="0"/>
        <v>46.32</v>
      </c>
      <c r="L18" s="31">
        <f t="shared" si="1"/>
        <v>23.16</v>
      </c>
      <c r="M18" s="31">
        <f t="shared" si="2"/>
        <v>69.48</v>
      </c>
      <c r="N18" s="31">
        <f t="shared" si="3"/>
        <v>34.74</v>
      </c>
      <c r="O18" s="31">
        <f t="shared" si="4"/>
        <v>92.64</v>
      </c>
      <c r="P18" s="31">
        <f t="shared" si="5"/>
        <v>23.159999999999997</v>
      </c>
      <c r="Q18" s="25">
        <f t="shared" si="6"/>
        <v>0.24999999999999997</v>
      </c>
      <c r="R18" s="32" t="s">
        <v>3304</v>
      </c>
      <c r="S18" s="32" t="s">
        <v>3305</v>
      </c>
      <c r="T18" s="32" t="s">
        <v>3310</v>
      </c>
    </row>
    <row r="19" spans="1:20" x14ac:dyDescent="0.25">
      <c r="A19" s="21" t="s">
        <v>18</v>
      </c>
      <c r="B19" s="26">
        <v>45948</v>
      </c>
      <c r="C19" s="28" t="s">
        <v>1981</v>
      </c>
      <c r="D19" s="21" t="s">
        <v>107</v>
      </c>
      <c r="E19" s="21" t="s">
        <v>1183</v>
      </c>
      <c r="F19" s="21" t="s">
        <v>3257</v>
      </c>
      <c r="G19" s="21" t="s">
        <v>3271</v>
      </c>
      <c r="H19" s="27">
        <v>2</v>
      </c>
      <c r="I19" s="33">
        <v>397.63</v>
      </c>
      <c r="J19" s="34">
        <v>0.27</v>
      </c>
      <c r="K19" s="31">
        <f t="shared" si="0"/>
        <v>397.36</v>
      </c>
      <c r="L19" s="31">
        <f t="shared" si="1"/>
        <v>198.68</v>
      </c>
      <c r="M19" s="31">
        <f t="shared" si="2"/>
        <v>596.04</v>
      </c>
      <c r="N19" s="31">
        <f t="shared" si="3"/>
        <v>298.02</v>
      </c>
      <c r="O19" s="31">
        <f t="shared" si="4"/>
        <v>794.72</v>
      </c>
      <c r="P19" s="31">
        <f t="shared" si="5"/>
        <v>198.68000000000006</v>
      </c>
      <c r="Q19" s="25">
        <f t="shared" si="6"/>
        <v>0.25000000000000006</v>
      </c>
      <c r="R19" s="35" t="s">
        <v>3302</v>
      </c>
      <c r="S19" s="35" t="s">
        <v>3309</v>
      </c>
      <c r="T19" s="35" t="s">
        <v>3319</v>
      </c>
    </row>
    <row r="20" spans="1:20" x14ac:dyDescent="0.25">
      <c r="A20" s="21" t="s">
        <v>19</v>
      </c>
      <c r="B20" s="26">
        <v>45949</v>
      </c>
      <c r="C20" s="27" t="s">
        <v>1982</v>
      </c>
      <c r="D20" s="21" t="s">
        <v>108</v>
      </c>
      <c r="E20" s="21" t="s">
        <v>1184</v>
      </c>
      <c r="F20" s="21" t="s">
        <v>3256</v>
      </c>
      <c r="G20" s="21" t="s">
        <v>3262</v>
      </c>
      <c r="H20" s="28">
        <v>1</v>
      </c>
      <c r="I20" s="29">
        <v>353.14</v>
      </c>
      <c r="J20" s="30">
        <v>0.24</v>
      </c>
      <c r="K20" s="31">
        <f t="shared" si="0"/>
        <v>352.9</v>
      </c>
      <c r="L20" s="31">
        <f t="shared" si="1"/>
        <v>352.9</v>
      </c>
      <c r="M20" s="31">
        <f t="shared" si="2"/>
        <v>264.67499999999995</v>
      </c>
      <c r="N20" s="31">
        <f t="shared" si="3"/>
        <v>264.67499999999995</v>
      </c>
      <c r="O20" s="31">
        <f t="shared" si="4"/>
        <v>352.9</v>
      </c>
      <c r="P20" s="31">
        <f t="shared" si="5"/>
        <v>88.225000000000023</v>
      </c>
      <c r="Q20" s="25">
        <f t="shared" si="6"/>
        <v>0.25000000000000006</v>
      </c>
      <c r="R20" s="32" t="s">
        <v>3304</v>
      </c>
      <c r="S20" s="32" t="s">
        <v>3307</v>
      </c>
      <c r="T20" s="32" t="s">
        <v>3313</v>
      </c>
    </row>
    <row r="21" spans="1:20" x14ac:dyDescent="0.25">
      <c r="A21" s="21" t="s">
        <v>20</v>
      </c>
      <c r="B21" s="26">
        <v>45950</v>
      </c>
      <c r="C21" s="28" t="s">
        <v>1983</v>
      </c>
      <c r="D21" s="21" t="s">
        <v>109</v>
      </c>
      <c r="E21" s="21" t="s">
        <v>1185</v>
      </c>
      <c r="F21" s="21" t="s">
        <v>3256</v>
      </c>
      <c r="G21" s="21" t="s">
        <v>3262</v>
      </c>
      <c r="H21" s="27">
        <v>6</v>
      </c>
      <c r="I21" s="33">
        <v>156.63999999999999</v>
      </c>
      <c r="J21" s="34">
        <v>0.05</v>
      </c>
      <c r="K21" s="31">
        <f t="shared" si="0"/>
        <v>156.58999999999997</v>
      </c>
      <c r="L21" s="31">
        <f t="shared" si="1"/>
        <v>26.098333333333329</v>
      </c>
      <c r="M21" s="31">
        <f t="shared" si="2"/>
        <v>704.65499999999986</v>
      </c>
      <c r="N21" s="31">
        <f t="shared" si="3"/>
        <v>117.44249999999998</v>
      </c>
      <c r="O21" s="31">
        <f t="shared" si="4"/>
        <v>939.53999999999985</v>
      </c>
      <c r="P21" s="31">
        <f t="shared" si="5"/>
        <v>234.88499999999999</v>
      </c>
      <c r="Q21" s="25">
        <f t="shared" si="6"/>
        <v>0.25000000000000006</v>
      </c>
      <c r="R21" s="35" t="s">
        <v>3304</v>
      </c>
      <c r="S21" s="35" t="s">
        <v>3307</v>
      </c>
      <c r="T21" s="35" t="s">
        <v>3320</v>
      </c>
    </row>
    <row r="22" spans="1:20" x14ac:dyDescent="0.25">
      <c r="A22" s="21" t="s">
        <v>21</v>
      </c>
      <c r="B22" s="26">
        <v>45951</v>
      </c>
      <c r="C22" s="27" t="s">
        <v>1984</v>
      </c>
      <c r="D22" s="21" t="s">
        <v>110</v>
      </c>
      <c r="E22" s="21" t="s">
        <v>1186</v>
      </c>
      <c r="F22" s="21" t="s">
        <v>3257</v>
      </c>
      <c r="G22" s="21" t="s">
        <v>3272</v>
      </c>
      <c r="H22" s="28">
        <v>2</v>
      </c>
      <c r="I22" s="29">
        <v>151.77000000000001</v>
      </c>
      <c r="J22" s="30">
        <v>0.28999999999999998</v>
      </c>
      <c r="K22" s="31">
        <f t="shared" si="0"/>
        <v>151.48000000000002</v>
      </c>
      <c r="L22" s="31">
        <f t="shared" si="1"/>
        <v>75.740000000000009</v>
      </c>
      <c r="M22" s="31">
        <f t="shared" si="2"/>
        <v>227.22000000000003</v>
      </c>
      <c r="N22" s="31">
        <f t="shared" si="3"/>
        <v>113.61000000000001</v>
      </c>
      <c r="O22" s="31">
        <f t="shared" si="4"/>
        <v>302.96000000000004</v>
      </c>
      <c r="P22" s="31">
        <f t="shared" si="5"/>
        <v>75.740000000000009</v>
      </c>
      <c r="Q22" s="25">
        <f t="shared" si="6"/>
        <v>0.25</v>
      </c>
      <c r="R22" s="32" t="s">
        <v>3304</v>
      </c>
      <c r="S22" s="32" t="s">
        <v>3306</v>
      </c>
      <c r="T22" s="32" t="s">
        <v>3321</v>
      </c>
    </row>
    <row r="23" spans="1:20" x14ac:dyDescent="0.25">
      <c r="A23" s="21" t="s">
        <v>22</v>
      </c>
      <c r="B23" s="26">
        <v>45952</v>
      </c>
      <c r="C23" s="28" t="s">
        <v>1985</v>
      </c>
      <c r="D23" s="21" t="s">
        <v>111</v>
      </c>
      <c r="E23" s="21" t="s">
        <v>1187</v>
      </c>
      <c r="F23" s="21" t="s">
        <v>3258</v>
      </c>
      <c r="G23" s="21" t="s">
        <v>3267</v>
      </c>
      <c r="H23" s="27">
        <v>7</v>
      </c>
      <c r="I23" s="33">
        <v>269.36</v>
      </c>
      <c r="J23" s="34">
        <v>0.03</v>
      </c>
      <c r="K23" s="31">
        <f t="shared" si="0"/>
        <v>269.33000000000004</v>
      </c>
      <c r="L23" s="31">
        <f t="shared" si="1"/>
        <v>38.47571428571429</v>
      </c>
      <c r="M23" s="31">
        <f t="shared" si="2"/>
        <v>1413.9825000000003</v>
      </c>
      <c r="N23" s="31">
        <f t="shared" si="3"/>
        <v>201.99750000000003</v>
      </c>
      <c r="O23" s="31">
        <f t="shared" si="4"/>
        <v>1885.3100000000004</v>
      </c>
      <c r="P23" s="31">
        <f t="shared" si="5"/>
        <v>471.3275000000001</v>
      </c>
      <c r="Q23" s="25">
        <f t="shared" si="6"/>
        <v>0.25</v>
      </c>
      <c r="R23" s="35" t="s">
        <v>3303</v>
      </c>
      <c r="S23" s="35" t="s">
        <v>3305</v>
      </c>
      <c r="T23" s="35" t="s">
        <v>3322</v>
      </c>
    </row>
    <row r="24" spans="1:20" x14ac:dyDescent="0.25">
      <c r="A24" s="21" t="s">
        <v>23</v>
      </c>
      <c r="B24" s="26">
        <v>45953</v>
      </c>
      <c r="C24" s="27" t="s">
        <v>1986</v>
      </c>
      <c r="D24" s="21" t="s">
        <v>112</v>
      </c>
      <c r="E24" s="21" t="s">
        <v>1188</v>
      </c>
      <c r="F24" s="21" t="s">
        <v>3257</v>
      </c>
      <c r="G24" s="21" t="s">
        <v>3273</v>
      </c>
      <c r="H24" s="28">
        <v>3</v>
      </c>
      <c r="I24" s="29">
        <v>201.82</v>
      </c>
      <c r="J24" s="30">
        <v>0.3</v>
      </c>
      <c r="K24" s="31">
        <f t="shared" si="0"/>
        <v>201.51999999999998</v>
      </c>
      <c r="L24" s="31">
        <f t="shared" si="1"/>
        <v>67.173333333333332</v>
      </c>
      <c r="M24" s="31">
        <f t="shared" si="2"/>
        <v>453.41999999999996</v>
      </c>
      <c r="N24" s="31">
        <f t="shared" si="3"/>
        <v>151.13999999999999</v>
      </c>
      <c r="O24" s="31">
        <f t="shared" si="4"/>
        <v>604.55999999999995</v>
      </c>
      <c r="P24" s="31">
        <f t="shared" si="5"/>
        <v>151.13999999999999</v>
      </c>
      <c r="Q24" s="25">
        <f t="shared" si="6"/>
        <v>0.25</v>
      </c>
      <c r="R24" s="32" t="s">
        <v>3304</v>
      </c>
      <c r="S24" s="32" t="s">
        <v>3308</v>
      </c>
      <c r="T24" s="32" t="s">
        <v>3316</v>
      </c>
    </row>
    <row r="25" spans="1:20" x14ac:dyDescent="0.25">
      <c r="A25" s="21" t="s">
        <v>24</v>
      </c>
      <c r="B25" s="26">
        <v>45954</v>
      </c>
      <c r="C25" s="28" t="s">
        <v>1987</v>
      </c>
      <c r="D25" s="21" t="s">
        <v>113</v>
      </c>
      <c r="E25" s="21" t="s">
        <v>1189</v>
      </c>
      <c r="F25" s="21" t="s">
        <v>3254</v>
      </c>
      <c r="G25" s="21" t="s">
        <v>3274</v>
      </c>
      <c r="H25" s="27">
        <v>3</v>
      </c>
      <c r="I25" s="33">
        <v>142.29</v>
      </c>
      <c r="J25" s="34">
        <v>0.09</v>
      </c>
      <c r="K25" s="31">
        <f t="shared" si="0"/>
        <v>142.19999999999999</v>
      </c>
      <c r="L25" s="31">
        <f t="shared" si="1"/>
        <v>47.4</v>
      </c>
      <c r="M25" s="31">
        <f t="shared" si="2"/>
        <v>319.95</v>
      </c>
      <c r="N25" s="31">
        <f t="shared" si="3"/>
        <v>106.64999999999999</v>
      </c>
      <c r="O25" s="31">
        <f t="shared" si="4"/>
        <v>426.59999999999997</v>
      </c>
      <c r="P25" s="31">
        <f t="shared" si="5"/>
        <v>106.64999999999998</v>
      </c>
      <c r="Q25" s="25">
        <f t="shared" si="6"/>
        <v>0.24999999999999997</v>
      </c>
      <c r="R25" s="35" t="s">
        <v>3304</v>
      </c>
      <c r="S25" s="35" t="s">
        <v>3306</v>
      </c>
      <c r="T25" s="35" t="s">
        <v>3312</v>
      </c>
    </row>
    <row r="26" spans="1:20" x14ac:dyDescent="0.25">
      <c r="A26" s="21" t="s">
        <v>25</v>
      </c>
      <c r="B26" s="26">
        <v>45955</v>
      </c>
      <c r="C26" s="27" t="s">
        <v>1988</v>
      </c>
      <c r="D26" s="21" t="s">
        <v>114</v>
      </c>
      <c r="E26" s="21" t="s">
        <v>1190</v>
      </c>
      <c r="F26" s="21" t="s">
        <v>3253</v>
      </c>
      <c r="G26" s="21" t="s">
        <v>3264</v>
      </c>
      <c r="H26" s="28">
        <v>9</v>
      </c>
      <c r="I26" s="29">
        <v>225.97</v>
      </c>
      <c r="J26" s="30">
        <v>0.28000000000000003</v>
      </c>
      <c r="K26" s="31">
        <f t="shared" si="0"/>
        <v>225.69</v>
      </c>
      <c r="L26" s="31">
        <f t="shared" si="1"/>
        <v>25.076666666666668</v>
      </c>
      <c r="M26" s="31">
        <f t="shared" si="2"/>
        <v>1523.4075</v>
      </c>
      <c r="N26" s="31">
        <f t="shared" si="3"/>
        <v>169.26750000000001</v>
      </c>
      <c r="O26" s="31">
        <f t="shared" si="4"/>
        <v>2031.21</v>
      </c>
      <c r="P26" s="31">
        <f t="shared" si="5"/>
        <v>507.80250000000001</v>
      </c>
      <c r="Q26" s="25">
        <f t="shared" si="6"/>
        <v>0.25</v>
      </c>
      <c r="R26" s="32" t="s">
        <v>3304</v>
      </c>
      <c r="S26" s="32" t="s">
        <v>3307</v>
      </c>
      <c r="T26" s="32" t="s">
        <v>3313</v>
      </c>
    </row>
    <row r="27" spans="1:20" x14ac:dyDescent="0.25">
      <c r="A27" s="21" t="s">
        <v>26</v>
      </c>
      <c r="B27" s="26">
        <v>45956</v>
      </c>
      <c r="C27" s="28" t="s">
        <v>1989</v>
      </c>
      <c r="D27" s="21" t="s">
        <v>115</v>
      </c>
      <c r="E27" s="21" t="s">
        <v>1191</v>
      </c>
      <c r="F27" s="21" t="s">
        <v>3254</v>
      </c>
      <c r="G27" s="21" t="s">
        <v>3275</v>
      </c>
      <c r="H27" s="27">
        <v>10</v>
      </c>
      <c r="I27" s="33">
        <v>229.78</v>
      </c>
      <c r="J27" s="34">
        <v>0.18</v>
      </c>
      <c r="K27" s="31">
        <f t="shared" si="0"/>
        <v>229.6</v>
      </c>
      <c r="L27" s="31">
        <f t="shared" si="1"/>
        <v>22.96</v>
      </c>
      <c r="M27" s="31">
        <f t="shared" si="2"/>
        <v>1722</v>
      </c>
      <c r="N27" s="31">
        <f t="shared" si="3"/>
        <v>172.2</v>
      </c>
      <c r="O27" s="31">
        <f t="shared" si="4"/>
        <v>2296</v>
      </c>
      <c r="P27" s="31">
        <f t="shared" si="5"/>
        <v>574</v>
      </c>
      <c r="Q27" s="25">
        <f t="shared" si="6"/>
        <v>0.25</v>
      </c>
      <c r="R27" s="35" t="s">
        <v>3303</v>
      </c>
      <c r="S27" s="35" t="s">
        <v>3305</v>
      </c>
      <c r="T27" s="35" t="s">
        <v>3310</v>
      </c>
    </row>
    <row r="28" spans="1:20" x14ac:dyDescent="0.25">
      <c r="A28" s="21" t="s">
        <v>27</v>
      </c>
      <c r="B28" s="26">
        <v>45957</v>
      </c>
      <c r="C28" s="27" t="s">
        <v>1990</v>
      </c>
      <c r="D28" s="21" t="s">
        <v>116</v>
      </c>
      <c r="E28" s="21" t="s">
        <v>1192</v>
      </c>
      <c r="F28" s="21" t="s">
        <v>3256</v>
      </c>
      <c r="G28" s="21" t="s">
        <v>3276</v>
      </c>
      <c r="H28" s="28">
        <v>1</v>
      </c>
      <c r="I28" s="29">
        <v>243.76</v>
      </c>
      <c r="J28" s="30">
        <v>0.03</v>
      </c>
      <c r="K28" s="31">
        <f t="shared" si="0"/>
        <v>243.73</v>
      </c>
      <c r="L28" s="31">
        <f t="shared" si="1"/>
        <v>243.73</v>
      </c>
      <c r="M28" s="31">
        <f t="shared" si="2"/>
        <v>182.79749999999999</v>
      </c>
      <c r="N28" s="31">
        <f t="shared" si="3"/>
        <v>182.79749999999999</v>
      </c>
      <c r="O28" s="31">
        <f t="shared" si="4"/>
        <v>243.73</v>
      </c>
      <c r="P28" s="31">
        <f t="shared" si="5"/>
        <v>60.932500000000005</v>
      </c>
      <c r="Q28" s="25">
        <f t="shared" si="6"/>
        <v>0.25000000000000006</v>
      </c>
      <c r="R28" s="32" t="s">
        <v>3303</v>
      </c>
      <c r="S28" s="32" t="s">
        <v>3305</v>
      </c>
      <c r="T28" s="32" t="s">
        <v>3323</v>
      </c>
    </row>
    <row r="29" spans="1:20" x14ac:dyDescent="0.25">
      <c r="A29" s="21" t="s">
        <v>28</v>
      </c>
      <c r="B29" s="26">
        <v>45958</v>
      </c>
      <c r="C29" s="28" t="s">
        <v>1991</v>
      </c>
      <c r="D29" s="21" t="s">
        <v>117</v>
      </c>
      <c r="E29" s="21" t="s">
        <v>1193</v>
      </c>
      <c r="F29" s="21" t="s">
        <v>3257</v>
      </c>
      <c r="G29" s="21" t="s">
        <v>3277</v>
      </c>
      <c r="H29" s="27">
        <v>9</v>
      </c>
      <c r="I29" s="33">
        <v>439.81</v>
      </c>
      <c r="J29" s="34">
        <v>7.0000000000000007E-2</v>
      </c>
      <c r="K29" s="31">
        <f t="shared" si="0"/>
        <v>439.74</v>
      </c>
      <c r="L29" s="31">
        <f t="shared" si="1"/>
        <v>48.86</v>
      </c>
      <c r="M29" s="31">
        <f t="shared" si="2"/>
        <v>2968.2449999999999</v>
      </c>
      <c r="N29" s="31">
        <f t="shared" si="3"/>
        <v>329.80500000000001</v>
      </c>
      <c r="O29" s="31">
        <f t="shared" si="4"/>
        <v>3957.66</v>
      </c>
      <c r="P29" s="31">
        <f t="shared" si="5"/>
        <v>989.41499999999996</v>
      </c>
      <c r="Q29" s="25">
        <f t="shared" si="6"/>
        <v>0.25</v>
      </c>
      <c r="R29" s="35" t="s">
        <v>3302</v>
      </c>
      <c r="S29" s="35" t="s">
        <v>3309</v>
      </c>
      <c r="T29" s="35" t="s">
        <v>3318</v>
      </c>
    </row>
    <row r="30" spans="1:20" x14ac:dyDescent="0.25">
      <c r="A30" s="21" t="s">
        <v>29</v>
      </c>
      <c r="B30" s="26">
        <v>45959</v>
      </c>
      <c r="C30" s="27" t="s">
        <v>1992</v>
      </c>
      <c r="D30" s="21" t="s">
        <v>118</v>
      </c>
      <c r="E30" s="21" t="s">
        <v>1194</v>
      </c>
      <c r="F30" s="21" t="s">
        <v>3258</v>
      </c>
      <c r="G30" s="21" t="s">
        <v>3278</v>
      </c>
      <c r="H30" s="28">
        <v>8</v>
      </c>
      <c r="I30" s="29">
        <v>33.4</v>
      </c>
      <c r="J30" s="30">
        <v>7.0000000000000007E-2</v>
      </c>
      <c r="K30" s="31">
        <f t="shared" si="0"/>
        <v>33.33</v>
      </c>
      <c r="L30" s="31">
        <f t="shared" si="1"/>
        <v>4.1662499999999998</v>
      </c>
      <c r="M30" s="31">
        <f t="shared" si="2"/>
        <v>199.98</v>
      </c>
      <c r="N30" s="31">
        <f t="shared" si="3"/>
        <v>24.997499999999999</v>
      </c>
      <c r="O30" s="31">
        <f t="shared" si="4"/>
        <v>266.64</v>
      </c>
      <c r="P30" s="31">
        <f t="shared" si="5"/>
        <v>66.66</v>
      </c>
      <c r="Q30" s="25">
        <f t="shared" si="6"/>
        <v>0.25</v>
      </c>
      <c r="R30" s="32" t="s">
        <v>3302</v>
      </c>
      <c r="S30" s="32" t="s">
        <v>3308</v>
      </c>
      <c r="T30" s="32" t="s">
        <v>3315</v>
      </c>
    </row>
    <row r="31" spans="1:20" x14ac:dyDescent="0.25">
      <c r="A31" s="21" t="s">
        <v>30</v>
      </c>
      <c r="B31" s="26">
        <v>45960</v>
      </c>
      <c r="C31" s="28" t="s">
        <v>1993</v>
      </c>
      <c r="D31" s="21" t="s">
        <v>119</v>
      </c>
      <c r="E31" s="21" t="s">
        <v>1195</v>
      </c>
      <c r="F31" s="21" t="s">
        <v>3256</v>
      </c>
      <c r="G31" s="21" t="s">
        <v>3268</v>
      </c>
      <c r="H31" s="27">
        <v>3</v>
      </c>
      <c r="I31" s="33">
        <v>304.72000000000003</v>
      </c>
      <c r="J31" s="34">
        <v>0.17</v>
      </c>
      <c r="K31" s="31">
        <f t="shared" si="0"/>
        <v>304.55</v>
      </c>
      <c r="L31" s="31">
        <f t="shared" si="1"/>
        <v>101.51666666666667</v>
      </c>
      <c r="M31" s="31">
        <f t="shared" si="2"/>
        <v>685.23750000000007</v>
      </c>
      <c r="N31" s="31">
        <f t="shared" si="3"/>
        <v>228.41250000000002</v>
      </c>
      <c r="O31" s="31">
        <f t="shared" si="4"/>
        <v>913.65000000000009</v>
      </c>
      <c r="P31" s="31">
        <f t="shared" si="5"/>
        <v>228.41250000000002</v>
      </c>
      <c r="Q31" s="25">
        <f t="shared" si="6"/>
        <v>0.25</v>
      </c>
      <c r="R31" s="35" t="s">
        <v>3303</v>
      </c>
      <c r="S31" s="35" t="s">
        <v>3306</v>
      </c>
      <c r="T31" s="35" t="s">
        <v>3312</v>
      </c>
    </row>
    <row r="32" spans="1:20" x14ac:dyDescent="0.25">
      <c r="A32" s="21" t="s">
        <v>31</v>
      </c>
      <c r="B32" s="26">
        <v>45961</v>
      </c>
      <c r="C32" s="27" t="s">
        <v>1994</v>
      </c>
      <c r="D32" s="21" t="s">
        <v>120</v>
      </c>
      <c r="E32" s="21" t="s">
        <v>1196</v>
      </c>
      <c r="F32" s="21" t="s">
        <v>3254</v>
      </c>
      <c r="G32" s="21" t="s">
        <v>3260</v>
      </c>
      <c r="H32" s="28">
        <v>3</v>
      </c>
      <c r="I32" s="29">
        <v>338.98</v>
      </c>
      <c r="J32" s="30">
        <v>0.19</v>
      </c>
      <c r="K32" s="31">
        <f t="shared" si="0"/>
        <v>338.79</v>
      </c>
      <c r="L32" s="31">
        <f t="shared" si="1"/>
        <v>112.93</v>
      </c>
      <c r="M32" s="31">
        <f t="shared" si="2"/>
        <v>762.27750000000015</v>
      </c>
      <c r="N32" s="31">
        <f t="shared" si="3"/>
        <v>254.09250000000006</v>
      </c>
      <c r="O32" s="31">
        <f t="shared" si="4"/>
        <v>1016.3700000000001</v>
      </c>
      <c r="P32" s="31">
        <f t="shared" si="5"/>
        <v>254.09249999999997</v>
      </c>
      <c r="Q32" s="25">
        <f t="shared" si="6"/>
        <v>0.24999999999999994</v>
      </c>
      <c r="R32" s="32" t="s">
        <v>3304</v>
      </c>
      <c r="S32" s="32" t="s">
        <v>3308</v>
      </c>
      <c r="T32" s="32" t="s">
        <v>3315</v>
      </c>
    </row>
    <row r="33" spans="1:20" x14ac:dyDescent="0.25">
      <c r="A33" s="21" t="s">
        <v>32</v>
      </c>
      <c r="B33" s="26">
        <v>45962</v>
      </c>
      <c r="C33" s="28" t="s">
        <v>1995</v>
      </c>
      <c r="D33" s="21" t="s">
        <v>121</v>
      </c>
      <c r="E33" s="21" t="s">
        <v>1197</v>
      </c>
      <c r="F33" s="21" t="s">
        <v>3254</v>
      </c>
      <c r="G33" s="21" t="s">
        <v>3270</v>
      </c>
      <c r="H33" s="27">
        <v>2</v>
      </c>
      <c r="I33" s="33">
        <v>214.08</v>
      </c>
      <c r="J33" s="34">
        <v>0.19</v>
      </c>
      <c r="K33" s="31">
        <f t="shared" si="0"/>
        <v>213.89000000000001</v>
      </c>
      <c r="L33" s="31">
        <f t="shared" si="1"/>
        <v>106.94500000000001</v>
      </c>
      <c r="M33" s="31">
        <f t="shared" si="2"/>
        <v>320.83500000000004</v>
      </c>
      <c r="N33" s="31">
        <f t="shared" si="3"/>
        <v>160.41750000000002</v>
      </c>
      <c r="O33" s="31">
        <f t="shared" si="4"/>
        <v>427.78000000000003</v>
      </c>
      <c r="P33" s="31">
        <f t="shared" si="5"/>
        <v>106.94499999999999</v>
      </c>
      <c r="Q33" s="25">
        <f t="shared" si="6"/>
        <v>0.24999999999999997</v>
      </c>
      <c r="R33" s="35" t="s">
        <v>3303</v>
      </c>
      <c r="S33" s="35" t="s">
        <v>3307</v>
      </c>
      <c r="T33" s="35" t="s">
        <v>3320</v>
      </c>
    </row>
    <row r="34" spans="1:20" x14ac:dyDescent="0.25">
      <c r="A34" s="21" t="s">
        <v>33</v>
      </c>
      <c r="B34" s="26">
        <v>45963</v>
      </c>
      <c r="C34" s="27" t="s">
        <v>1996</v>
      </c>
      <c r="D34" s="21" t="s">
        <v>122</v>
      </c>
      <c r="E34" s="21" t="s">
        <v>1198</v>
      </c>
      <c r="F34" s="21" t="s">
        <v>3253</v>
      </c>
      <c r="G34" s="21" t="s">
        <v>3279</v>
      </c>
      <c r="H34" s="28">
        <v>4</v>
      </c>
      <c r="I34" s="29">
        <v>324.95</v>
      </c>
      <c r="J34" s="30">
        <v>0.11</v>
      </c>
      <c r="K34" s="31">
        <f t="shared" si="0"/>
        <v>324.83999999999997</v>
      </c>
      <c r="L34" s="31">
        <f t="shared" si="1"/>
        <v>81.209999999999994</v>
      </c>
      <c r="M34" s="31">
        <f t="shared" si="2"/>
        <v>974.52</v>
      </c>
      <c r="N34" s="31">
        <f t="shared" si="3"/>
        <v>243.63</v>
      </c>
      <c r="O34" s="31">
        <f t="shared" si="4"/>
        <v>1299.3599999999999</v>
      </c>
      <c r="P34" s="31">
        <f t="shared" si="5"/>
        <v>324.83999999999992</v>
      </c>
      <c r="Q34" s="25">
        <f t="shared" si="6"/>
        <v>0.24999999999999994</v>
      </c>
      <c r="R34" s="32" t="s">
        <v>3302</v>
      </c>
      <c r="S34" s="32" t="s">
        <v>3306</v>
      </c>
      <c r="T34" s="32" t="s">
        <v>3312</v>
      </c>
    </row>
    <row r="35" spans="1:20" x14ac:dyDescent="0.25">
      <c r="A35" s="21" t="s">
        <v>34</v>
      </c>
      <c r="B35" s="26">
        <v>45964</v>
      </c>
      <c r="C35" s="28" t="s">
        <v>1997</v>
      </c>
      <c r="D35" s="21" t="s">
        <v>123</v>
      </c>
      <c r="E35" s="21" t="s">
        <v>1199</v>
      </c>
      <c r="F35" s="21" t="s">
        <v>3257</v>
      </c>
      <c r="G35" s="21" t="s">
        <v>3277</v>
      </c>
      <c r="H35" s="27">
        <v>9</v>
      </c>
      <c r="I35" s="33">
        <v>100.44</v>
      </c>
      <c r="J35" s="34">
        <v>0.13</v>
      </c>
      <c r="K35" s="31">
        <f t="shared" si="0"/>
        <v>100.31</v>
      </c>
      <c r="L35" s="31">
        <f t="shared" si="1"/>
        <v>11.145555555555555</v>
      </c>
      <c r="M35" s="31">
        <f t="shared" si="2"/>
        <v>677.09249999999997</v>
      </c>
      <c r="N35" s="31">
        <f t="shared" si="3"/>
        <v>75.232500000000002</v>
      </c>
      <c r="O35" s="31">
        <f t="shared" si="4"/>
        <v>902.79</v>
      </c>
      <c r="P35" s="31">
        <f t="shared" si="5"/>
        <v>225.69749999999999</v>
      </c>
      <c r="Q35" s="25">
        <f t="shared" si="6"/>
        <v>0.25</v>
      </c>
      <c r="R35" s="35" t="s">
        <v>3304</v>
      </c>
      <c r="S35" s="35" t="s">
        <v>3308</v>
      </c>
      <c r="T35" s="35" t="s">
        <v>3315</v>
      </c>
    </row>
    <row r="36" spans="1:20" x14ac:dyDescent="0.25">
      <c r="A36" s="21" t="s">
        <v>35</v>
      </c>
      <c r="B36" s="26">
        <v>45965</v>
      </c>
      <c r="C36" s="27" t="s">
        <v>1998</v>
      </c>
      <c r="D36" s="21" t="s">
        <v>124</v>
      </c>
      <c r="E36" s="21" t="s">
        <v>1200</v>
      </c>
      <c r="F36" s="21" t="s">
        <v>3253</v>
      </c>
      <c r="G36" s="21" t="s">
        <v>3280</v>
      </c>
      <c r="H36" s="28">
        <v>4</v>
      </c>
      <c r="I36" s="29">
        <v>209.97</v>
      </c>
      <c r="J36" s="30">
        <v>0.22</v>
      </c>
      <c r="K36" s="31">
        <f t="shared" si="0"/>
        <v>209.75</v>
      </c>
      <c r="L36" s="31">
        <f t="shared" si="1"/>
        <v>52.4375</v>
      </c>
      <c r="M36" s="31">
        <f t="shared" si="2"/>
        <v>629.25</v>
      </c>
      <c r="N36" s="31">
        <f t="shared" si="3"/>
        <v>157.3125</v>
      </c>
      <c r="O36" s="31">
        <f t="shared" si="4"/>
        <v>839</v>
      </c>
      <c r="P36" s="31">
        <f t="shared" si="5"/>
        <v>209.75</v>
      </c>
      <c r="Q36" s="25">
        <f t="shared" si="6"/>
        <v>0.25</v>
      </c>
      <c r="R36" s="32" t="s">
        <v>3303</v>
      </c>
      <c r="S36" s="32" t="s">
        <v>3305</v>
      </c>
      <c r="T36" s="32" t="s">
        <v>3311</v>
      </c>
    </row>
    <row r="37" spans="1:20" x14ac:dyDescent="0.25">
      <c r="A37" s="21" t="s">
        <v>36</v>
      </c>
      <c r="B37" s="26">
        <v>45966</v>
      </c>
      <c r="C37" s="28" t="s">
        <v>1999</v>
      </c>
      <c r="D37" s="21" t="s">
        <v>125</v>
      </c>
      <c r="E37" s="21" t="s">
        <v>1201</v>
      </c>
      <c r="F37" s="21" t="s">
        <v>3253</v>
      </c>
      <c r="G37" s="21" t="s">
        <v>3259</v>
      </c>
      <c r="H37" s="27">
        <v>4</v>
      </c>
      <c r="I37" s="33">
        <v>447.67</v>
      </c>
      <c r="J37" s="34">
        <v>0.08</v>
      </c>
      <c r="K37" s="31">
        <f t="shared" si="0"/>
        <v>447.59000000000003</v>
      </c>
      <c r="L37" s="31">
        <f t="shared" si="1"/>
        <v>111.89750000000001</v>
      </c>
      <c r="M37" s="31">
        <f t="shared" si="2"/>
        <v>1342.77</v>
      </c>
      <c r="N37" s="31">
        <f t="shared" si="3"/>
        <v>335.6925</v>
      </c>
      <c r="O37" s="31">
        <f t="shared" si="4"/>
        <v>1790.3600000000001</v>
      </c>
      <c r="P37" s="31">
        <f t="shared" si="5"/>
        <v>447.59000000000015</v>
      </c>
      <c r="Q37" s="25">
        <f t="shared" si="6"/>
        <v>0.25000000000000006</v>
      </c>
      <c r="R37" s="35" t="s">
        <v>3304</v>
      </c>
      <c r="S37" s="35" t="s">
        <v>3307</v>
      </c>
      <c r="T37" s="35" t="s">
        <v>3324</v>
      </c>
    </row>
    <row r="38" spans="1:20" x14ac:dyDescent="0.25">
      <c r="A38" s="21" t="s">
        <v>37</v>
      </c>
      <c r="B38" s="26">
        <v>45967</v>
      </c>
      <c r="C38" s="27" t="s">
        <v>2000</v>
      </c>
      <c r="D38" s="21" t="s">
        <v>126</v>
      </c>
      <c r="E38" s="21" t="s">
        <v>1202</v>
      </c>
      <c r="F38" s="21" t="s">
        <v>3253</v>
      </c>
      <c r="G38" s="21" t="s">
        <v>3259</v>
      </c>
      <c r="H38" s="28">
        <v>5</v>
      </c>
      <c r="I38" s="29">
        <v>250.36</v>
      </c>
      <c r="J38" s="30">
        <v>0.05</v>
      </c>
      <c r="K38" s="31">
        <f t="shared" si="0"/>
        <v>250.31</v>
      </c>
      <c r="L38" s="31">
        <f t="shared" si="1"/>
        <v>50.061999999999998</v>
      </c>
      <c r="M38" s="31">
        <f t="shared" si="2"/>
        <v>938.66249999999991</v>
      </c>
      <c r="N38" s="31">
        <f t="shared" si="3"/>
        <v>187.73249999999999</v>
      </c>
      <c r="O38" s="31">
        <f t="shared" si="4"/>
        <v>1251.55</v>
      </c>
      <c r="P38" s="31">
        <f t="shared" si="5"/>
        <v>312.88750000000005</v>
      </c>
      <c r="Q38" s="25">
        <f t="shared" si="6"/>
        <v>0.25000000000000006</v>
      </c>
      <c r="R38" s="32" t="s">
        <v>3302</v>
      </c>
      <c r="S38" s="32" t="s">
        <v>3305</v>
      </c>
      <c r="T38" s="32" t="s">
        <v>3310</v>
      </c>
    </row>
    <row r="39" spans="1:20" x14ac:dyDescent="0.25">
      <c r="A39" s="21" t="s">
        <v>38</v>
      </c>
      <c r="B39" s="26">
        <v>45968</v>
      </c>
      <c r="C39" s="28" t="s">
        <v>2001</v>
      </c>
      <c r="D39" s="21" t="s">
        <v>127</v>
      </c>
      <c r="E39" s="21" t="s">
        <v>1203</v>
      </c>
      <c r="F39" s="21" t="s">
        <v>3255</v>
      </c>
      <c r="G39" s="21" t="s">
        <v>3281</v>
      </c>
      <c r="H39" s="27">
        <v>10</v>
      </c>
      <c r="I39" s="33">
        <v>87</v>
      </c>
      <c r="J39" s="34">
        <v>0.19</v>
      </c>
      <c r="K39" s="31">
        <f t="shared" si="0"/>
        <v>86.81</v>
      </c>
      <c r="L39" s="31">
        <f t="shared" si="1"/>
        <v>8.6810000000000009</v>
      </c>
      <c r="M39" s="31">
        <f t="shared" si="2"/>
        <v>651.07500000000005</v>
      </c>
      <c r="N39" s="31">
        <f t="shared" si="3"/>
        <v>65.107500000000002</v>
      </c>
      <c r="O39" s="31">
        <f t="shared" si="4"/>
        <v>868.1</v>
      </c>
      <c r="P39" s="31">
        <f t="shared" si="5"/>
        <v>217.02499999999998</v>
      </c>
      <c r="Q39" s="25">
        <f t="shared" si="6"/>
        <v>0.24999999999999997</v>
      </c>
      <c r="R39" s="35" t="s">
        <v>3303</v>
      </c>
      <c r="S39" s="35" t="s">
        <v>3306</v>
      </c>
      <c r="T39" s="35" t="s">
        <v>3325</v>
      </c>
    </row>
    <row r="40" spans="1:20" x14ac:dyDescent="0.25">
      <c r="A40" s="21" t="s">
        <v>39</v>
      </c>
      <c r="B40" s="26">
        <v>45969</v>
      </c>
      <c r="C40" s="27" t="s">
        <v>2002</v>
      </c>
      <c r="D40" s="21" t="s">
        <v>128</v>
      </c>
      <c r="E40" s="21" t="s">
        <v>1204</v>
      </c>
      <c r="F40" s="21" t="s">
        <v>3258</v>
      </c>
      <c r="G40" s="21" t="s">
        <v>3282</v>
      </c>
      <c r="H40" s="28">
        <v>2</v>
      </c>
      <c r="I40" s="29">
        <v>181.29</v>
      </c>
      <c r="J40" s="30">
        <v>0.21</v>
      </c>
      <c r="K40" s="31">
        <f t="shared" si="0"/>
        <v>181.07999999999998</v>
      </c>
      <c r="L40" s="31">
        <f t="shared" si="1"/>
        <v>90.539999999999992</v>
      </c>
      <c r="M40" s="31">
        <f t="shared" si="2"/>
        <v>271.62</v>
      </c>
      <c r="N40" s="31">
        <f t="shared" si="3"/>
        <v>135.81</v>
      </c>
      <c r="O40" s="31">
        <f t="shared" si="4"/>
        <v>362.15999999999997</v>
      </c>
      <c r="P40" s="31">
        <f t="shared" si="5"/>
        <v>90.539999999999964</v>
      </c>
      <c r="Q40" s="25">
        <f t="shared" si="6"/>
        <v>0.24999999999999992</v>
      </c>
      <c r="R40" s="32" t="s">
        <v>3304</v>
      </c>
      <c r="S40" s="32" t="s">
        <v>3307</v>
      </c>
      <c r="T40" s="32" t="s">
        <v>3314</v>
      </c>
    </row>
    <row r="41" spans="1:20" x14ac:dyDescent="0.25">
      <c r="A41" s="21" t="s">
        <v>40</v>
      </c>
      <c r="B41" s="26">
        <v>45970</v>
      </c>
      <c r="C41" s="28" t="s">
        <v>2003</v>
      </c>
      <c r="D41" s="21" t="s">
        <v>129</v>
      </c>
      <c r="E41" s="21" t="s">
        <v>1205</v>
      </c>
      <c r="F41" s="21" t="s">
        <v>3258</v>
      </c>
      <c r="G41" s="21" t="s">
        <v>3267</v>
      </c>
      <c r="H41" s="27">
        <v>6</v>
      </c>
      <c r="I41" s="33">
        <v>374.34</v>
      </c>
      <c r="J41" s="34">
        <v>0.15</v>
      </c>
      <c r="K41" s="31">
        <f t="shared" si="0"/>
        <v>374.19</v>
      </c>
      <c r="L41" s="31">
        <f t="shared" si="1"/>
        <v>62.365000000000002</v>
      </c>
      <c r="M41" s="31">
        <f t="shared" si="2"/>
        <v>1683.855</v>
      </c>
      <c r="N41" s="31">
        <f t="shared" si="3"/>
        <v>280.64249999999998</v>
      </c>
      <c r="O41" s="31">
        <f t="shared" si="4"/>
        <v>2245.14</v>
      </c>
      <c r="P41" s="31">
        <f t="shared" si="5"/>
        <v>561.28499999999985</v>
      </c>
      <c r="Q41" s="25">
        <f t="shared" si="6"/>
        <v>0.24999999999999994</v>
      </c>
      <c r="R41" s="35" t="s">
        <v>3303</v>
      </c>
      <c r="S41" s="35" t="s">
        <v>3309</v>
      </c>
      <c r="T41" s="35" t="s">
        <v>3326</v>
      </c>
    </row>
    <row r="42" spans="1:20" x14ac:dyDescent="0.25">
      <c r="A42" s="21" t="s">
        <v>41</v>
      </c>
      <c r="B42" s="26">
        <v>45971</v>
      </c>
      <c r="C42" s="27" t="s">
        <v>2004</v>
      </c>
      <c r="D42" s="21" t="s">
        <v>130</v>
      </c>
      <c r="E42" s="21" t="s">
        <v>1206</v>
      </c>
      <c r="F42" s="21" t="s">
        <v>3254</v>
      </c>
      <c r="G42" s="21" t="s">
        <v>3270</v>
      </c>
      <c r="H42" s="28">
        <v>9</v>
      </c>
      <c r="I42" s="29">
        <v>39.1</v>
      </c>
      <c r="J42" s="30">
        <v>0.24</v>
      </c>
      <c r="K42" s="31">
        <f t="shared" si="0"/>
        <v>38.86</v>
      </c>
      <c r="L42" s="31">
        <f t="shared" si="1"/>
        <v>4.3177777777777777</v>
      </c>
      <c r="M42" s="31">
        <f t="shared" si="2"/>
        <v>262.30500000000001</v>
      </c>
      <c r="N42" s="31">
        <f t="shared" si="3"/>
        <v>29.145</v>
      </c>
      <c r="O42" s="31">
        <f t="shared" si="4"/>
        <v>349.74</v>
      </c>
      <c r="P42" s="31">
        <f t="shared" si="5"/>
        <v>87.435000000000002</v>
      </c>
      <c r="Q42" s="25">
        <f t="shared" si="6"/>
        <v>0.25</v>
      </c>
      <c r="R42" s="32" t="s">
        <v>3302</v>
      </c>
      <c r="S42" s="32" t="s">
        <v>3309</v>
      </c>
      <c r="T42" s="32" t="s">
        <v>3318</v>
      </c>
    </row>
    <row r="43" spans="1:20" x14ac:dyDescent="0.25">
      <c r="A43" s="21" t="s">
        <v>42</v>
      </c>
      <c r="B43" s="26">
        <v>45972</v>
      </c>
      <c r="C43" s="28" t="s">
        <v>2005</v>
      </c>
      <c r="D43" s="21" t="s">
        <v>131</v>
      </c>
      <c r="E43" s="21" t="s">
        <v>1207</v>
      </c>
      <c r="F43" s="21" t="s">
        <v>3257</v>
      </c>
      <c r="G43" s="21" t="s">
        <v>3272</v>
      </c>
      <c r="H43" s="27">
        <v>4</v>
      </c>
      <c r="I43" s="33">
        <v>30.65</v>
      </c>
      <c r="J43" s="34">
        <v>0.21</v>
      </c>
      <c r="K43" s="31">
        <f t="shared" si="0"/>
        <v>30.439999999999998</v>
      </c>
      <c r="L43" s="31">
        <f t="shared" si="1"/>
        <v>7.6099999999999994</v>
      </c>
      <c r="M43" s="31">
        <f t="shared" si="2"/>
        <v>91.32</v>
      </c>
      <c r="N43" s="31">
        <f t="shared" si="3"/>
        <v>22.83</v>
      </c>
      <c r="O43" s="31">
        <f t="shared" si="4"/>
        <v>121.75999999999999</v>
      </c>
      <c r="P43" s="31">
        <f t="shared" si="5"/>
        <v>30.439999999999998</v>
      </c>
      <c r="Q43" s="25">
        <f t="shared" si="6"/>
        <v>0.25</v>
      </c>
      <c r="R43" s="35" t="s">
        <v>3304</v>
      </c>
      <c r="S43" s="35" t="s">
        <v>3309</v>
      </c>
      <c r="T43" s="35" t="s">
        <v>3327</v>
      </c>
    </row>
    <row r="44" spans="1:20" x14ac:dyDescent="0.25">
      <c r="A44" s="21" t="s">
        <v>43</v>
      </c>
      <c r="B44" s="26">
        <v>45973</v>
      </c>
      <c r="C44" s="27" t="s">
        <v>2006</v>
      </c>
      <c r="D44" s="21" t="s">
        <v>132</v>
      </c>
      <c r="E44" s="21" t="s">
        <v>1208</v>
      </c>
      <c r="F44" s="21" t="s">
        <v>3253</v>
      </c>
      <c r="G44" s="21" t="s">
        <v>3264</v>
      </c>
      <c r="H44" s="28">
        <v>5</v>
      </c>
      <c r="I44" s="29">
        <v>159.19999999999999</v>
      </c>
      <c r="J44" s="30">
        <v>0.17</v>
      </c>
      <c r="K44" s="31">
        <f t="shared" si="0"/>
        <v>159.03</v>
      </c>
      <c r="L44" s="31">
        <f t="shared" si="1"/>
        <v>31.806000000000001</v>
      </c>
      <c r="M44" s="31">
        <f t="shared" si="2"/>
        <v>596.36249999999995</v>
      </c>
      <c r="N44" s="31">
        <f t="shared" si="3"/>
        <v>119.27249999999999</v>
      </c>
      <c r="O44" s="31">
        <f t="shared" si="4"/>
        <v>795.15</v>
      </c>
      <c r="P44" s="31">
        <f t="shared" si="5"/>
        <v>198.78750000000002</v>
      </c>
      <c r="Q44" s="25">
        <f t="shared" si="6"/>
        <v>0.25000000000000006</v>
      </c>
      <c r="R44" s="32" t="s">
        <v>3304</v>
      </c>
      <c r="S44" s="32" t="s">
        <v>3307</v>
      </c>
      <c r="T44" s="32" t="s">
        <v>3324</v>
      </c>
    </row>
    <row r="45" spans="1:20" x14ac:dyDescent="0.25">
      <c r="A45" s="21" t="s">
        <v>44</v>
      </c>
      <c r="B45" s="26">
        <v>45974</v>
      </c>
      <c r="C45" s="28" t="s">
        <v>2007</v>
      </c>
      <c r="D45" s="21" t="s">
        <v>133</v>
      </c>
      <c r="E45" s="21" t="s">
        <v>1209</v>
      </c>
      <c r="F45" s="21" t="s">
        <v>3253</v>
      </c>
      <c r="G45" s="21" t="s">
        <v>3283</v>
      </c>
      <c r="H45" s="27">
        <v>7</v>
      </c>
      <c r="I45" s="33">
        <v>95.18</v>
      </c>
      <c r="J45" s="34">
        <v>0.21</v>
      </c>
      <c r="K45" s="31">
        <f t="shared" si="0"/>
        <v>94.970000000000013</v>
      </c>
      <c r="L45" s="31">
        <f t="shared" si="1"/>
        <v>13.567142857142859</v>
      </c>
      <c r="M45" s="31">
        <f t="shared" si="2"/>
        <v>498.59250000000009</v>
      </c>
      <c r="N45" s="31">
        <f t="shared" si="3"/>
        <v>71.227500000000006</v>
      </c>
      <c r="O45" s="31">
        <f t="shared" si="4"/>
        <v>664.79000000000008</v>
      </c>
      <c r="P45" s="31">
        <f t="shared" si="5"/>
        <v>166.19749999999999</v>
      </c>
      <c r="Q45" s="25">
        <f t="shared" si="6"/>
        <v>0.24999999999999994</v>
      </c>
      <c r="R45" s="35" t="s">
        <v>3302</v>
      </c>
      <c r="S45" s="35" t="s">
        <v>3307</v>
      </c>
      <c r="T45" s="35" t="s">
        <v>3324</v>
      </c>
    </row>
    <row r="46" spans="1:20" x14ac:dyDescent="0.25">
      <c r="A46" s="21" t="s">
        <v>45</v>
      </c>
      <c r="B46" s="26">
        <v>45975</v>
      </c>
      <c r="C46" s="27" t="s">
        <v>2008</v>
      </c>
      <c r="D46" s="21" t="s">
        <v>134</v>
      </c>
      <c r="E46" s="21" t="s">
        <v>1210</v>
      </c>
      <c r="F46" s="21" t="s">
        <v>3253</v>
      </c>
      <c r="G46" s="21" t="s">
        <v>3279</v>
      </c>
      <c r="H46" s="28">
        <v>7</v>
      </c>
      <c r="I46" s="29">
        <v>188.41</v>
      </c>
      <c r="J46" s="30">
        <v>0.23</v>
      </c>
      <c r="K46" s="31">
        <f t="shared" si="0"/>
        <v>188.18</v>
      </c>
      <c r="L46" s="31">
        <f t="shared" si="1"/>
        <v>26.882857142857144</v>
      </c>
      <c r="M46" s="31">
        <f t="shared" si="2"/>
        <v>987.94499999999994</v>
      </c>
      <c r="N46" s="31">
        <f t="shared" si="3"/>
        <v>141.13499999999999</v>
      </c>
      <c r="O46" s="31">
        <f t="shared" si="4"/>
        <v>1317.26</v>
      </c>
      <c r="P46" s="31">
        <f t="shared" si="5"/>
        <v>329.31500000000005</v>
      </c>
      <c r="Q46" s="25">
        <f t="shared" si="6"/>
        <v>0.25000000000000006</v>
      </c>
      <c r="R46" s="32" t="s">
        <v>3303</v>
      </c>
      <c r="S46" s="32" t="s">
        <v>3308</v>
      </c>
      <c r="T46" s="32" t="s">
        <v>3315</v>
      </c>
    </row>
    <row r="47" spans="1:20" x14ac:dyDescent="0.25">
      <c r="A47" s="21" t="s">
        <v>46</v>
      </c>
      <c r="B47" s="26">
        <v>45976</v>
      </c>
      <c r="C47" s="28" t="s">
        <v>2009</v>
      </c>
      <c r="D47" s="21" t="s">
        <v>135</v>
      </c>
      <c r="E47" s="21" t="s">
        <v>1211</v>
      </c>
      <c r="F47" s="21" t="s">
        <v>3256</v>
      </c>
      <c r="G47" s="21" t="s">
        <v>3262</v>
      </c>
      <c r="H47" s="27">
        <v>1</v>
      </c>
      <c r="I47" s="33">
        <v>423.61</v>
      </c>
      <c r="J47" s="34">
        <v>0.06</v>
      </c>
      <c r="K47" s="31">
        <f t="shared" si="0"/>
        <v>423.55</v>
      </c>
      <c r="L47" s="31">
        <f t="shared" si="1"/>
        <v>423.55</v>
      </c>
      <c r="M47" s="31">
        <f t="shared" si="2"/>
        <v>317.66250000000002</v>
      </c>
      <c r="N47" s="31">
        <f t="shared" si="3"/>
        <v>317.66250000000002</v>
      </c>
      <c r="O47" s="31">
        <f t="shared" si="4"/>
        <v>423.55</v>
      </c>
      <c r="P47" s="31">
        <f t="shared" si="5"/>
        <v>105.88749999999999</v>
      </c>
      <c r="Q47" s="25">
        <f t="shared" si="6"/>
        <v>0.24999999999999997</v>
      </c>
      <c r="R47" s="35" t="s">
        <v>3303</v>
      </c>
      <c r="S47" s="35" t="s">
        <v>3307</v>
      </c>
      <c r="T47" s="35" t="s">
        <v>3320</v>
      </c>
    </row>
    <row r="48" spans="1:20" x14ac:dyDescent="0.25">
      <c r="A48" s="21" t="s">
        <v>47</v>
      </c>
      <c r="B48" s="26">
        <v>45977</v>
      </c>
      <c r="C48" s="27" t="s">
        <v>2010</v>
      </c>
      <c r="D48" s="21" t="s">
        <v>136</v>
      </c>
      <c r="E48" s="21" t="s">
        <v>1212</v>
      </c>
      <c r="F48" s="21" t="s">
        <v>3255</v>
      </c>
      <c r="G48" s="21" t="s">
        <v>3281</v>
      </c>
      <c r="H48" s="28">
        <v>2</v>
      </c>
      <c r="I48" s="29">
        <v>391</v>
      </c>
      <c r="J48" s="30">
        <v>0.02</v>
      </c>
      <c r="K48" s="31">
        <f t="shared" si="0"/>
        <v>390.98</v>
      </c>
      <c r="L48" s="31">
        <f t="shared" si="1"/>
        <v>195.49</v>
      </c>
      <c r="M48" s="31">
        <f t="shared" si="2"/>
        <v>586.47</v>
      </c>
      <c r="N48" s="31">
        <f t="shared" si="3"/>
        <v>293.23500000000001</v>
      </c>
      <c r="O48" s="31">
        <f t="shared" si="4"/>
        <v>781.96</v>
      </c>
      <c r="P48" s="31">
        <f t="shared" si="5"/>
        <v>195.49</v>
      </c>
      <c r="Q48" s="25">
        <f t="shared" si="6"/>
        <v>0.25</v>
      </c>
      <c r="R48" s="32" t="s">
        <v>3303</v>
      </c>
      <c r="S48" s="32" t="s">
        <v>3306</v>
      </c>
      <c r="T48" s="32" t="s">
        <v>3321</v>
      </c>
    </row>
    <row r="49" spans="1:20" x14ac:dyDescent="0.25">
      <c r="A49" s="21" t="s">
        <v>48</v>
      </c>
      <c r="B49" s="26">
        <v>45978</v>
      </c>
      <c r="C49" s="28" t="s">
        <v>2011</v>
      </c>
      <c r="D49" s="21" t="s">
        <v>137</v>
      </c>
      <c r="E49" s="21" t="s">
        <v>1213</v>
      </c>
      <c r="F49" s="21" t="s">
        <v>3258</v>
      </c>
      <c r="G49" s="21" t="s">
        <v>3278</v>
      </c>
      <c r="H49" s="27">
        <v>8</v>
      </c>
      <c r="I49" s="33">
        <v>305.26</v>
      </c>
      <c r="J49" s="34">
        <v>0.11</v>
      </c>
      <c r="K49" s="31">
        <f t="shared" si="0"/>
        <v>305.14999999999998</v>
      </c>
      <c r="L49" s="31">
        <f t="shared" si="1"/>
        <v>38.143749999999997</v>
      </c>
      <c r="M49" s="31">
        <f t="shared" si="2"/>
        <v>1830.8999999999999</v>
      </c>
      <c r="N49" s="31">
        <f t="shared" si="3"/>
        <v>228.86249999999998</v>
      </c>
      <c r="O49" s="31">
        <f t="shared" si="4"/>
        <v>2441.1999999999998</v>
      </c>
      <c r="P49" s="31">
        <f t="shared" si="5"/>
        <v>610.29999999999995</v>
      </c>
      <c r="Q49" s="25">
        <f t="shared" si="6"/>
        <v>0.25</v>
      </c>
      <c r="R49" s="35" t="s">
        <v>3302</v>
      </c>
      <c r="S49" s="35" t="s">
        <v>3306</v>
      </c>
      <c r="T49" s="35" t="s">
        <v>3325</v>
      </c>
    </row>
    <row r="50" spans="1:20" x14ac:dyDescent="0.25">
      <c r="A50" s="21" t="s">
        <v>49</v>
      </c>
      <c r="B50" s="26">
        <v>45979</v>
      </c>
      <c r="C50" s="27" t="s">
        <v>2012</v>
      </c>
      <c r="D50" s="21" t="s">
        <v>138</v>
      </c>
      <c r="E50" s="21" t="s">
        <v>1214</v>
      </c>
      <c r="F50" s="21" t="s">
        <v>3253</v>
      </c>
      <c r="G50" s="21" t="s">
        <v>3264</v>
      </c>
      <c r="H50" s="28">
        <v>7</v>
      </c>
      <c r="I50" s="29">
        <v>468.47</v>
      </c>
      <c r="J50" s="30">
        <v>0.01</v>
      </c>
      <c r="K50" s="31">
        <f t="shared" si="0"/>
        <v>468.46000000000004</v>
      </c>
      <c r="L50" s="31">
        <f t="shared" si="1"/>
        <v>66.922857142857154</v>
      </c>
      <c r="M50" s="31">
        <f t="shared" si="2"/>
        <v>2459.415</v>
      </c>
      <c r="N50" s="31">
        <f t="shared" si="3"/>
        <v>351.34499999999997</v>
      </c>
      <c r="O50" s="31">
        <f t="shared" si="4"/>
        <v>3279.2200000000003</v>
      </c>
      <c r="P50" s="31">
        <f t="shared" si="5"/>
        <v>819.80500000000029</v>
      </c>
      <c r="Q50" s="25">
        <f t="shared" si="6"/>
        <v>0.25000000000000006</v>
      </c>
      <c r="R50" s="32" t="s">
        <v>3304</v>
      </c>
      <c r="S50" s="32" t="s">
        <v>3306</v>
      </c>
      <c r="T50" s="32" t="s">
        <v>3325</v>
      </c>
    </row>
    <row r="51" spans="1:20" x14ac:dyDescent="0.25">
      <c r="A51" s="21" t="s">
        <v>50</v>
      </c>
      <c r="B51" s="26">
        <v>45980</v>
      </c>
      <c r="C51" s="28" t="s">
        <v>2013</v>
      </c>
      <c r="D51" s="21" t="s">
        <v>139</v>
      </c>
      <c r="E51" s="21" t="s">
        <v>1215</v>
      </c>
      <c r="F51" s="21" t="s">
        <v>3255</v>
      </c>
      <c r="G51" s="21" t="s">
        <v>3284</v>
      </c>
      <c r="H51" s="27">
        <v>1</v>
      </c>
      <c r="I51" s="33">
        <v>343.18</v>
      </c>
      <c r="J51" s="34">
        <v>0.28999999999999998</v>
      </c>
      <c r="K51" s="31">
        <f t="shared" si="0"/>
        <v>342.89</v>
      </c>
      <c r="L51" s="31">
        <f t="shared" si="1"/>
        <v>342.89</v>
      </c>
      <c r="M51" s="31">
        <f t="shared" si="2"/>
        <v>257.16750000000002</v>
      </c>
      <c r="N51" s="31">
        <f t="shared" si="3"/>
        <v>257.16750000000002</v>
      </c>
      <c r="O51" s="31">
        <f t="shared" si="4"/>
        <v>342.89</v>
      </c>
      <c r="P51" s="31">
        <f t="shared" si="5"/>
        <v>85.722499999999968</v>
      </c>
      <c r="Q51" s="25">
        <f t="shared" si="6"/>
        <v>0.24999999999999992</v>
      </c>
      <c r="R51" s="35" t="s">
        <v>3303</v>
      </c>
      <c r="S51" s="35" t="s">
        <v>3305</v>
      </c>
      <c r="T51" s="35" t="s">
        <v>3311</v>
      </c>
    </row>
    <row r="52" spans="1:20" x14ac:dyDescent="0.25">
      <c r="A52" s="21" t="s">
        <v>51</v>
      </c>
      <c r="B52" s="26">
        <v>45981</v>
      </c>
      <c r="C52" s="27" t="s">
        <v>2014</v>
      </c>
      <c r="D52" s="21" t="s">
        <v>141</v>
      </c>
      <c r="E52" s="21" t="s">
        <v>1216</v>
      </c>
      <c r="F52" s="21" t="s">
        <v>3256</v>
      </c>
      <c r="G52" s="21" t="s">
        <v>3266</v>
      </c>
      <c r="H52" s="28">
        <v>1</v>
      </c>
      <c r="I52" s="29">
        <v>182.74</v>
      </c>
      <c r="J52" s="30">
        <v>0.22</v>
      </c>
      <c r="K52" s="31">
        <f t="shared" si="0"/>
        <v>182.52</v>
      </c>
      <c r="L52" s="31">
        <f t="shared" si="1"/>
        <v>182.52</v>
      </c>
      <c r="M52" s="31">
        <f t="shared" si="2"/>
        <v>136.89000000000001</v>
      </c>
      <c r="N52" s="31">
        <f t="shared" si="3"/>
        <v>136.89000000000001</v>
      </c>
      <c r="O52" s="31">
        <f t="shared" si="4"/>
        <v>182.52</v>
      </c>
      <c r="P52" s="31">
        <f t="shared" si="5"/>
        <v>45.629999999999995</v>
      </c>
      <c r="Q52" s="25">
        <f t="shared" si="6"/>
        <v>0.24999999999999997</v>
      </c>
      <c r="R52" s="32" t="s">
        <v>3302</v>
      </c>
      <c r="S52" s="32" t="s">
        <v>3305</v>
      </c>
      <c r="T52" s="32" t="s">
        <v>3311</v>
      </c>
    </row>
    <row r="53" spans="1:20" x14ac:dyDescent="0.25">
      <c r="A53" s="21" t="s">
        <v>52</v>
      </c>
      <c r="B53" s="26">
        <v>45982</v>
      </c>
      <c r="C53" s="28" t="s">
        <v>2015</v>
      </c>
      <c r="D53" s="21" t="s">
        <v>142</v>
      </c>
      <c r="E53" s="21" t="s">
        <v>1217</v>
      </c>
      <c r="F53" s="21" t="s">
        <v>3256</v>
      </c>
      <c r="G53" s="21" t="s">
        <v>3285</v>
      </c>
      <c r="H53" s="27">
        <v>5</v>
      </c>
      <c r="I53" s="33">
        <v>460.44</v>
      </c>
      <c r="J53" s="34">
        <v>0.09</v>
      </c>
      <c r="K53" s="31">
        <f t="shared" si="0"/>
        <v>460.35</v>
      </c>
      <c r="L53" s="31">
        <f t="shared" si="1"/>
        <v>92.070000000000007</v>
      </c>
      <c r="M53" s="31">
        <f t="shared" si="2"/>
        <v>1726.3125</v>
      </c>
      <c r="N53" s="31">
        <f t="shared" si="3"/>
        <v>345.26249999999999</v>
      </c>
      <c r="O53" s="31">
        <f t="shared" si="4"/>
        <v>2301.75</v>
      </c>
      <c r="P53" s="31">
        <f t="shared" si="5"/>
        <v>575.4375</v>
      </c>
      <c r="Q53" s="25">
        <f t="shared" si="6"/>
        <v>0.25</v>
      </c>
      <c r="R53" s="35" t="s">
        <v>3304</v>
      </c>
      <c r="S53" s="35" t="s">
        <v>3307</v>
      </c>
      <c r="T53" s="35" t="s">
        <v>3320</v>
      </c>
    </row>
    <row r="54" spans="1:20" x14ac:dyDescent="0.25">
      <c r="A54" s="21" t="s">
        <v>53</v>
      </c>
      <c r="B54" s="26">
        <v>45983</v>
      </c>
      <c r="C54" s="27" t="s">
        <v>2016</v>
      </c>
      <c r="D54" s="21" t="s">
        <v>143</v>
      </c>
      <c r="E54" s="21" t="s">
        <v>1218</v>
      </c>
      <c r="F54" s="21" t="s">
        <v>3255</v>
      </c>
      <c r="G54" s="21" t="s">
        <v>3284</v>
      </c>
      <c r="H54" s="28">
        <v>2</v>
      </c>
      <c r="I54" s="29">
        <v>18.079999999999998</v>
      </c>
      <c r="J54" s="30">
        <v>0.2</v>
      </c>
      <c r="K54" s="31">
        <f t="shared" si="0"/>
        <v>17.88</v>
      </c>
      <c r="L54" s="31">
        <f t="shared" si="1"/>
        <v>8.94</v>
      </c>
      <c r="M54" s="31">
        <f t="shared" si="2"/>
        <v>26.82</v>
      </c>
      <c r="N54" s="31">
        <f t="shared" si="3"/>
        <v>13.41</v>
      </c>
      <c r="O54" s="31">
        <f t="shared" si="4"/>
        <v>35.76</v>
      </c>
      <c r="P54" s="31">
        <f t="shared" si="5"/>
        <v>8.9399999999999977</v>
      </c>
      <c r="Q54" s="25">
        <f t="shared" si="6"/>
        <v>0.24999999999999994</v>
      </c>
      <c r="R54" s="32" t="s">
        <v>3302</v>
      </c>
      <c r="S54" s="32" t="s">
        <v>3308</v>
      </c>
      <c r="T54" s="32" t="s">
        <v>3316</v>
      </c>
    </row>
    <row r="55" spans="1:20" x14ac:dyDescent="0.25">
      <c r="A55" s="21" t="s">
        <v>54</v>
      </c>
      <c r="B55" s="26">
        <v>45984</v>
      </c>
      <c r="C55" s="28" t="s">
        <v>2017</v>
      </c>
      <c r="D55" s="21" t="s">
        <v>144</v>
      </c>
      <c r="E55" s="21" t="s">
        <v>1219</v>
      </c>
      <c r="F55" s="21" t="s">
        <v>3258</v>
      </c>
      <c r="G55" s="21" t="s">
        <v>3282</v>
      </c>
      <c r="H55" s="27">
        <v>4</v>
      </c>
      <c r="I55" s="33">
        <v>54.59</v>
      </c>
      <c r="J55" s="34">
        <v>0.09</v>
      </c>
      <c r="K55" s="31">
        <f t="shared" si="0"/>
        <v>54.5</v>
      </c>
      <c r="L55" s="31">
        <f t="shared" si="1"/>
        <v>13.625</v>
      </c>
      <c r="M55" s="31">
        <f t="shared" si="2"/>
        <v>163.5</v>
      </c>
      <c r="N55" s="31">
        <f t="shared" si="3"/>
        <v>40.875</v>
      </c>
      <c r="O55" s="31">
        <f t="shared" si="4"/>
        <v>218</v>
      </c>
      <c r="P55" s="31">
        <f t="shared" si="5"/>
        <v>54.5</v>
      </c>
      <c r="Q55" s="25">
        <f t="shared" si="6"/>
        <v>0.25</v>
      </c>
      <c r="R55" s="35" t="s">
        <v>3304</v>
      </c>
      <c r="S55" s="35" t="s">
        <v>3305</v>
      </c>
      <c r="T55" s="35" t="s">
        <v>3322</v>
      </c>
    </row>
    <row r="56" spans="1:20" x14ac:dyDescent="0.25">
      <c r="A56" s="21" t="s">
        <v>55</v>
      </c>
      <c r="B56" s="26">
        <v>45985</v>
      </c>
      <c r="C56" s="27" t="s">
        <v>2018</v>
      </c>
      <c r="D56" s="21" t="s">
        <v>145</v>
      </c>
      <c r="E56" s="21" t="s">
        <v>1220</v>
      </c>
      <c r="F56" s="21" t="s">
        <v>3253</v>
      </c>
      <c r="G56" s="21" t="s">
        <v>3279</v>
      </c>
      <c r="H56" s="28">
        <v>8</v>
      </c>
      <c r="I56" s="29">
        <v>386.62</v>
      </c>
      <c r="J56" s="30">
        <v>0.09</v>
      </c>
      <c r="K56" s="31">
        <f t="shared" si="0"/>
        <v>386.53000000000003</v>
      </c>
      <c r="L56" s="31">
        <f t="shared" si="1"/>
        <v>48.316250000000004</v>
      </c>
      <c r="M56" s="31">
        <f t="shared" si="2"/>
        <v>2319.1800000000003</v>
      </c>
      <c r="N56" s="31">
        <f t="shared" si="3"/>
        <v>289.89750000000004</v>
      </c>
      <c r="O56" s="31">
        <f t="shared" si="4"/>
        <v>3092.2400000000002</v>
      </c>
      <c r="P56" s="31">
        <f t="shared" si="5"/>
        <v>773.06</v>
      </c>
      <c r="Q56" s="25">
        <f t="shared" si="6"/>
        <v>0.24999999999999997</v>
      </c>
      <c r="R56" s="32" t="s">
        <v>3303</v>
      </c>
      <c r="S56" s="32" t="s">
        <v>3309</v>
      </c>
      <c r="T56" s="32" t="s">
        <v>3326</v>
      </c>
    </row>
    <row r="57" spans="1:20" x14ac:dyDescent="0.25">
      <c r="A57" s="21" t="s">
        <v>56</v>
      </c>
      <c r="B57" s="26">
        <v>45986</v>
      </c>
      <c r="C57" s="28" t="s">
        <v>2019</v>
      </c>
      <c r="D57" s="21" t="s">
        <v>146</v>
      </c>
      <c r="E57" s="21" t="s">
        <v>1221</v>
      </c>
      <c r="F57" s="21" t="s">
        <v>3254</v>
      </c>
      <c r="G57" s="21" t="s">
        <v>3260</v>
      </c>
      <c r="H57" s="27">
        <v>2</v>
      </c>
      <c r="I57" s="33">
        <v>261.27</v>
      </c>
      <c r="J57" s="34">
        <v>0.14000000000000001</v>
      </c>
      <c r="K57" s="31">
        <f t="shared" si="0"/>
        <v>261.13</v>
      </c>
      <c r="L57" s="31">
        <f t="shared" si="1"/>
        <v>130.565</v>
      </c>
      <c r="M57" s="31">
        <f t="shared" si="2"/>
        <v>391.69499999999999</v>
      </c>
      <c r="N57" s="31">
        <f t="shared" si="3"/>
        <v>195.8475</v>
      </c>
      <c r="O57" s="31">
        <f t="shared" si="4"/>
        <v>522.26</v>
      </c>
      <c r="P57" s="31">
        <f t="shared" si="5"/>
        <v>130.565</v>
      </c>
      <c r="Q57" s="25">
        <f t="shared" si="6"/>
        <v>0.25</v>
      </c>
      <c r="R57" s="35" t="s">
        <v>3304</v>
      </c>
      <c r="S57" s="35" t="s">
        <v>3309</v>
      </c>
      <c r="T57" s="35" t="s">
        <v>3319</v>
      </c>
    </row>
    <row r="58" spans="1:20" x14ac:dyDescent="0.25">
      <c r="A58" s="21" t="s">
        <v>57</v>
      </c>
      <c r="B58" s="26">
        <v>45987</v>
      </c>
      <c r="C58" s="27" t="s">
        <v>2020</v>
      </c>
      <c r="D58" s="21" t="s">
        <v>147</v>
      </c>
      <c r="E58" s="21" t="s">
        <v>1222</v>
      </c>
      <c r="F58" s="21" t="s">
        <v>3255</v>
      </c>
      <c r="G58" s="21" t="s">
        <v>3281</v>
      </c>
      <c r="H58" s="28">
        <v>7</v>
      </c>
      <c r="I58" s="29">
        <v>380.08</v>
      </c>
      <c r="J58" s="30">
        <v>0.23</v>
      </c>
      <c r="K58" s="31">
        <f t="shared" si="0"/>
        <v>379.84999999999997</v>
      </c>
      <c r="L58" s="31">
        <f t="shared" si="1"/>
        <v>54.264285714285712</v>
      </c>
      <c r="M58" s="31">
        <f t="shared" si="2"/>
        <v>1994.2124999999999</v>
      </c>
      <c r="N58" s="31">
        <f t="shared" si="3"/>
        <v>284.88749999999999</v>
      </c>
      <c r="O58" s="31">
        <f t="shared" si="4"/>
        <v>2658.95</v>
      </c>
      <c r="P58" s="31">
        <f t="shared" si="5"/>
        <v>664.73749999999995</v>
      </c>
      <c r="Q58" s="25">
        <f t="shared" si="6"/>
        <v>0.25</v>
      </c>
      <c r="R58" s="32" t="s">
        <v>3302</v>
      </c>
      <c r="S58" s="32" t="s">
        <v>3305</v>
      </c>
      <c r="T58" s="32" t="s">
        <v>3310</v>
      </c>
    </row>
    <row r="59" spans="1:20" x14ac:dyDescent="0.25">
      <c r="A59" s="21" t="s">
        <v>58</v>
      </c>
      <c r="B59" s="26">
        <v>45988</v>
      </c>
      <c r="C59" s="28" t="s">
        <v>2021</v>
      </c>
      <c r="D59" s="21" t="s">
        <v>148</v>
      </c>
      <c r="E59" s="21" t="s">
        <v>1223</v>
      </c>
      <c r="F59" s="21" t="s">
        <v>3253</v>
      </c>
      <c r="G59" s="21" t="s">
        <v>3280</v>
      </c>
      <c r="H59" s="27">
        <v>7</v>
      </c>
      <c r="I59" s="33">
        <v>390.08</v>
      </c>
      <c r="J59" s="34">
        <v>0.04</v>
      </c>
      <c r="K59" s="31">
        <f t="shared" si="0"/>
        <v>390.03999999999996</v>
      </c>
      <c r="L59" s="31">
        <f t="shared" si="1"/>
        <v>55.719999999999992</v>
      </c>
      <c r="M59" s="31">
        <f t="shared" si="2"/>
        <v>2047.7099999999998</v>
      </c>
      <c r="N59" s="31">
        <f t="shared" si="3"/>
        <v>292.52999999999997</v>
      </c>
      <c r="O59" s="31">
        <f t="shared" si="4"/>
        <v>2730.2799999999997</v>
      </c>
      <c r="P59" s="31">
        <f t="shared" si="5"/>
        <v>682.56999999999994</v>
      </c>
      <c r="Q59" s="25">
        <f t="shared" si="6"/>
        <v>0.25</v>
      </c>
      <c r="R59" s="35" t="s">
        <v>3303</v>
      </c>
      <c r="S59" s="35" t="s">
        <v>3305</v>
      </c>
      <c r="T59" s="35" t="s">
        <v>3322</v>
      </c>
    </row>
    <row r="60" spans="1:20" x14ac:dyDescent="0.25">
      <c r="A60" s="21" t="s">
        <v>59</v>
      </c>
      <c r="B60" s="26">
        <v>45989</v>
      </c>
      <c r="C60" s="27" t="s">
        <v>2022</v>
      </c>
      <c r="D60" s="21" t="s">
        <v>149</v>
      </c>
      <c r="E60" s="21" t="s">
        <v>1224</v>
      </c>
      <c r="F60" s="21" t="s">
        <v>3257</v>
      </c>
      <c r="G60" s="21" t="s">
        <v>3271</v>
      </c>
      <c r="H60" s="28">
        <v>8</v>
      </c>
      <c r="I60" s="29">
        <v>139.93</v>
      </c>
      <c r="J60" s="30">
        <v>0.22</v>
      </c>
      <c r="K60" s="31">
        <f t="shared" si="0"/>
        <v>139.71</v>
      </c>
      <c r="L60" s="31">
        <f t="shared" si="1"/>
        <v>17.463750000000001</v>
      </c>
      <c r="M60" s="31">
        <f t="shared" si="2"/>
        <v>838.26</v>
      </c>
      <c r="N60" s="31">
        <f t="shared" si="3"/>
        <v>104.7825</v>
      </c>
      <c r="O60" s="31">
        <f t="shared" si="4"/>
        <v>1117.68</v>
      </c>
      <c r="P60" s="31">
        <f t="shared" si="5"/>
        <v>279.42000000000007</v>
      </c>
      <c r="Q60" s="25">
        <f t="shared" si="6"/>
        <v>0.25000000000000006</v>
      </c>
      <c r="R60" s="32" t="s">
        <v>3304</v>
      </c>
      <c r="S60" s="32" t="s">
        <v>3305</v>
      </c>
      <c r="T60" s="32" t="s">
        <v>3310</v>
      </c>
    </row>
    <row r="61" spans="1:20" x14ac:dyDescent="0.25">
      <c r="A61" s="21" t="s">
        <v>60</v>
      </c>
      <c r="B61" s="26">
        <v>45990</v>
      </c>
      <c r="C61" s="28" t="s">
        <v>2023</v>
      </c>
      <c r="D61" s="21" t="s">
        <v>150</v>
      </c>
      <c r="E61" s="21" t="s">
        <v>1225</v>
      </c>
      <c r="F61" s="21" t="s">
        <v>3255</v>
      </c>
      <c r="G61" s="21" t="s">
        <v>3284</v>
      </c>
      <c r="H61" s="27">
        <v>7</v>
      </c>
      <c r="I61" s="33">
        <v>191.39</v>
      </c>
      <c r="J61" s="34">
        <v>0.08</v>
      </c>
      <c r="K61" s="31">
        <f t="shared" si="0"/>
        <v>191.30999999999997</v>
      </c>
      <c r="L61" s="31">
        <f t="shared" si="1"/>
        <v>27.329999999999995</v>
      </c>
      <c r="M61" s="31">
        <f t="shared" si="2"/>
        <v>1004.3774999999998</v>
      </c>
      <c r="N61" s="31">
        <f t="shared" si="3"/>
        <v>143.48249999999999</v>
      </c>
      <c r="O61" s="31">
        <f t="shared" si="4"/>
        <v>1339.1699999999998</v>
      </c>
      <c r="P61" s="31">
        <f t="shared" si="5"/>
        <v>334.79250000000002</v>
      </c>
      <c r="Q61" s="25">
        <f t="shared" si="6"/>
        <v>0.25000000000000006</v>
      </c>
      <c r="R61" s="35" t="s">
        <v>3303</v>
      </c>
      <c r="S61" s="35" t="s">
        <v>3309</v>
      </c>
      <c r="T61" s="35" t="s">
        <v>3327</v>
      </c>
    </row>
    <row r="62" spans="1:20" x14ac:dyDescent="0.25">
      <c r="A62" s="21" t="s">
        <v>61</v>
      </c>
      <c r="B62" s="26">
        <v>45991</v>
      </c>
      <c r="C62" s="27" t="s">
        <v>2024</v>
      </c>
      <c r="D62" s="21" t="s">
        <v>151</v>
      </c>
      <c r="E62" s="21" t="s">
        <v>1226</v>
      </c>
      <c r="F62" s="21" t="s">
        <v>3256</v>
      </c>
      <c r="G62" s="21" t="s">
        <v>3266</v>
      </c>
      <c r="H62" s="28">
        <v>10</v>
      </c>
      <c r="I62" s="29">
        <v>229.28</v>
      </c>
      <c r="J62" s="30">
        <v>0.08</v>
      </c>
      <c r="K62" s="31">
        <f t="shared" si="0"/>
        <v>229.2</v>
      </c>
      <c r="L62" s="31">
        <f t="shared" si="1"/>
        <v>22.919999999999998</v>
      </c>
      <c r="M62" s="31">
        <f t="shared" si="2"/>
        <v>1719</v>
      </c>
      <c r="N62" s="31">
        <f t="shared" si="3"/>
        <v>171.9</v>
      </c>
      <c r="O62" s="31">
        <f t="shared" si="4"/>
        <v>2292</v>
      </c>
      <c r="P62" s="31">
        <f t="shared" si="5"/>
        <v>573</v>
      </c>
      <c r="Q62" s="25">
        <f t="shared" si="6"/>
        <v>0.25</v>
      </c>
      <c r="R62" s="32" t="s">
        <v>3302</v>
      </c>
      <c r="S62" s="32" t="s">
        <v>3307</v>
      </c>
      <c r="T62" s="32" t="s">
        <v>3313</v>
      </c>
    </row>
    <row r="63" spans="1:20" x14ac:dyDescent="0.25">
      <c r="A63" s="21" t="s">
        <v>62</v>
      </c>
      <c r="B63" s="26">
        <v>45992</v>
      </c>
      <c r="C63" s="28" t="s">
        <v>2025</v>
      </c>
      <c r="D63" s="21" t="s">
        <v>152</v>
      </c>
      <c r="E63" s="21" t="s">
        <v>1227</v>
      </c>
      <c r="F63" s="21" t="s">
        <v>3254</v>
      </c>
      <c r="G63" s="21" t="s">
        <v>3286</v>
      </c>
      <c r="H63" s="27">
        <v>2</v>
      </c>
      <c r="I63" s="33">
        <v>98.73</v>
      </c>
      <c r="J63" s="34">
        <v>0.1</v>
      </c>
      <c r="K63" s="31">
        <f t="shared" si="0"/>
        <v>98.63000000000001</v>
      </c>
      <c r="L63" s="31">
        <f t="shared" si="1"/>
        <v>49.315000000000005</v>
      </c>
      <c r="M63" s="31">
        <f t="shared" si="2"/>
        <v>147.94500000000002</v>
      </c>
      <c r="N63" s="31">
        <f t="shared" si="3"/>
        <v>73.972500000000011</v>
      </c>
      <c r="O63" s="31">
        <f t="shared" si="4"/>
        <v>197.26000000000002</v>
      </c>
      <c r="P63" s="31">
        <f t="shared" si="5"/>
        <v>49.314999999999998</v>
      </c>
      <c r="Q63" s="25">
        <f t="shared" si="6"/>
        <v>0.24999999999999997</v>
      </c>
      <c r="R63" s="35" t="s">
        <v>3303</v>
      </c>
      <c r="S63" s="35" t="s">
        <v>3308</v>
      </c>
      <c r="T63" s="35" t="s">
        <v>3315</v>
      </c>
    </row>
    <row r="64" spans="1:20" x14ac:dyDescent="0.25">
      <c r="A64" s="21" t="s">
        <v>63</v>
      </c>
      <c r="B64" s="26">
        <v>45993</v>
      </c>
      <c r="C64" s="27" t="s">
        <v>2026</v>
      </c>
      <c r="D64" s="21" t="s">
        <v>153</v>
      </c>
      <c r="E64" s="21" t="s">
        <v>1228</v>
      </c>
      <c r="F64" s="21" t="s">
        <v>3254</v>
      </c>
      <c r="G64" s="21" t="s">
        <v>3270</v>
      </c>
      <c r="H64" s="28">
        <v>4</v>
      </c>
      <c r="I64" s="29">
        <v>57.11</v>
      </c>
      <c r="J64" s="30">
        <v>0.03</v>
      </c>
      <c r="K64" s="31">
        <f t="shared" si="0"/>
        <v>57.08</v>
      </c>
      <c r="L64" s="31">
        <f t="shared" si="1"/>
        <v>14.27</v>
      </c>
      <c r="M64" s="31">
        <f t="shared" si="2"/>
        <v>171.24</v>
      </c>
      <c r="N64" s="31">
        <f t="shared" si="3"/>
        <v>42.81</v>
      </c>
      <c r="O64" s="31">
        <f t="shared" si="4"/>
        <v>228.32</v>
      </c>
      <c r="P64" s="31">
        <f t="shared" si="5"/>
        <v>57.079999999999984</v>
      </c>
      <c r="Q64" s="25">
        <f t="shared" si="6"/>
        <v>0.24999999999999994</v>
      </c>
      <c r="R64" s="32" t="s">
        <v>3304</v>
      </c>
      <c r="S64" s="32" t="s">
        <v>3307</v>
      </c>
      <c r="T64" s="32" t="s">
        <v>3314</v>
      </c>
    </row>
    <row r="65" spans="1:20" x14ac:dyDescent="0.25">
      <c r="A65" s="21" t="s">
        <v>64</v>
      </c>
      <c r="B65" s="26">
        <v>45994</v>
      </c>
      <c r="C65" s="28" t="s">
        <v>2027</v>
      </c>
      <c r="D65" s="21" t="s">
        <v>154</v>
      </c>
      <c r="E65" s="21" t="s">
        <v>1229</v>
      </c>
      <c r="F65" s="21" t="s">
        <v>3257</v>
      </c>
      <c r="G65" s="21" t="s">
        <v>3277</v>
      </c>
      <c r="H65" s="27">
        <v>4</v>
      </c>
      <c r="I65" s="33">
        <v>63.37</v>
      </c>
      <c r="J65" s="34">
        <v>0.14000000000000001</v>
      </c>
      <c r="K65" s="31">
        <f t="shared" si="0"/>
        <v>63.23</v>
      </c>
      <c r="L65" s="31">
        <f t="shared" si="1"/>
        <v>15.807499999999999</v>
      </c>
      <c r="M65" s="31">
        <f t="shared" si="2"/>
        <v>189.69</v>
      </c>
      <c r="N65" s="31">
        <f t="shared" si="3"/>
        <v>47.422499999999999</v>
      </c>
      <c r="O65" s="31">
        <f t="shared" si="4"/>
        <v>252.92</v>
      </c>
      <c r="P65" s="31">
        <f t="shared" si="5"/>
        <v>63.22999999999999</v>
      </c>
      <c r="Q65" s="25">
        <f t="shared" si="6"/>
        <v>0.24999999999999997</v>
      </c>
      <c r="R65" s="35" t="s">
        <v>3302</v>
      </c>
      <c r="S65" s="35" t="s">
        <v>3307</v>
      </c>
      <c r="T65" s="35" t="s">
        <v>3314</v>
      </c>
    </row>
    <row r="66" spans="1:20" x14ac:dyDescent="0.25">
      <c r="A66" s="21" t="s">
        <v>65</v>
      </c>
      <c r="B66" s="26">
        <v>45995</v>
      </c>
      <c r="C66" s="27" t="s">
        <v>2028</v>
      </c>
      <c r="D66" s="21" t="s">
        <v>155</v>
      </c>
      <c r="E66" s="21" t="s">
        <v>1230</v>
      </c>
      <c r="F66" s="21" t="s">
        <v>3253</v>
      </c>
      <c r="G66" s="21" t="s">
        <v>3280</v>
      </c>
      <c r="H66" s="28">
        <v>4</v>
      </c>
      <c r="I66" s="29">
        <v>70.94</v>
      </c>
      <c r="J66" s="30">
        <v>0.18</v>
      </c>
      <c r="K66" s="31">
        <f t="shared" ref="K66:K129" si="7">I66-J66</f>
        <v>70.759999999999991</v>
      </c>
      <c r="L66" s="31">
        <f t="shared" ref="L66:L129" si="8">K66/H66</f>
        <v>17.689999999999998</v>
      </c>
      <c r="M66" s="31">
        <f t="shared" ref="M66:M129" si="9">O66*0.75</f>
        <v>212.27999999999997</v>
      </c>
      <c r="N66" s="31">
        <f t="shared" ref="N66:N129" si="10">M66/H66</f>
        <v>53.069999999999993</v>
      </c>
      <c r="O66" s="31">
        <f t="shared" ref="O66:O129" si="11">K66*H66</f>
        <v>283.03999999999996</v>
      </c>
      <c r="P66" s="31">
        <f t="shared" ref="P66:P129" si="12">O66-M66</f>
        <v>70.759999999999991</v>
      </c>
      <c r="Q66" s="25">
        <f t="shared" ref="Q66:Q129" si="13">P66/O66</f>
        <v>0.25</v>
      </c>
      <c r="R66" s="32" t="s">
        <v>3304</v>
      </c>
      <c r="S66" s="32" t="s">
        <v>3305</v>
      </c>
      <c r="T66" s="32" t="s">
        <v>3322</v>
      </c>
    </row>
    <row r="67" spans="1:20" x14ac:dyDescent="0.25">
      <c r="A67" s="21" t="s">
        <v>66</v>
      </c>
      <c r="B67" s="26">
        <v>45996</v>
      </c>
      <c r="C67" s="28" t="s">
        <v>2029</v>
      </c>
      <c r="D67" s="21" t="s">
        <v>156</v>
      </c>
      <c r="E67" s="21" t="s">
        <v>1231</v>
      </c>
      <c r="F67" s="21" t="s">
        <v>3254</v>
      </c>
      <c r="G67" s="21" t="s">
        <v>3275</v>
      </c>
      <c r="H67" s="27">
        <v>8</v>
      </c>
      <c r="I67" s="33">
        <v>139.61000000000001</v>
      </c>
      <c r="J67" s="34">
        <v>0.23</v>
      </c>
      <c r="K67" s="31">
        <f t="shared" si="7"/>
        <v>139.38000000000002</v>
      </c>
      <c r="L67" s="31">
        <f t="shared" si="8"/>
        <v>17.422500000000003</v>
      </c>
      <c r="M67" s="31">
        <f t="shared" si="9"/>
        <v>836.2800000000002</v>
      </c>
      <c r="N67" s="31">
        <f t="shared" si="10"/>
        <v>104.53500000000003</v>
      </c>
      <c r="O67" s="31">
        <f t="shared" si="11"/>
        <v>1115.0400000000002</v>
      </c>
      <c r="P67" s="31">
        <f t="shared" si="12"/>
        <v>278.76</v>
      </c>
      <c r="Q67" s="25">
        <f t="shared" si="13"/>
        <v>0.24999999999999994</v>
      </c>
      <c r="R67" s="35" t="s">
        <v>3303</v>
      </c>
      <c r="S67" s="35" t="s">
        <v>3309</v>
      </c>
      <c r="T67" s="35" t="s">
        <v>3327</v>
      </c>
    </row>
    <row r="68" spans="1:20" x14ac:dyDescent="0.25">
      <c r="A68" s="21" t="s">
        <v>67</v>
      </c>
      <c r="B68" s="26">
        <v>45997</v>
      </c>
      <c r="C68" s="27" t="s">
        <v>2030</v>
      </c>
      <c r="D68" s="21" t="s">
        <v>157</v>
      </c>
      <c r="E68" s="21" t="s">
        <v>1232</v>
      </c>
      <c r="F68" s="21" t="s">
        <v>3257</v>
      </c>
      <c r="G68" s="21" t="s">
        <v>3272</v>
      </c>
      <c r="H68" s="28">
        <v>5</v>
      </c>
      <c r="I68" s="29">
        <v>204.44</v>
      </c>
      <c r="J68" s="30">
        <v>0.08</v>
      </c>
      <c r="K68" s="31">
        <f t="shared" si="7"/>
        <v>204.35999999999999</v>
      </c>
      <c r="L68" s="31">
        <f t="shared" si="8"/>
        <v>40.872</v>
      </c>
      <c r="M68" s="31">
        <f t="shared" si="9"/>
        <v>766.34999999999991</v>
      </c>
      <c r="N68" s="31">
        <f t="shared" si="10"/>
        <v>153.26999999999998</v>
      </c>
      <c r="O68" s="31">
        <f t="shared" si="11"/>
        <v>1021.8</v>
      </c>
      <c r="P68" s="31">
        <f t="shared" si="12"/>
        <v>255.45000000000005</v>
      </c>
      <c r="Q68" s="25">
        <f t="shared" si="13"/>
        <v>0.25000000000000006</v>
      </c>
      <c r="R68" s="32" t="s">
        <v>3303</v>
      </c>
      <c r="S68" s="32" t="s">
        <v>3305</v>
      </c>
      <c r="T68" s="32" t="s">
        <v>3311</v>
      </c>
    </row>
    <row r="69" spans="1:20" x14ac:dyDescent="0.25">
      <c r="A69" s="21" t="s">
        <v>68</v>
      </c>
      <c r="B69" s="26">
        <v>45998</v>
      </c>
      <c r="C69" s="28" t="s">
        <v>2031</v>
      </c>
      <c r="D69" s="21" t="s">
        <v>158</v>
      </c>
      <c r="E69" s="21" t="s">
        <v>1233</v>
      </c>
      <c r="F69" s="21" t="s">
        <v>3257</v>
      </c>
      <c r="G69" s="21" t="s">
        <v>3263</v>
      </c>
      <c r="H69" s="27">
        <v>3</v>
      </c>
      <c r="I69" s="33">
        <v>377.91</v>
      </c>
      <c r="J69" s="34">
        <v>0.26</v>
      </c>
      <c r="K69" s="31">
        <f t="shared" si="7"/>
        <v>377.65000000000003</v>
      </c>
      <c r="L69" s="31">
        <f t="shared" si="8"/>
        <v>125.88333333333334</v>
      </c>
      <c r="M69" s="31">
        <f t="shared" si="9"/>
        <v>849.71250000000009</v>
      </c>
      <c r="N69" s="31">
        <f t="shared" si="10"/>
        <v>283.23750000000001</v>
      </c>
      <c r="O69" s="31">
        <f t="shared" si="11"/>
        <v>1132.95</v>
      </c>
      <c r="P69" s="31">
        <f t="shared" si="12"/>
        <v>283.23749999999995</v>
      </c>
      <c r="Q69" s="25">
        <f t="shared" si="13"/>
        <v>0.24999999999999994</v>
      </c>
      <c r="R69" s="35" t="s">
        <v>3304</v>
      </c>
      <c r="S69" s="35" t="s">
        <v>3308</v>
      </c>
      <c r="T69" s="35" t="s">
        <v>3315</v>
      </c>
    </row>
    <row r="70" spans="1:20" x14ac:dyDescent="0.25">
      <c r="A70" s="21" t="s">
        <v>69</v>
      </c>
      <c r="B70" s="26">
        <v>45999</v>
      </c>
      <c r="C70" s="27" t="s">
        <v>2032</v>
      </c>
      <c r="D70" s="21" t="s">
        <v>159</v>
      </c>
      <c r="E70" s="21" t="s">
        <v>1234</v>
      </c>
      <c r="F70" s="21" t="s">
        <v>3256</v>
      </c>
      <c r="G70" s="21" t="s">
        <v>3266</v>
      </c>
      <c r="H70" s="28">
        <v>6</v>
      </c>
      <c r="I70" s="29">
        <v>321.14999999999998</v>
      </c>
      <c r="J70" s="30">
        <v>0.02</v>
      </c>
      <c r="K70" s="31">
        <f t="shared" si="7"/>
        <v>321.13</v>
      </c>
      <c r="L70" s="31">
        <f t="shared" si="8"/>
        <v>53.521666666666668</v>
      </c>
      <c r="M70" s="31">
        <f t="shared" si="9"/>
        <v>1445.085</v>
      </c>
      <c r="N70" s="31">
        <f t="shared" si="10"/>
        <v>240.8475</v>
      </c>
      <c r="O70" s="31">
        <f t="shared" si="11"/>
        <v>1926.78</v>
      </c>
      <c r="P70" s="31">
        <f t="shared" si="12"/>
        <v>481.69499999999994</v>
      </c>
      <c r="Q70" s="25">
        <f t="shared" si="13"/>
        <v>0.24999999999999997</v>
      </c>
      <c r="R70" s="32" t="s">
        <v>3303</v>
      </c>
      <c r="S70" s="32" t="s">
        <v>3309</v>
      </c>
      <c r="T70" s="32" t="s">
        <v>3327</v>
      </c>
    </row>
    <row r="71" spans="1:20" x14ac:dyDescent="0.25">
      <c r="A71" s="21" t="s">
        <v>70</v>
      </c>
      <c r="B71" s="26">
        <v>46000</v>
      </c>
      <c r="C71" s="28" t="s">
        <v>2033</v>
      </c>
      <c r="D71" s="21" t="s">
        <v>160</v>
      </c>
      <c r="E71" s="21" t="s">
        <v>1235</v>
      </c>
      <c r="F71" s="21" t="s">
        <v>3256</v>
      </c>
      <c r="G71" s="21" t="s">
        <v>3285</v>
      </c>
      <c r="H71" s="27">
        <v>9</v>
      </c>
      <c r="I71" s="33">
        <v>321.5</v>
      </c>
      <c r="J71" s="34">
        <v>0.23</v>
      </c>
      <c r="K71" s="31">
        <f t="shared" si="7"/>
        <v>321.27</v>
      </c>
      <c r="L71" s="31">
        <f t="shared" si="8"/>
        <v>35.696666666666665</v>
      </c>
      <c r="M71" s="31">
        <f t="shared" si="9"/>
        <v>2168.5724999999998</v>
      </c>
      <c r="N71" s="31">
        <f t="shared" si="10"/>
        <v>240.95249999999999</v>
      </c>
      <c r="O71" s="31">
        <f t="shared" si="11"/>
        <v>2891.43</v>
      </c>
      <c r="P71" s="31">
        <f t="shared" si="12"/>
        <v>722.85750000000007</v>
      </c>
      <c r="Q71" s="25">
        <f t="shared" si="13"/>
        <v>0.25000000000000006</v>
      </c>
      <c r="R71" s="35" t="s">
        <v>3304</v>
      </c>
      <c r="S71" s="35" t="s">
        <v>3305</v>
      </c>
      <c r="T71" s="35" t="s">
        <v>3310</v>
      </c>
    </row>
    <row r="72" spans="1:20" x14ac:dyDescent="0.25">
      <c r="A72" s="21" t="s">
        <v>71</v>
      </c>
      <c r="B72" s="26">
        <v>46001</v>
      </c>
      <c r="C72" s="27" t="s">
        <v>2034</v>
      </c>
      <c r="D72" s="21" t="s">
        <v>161</v>
      </c>
      <c r="E72" s="21" t="s">
        <v>1236</v>
      </c>
      <c r="F72" s="21" t="s">
        <v>3258</v>
      </c>
      <c r="G72" s="21" t="s">
        <v>3282</v>
      </c>
      <c r="H72" s="28">
        <v>6</v>
      </c>
      <c r="I72" s="29">
        <v>297.98</v>
      </c>
      <c r="J72" s="30">
        <v>0.28999999999999998</v>
      </c>
      <c r="K72" s="31">
        <f t="shared" si="7"/>
        <v>297.69</v>
      </c>
      <c r="L72" s="31">
        <f t="shared" si="8"/>
        <v>49.615000000000002</v>
      </c>
      <c r="M72" s="31">
        <f t="shared" si="9"/>
        <v>1339.605</v>
      </c>
      <c r="N72" s="31">
        <f t="shared" si="10"/>
        <v>223.26750000000001</v>
      </c>
      <c r="O72" s="31">
        <f t="shared" si="11"/>
        <v>1786.1399999999999</v>
      </c>
      <c r="P72" s="31">
        <f t="shared" si="12"/>
        <v>446.53499999999985</v>
      </c>
      <c r="Q72" s="25">
        <f t="shared" si="13"/>
        <v>0.24999999999999994</v>
      </c>
      <c r="R72" s="32" t="s">
        <v>3303</v>
      </c>
      <c r="S72" s="32" t="s">
        <v>3305</v>
      </c>
      <c r="T72" s="32" t="s">
        <v>3323</v>
      </c>
    </row>
    <row r="73" spans="1:20" x14ac:dyDescent="0.25">
      <c r="A73" s="21" t="s">
        <v>72</v>
      </c>
      <c r="B73" s="26">
        <v>46002</v>
      </c>
      <c r="C73" s="28" t="s">
        <v>2035</v>
      </c>
      <c r="D73" s="21" t="s">
        <v>162</v>
      </c>
      <c r="E73" s="21" t="s">
        <v>1237</v>
      </c>
      <c r="F73" s="21" t="s">
        <v>3256</v>
      </c>
      <c r="G73" s="21" t="s">
        <v>3262</v>
      </c>
      <c r="H73" s="27">
        <v>2</v>
      </c>
      <c r="I73" s="33">
        <v>289.51</v>
      </c>
      <c r="J73" s="34">
        <v>0.04</v>
      </c>
      <c r="K73" s="31">
        <f t="shared" si="7"/>
        <v>289.46999999999997</v>
      </c>
      <c r="L73" s="31">
        <f t="shared" si="8"/>
        <v>144.73499999999999</v>
      </c>
      <c r="M73" s="31">
        <f t="shared" si="9"/>
        <v>434.20499999999993</v>
      </c>
      <c r="N73" s="31">
        <f t="shared" si="10"/>
        <v>217.10249999999996</v>
      </c>
      <c r="O73" s="31">
        <f t="shared" si="11"/>
        <v>578.93999999999994</v>
      </c>
      <c r="P73" s="31">
        <f t="shared" si="12"/>
        <v>144.73500000000001</v>
      </c>
      <c r="Q73" s="25">
        <f t="shared" si="13"/>
        <v>0.25000000000000006</v>
      </c>
      <c r="R73" s="35" t="s">
        <v>3303</v>
      </c>
      <c r="S73" s="35" t="s">
        <v>3305</v>
      </c>
      <c r="T73" s="35" t="s">
        <v>3311</v>
      </c>
    </row>
    <row r="74" spans="1:20" x14ac:dyDescent="0.25">
      <c r="A74" s="21" t="s">
        <v>73</v>
      </c>
      <c r="B74" s="26">
        <v>46003</v>
      </c>
      <c r="C74" s="27" t="s">
        <v>2036</v>
      </c>
      <c r="D74" s="21" t="s">
        <v>163</v>
      </c>
      <c r="E74" s="21" t="s">
        <v>1238</v>
      </c>
      <c r="F74" s="21" t="s">
        <v>3254</v>
      </c>
      <c r="G74" s="21" t="s">
        <v>3260</v>
      </c>
      <c r="H74" s="28">
        <v>9</v>
      </c>
      <c r="I74" s="29">
        <v>11.92</v>
      </c>
      <c r="J74" s="30">
        <v>0.23</v>
      </c>
      <c r="K74" s="31">
        <f t="shared" si="7"/>
        <v>11.69</v>
      </c>
      <c r="L74" s="31">
        <f t="shared" si="8"/>
        <v>1.2988888888888888</v>
      </c>
      <c r="M74" s="31">
        <f t="shared" si="9"/>
        <v>78.907499999999999</v>
      </c>
      <c r="N74" s="31">
        <f t="shared" si="10"/>
        <v>8.7675000000000001</v>
      </c>
      <c r="O74" s="31">
        <f t="shared" si="11"/>
        <v>105.21</v>
      </c>
      <c r="P74" s="31">
        <f t="shared" si="12"/>
        <v>26.302499999999995</v>
      </c>
      <c r="Q74" s="25">
        <f t="shared" si="13"/>
        <v>0.24999999999999997</v>
      </c>
      <c r="R74" s="32" t="s">
        <v>3303</v>
      </c>
      <c r="S74" s="32" t="s">
        <v>3306</v>
      </c>
      <c r="T74" s="32" t="s">
        <v>3325</v>
      </c>
    </row>
    <row r="75" spans="1:20" x14ac:dyDescent="0.25">
      <c r="A75" s="21" t="s">
        <v>74</v>
      </c>
      <c r="B75" s="26">
        <v>46004</v>
      </c>
      <c r="C75" s="28" t="s">
        <v>2037</v>
      </c>
      <c r="D75" s="21" t="s">
        <v>164</v>
      </c>
      <c r="E75" s="21" t="s">
        <v>1239</v>
      </c>
      <c r="F75" s="21" t="s">
        <v>3256</v>
      </c>
      <c r="G75" s="21" t="s">
        <v>3285</v>
      </c>
      <c r="H75" s="27">
        <v>10</v>
      </c>
      <c r="I75" s="33">
        <v>58.33</v>
      </c>
      <c r="J75" s="34">
        <v>0.23</v>
      </c>
      <c r="K75" s="31">
        <f t="shared" si="7"/>
        <v>58.1</v>
      </c>
      <c r="L75" s="31">
        <f t="shared" si="8"/>
        <v>5.8100000000000005</v>
      </c>
      <c r="M75" s="31">
        <f t="shared" si="9"/>
        <v>435.75</v>
      </c>
      <c r="N75" s="31">
        <f t="shared" si="10"/>
        <v>43.575000000000003</v>
      </c>
      <c r="O75" s="31">
        <f t="shared" si="11"/>
        <v>581</v>
      </c>
      <c r="P75" s="31">
        <f t="shared" si="12"/>
        <v>145.25</v>
      </c>
      <c r="Q75" s="25">
        <f t="shared" si="13"/>
        <v>0.25</v>
      </c>
      <c r="R75" s="35" t="s">
        <v>3302</v>
      </c>
      <c r="S75" s="35" t="s">
        <v>3309</v>
      </c>
      <c r="T75" s="35" t="s">
        <v>3326</v>
      </c>
    </row>
    <row r="76" spans="1:20" x14ac:dyDescent="0.25">
      <c r="A76" s="21" t="s">
        <v>75</v>
      </c>
      <c r="B76" s="26">
        <v>46005</v>
      </c>
      <c r="C76" s="27" t="s">
        <v>2038</v>
      </c>
      <c r="D76" s="21" t="s">
        <v>165</v>
      </c>
      <c r="E76" s="21" t="s">
        <v>1240</v>
      </c>
      <c r="F76" s="21" t="s">
        <v>3258</v>
      </c>
      <c r="G76" s="21" t="s">
        <v>3287</v>
      </c>
      <c r="H76" s="28">
        <v>8</v>
      </c>
      <c r="I76" s="29">
        <v>12.02</v>
      </c>
      <c r="J76" s="30">
        <v>0.12</v>
      </c>
      <c r="K76" s="31">
        <f t="shared" si="7"/>
        <v>11.9</v>
      </c>
      <c r="L76" s="31">
        <f t="shared" si="8"/>
        <v>1.4875</v>
      </c>
      <c r="M76" s="31">
        <f t="shared" si="9"/>
        <v>71.400000000000006</v>
      </c>
      <c r="N76" s="31">
        <f t="shared" si="10"/>
        <v>8.9250000000000007</v>
      </c>
      <c r="O76" s="31">
        <f t="shared" si="11"/>
        <v>95.2</v>
      </c>
      <c r="P76" s="31">
        <f t="shared" si="12"/>
        <v>23.799999999999997</v>
      </c>
      <c r="Q76" s="25">
        <f t="shared" si="13"/>
        <v>0.24999999999999997</v>
      </c>
      <c r="R76" s="32" t="s">
        <v>3302</v>
      </c>
      <c r="S76" s="32" t="s">
        <v>3305</v>
      </c>
      <c r="T76" s="32" t="s">
        <v>3310</v>
      </c>
    </row>
    <row r="77" spans="1:20" x14ac:dyDescent="0.25">
      <c r="A77" s="21" t="s">
        <v>76</v>
      </c>
      <c r="B77" s="26">
        <v>46006</v>
      </c>
      <c r="C77" s="28" t="s">
        <v>2039</v>
      </c>
      <c r="D77" s="21" t="s">
        <v>166</v>
      </c>
      <c r="E77" s="21" t="s">
        <v>1241</v>
      </c>
      <c r="F77" s="21" t="s">
        <v>3258</v>
      </c>
      <c r="G77" s="21" t="s">
        <v>3265</v>
      </c>
      <c r="H77" s="27">
        <v>7</v>
      </c>
      <c r="I77" s="33">
        <v>388.35</v>
      </c>
      <c r="J77" s="34">
        <v>0.27</v>
      </c>
      <c r="K77" s="31">
        <f t="shared" si="7"/>
        <v>388.08000000000004</v>
      </c>
      <c r="L77" s="31">
        <f t="shared" si="8"/>
        <v>55.440000000000005</v>
      </c>
      <c r="M77" s="31">
        <f t="shared" si="9"/>
        <v>2037.4200000000003</v>
      </c>
      <c r="N77" s="31">
        <f t="shared" si="10"/>
        <v>291.06000000000006</v>
      </c>
      <c r="O77" s="31">
        <f t="shared" si="11"/>
        <v>2716.5600000000004</v>
      </c>
      <c r="P77" s="31">
        <f t="shared" si="12"/>
        <v>679.1400000000001</v>
      </c>
      <c r="Q77" s="25">
        <f t="shared" si="13"/>
        <v>0.25</v>
      </c>
      <c r="R77" s="35" t="s">
        <v>3303</v>
      </c>
      <c r="S77" s="35" t="s">
        <v>3309</v>
      </c>
      <c r="T77" s="35" t="s">
        <v>3326</v>
      </c>
    </row>
    <row r="78" spans="1:20" x14ac:dyDescent="0.25">
      <c r="A78" s="21" t="s">
        <v>77</v>
      </c>
      <c r="B78" s="26">
        <v>46007</v>
      </c>
      <c r="C78" s="27" t="s">
        <v>2040</v>
      </c>
      <c r="D78" s="21" t="s">
        <v>167</v>
      </c>
      <c r="E78" s="21" t="s">
        <v>1242</v>
      </c>
      <c r="F78" s="21" t="s">
        <v>3255</v>
      </c>
      <c r="G78" s="21" t="s">
        <v>3281</v>
      </c>
      <c r="H78" s="28">
        <v>4</v>
      </c>
      <c r="I78" s="29">
        <v>353.99</v>
      </c>
      <c r="J78" s="30">
        <v>0.24</v>
      </c>
      <c r="K78" s="31">
        <f t="shared" si="7"/>
        <v>353.75</v>
      </c>
      <c r="L78" s="31">
        <f t="shared" si="8"/>
        <v>88.4375</v>
      </c>
      <c r="M78" s="31">
        <f t="shared" si="9"/>
        <v>1061.25</v>
      </c>
      <c r="N78" s="31">
        <f t="shared" si="10"/>
        <v>265.3125</v>
      </c>
      <c r="O78" s="31">
        <f t="shared" si="11"/>
        <v>1415</v>
      </c>
      <c r="P78" s="31">
        <f t="shared" si="12"/>
        <v>353.75</v>
      </c>
      <c r="Q78" s="25">
        <f t="shared" si="13"/>
        <v>0.25</v>
      </c>
      <c r="R78" s="32" t="s">
        <v>3304</v>
      </c>
      <c r="S78" s="32" t="s">
        <v>3308</v>
      </c>
      <c r="T78" s="32" t="s">
        <v>3316</v>
      </c>
    </row>
    <row r="79" spans="1:20" x14ac:dyDescent="0.25">
      <c r="A79" s="21" t="s">
        <v>78</v>
      </c>
      <c r="B79" s="26">
        <v>46008</v>
      </c>
      <c r="C79" s="28" t="s">
        <v>2041</v>
      </c>
      <c r="D79" s="21" t="s">
        <v>168</v>
      </c>
      <c r="E79" s="21" t="s">
        <v>1243</v>
      </c>
      <c r="F79" s="21" t="s">
        <v>3255</v>
      </c>
      <c r="G79" s="21" t="s">
        <v>3269</v>
      </c>
      <c r="H79" s="27">
        <v>7</v>
      </c>
      <c r="I79" s="33">
        <v>321.7</v>
      </c>
      <c r="J79" s="34">
        <v>0.05</v>
      </c>
      <c r="K79" s="31">
        <f t="shared" si="7"/>
        <v>321.64999999999998</v>
      </c>
      <c r="L79" s="31">
        <f t="shared" si="8"/>
        <v>45.949999999999996</v>
      </c>
      <c r="M79" s="31">
        <f t="shared" si="9"/>
        <v>1688.6624999999999</v>
      </c>
      <c r="N79" s="31">
        <f t="shared" si="10"/>
        <v>241.23749999999998</v>
      </c>
      <c r="O79" s="31">
        <f t="shared" si="11"/>
        <v>2251.5499999999997</v>
      </c>
      <c r="P79" s="31">
        <f t="shared" si="12"/>
        <v>562.88749999999982</v>
      </c>
      <c r="Q79" s="25">
        <f t="shared" si="13"/>
        <v>0.24999999999999994</v>
      </c>
      <c r="R79" s="35" t="s">
        <v>3302</v>
      </c>
      <c r="S79" s="35" t="s">
        <v>3308</v>
      </c>
      <c r="T79" s="35" t="s">
        <v>3317</v>
      </c>
    </row>
    <row r="80" spans="1:20" x14ac:dyDescent="0.25">
      <c r="A80" s="21" t="s">
        <v>79</v>
      </c>
      <c r="B80" s="26">
        <v>46009</v>
      </c>
      <c r="C80" s="27" t="s">
        <v>2042</v>
      </c>
      <c r="D80" s="21" t="s">
        <v>169</v>
      </c>
      <c r="E80" s="21" t="s">
        <v>1244</v>
      </c>
      <c r="F80" s="21" t="s">
        <v>3255</v>
      </c>
      <c r="G80" s="21" t="s">
        <v>3269</v>
      </c>
      <c r="H80" s="28">
        <v>2</v>
      </c>
      <c r="I80" s="29">
        <v>32.22</v>
      </c>
      <c r="J80" s="30">
        <v>0.28999999999999998</v>
      </c>
      <c r="K80" s="31">
        <f t="shared" si="7"/>
        <v>31.93</v>
      </c>
      <c r="L80" s="31">
        <f t="shared" si="8"/>
        <v>15.965</v>
      </c>
      <c r="M80" s="31">
        <f t="shared" si="9"/>
        <v>47.894999999999996</v>
      </c>
      <c r="N80" s="31">
        <f t="shared" si="10"/>
        <v>23.947499999999998</v>
      </c>
      <c r="O80" s="31">
        <f t="shared" si="11"/>
        <v>63.86</v>
      </c>
      <c r="P80" s="31">
        <f t="shared" si="12"/>
        <v>15.965000000000003</v>
      </c>
      <c r="Q80" s="25">
        <f t="shared" si="13"/>
        <v>0.25000000000000006</v>
      </c>
      <c r="R80" s="32" t="s">
        <v>3303</v>
      </c>
      <c r="S80" s="32" t="s">
        <v>3307</v>
      </c>
      <c r="T80" s="32" t="s">
        <v>3313</v>
      </c>
    </row>
    <row r="81" spans="1:20" x14ac:dyDescent="0.25">
      <c r="A81" s="21" t="s">
        <v>80</v>
      </c>
      <c r="B81" s="26">
        <v>46010</v>
      </c>
      <c r="C81" s="28" t="s">
        <v>2043</v>
      </c>
      <c r="D81" s="21" t="s">
        <v>170</v>
      </c>
      <c r="E81" s="21" t="s">
        <v>1245</v>
      </c>
      <c r="F81" s="21" t="s">
        <v>3254</v>
      </c>
      <c r="G81" s="21" t="s">
        <v>3274</v>
      </c>
      <c r="H81" s="27">
        <v>2</v>
      </c>
      <c r="I81" s="33">
        <v>261.73</v>
      </c>
      <c r="J81" s="34">
        <v>0.03</v>
      </c>
      <c r="K81" s="31">
        <f t="shared" si="7"/>
        <v>261.70000000000005</v>
      </c>
      <c r="L81" s="31">
        <f t="shared" si="8"/>
        <v>130.85000000000002</v>
      </c>
      <c r="M81" s="31">
        <f t="shared" si="9"/>
        <v>392.55000000000007</v>
      </c>
      <c r="N81" s="31">
        <f t="shared" si="10"/>
        <v>196.27500000000003</v>
      </c>
      <c r="O81" s="31">
        <f t="shared" si="11"/>
        <v>523.40000000000009</v>
      </c>
      <c r="P81" s="31">
        <f t="shared" si="12"/>
        <v>130.85000000000002</v>
      </c>
      <c r="Q81" s="25">
        <f t="shared" si="13"/>
        <v>0.25</v>
      </c>
      <c r="R81" s="35" t="s">
        <v>3303</v>
      </c>
      <c r="S81" s="35" t="s">
        <v>3308</v>
      </c>
      <c r="T81" s="35" t="s">
        <v>3315</v>
      </c>
    </row>
    <row r="82" spans="1:20" x14ac:dyDescent="0.25">
      <c r="A82" s="21" t="s">
        <v>81</v>
      </c>
      <c r="B82" s="26">
        <v>46011</v>
      </c>
      <c r="C82" s="27" t="s">
        <v>2044</v>
      </c>
      <c r="D82" s="21" t="s">
        <v>171</v>
      </c>
      <c r="E82" s="21" t="s">
        <v>1246</v>
      </c>
      <c r="F82" s="21" t="s">
        <v>3256</v>
      </c>
      <c r="G82" s="21" t="s">
        <v>3268</v>
      </c>
      <c r="H82" s="28">
        <v>6</v>
      </c>
      <c r="I82" s="29">
        <v>43.19</v>
      </c>
      <c r="J82" s="30">
        <v>0.3</v>
      </c>
      <c r="K82" s="31">
        <f t="shared" si="7"/>
        <v>42.89</v>
      </c>
      <c r="L82" s="31">
        <f t="shared" si="8"/>
        <v>7.1483333333333334</v>
      </c>
      <c r="M82" s="31">
        <f t="shared" si="9"/>
        <v>193.00500000000002</v>
      </c>
      <c r="N82" s="31">
        <f t="shared" si="10"/>
        <v>32.167500000000004</v>
      </c>
      <c r="O82" s="31">
        <f t="shared" si="11"/>
        <v>257.34000000000003</v>
      </c>
      <c r="P82" s="31">
        <f t="shared" si="12"/>
        <v>64.335000000000008</v>
      </c>
      <c r="Q82" s="25">
        <f t="shared" si="13"/>
        <v>0.25</v>
      </c>
      <c r="R82" s="32" t="s">
        <v>3303</v>
      </c>
      <c r="S82" s="32" t="s">
        <v>3309</v>
      </c>
      <c r="T82" s="32" t="s">
        <v>3319</v>
      </c>
    </row>
    <row r="83" spans="1:20" x14ac:dyDescent="0.25">
      <c r="A83" s="21" t="s">
        <v>82</v>
      </c>
      <c r="B83" s="26">
        <v>46012</v>
      </c>
      <c r="C83" s="28" t="s">
        <v>2045</v>
      </c>
      <c r="D83" s="21" t="s">
        <v>172</v>
      </c>
      <c r="E83" s="21" t="s">
        <v>1247</v>
      </c>
      <c r="F83" s="21" t="s">
        <v>3254</v>
      </c>
      <c r="G83" s="21" t="s">
        <v>3286</v>
      </c>
      <c r="H83" s="27">
        <v>8</v>
      </c>
      <c r="I83" s="33">
        <v>479.1</v>
      </c>
      <c r="J83" s="34">
        <v>0.09</v>
      </c>
      <c r="K83" s="31">
        <f t="shared" si="7"/>
        <v>479.01000000000005</v>
      </c>
      <c r="L83" s="31">
        <f t="shared" si="8"/>
        <v>59.876250000000006</v>
      </c>
      <c r="M83" s="31">
        <f t="shared" si="9"/>
        <v>2874.0600000000004</v>
      </c>
      <c r="N83" s="31">
        <f t="shared" si="10"/>
        <v>359.25750000000005</v>
      </c>
      <c r="O83" s="31">
        <f t="shared" si="11"/>
        <v>3832.0800000000004</v>
      </c>
      <c r="P83" s="31">
        <f t="shared" si="12"/>
        <v>958.02</v>
      </c>
      <c r="Q83" s="25">
        <f t="shared" si="13"/>
        <v>0.24999999999999997</v>
      </c>
      <c r="R83" s="35" t="s">
        <v>3303</v>
      </c>
      <c r="S83" s="35" t="s">
        <v>3309</v>
      </c>
      <c r="T83" s="35" t="s">
        <v>3319</v>
      </c>
    </row>
    <row r="84" spans="1:20" x14ac:dyDescent="0.25">
      <c r="A84" s="21" t="s">
        <v>83</v>
      </c>
      <c r="B84" s="26">
        <v>46013</v>
      </c>
      <c r="C84" s="27" t="s">
        <v>2046</v>
      </c>
      <c r="D84" s="21" t="s">
        <v>173</v>
      </c>
      <c r="E84" s="21" t="s">
        <v>1248</v>
      </c>
      <c r="F84" s="21" t="s">
        <v>3255</v>
      </c>
      <c r="G84" s="21" t="s">
        <v>3269</v>
      </c>
      <c r="H84" s="28">
        <v>7</v>
      </c>
      <c r="I84" s="29">
        <v>193.42</v>
      </c>
      <c r="J84" s="30">
        <v>0.28000000000000003</v>
      </c>
      <c r="K84" s="31">
        <f t="shared" si="7"/>
        <v>193.14</v>
      </c>
      <c r="L84" s="31">
        <f t="shared" si="8"/>
        <v>27.591428571428569</v>
      </c>
      <c r="M84" s="31">
        <f t="shared" si="9"/>
        <v>1013.985</v>
      </c>
      <c r="N84" s="31">
        <f t="shared" si="10"/>
        <v>144.85499999999999</v>
      </c>
      <c r="O84" s="31">
        <f t="shared" si="11"/>
        <v>1351.98</v>
      </c>
      <c r="P84" s="31">
        <f t="shared" si="12"/>
        <v>337.995</v>
      </c>
      <c r="Q84" s="25">
        <f t="shared" si="13"/>
        <v>0.25</v>
      </c>
      <c r="R84" s="32" t="s">
        <v>3304</v>
      </c>
      <c r="S84" s="32" t="s">
        <v>3309</v>
      </c>
      <c r="T84" s="32" t="s">
        <v>3319</v>
      </c>
    </row>
    <row r="85" spans="1:20" x14ac:dyDescent="0.25">
      <c r="A85" s="21" t="s">
        <v>84</v>
      </c>
      <c r="B85" s="26">
        <v>46014</v>
      </c>
      <c r="C85" s="28" t="s">
        <v>2047</v>
      </c>
      <c r="D85" s="21" t="s">
        <v>174</v>
      </c>
      <c r="E85" s="21" t="s">
        <v>1249</v>
      </c>
      <c r="F85" s="21" t="s">
        <v>3254</v>
      </c>
      <c r="G85" s="21" t="s">
        <v>3275</v>
      </c>
      <c r="H85" s="27">
        <v>6</v>
      </c>
      <c r="I85" s="33">
        <v>88.86</v>
      </c>
      <c r="J85" s="34">
        <v>0.18</v>
      </c>
      <c r="K85" s="31">
        <f t="shared" si="7"/>
        <v>88.679999999999993</v>
      </c>
      <c r="L85" s="31">
        <f t="shared" si="8"/>
        <v>14.78</v>
      </c>
      <c r="M85" s="31">
        <f t="shared" si="9"/>
        <v>399.05999999999995</v>
      </c>
      <c r="N85" s="31">
        <f t="shared" si="10"/>
        <v>66.509999999999991</v>
      </c>
      <c r="O85" s="31">
        <f t="shared" si="11"/>
        <v>532.07999999999993</v>
      </c>
      <c r="P85" s="31">
        <f t="shared" si="12"/>
        <v>133.01999999999998</v>
      </c>
      <c r="Q85" s="25">
        <f t="shared" si="13"/>
        <v>0.25</v>
      </c>
      <c r="R85" s="35" t="s">
        <v>3304</v>
      </c>
      <c r="S85" s="35" t="s">
        <v>3306</v>
      </c>
      <c r="T85" s="35" t="s">
        <v>3325</v>
      </c>
    </row>
    <row r="86" spans="1:20" x14ac:dyDescent="0.25">
      <c r="A86" s="21" t="s">
        <v>85</v>
      </c>
      <c r="B86" s="26">
        <v>46015</v>
      </c>
      <c r="C86" s="27" t="s">
        <v>2048</v>
      </c>
      <c r="D86" s="21" t="s">
        <v>175</v>
      </c>
      <c r="E86" s="21" t="s">
        <v>1250</v>
      </c>
      <c r="F86" s="21" t="s">
        <v>3257</v>
      </c>
      <c r="G86" s="21" t="s">
        <v>3272</v>
      </c>
      <c r="H86" s="28">
        <v>6</v>
      </c>
      <c r="I86" s="29">
        <v>230.29</v>
      </c>
      <c r="J86" s="30">
        <v>0.03</v>
      </c>
      <c r="K86" s="31">
        <f t="shared" si="7"/>
        <v>230.26</v>
      </c>
      <c r="L86" s="31">
        <f t="shared" si="8"/>
        <v>38.376666666666665</v>
      </c>
      <c r="M86" s="31">
        <f t="shared" si="9"/>
        <v>1036.17</v>
      </c>
      <c r="N86" s="31">
        <f t="shared" si="10"/>
        <v>172.69500000000002</v>
      </c>
      <c r="O86" s="31">
        <f t="shared" si="11"/>
        <v>1381.56</v>
      </c>
      <c r="P86" s="31">
        <f t="shared" si="12"/>
        <v>345.38999999999987</v>
      </c>
      <c r="Q86" s="25">
        <f t="shared" si="13"/>
        <v>0.24999999999999992</v>
      </c>
      <c r="R86" s="32" t="s">
        <v>3302</v>
      </c>
      <c r="S86" s="32" t="s">
        <v>3307</v>
      </c>
      <c r="T86" s="32" t="s">
        <v>3324</v>
      </c>
    </row>
    <row r="87" spans="1:20" x14ac:dyDescent="0.25">
      <c r="A87" s="21" t="s">
        <v>86</v>
      </c>
      <c r="B87" s="26">
        <v>46016</v>
      </c>
      <c r="C87" s="28" t="s">
        <v>2049</v>
      </c>
      <c r="D87" s="21" t="s">
        <v>176</v>
      </c>
      <c r="E87" s="21" t="s">
        <v>1251</v>
      </c>
      <c r="F87" s="21" t="s">
        <v>3254</v>
      </c>
      <c r="G87" s="21" t="s">
        <v>3274</v>
      </c>
      <c r="H87" s="27">
        <v>1</v>
      </c>
      <c r="I87" s="33">
        <v>205.07</v>
      </c>
      <c r="J87" s="34">
        <v>7.0000000000000007E-2</v>
      </c>
      <c r="K87" s="31">
        <f t="shared" si="7"/>
        <v>205</v>
      </c>
      <c r="L87" s="31">
        <f t="shared" si="8"/>
        <v>205</v>
      </c>
      <c r="M87" s="31">
        <f t="shared" si="9"/>
        <v>153.75</v>
      </c>
      <c r="N87" s="31">
        <f t="shared" si="10"/>
        <v>153.75</v>
      </c>
      <c r="O87" s="31">
        <f t="shared" si="11"/>
        <v>205</v>
      </c>
      <c r="P87" s="31">
        <f t="shared" si="12"/>
        <v>51.25</v>
      </c>
      <c r="Q87" s="25">
        <f t="shared" si="13"/>
        <v>0.25</v>
      </c>
      <c r="R87" s="35" t="s">
        <v>3302</v>
      </c>
      <c r="S87" s="35" t="s">
        <v>3308</v>
      </c>
      <c r="T87" s="35" t="s">
        <v>3316</v>
      </c>
    </row>
    <row r="88" spans="1:20" x14ac:dyDescent="0.25">
      <c r="A88" s="21" t="s">
        <v>87</v>
      </c>
      <c r="B88" s="26">
        <v>46017</v>
      </c>
      <c r="C88" s="27" t="s">
        <v>2050</v>
      </c>
      <c r="D88" s="21" t="s">
        <v>177</v>
      </c>
      <c r="E88" s="21" t="s">
        <v>1252</v>
      </c>
      <c r="F88" s="21" t="s">
        <v>3255</v>
      </c>
      <c r="G88" s="21" t="s">
        <v>3288</v>
      </c>
      <c r="H88" s="28">
        <v>2</v>
      </c>
      <c r="I88" s="29">
        <v>59.91</v>
      </c>
      <c r="J88" s="30">
        <v>7.0000000000000007E-2</v>
      </c>
      <c r="K88" s="31">
        <f t="shared" si="7"/>
        <v>59.839999999999996</v>
      </c>
      <c r="L88" s="31">
        <f t="shared" si="8"/>
        <v>29.919999999999998</v>
      </c>
      <c r="M88" s="31">
        <f t="shared" si="9"/>
        <v>89.759999999999991</v>
      </c>
      <c r="N88" s="31">
        <f t="shared" si="10"/>
        <v>44.879999999999995</v>
      </c>
      <c r="O88" s="31">
        <f t="shared" si="11"/>
        <v>119.67999999999999</v>
      </c>
      <c r="P88" s="31">
        <f t="shared" si="12"/>
        <v>29.92</v>
      </c>
      <c r="Q88" s="25">
        <f t="shared" si="13"/>
        <v>0.25000000000000006</v>
      </c>
      <c r="R88" s="32" t="s">
        <v>3302</v>
      </c>
      <c r="S88" s="32" t="s">
        <v>3306</v>
      </c>
      <c r="T88" s="32" t="s">
        <v>3321</v>
      </c>
    </row>
    <row r="89" spans="1:20" x14ac:dyDescent="0.25">
      <c r="A89" s="21" t="s">
        <v>76</v>
      </c>
      <c r="B89" s="26">
        <v>46018</v>
      </c>
      <c r="C89" s="28" t="s">
        <v>2051</v>
      </c>
      <c r="D89" s="21" t="s">
        <v>178</v>
      </c>
      <c r="E89" s="21" t="s">
        <v>1253</v>
      </c>
      <c r="F89" s="21" t="s">
        <v>3257</v>
      </c>
      <c r="G89" s="21" t="s">
        <v>3272</v>
      </c>
      <c r="H89" s="27">
        <v>2</v>
      </c>
      <c r="I89" s="33">
        <v>333.29</v>
      </c>
      <c r="J89" s="34">
        <v>0.17</v>
      </c>
      <c r="K89" s="31">
        <f t="shared" si="7"/>
        <v>333.12</v>
      </c>
      <c r="L89" s="31">
        <f t="shared" si="8"/>
        <v>166.56</v>
      </c>
      <c r="M89" s="31">
        <f t="shared" si="9"/>
        <v>499.68</v>
      </c>
      <c r="N89" s="31">
        <f t="shared" si="10"/>
        <v>249.84</v>
      </c>
      <c r="O89" s="31">
        <f t="shared" si="11"/>
        <v>666.24</v>
      </c>
      <c r="P89" s="31">
        <f t="shared" si="12"/>
        <v>166.56</v>
      </c>
      <c r="Q89" s="25">
        <f t="shared" si="13"/>
        <v>0.25</v>
      </c>
      <c r="R89" s="35" t="s">
        <v>3302</v>
      </c>
      <c r="S89" s="35" t="s">
        <v>3305</v>
      </c>
      <c r="T89" s="35" t="s">
        <v>3322</v>
      </c>
    </row>
    <row r="90" spans="1:20" x14ac:dyDescent="0.25">
      <c r="A90" s="21" t="s">
        <v>77</v>
      </c>
      <c r="B90" s="26">
        <v>46019</v>
      </c>
      <c r="C90" s="27" t="s">
        <v>2052</v>
      </c>
      <c r="D90" s="21" t="s">
        <v>179</v>
      </c>
      <c r="E90" s="21" t="s">
        <v>1254</v>
      </c>
      <c r="F90" s="21" t="s">
        <v>3254</v>
      </c>
      <c r="G90" s="21" t="s">
        <v>3270</v>
      </c>
      <c r="H90" s="28">
        <v>7</v>
      </c>
      <c r="I90" s="29">
        <v>228.52</v>
      </c>
      <c r="J90" s="30">
        <v>0.19</v>
      </c>
      <c r="K90" s="31">
        <f t="shared" si="7"/>
        <v>228.33</v>
      </c>
      <c r="L90" s="31">
        <f t="shared" si="8"/>
        <v>32.618571428571428</v>
      </c>
      <c r="M90" s="31">
        <f t="shared" si="9"/>
        <v>1198.7325000000001</v>
      </c>
      <c r="N90" s="31">
        <f t="shared" si="10"/>
        <v>171.2475</v>
      </c>
      <c r="O90" s="31">
        <f t="shared" si="11"/>
        <v>1598.3100000000002</v>
      </c>
      <c r="P90" s="31">
        <f t="shared" si="12"/>
        <v>399.5775000000001</v>
      </c>
      <c r="Q90" s="25">
        <f t="shared" si="13"/>
        <v>0.25000000000000006</v>
      </c>
      <c r="R90" s="32" t="s">
        <v>3303</v>
      </c>
      <c r="S90" s="32" t="s">
        <v>3307</v>
      </c>
      <c r="T90" s="32" t="s">
        <v>3314</v>
      </c>
    </row>
    <row r="91" spans="1:20" x14ac:dyDescent="0.25">
      <c r="A91" s="21" t="s">
        <v>78</v>
      </c>
      <c r="B91" s="26">
        <v>46020</v>
      </c>
      <c r="C91" s="28" t="s">
        <v>2053</v>
      </c>
      <c r="D91" s="21" t="s">
        <v>180</v>
      </c>
      <c r="E91" s="21" t="s">
        <v>1255</v>
      </c>
      <c r="F91" s="21" t="s">
        <v>3258</v>
      </c>
      <c r="G91" s="21" t="s">
        <v>3282</v>
      </c>
      <c r="H91" s="27">
        <v>10</v>
      </c>
      <c r="I91" s="33">
        <v>147.29</v>
      </c>
      <c r="J91" s="34">
        <v>0.19</v>
      </c>
      <c r="K91" s="31">
        <f t="shared" si="7"/>
        <v>147.1</v>
      </c>
      <c r="L91" s="31">
        <f t="shared" si="8"/>
        <v>14.709999999999999</v>
      </c>
      <c r="M91" s="31">
        <f t="shared" si="9"/>
        <v>1103.25</v>
      </c>
      <c r="N91" s="31">
        <f t="shared" si="10"/>
        <v>110.325</v>
      </c>
      <c r="O91" s="31">
        <f t="shared" si="11"/>
        <v>1471</v>
      </c>
      <c r="P91" s="31">
        <f t="shared" si="12"/>
        <v>367.75</v>
      </c>
      <c r="Q91" s="25">
        <f t="shared" si="13"/>
        <v>0.25</v>
      </c>
      <c r="R91" s="35" t="s">
        <v>3303</v>
      </c>
      <c r="S91" s="35" t="s">
        <v>3305</v>
      </c>
      <c r="T91" s="35" t="s">
        <v>3310</v>
      </c>
    </row>
    <row r="92" spans="1:20" x14ac:dyDescent="0.25">
      <c r="A92" s="21" t="s">
        <v>79</v>
      </c>
      <c r="B92" s="26">
        <v>46021</v>
      </c>
      <c r="C92" s="27" t="s">
        <v>2054</v>
      </c>
      <c r="D92" s="21" t="s">
        <v>181</v>
      </c>
      <c r="E92" s="21" t="s">
        <v>1256</v>
      </c>
      <c r="F92" s="21" t="s">
        <v>3254</v>
      </c>
      <c r="G92" s="21" t="s">
        <v>3286</v>
      </c>
      <c r="H92" s="28">
        <v>8</v>
      </c>
      <c r="I92" s="29">
        <v>79.86</v>
      </c>
      <c r="J92" s="30">
        <v>0.11</v>
      </c>
      <c r="K92" s="31">
        <f t="shared" si="7"/>
        <v>79.75</v>
      </c>
      <c r="L92" s="31">
        <f t="shared" si="8"/>
        <v>9.96875</v>
      </c>
      <c r="M92" s="31">
        <f t="shared" si="9"/>
        <v>478.5</v>
      </c>
      <c r="N92" s="31">
        <f t="shared" si="10"/>
        <v>59.8125</v>
      </c>
      <c r="O92" s="31">
        <f t="shared" si="11"/>
        <v>638</v>
      </c>
      <c r="P92" s="31">
        <f t="shared" si="12"/>
        <v>159.5</v>
      </c>
      <c r="Q92" s="25">
        <f t="shared" si="13"/>
        <v>0.25</v>
      </c>
      <c r="R92" s="32" t="s">
        <v>3304</v>
      </c>
      <c r="S92" s="32" t="s">
        <v>3305</v>
      </c>
      <c r="T92" s="32" t="s">
        <v>3323</v>
      </c>
    </row>
    <row r="93" spans="1:20" x14ac:dyDescent="0.25">
      <c r="A93" s="21" t="s">
        <v>80</v>
      </c>
      <c r="B93" s="26">
        <v>46022</v>
      </c>
      <c r="C93" s="28" t="s">
        <v>2055</v>
      </c>
      <c r="D93" s="21" t="s">
        <v>182</v>
      </c>
      <c r="E93" s="21" t="s">
        <v>1257</v>
      </c>
      <c r="F93" s="21" t="s">
        <v>3254</v>
      </c>
      <c r="G93" s="21" t="s">
        <v>3286</v>
      </c>
      <c r="H93" s="27">
        <v>4</v>
      </c>
      <c r="I93" s="33">
        <v>207.37</v>
      </c>
      <c r="J93" s="34">
        <v>0.13</v>
      </c>
      <c r="K93" s="31">
        <f t="shared" si="7"/>
        <v>207.24</v>
      </c>
      <c r="L93" s="31">
        <f t="shared" si="8"/>
        <v>51.81</v>
      </c>
      <c r="M93" s="31">
        <f t="shared" si="9"/>
        <v>621.72</v>
      </c>
      <c r="N93" s="31">
        <f t="shared" si="10"/>
        <v>155.43</v>
      </c>
      <c r="O93" s="31">
        <f t="shared" si="11"/>
        <v>828.96</v>
      </c>
      <c r="P93" s="31">
        <f t="shared" si="12"/>
        <v>207.24</v>
      </c>
      <c r="Q93" s="25">
        <f t="shared" si="13"/>
        <v>0.25</v>
      </c>
      <c r="R93" s="35" t="s">
        <v>3303</v>
      </c>
      <c r="S93" s="35" t="s">
        <v>3309</v>
      </c>
      <c r="T93" s="35" t="s">
        <v>3318</v>
      </c>
    </row>
    <row r="94" spans="1:20" x14ac:dyDescent="0.25">
      <c r="A94" s="21" t="s">
        <v>81</v>
      </c>
      <c r="B94" s="26">
        <v>45935</v>
      </c>
      <c r="C94" s="27" t="s">
        <v>2056</v>
      </c>
      <c r="D94" s="21" t="s">
        <v>183</v>
      </c>
      <c r="E94" s="21" t="s">
        <v>1258</v>
      </c>
      <c r="F94" s="21" t="s">
        <v>3258</v>
      </c>
      <c r="G94" s="21" t="s">
        <v>3282</v>
      </c>
      <c r="H94" s="28">
        <v>5</v>
      </c>
      <c r="I94" s="29">
        <v>12.2</v>
      </c>
      <c r="J94" s="30">
        <v>0.22</v>
      </c>
      <c r="K94" s="31">
        <f t="shared" si="7"/>
        <v>11.979999999999999</v>
      </c>
      <c r="L94" s="31">
        <f t="shared" si="8"/>
        <v>2.3959999999999999</v>
      </c>
      <c r="M94" s="31">
        <f t="shared" si="9"/>
        <v>44.924999999999997</v>
      </c>
      <c r="N94" s="31">
        <f t="shared" si="10"/>
        <v>8.9849999999999994</v>
      </c>
      <c r="O94" s="31">
        <f t="shared" si="11"/>
        <v>59.899999999999991</v>
      </c>
      <c r="P94" s="31">
        <f t="shared" si="12"/>
        <v>14.974999999999994</v>
      </c>
      <c r="Q94" s="25">
        <f t="shared" si="13"/>
        <v>0.24999999999999994</v>
      </c>
      <c r="R94" s="32" t="s">
        <v>3302</v>
      </c>
      <c r="S94" s="32" t="s">
        <v>3308</v>
      </c>
      <c r="T94" s="32" t="s">
        <v>3316</v>
      </c>
    </row>
    <row r="95" spans="1:20" x14ac:dyDescent="0.25">
      <c r="A95" s="21" t="s">
        <v>82</v>
      </c>
      <c r="B95" s="26">
        <v>45942</v>
      </c>
      <c r="C95" s="28" t="s">
        <v>2057</v>
      </c>
      <c r="D95" s="21" t="s">
        <v>184</v>
      </c>
      <c r="E95" s="21" t="s">
        <v>1259</v>
      </c>
      <c r="F95" s="21" t="s">
        <v>3257</v>
      </c>
      <c r="G95" s="21" t="s">
        <v>3263</v>
      </c>
      <c r="H95" s="27">
        <v>10</v>
      </c>
      <c r="I95" s="33">
        <v>89.55</v>
      </c>
      <c r="J95" s="34">
        <v>0.08</v>
      </c>
      <c r="K95" s="31">
        <f t="shared" si="7"/>
        <v>89.47</v>
      </c>
      <c r="L95" s="31">
        <f t="shared" si="8"/>
        <v>8.9469999999999992</v>
      </c>
      <c r="M95" s="31">
        <f t="shared" si="9"/>
        <v>671.02500000000009</v>
      </c>
      <c r="N95" s="31">
        <f t="shared" si="10"/>
        <v>67.102500000000006</v>
      </c>
      <c r="O95" s="31">
        <f t="shared" si="11"/>
        <v>894.7</v>
      </c>
      <c r="P95" s="31">
        <f t="shared" si="12"/>
        <v>223.67499999999995</v>
      </c>
      <c r="Q95" s="25">
        <f t="shared" si="13"/>
        <v>0.24999999999999994</v>
      </c>
      <c r="R95" s="35" t="s">
        <v>3303</v>
      </c>
      <c r="S95" s="35" t="s">
        <v>3307</v>
      </c>
      <c r="T95" s="35" t="s">
        <v>3324</v>
      </c>
    </row>
    <row r="96" spans="1:20" x14ac:dyDescent="0.25">
      <c r="A96" s="21" t="s">
        <v>83</v>
      </c>
      <c r="B96" s="26">
        <v>45949</v>
      </c>
      <c r="C96" s="27" t="s">
        <v>2058</v>
      </c>
      <c r="D96" s="21" t="s">
        <v>185</v>
      </c>
      <c r="E96" s="21" t="s">
        <v>1260</v>
      </c>
      <c r="F96" s="21" t="s">
        <v>3256</v>
      </c>
      <c r="G96" s="21" t="s">
        <v>3262</v>
      </c>
      <c r="H96" s="28">
        <v>9</v>
      </c>
      <c r="I96" s="29">
        <v>54.35</v>
      </c>
      <c r="J96" s="30">
        <v>0.05</v>
      </c>
      <c r="K96" s="31">
        <f t="shared" si="7"/>
        <v>54.300000000000004</v>
      </c>
      <c r="L96" s="31">
        <f t="shared" si="8"/>
        <v>6.0333333333333341</v>
      </c>
      <c r="M96" s="31">
        <f t="shared" si="9"/>
        <v>366.52500000000003</v>
      </c>
      <c r="N96" s="31">
        <f t="shared" si="10"/>
        <v>40.725000000000001</v>
      </c>
      <c r="O96" s="31">
        <f t="shared" si="11"/>
        <v>488.70000000000005</v>
      </c>
      <c r="P96" s="31">
        <f t="shared" si="12"/>
        <v>122.17500000000001</v>
      </c>
      <c r="Q96" s="25">
        <f t="shared" si="13"/>
        <v>0.25</v>
      </c>
      <c r="R96" s="32" t="s">
        <v>3302</v>
      </c>
      <c r="S96" s="32" t="s">
        <v>3308</v>
      </c>
      <c r="T96" s="32" t="s">
        <v>3315</v>
      </c>
    </row>
    <row r="97" spans="1:20" x14ac:dyDescent="0.25">
      <c r="A97" s="21" t="s">
        <v>84</v>
      </c>
      <c r="B97" s="26">
        <v>45956</v>
      </c>
      <c r="C97" s="28" t="s">
        <v>2059</v>
      </c>
      <c r="D97" s="21" t="s">
        <v>186</v>
      </c>
      <c r="E97" s="21" t="s">
        <v>1261</v>
      </c>
      <c r="F97" s="21" t="s">
        <v>3257</v>
      </c>
      <c r="G97" s="21" t="s">
        <v>3277</v>
      </c>
      <c r="H97" s="27">
        <v>3</v>
      </c>
      <c r="I97" s="33">
        <v>375.8</v>
      </c>
      <c r="J97" s="34">
        <v>0.19</v>
      </c>
      <c r="K97" s="31">
        <f t="shared" si="7"/>
        <v>375.61</v>
      </c>
      <c r="L97" s="31">
        <f t="shared" si="8"/>
        <v>125.20333333333333</v>
      </c>
      <c r="M97" s="31">
        <f t="shared" si="9"/>
        <v>845.12249999999995</v>
      </c>
      <c r="N97" s="31">
        <f t="shared" si="10"/>
        <v>281.70749999999998</v>
      </c>
      <c r="O97" s="31">
        <f t="shared" si="11"/>
        <v>1126.83</v>
      </c>
      <c r="P97" s="31">
        <f t="shared" si="12"/>
        <v>281.70749999999998</v>
      </c>
      <c r="Q97" s="25">
        <f t="shared" si="13"/>
        <v>0.25</v>
      </c>
      <c r="R97" s="35" t="s">
        <v>3303</v>
      </c>
      <c r="S97" s="35" t="s">
        <v>3308</v>
      </c>
      <c r="T97" s="35" t="s">
        <v>3316</v>
      </c>
    </row>
    <row r="98" spans="1:20" x14ac:dyDescent="0.25">
      <c r="A98" s="21" t="s">
        <v>85</v>
      </c>
      <c r="B98" s="26">
        <v>45967</v>
      </c>
      <c r="C98" s="27" t="s">
        <v>2060</v>
      </c>
      <c r="D98" s="21" t="s">
        <v>187</v>
      </c>
      <c r="E98" s="21" t="s">
        <v>1262</v>
      </c>
      <c r="F98" s="21" t="s">
        <v>3257</v>
      </c>
      <c r="G98" s="21" t="s">
        <v>3277</v>
      </c>
      <c r="H98" s="28">
        <v>5</v>
      </c>
      <c r="I98" s="29">
        <v>217.78</v>
      </c>
      <c r="J98" s="30">
        <v>0.21</v>
      </c>
      <c r="K98" s="31">
        <f t="shared" si="7"/>
        <v>217.57</v>
      </c>
      <c r="L98" s="31">
        <f t="shared" si="8"/>
        <v>43.513999999999996</v>
      </c>
      <c r="M98" s="31">
        <f t="shared" si="9"/>
        <v>815.88749999999993</v>
      </c>
      <c r="N98" s="31">
        <f t="shared" si="10"/>
        <v>163.17749999999998</v>
      </c>
      <c r="O98" s="31">
        <f t="shared" si="11"/>
        <v>1087.8499999999999</v>
      </c>
      <c r="P98" s="31">
        <f t="shared" si="12"/>
        <v>271.96249999999998</v>
      </c>
      <c r="Q98" s="25">
        <f t="shared" si="13"/>
        <v>0.25</v>
      </c>
      <c r="R98" s="32" t="s">
        <v>3304</v>
      </c>
      <c r="S98" s="32" t="s">
        <v>3306</v>
      </c>
      <c r="T98" s="32" t="s">
        <v>3321</v>
      </c>
    </row>
    <row r="99" spans="1:20" x14ac:dyDescent="0.25">
      <c r="A99" s="21" t="s">
        <v>86</v>
      </c>
      <c r="B99" s="26">
        <v>45974</v>
      </c>
      <c r="C99" s="28" t="s">
        <v>2061</v>
      </c>
      <c r="D99" s="21" t="s">
        <v>188</v>
      </c>
      <c r="E99" s="21" t="s">
        <v>1263</v>
      </c>
      <c r="F99" s="21" t="s">
        <v>3258</v>
      </c>
      <c r="G99" s="21" t="s">
        <v>3287</v>
      </c>
      <c r="H99" s="27">
        <v>10</v>
      </c>
      <c r="I99" s="33">
        <v>440</v>
      </c>
      <c r="J99" s="34">
        <v>0.15</v>
      </c>
      <c r="K99" s="31">
        <f t="shared" si="7"/>
        <v>439.85</v>
      </c>
      <c r="L99" s="31">
        <f t="shared" si="8"/>
        <v>43.984999999999999</v>
      </c>
      <c r="M99" s="31">
        <f t="shared" si="9"/>
        <v>3298.875</v>
      </c>
      <c r="N99" s="31">
        <f t="shared" si="10"/>
        <v>329.88749999999999</v>
      </c>
      <c r="O99" s="31">
        <f t="shared" si="11"/>
        <v>4398.5</v>
      </c>
      <c r="P99" s="31">
        <f t="shared" si="12"/>
        <v>1099.625</v>
      </c>
      <c r="Q99" s="25">
        <f t="shared" si="13"/>
        <v>0.25</v>
      </c>
      <c r="R99" s="35" t="s">
        <v>3302</v>
      </c>
      <c r="S99" s="35" t="s">
        <v>3308</v>
      </c>
      <c r="T99" s="35" t="s">
        <v>3316</v>
      </c>
    </row>
    <row r="100" spans="1:20" x14ac:dyDescent="0.25">
      <c r="A100" s="21" t="s">
        <v>87</v>
      </c>
      <c r="B100" s="26">
        <v>45981</v>
      </c>
      <c r="C100" s="27" t="s">
        <v>2062</v>
      </c>
      <c r="D100" s="21" t="s">
        <v>189</v>
      </c>
      <c r="E100" s="21" t="s">
        <v>1264</v>
      </c>
      <c r="F100" s="21" t="s">
        <v>3254</v>
      </c>
      <c r="G100" s="21" t="s">
        <v>3286</v>
      </c>
      <c r="H100" s="28">
        <v>4</v>
      </c>
      <c r="I100" s="29">
        <v>363.26</v>
      </c>
      <c r="J100" s="30">
        <v>0.24</v>
      </c>
      <c r="K100" s="31">
        <f t="shared" si="7"/>
        <v>363.02</v>
      </c>
      <c r="L100" s="31">
        <f t="shared" si="8"/>
        <v>90.754999999999995</v>
      </c>
      <c r="M100" s="31">
        <f t="shared" si="9"/>
        <v>1089.06</v>
      </c>
      <c r="N100" s="31">
        <f t="shared" si="10"/>
        <v>272.26499999999999</v>
      </c>
      <c r="O100" s="31">
        <f t="shared" si="11"/>
        <v>1452.08</v>
      </c>
      <c r="P100" s="31">
        <f t="shared" si="12"/>
        <v>363.02</v>
      </c>
      <c r="Q100" s="25">
        <f t="shared" si="13"/>
        <v>0.25</v>
      </c>
      <c r="R100" s="32" t="s">
        <v>3304</v>
      </c>
      <c r="S100" s="32" t="s">
        <v>3309</v>
      </c>
      <c r="T100" s="32" t="s">
        <v>3319</v>
      </c>
    </row>
    <row r="101" spans="1:20" x14ac:dyDescent="0.25">
      <c r="A101" s="21" t="s">
        <v>76</v>
      </c>
      <c r="B101" s="26">
        <v>45988</v>
      </c>
      <c r="C101" s="28" t="s">
        <v>2063</v>
      </c>
      <c r="D101" s="21" t="s">
        <v>190</v>
      </c>
      <c r="E101" s="21" t="s">
        <v>1265</v>
      </c>
      <c r="F101" s="21" t="s">
        <v>3255</v>
      </c>
      <c r="G101" s="21" t="s">
        <v>3288</v>
      </c>
      <c r="H101" s="27">
        <v>6</v>
      </c>
      <c r="I101" s="33">
        <v>360.59</v>
      </c>
      <c r="J101" s="34">
        <v>0.21</v>
      </c>
      <c r="K101" s="31">
        <f t="shared" si="7"/>
        <v>360.38</v>
      </c>
      <c r="L101" s="31">
        <f t="shared" si="8"/>
        <v>60.063333333333333</v>
      </c>
      <c r="M101" s="31">
        <f t="shared" si="9"/>
        <v>1621.7099999999998</v>
      </c>
      <c r="N101" s="31">
        <f t="shared" si="10"/>
        <v>270.28499999999997</v>
      </c>
      <c r="O101" s="31">
        <f t="shared" si="11"/>
        <v>2162.2799999999997</v>
      </c>
      <c r="P101" s="31">
        <f t="shared" si="12"/>
        <v>540.56999999999994</v>
      </c>
      <c r="Q101" s="25">
        <f t="shared" si="13"/>
        <v>0.25</v>
      </c>
      <c r="R101" s="35" t="s">
        <v>3302</v>
      </c>
      <c r="S101" s="35" t="s">
        <v>3305</v>
      </c>
      <c r="T101" s="35" t="s">
        <v>3311</v>
      </c>
    </row>
    <row r="102" spans="1:20" x14ac:dyDescent="0.25">
      <c r="A102" s="21" t="s">
        <v>77</v>
      </c>
      <c r="B102" s="26">
        <v>45996</v>
      </c>
      <c r="C102" s="27" t="s">
        <v>2064</v>
      </c>
      <c r="D102" s="21" t="s">
        <v>191</v>
      </c>
      <c r="E102" s="21" t="s">
        <v>1267</v>
      </c>
      <c r="F102" s="21" t="s">
        <v>3256</v>
      </c>
      <c r="G102" s="21" t="s">
        <v>3276</v>
      </c>
      <c r="H102" s="28">
        <v>3</v>
      </c>
      <c r="I102" s="29">
        <v>485.09</v>
      </c>
      <c r="J102" s="30">
        <v>0.17</v>
      </c>
      <c r="K102" s="31">
        <f t="shared" si="7"/>
        <v>484.91999999999996</v>
      </c>
      <c r="L102" s="31">
        <f t="shared" si="8"/>
        <v>161.63999999999999</v>
      </c>
      <c r="M102" s="31">
        <f t="shared" si="9"/>
        <v>1091.0699999999997</v>
      </c>
      <c r="N102" s="31">
        <f t="shared" si="10"/>
        <v>363.68999999999988</v>
      </c>
      <c r="O102" s="31">
        <f t="shared" si="11"/>
        <v>1454.7599999999998</v>
      </c>
      <c r="P102" s="31">
        <f t="shared" si="12"/>
        <v>363.69000000000005</v>
      </c>
      <c r="Q102" s="25">
        <f t="shared" si="13"/>
        <v>0.25000000000000006</v>
      </c>
      <c r="R102" s="32" t="s">
        <v>3303</v>
      </c>
      <c r="S102" s="32" t="s">
        <v>3306</v>
      </c>
      <c r="T102" s="32" t="s">
        <v>3325</v>
      </c>
    </row>
    <row r="103" spans="1:20" x14ac:dyDescent="0.25">
      <c r="A103" s="21" t="s">
        <v>78</v>
      </c>
      <c r="B103" s="26">
        <v>46003</v>
      </c>
      <c r="C103" s="28" t="s">
        <v>2065</v>
      </c>
      <c r="D103" s="21" t="s">
        <v>192</v>
      </c>
      <c r="E103" s="21" t="s">
        <v>1266</v>
      </c>
      <c r="F103" s="21" t="s">
        <v>3253</v>
      </c>
      <c r="G103" s="21" t="s">
        <v>3259</v>
      </c>
      <c r="H103" s="27">
        <v>8</v>
      </c>
      <c r="I103" s="33">
        <v>381.96</v>
      </c>
      <c r="J103" s="34">
        <v>0.21</v>
      </c>
      <c r="K103" s="31">
        <f t="shared" si="7"/>
        <v>381.75</v>
      </c>
      <c r="L103" s="31">
        <f t="shared" si="8"/>
        <v>47.71875</v>
      </c>
      <c r="M103" s="31">
        <f t="shared" si="9"/>
        <v>2290.5</v>
      </c>
      <c r="N103" s="31">
        <f t="shared" si="10"/>
        <v>286.3125</v>
      </c>
      <c r="O103" s="31">
        <f t="shared" si="11"/>
        <v>3054</v>
      </c>
      <c r="P103" s="31">
        <f t="shared" si="12"/>
        <v>763.5</v>
      </c>
      <c r="Q103" s="25">
        <f t="shared" si="13"/>
        <v>0.25</v>
      </c>
      <c r="R103" s="35" t="s">
        <v>3304</v>
      </c>
      <c r="S103" s="35" t="s">
        <v>3309</v>
      </c>
      <c r="T103" s="35" t="s">
        <v>3319</v>
      </c>
    </row>
    <row r="104" spans="1:20" x14ac:dyDescent="0.25">
      <c r="A104" s="21" t="s">
        <v>79</v>
      </c>
      <c r="B104" s="26">
        <v>46010</v>
      </c>
      <c r="C104" s="27" t="s">
        <v>2066</v>
      </c>
      <c r="D104" s="21" t="s">
        <v>193</v>
      </c>
      <c r="E104" s="21" t="s">
        <v>1166</v>
      </c>
      <c r="F104" s="21" t="s">
        <v>3254</v>
      </c>
      <c r="G104" s="21" t="s">
        <v>3270</v>
      </c>
      <c r="H104" s="28">
        <v>2</v>
      </c>
      <c r="I104" s="29">
        <v>154.19</v>
      </c>
      <c r="J104" s="30">
        <v>0.23</v>
      </c>
      <c r="K104" s="31">
        <f t="shared" si="7"/>
        <v>153.96</v>
      </c>
      <c r="L104" s="31">
        <f t="shared" si="8"/>
        <v>76.98</v>
      </c>
      <c r="M104" s="31">
        <f t="shared" si="9"/>
        <v>230.94</v>
      </c>
      <c r="N104" s="31">
        <f t="shared" si="10"/>
        <v>115.47</v>
      </c>
      <c r="O104" s="31">
        <f t="shared" si="11"/>
        <v>307.92</v>
      </c>
      <c r="P104" s="31">
        <f t="shared" si="12"/>
        <v>76.980000000000018</v>
      </c>
      <c r="Q104" s="25">
        <f t="shared" si="13"/>
        <v>0.25000000000000006</v>
      </c>
      <c r="R104" s="32" t="s">
        <v>3302</v>
      </c>
      <c r="S104" s="32" t="s">
        <v>3305</v>
      </c>
      <c r="T104" s="32" t="s">
        <v>3322</v>
      </c>
    </row>
    <row r="105" spans="1:20" x14ac:dyDescent="0.25">
      <c r="A105" s="21" t="s">
        <v>80</v>
      </c>
      <c r="B105" s="26">
        <v>46017</v>
      </c>
      <c r="C105" s="28" t="s">
        <v>2067</v>
      </c>
      <c r="D105" s="21" t="s">
        <v>194</v>
      </c>
      <c r="E105" s="21" t="s">
        <v>1167</v>
      </c>
      <c r="F105" s="21" t="s">
        <v>3256</v>
      </c>
      <c r="G105" s="21" t="s">
        <v>3266</v>
      </c>
      <c r="H105" s="27">
        <v>5</v>
      </c>
      <c r="I105" s="33">
        <v>184.18</v>
      </c>
      <c r="J105" s="34">
        <v>0.06</v>
      </c>
      <c r="K105" s="31">
        <f t="shared" si="7"/>
        <v>184.12</v>
      </c>
      <c r="L105" s="31">
        <f t="shared" si="8"/>
        <v>36.823999999999998</v>
      </c>
      <c r="M105" s="31">
        <f t="shared" si="9"/>
        <v>690.45</v>
      </c>
      <c r="N105" s="31">
        <f t="shared" si="10"/>
        <v>138.09</v>
      </c>
      <c r="O105" s="31">
        <f t="shared" si="11"/>
        <v>920.6</v>
      </c>
      <c r="P105" s="31">
        <f t="shared" si="12"/>
        <v>230.14999999999998</v>
      </c>
      <c r="Q105" s="25">
        <f t="shared" si="13"/>
        <v>0.24999999999999997</v>
      </c>
      <c r="R105" s="35" t="s">
        <v>3303</v>
      </c>
      <c r="S105" s="35" t="s">
        <v>3306</v>
      </c>
      <c r="T105" s="35" t="s">
        <v>3325</v>
      </c>
    </row>
    <row r="106" spans="1:20" x14ac:dyDescent="0.25">
      <c r="A106" s="21" t="s">
        <v>81</v>
      </c>
      <c r="B106" s="26">
        <v>45933</v>
      </c>
      <c r="C106" s="27" t="s">
        <v>2068</v>
      </c>
      <c r="D106" s="21" t="s">
        <v>195</v>
      </c>
      <c r="E106" s="21" t="s">
        <v>1168</v>
      </c>
      <c r="F106" s="21" t="s">
        <v>3257</v>
      </c>
      <c r="G106" s="21" t="s">
        <v>3271</v>
      </c>
      <c r="H106" s="28">
        <v>7</v>
      </c>
      <c r="I106" s="29">
        <v>60.01</v>
      </c>
      <c r="J106" s="30">
        <v>0.02</v>
      </c>
      <c r="K106" s="31">
        <f t="shared" si="7"/>
        <v>59.989999999999995</v>
      </c>
      <c r="L106" s="31">
        <f t="shared" si="8"/>
        <v>8.5699999999999985</v>
      </c>
      <c r="M106" s="31">
        <f t="shared" si="9"/>
        <v>314.94749999999999</v>
      </c>
      <c r="N106" s="31">
        <f t="shared" si="10"/>
        <v>44.9925</v>
      </c>
      <c r="O106" s="31">
        <f t="shared" si="11"/>
        <v>419.92999999999995</v>
      </c>
      <c r="P106" s="31">
        <f t="shared" si="12"/>
        <v>104.98249999999996</v>
      </c>
      <c r="Q106" s="25">
        <f t="shared" si="13"/>
        <v>0.24999999999999994</v>
      </c>
      <c r="R106" s="32" t="s">
        <v>3304</v>
      </c>
      <c r="S106" s="32" t="s">
        <v>3305</v>
      </c>
      <c r="T106" s="32" t="s">
        <v>3322</v>
      </c>
    </row>
    <row r="107" spans="1:20" x14ac:dyDescent="0.25">
      <c r="A107" s="21" t="s">
        <v>82</v>
      </c>
      <c r="B107" s="26">
        <v>45937</v>
      </c>
      <c r="C107" s="28" t="s">
        <v>2069</v>
      </c>
      <c r="D107" s="21" t="s">
        <v>196</v>
      </c>
      <c r="E107" s="21" t="s">
        <v>1169</v>
      </c>
      <c r="F107" s="21" t="s">
        <v>3257</v>
      </c>
      <c r="G107" s="21" t="s">
        <v>3272</v>
      </c>
      <c r="H107" s="27">
        <v>10</v>
      </c>
      <c r="I107" s="33">
        <v>188.13</v>
      </c>
      <c r="J107" s="34">
        <v>0.11</v>
      </c>
      <c r="K107" s="31">
        <f t="shared" si="7"/>
        <v>188.01999999999998</v>
      </c>
      <c r="L107" s="31">
        <f t="shared" si="8"/>
        <v>18.802</v>
      </c>
      <c r="M107" s="31">
        <f t="shared" si="9"/>
        <v>1410.1499999999999</v>
      </c>
      <c r="N107" s="31">
        <f t="shared" si="10"/>
        <v>141.01499999999999</v>
      </c>
      <c r="O107" s="31">
        <f t="shared" si="11"/>
        <v>1880.1999999999998</v>
      </c>
      <c r="P107" s="31">
        <f t="shared" si="12"/>
        <v>470.04999999999995</v>
      </c>
      <c r="Q107" s="25">
        <f t="shared" si="13"/>
        <v>0.25</v>
      </c>
      <c r="R107" s="35" t="s">
        <v>3303</v>
      </c>
      <c r="S107" s="35" t="s">
        <v>3309</v>
      </c>
      <c r="T107" s="35" t="s">
        <v>3318</v>
      </c>
    </row>
    <row r="108" spans="1:20" x14ac:dyDescent="0.25">
      <c r="A108" s="21" t="s">
        <v>83</v>
      </c>
      <c r="B108" s="26">
        <v>45941</v>
      </c>
      <c r="C108" s="27" t="s">
        <v>2070</v>
      </c>
      <c r="D108" s="21" t="s">
        <v>197</v>
      </c>
      <c r="E108" s="21" t="s">
        <v>1170</v>
      </c>
      <c r="F108" s="21" t="s">
        <v>3254</v>
      </c>
      <c r="G108" s="21" t="s">
        <v>3275</v>
      </c>
      <c r="H108" s="28">
        <v>4</v>
      </c>
      <c r="I108" s="29">
        <v>403.13</v>
      </c>
      <c r="J108" s="30">
        <v>0.01</v>
      </c>
      <c r="K108" s="31">
        <f t="shared" si="7"/>
        <v>403.12</v>
      </c>
      <c r="L108" s="31">
        <f t="shared" si="8"/>
        <v>100.78</v>
      </c>
      <c r="M108" s="31">
        <f t="shared" si="9"/>
        <v>1209.3600000000001</v>
      </c>
      <c r="N108" s="31">
        <f t="shared" si="10"/>
        <v>302.34000000000003</v>
      </c>
      <c r="O108" s="31">
        <f t="shared" si="11"/>
        <v>1612.48</v>
      </c>
      <c r="P108" s="31">
        <f t="shared" si="12"/>
        <v>403.11999999999989</v>
      </c>
      <c r="Q108" s="25">
        <f t="shared" si="13"/>
        <v>0.24999999999999992</v>
      </c>
      <c r="R108" s="32" t="s">
        <v>3304</v>
      </c>
      <c r="S108" s="32" t="s">
        <v>3307</v>
      </c>
      <c r="T108" s="32" t="s">
        <v>3313</v>
      </c>
    </row>
    <row r="109" spans="1:20" x14ac:dyDescent="0.25">
      <c r="A109" s="21" t="s">
        <v>84</v>
      </c>
      <c r="B109" s="26">
        <v>45945</v>
      </c>
      <c r="C109" s="28" t="s">
        <v>2071</v>
      </c>
      <c r="D109" s="21" t="s">
        <v>198</v>
      </c>
      <c r="E109" s="21" t="s">
        <v>1171</v>
      </c>
      <c r="F109" s="21" t="s">
        <v>3256</v>
      </c>
      <c r="G109" s="21" t="s">
        <v>3268</v>
      </c>
      <c r="H109" s="27">
        <v>3</v>
      </c>
      <c r="I109" s="33">
        <v>486.32</v>
      </c>
      <c r="J109" s="34">
        <v>0.28999999999999998</v>
      </c>
      <c r="K109" s="31">
        <f t="shared" si="7"/>
        <v>486.03</v>
      </c>
      <c r="L109" s="31">
        <f t="shared" si="8"/>
        <v>162.01</v>
      </c>
      <c r="M109" s="31">
        <f t="shared" si="9"/>
        <v>1093.5674999999999</v>
      </c>
      <c r="N109" s="31">
        <f t="shared" si="10"/>
        <v>364.52249999999998</v>
      </c>
      <c r="O109" s="31">
        <f t="shared" si="11"/>
        <v>1458.09</v>
      </c>
      <c r="P109" s="31">
        <f t="shared" si="12"/>
        <v>364.52250000000004</v>
      </c>
      <c r="Q109" s="25">
        <f t="shared" si="13"/>
        <v>0.25000000000000006</v>
      </c>
      <c r="R109" s="35" t="s">
        <v>3302</v>
      </c>
      <c r="S109" s="35" t="s">
        <v>3305</v>
      </c>
      <c r="T109" s="35" t="s">
        <v>3322</v>
      </c>
    </row>
    <row r="110" spans="1:20" x14ac:dyDescent="0.25">
      <c r="A110" s="21" t="s">
        <v>85</v>
      </c>
      <c r="B110" s="26">
        <v>45948</v>
      </c>
      <c r="C110" s="27" t="s">
        <v>2072</v>
      </c>
      <c r="D110" s="21" t="s">
        <v>199</v>
      </c>
      <c r="E110" s="21" t="s">
        <v>1172</v>
      </c>
      <c r="F110" s="21" t="s">
        <v>3255</v>
      </c>
      <c r="G110" s="21" t="s">
        <v>3284</v>
      </c>
      <c r="H110" s="28">
        <v>8</v>
      </c>
      <c r="I110" s="29">
        <v>78.290000000000006</v>
      </c>
      <c r="J110" s="30">
        <v>0.22</v>
      </c>
      <c r="K110" s="31">
        <f t="shared" si="7"/>
        <v>78.070000000000007</v>
      </c>
      <c r="L110" s="31">
        <f t="shared" si="8"/>
        <v>9.7587500000000009</v>
      </c>
      <c r="M110" s="31">
        <f t="shared" si="9"/>
        <v>468.42000000000007</v>
      </c>
      <c r="N110" s="31">
        <f t="shared" si="10"/>
        <v>58.552500000000009</v>
      </c>
      <c r="O110" s="31">
        <f t="shared" si="11"/>
        <v>624.56000000000006</v>
      </c>
      <c r="P110" s="31">
        <f t="shared" si="12"/>
        <v>156.13999999999999</v>
      </c>
      <c r="Q110" s="25">
        <f t="shared" si="13"/>
        <v>0.24999999999999994</v>
      </c>
      <c r="R110" s="32" t="s">
        <v>3302</v>
      </c>
      <c r="S110" s="32" t="s">
        <v>3305</v>
      </c>
      <c r="T110" s="32" t="s">
        <v>3323</v>
      </c>
    </row>
    <row r="111" spans="1:20" x14ac:dyDescent="0.25">
      <c r="A111" s="21" t="s">
        <v>86</v>
      </c>
      <c r="B111" s="26">
        <v>45952</v>
      </c>
      <c r="C111" s="28" t="s">
        <v>2073</v>
      </c>
      <c r="D111" s="21" t="s">
        <v>200</v>
      </c>
      <c r="E111" s="21" t="s">
        <v>1173</v>
      </c>
      <c r="F111" s="21" t="s">
        <v>3255</v>
      </c>
      <c r="G111" s="21" t="s">
        <v>3288</v>
      </c>
      <c r="H111" s="27">
        <v>2</v>
      </c>
      <c r="I111" s="33">
        <v>319.60000000000002</v>
      </c>
      <c r="J111" s="34">
        <v>0.09</v>
      </c>
      <c r="K111" s="31">
        <f t="shared" si="7"/>
        <v>319.51000000000005</v>
      </c>
      <c r="L111" s="31">
        <f t="shared" si="8"/>
        <v>159.75500000000002</v>
      </c>
      <c r="M111" s="31">
        <f t="shared" si="9"/>
        <v>479.2650000000001</v>
      </c>
      <c r="N111" s="31">
        <f t="shared" si="10"/>
        <v>239.63250000000005</v>
      </c>
      <c r="O111" s="31">
        <f t="shared" si="11"/>
        <v>639.0200000000001</v>
      </c>
      <c r="P111" s="31">
        <f t="shared" si="12"/>
        <v>159.755</v>
      </c>
      <c r="Q111" s="25">
        <f t="shared" si="13"/>
        <v>0.24999999999999994</v>
      </c>
      <c r="R111" s="35" t="s">
        <v>3303</v>
      </c>
      <c r="S111" s="35" t="s">
        <v>3306</v>
      </c>
      <c r="T111" s="35" t="s">
        <v>3321</v>
      </c>
    </row>
    <row r="112" spans="1:20" x14ac:dyDescent="0.25">
      <c r="A112" s="21" t="s">
        <v>87</v>
      </c>
      <c r="B112" s="26">
        <v>45955</v>
      </c>
      <c r="C112" s="27" t="s">
        <v>2074</v>
      </c>
      <c r="D112" s="21" t="s">
        <v>201</v>
      </c>
      <c r="E112" s="21" t="s">
        <v>1174</v>
      </c>
      <c r="F112" s="21" t="s">
        <v>3256</v>
      </c>
      <c r="G112" s="21" t="s">
        <v>3285</v>
      </c>
      <c r="H112" s="28">
        <v>5</v>
      </c>
      <c r="I112" s="29">
        <v>475.52</v>
      </c>
      <c r="J112" s="30">
        <v>0.2</v>
      </c>
      <c r="K112" s="31">
        <f t="shared" si="7"/>
        <v>475.32</v>
      </c>
      <c r="L112" s="31">
        <f t="shared" si="8"/>
        <v>95.063999999999993</v>
      </c>
      <c r="M112" s="31">
        <f t="shared" si="9"/>
        <v>1782.4499999999998</v>
      </c>
      <c r="N112" s="31">
        <f t="shared" si="10"/>
        <v>356.48999999999995</v>
      </c>
      <c r="O112" s="31">
        <f t="shared" si="11"/>
        <v>2376.6</v>
      </c>
      <c r="P112" s="31">
        <f t="shared" si="12"/>
        <v>594.15000000000009</v>
      </c>
      <c r="Q112" s="25">
        <f t="shared" si="13"/>
        <v>0.25000000000000006</v>
      </c>
      <c r="R112" s="32" t="s">
        <v>3302</v>
      </c>
      <c r="S112" s="32" t="s">
        <v>3305</v>
      </c>
      <c r="T112" s="32" t="s">
        <v>3310</v>
      </c>
    </row>
    <row r="113" spans="1:20" x14ac:dyDescent="0.25">
      <c r="A113" s="21" t="s">
        <v>76</v>
      </c>
      <c r="B113" s="26">
        <v>45959</v>
      </c>
      <c r="C113" s="28" t="s">
        <v>2075</v>
      </c>
      <c r="D113" s="21" t="s">
        <v>202</v>
      </c>
      <c r="E113" s="21" t="s">
        <v>1175</v>
      </c>
      <c r="F113" s="21" t="s">
        <v>3258</v>
      </c>
      <c r="G113" s="21" t="s">
        <v>3267</v>
      </c>
      <c r="H113" s="27">
        <v>3</v>
      </c>
      <c r="I113" s="33">
        <v>163.01</v>
      </c>
      <c r="J113" s="34">
        <v>0.09</v>
      </c>
      <c r="K113" s="31">
        <f t="shared" si="7"/>
        <v>162.91999999999999</v>
      </c>
      <c r="L113" s="31">
        <f t="shared" si="8"/>
        <v>54.306666666666665</v>
      </c>
      <c r="M113" s="31">
        <f t="shared" si="9"/>
        <v>366.57</v>
      </c>
      <c r="N113" s="31">
        <f t="shared" si="10"/>
        <v>122.19</v>
      </c>
      <c r="O113" s="31">
        <f t="shared" si="11"/>
        <v>488.76</v>
      </c>
      <c r="P113" s="31">
        <f t="shared" si="12"/>
        <v>122.19</v>
      </c>
      <c r="Q113" s="25">
        <f t="shared" si="13"/>
        <v>0.25</v>
      </c>
      <c r="R113" s="35" t="s">
        <v>3302</v>
      </c>
      <c r="S113" s="35" t="s">
        <v>3309</v>
      </c>
      <c r="T113" s="35" t="s">
        <v>3318</v>
      </c>
    </row>
    <row r="114" spans="1:20" x14ac:dyDescent="0.25">
      <c r="A114" s="21" t="s">
        <v>77</v>
      </c>
      <c r="B114" s="26">
        <v>45963</v>
      </c>
      <c r="C114" s="27" t="s">
        <v>2076</v>
      </c>
      <c r="D114" s="21" t="s">
        <v>203</v>
      </c>
      <c r="E114" s="21" t="s">
        <v>1176</v>
      </c>
      <c r="F114" s="21" t="s">
        <v>3254</v>
      </c>
      <c r="G114" s="21" t="s">
        <v>3260</v>
      </c>
      <c r="H114" s="28">
        <v>8</v>
      </c>
      <c r="I114" s="29">
        <v>321.57</v>
      </c>
      <c r="J114" s="30">
        <v>0.09</v>
      </c>
      <c r="K114" s="31">
        <f t="shared" si="7"/>
        <v>321.48</v>
      </c>
      <c r="L114" s="31">
        <f t="shared" si="8"/>
        <v>40.185000000000002</v>
      </c>
      <c r="M114" s="31">
        <f t="shared" si="9"/>
        <v>1928.88</v>
      </c>
      <c r="N114" s="31">
        <f t="shared" si="10"/>
        <v>241.11</v>
      </c>
      <c r="O114" s="31">
        <f t="shared" si="11"/>
        <v>2571.84</v>
      </c>
      <c r="P114" s="31">
        <f t="shared" si="12"/>
        <v>642.96</v>
      </c>
      <c r="Q114" s="25">
        <f t="shared" si="13"/>
        <v>0.25</v>
      </c>
      <c r="R114" s="32" t="s">
        <v>3303</v>
      </c>
      <c r="S114" s="32" t="s">
        <v>3308</v>
      </c>
      <c r="T114" s="32" t="s">
        <v>3315</v>
      </c>
    </row>
    <row r="115" spans="1:20" x14ac:dyDescent="0.25">
      <c r="A115" s="21" t="s">
        <v>78</v>
      </c>
      <c r="B115" s="26">
        <v>45966</v>
      </c>
      <c r="C115" s="28" t="s">
        <v>1964</v>
      </c>
      <c r="D115" s="21" t="s">
        <v>204</v>
      </c>
      <c r="E115" s="21" t="s">
        <v>1177</v>
      </c>
      <c r="F115" s="21" t="s">
        <v>3254</v>
      </c>
      <c r="G115" s="21" t="s">
        <v>3275</v>
      </c>
      <c r="H115" s="27">
        <v>5</v>
      </c>
      <c r="I115" s="33">
        <v>339.73</v>
      </c>
      <c r="J115" s="34">
        <v>0.14000000000000001</v>
      </c>
      <c r="K115" s="31">
        <f t="shared" si="7"/>
        <v>339.59000000000003</v>
      </c>
      <c r="L115" s="31">
        <f t="shared" si="8"/>
        <v>67.918000000000006</v>
      </c>
      <c r="M115" s="31">
        <f t="shared" si="9"/>
        <v>1273.4625000000001</v>
      </c>
      <c r="N115" s="31">
        <f t="shared" si="10"/>
        <v>254.69250000000002</v>
      </c>
      <c r="O115" s="31">
        <f t="shared" si="11"/>
        <v>1697.9500000000003</v>
      </c>
      <c r="P115" s="31">
        <f t="shared" si="12"/>
        <v>424.48750000000018</v>
      </c>
      <c r="Q115" s="25">
        <f t="shared" si="13"/>
        <v>0.25000000000000006</v>
      </c>
      <c r="R115" s="35" t="s">
        <v>3304</v>
      </c>
      <c r="S115" s="35" t="s">
        <v>3306</v>
      </c>
      <c r="T115" s="35" t="s">
        <v>3312</v>
      </c>
    </row>
    <row r="116" spans="1:20" x14ac:dyDescent="0.25">
      <c r="A116" s="21" t="s">
        <v>79</v>
      </c>
      <c r="B116" s="26">
        <v>45970</v>
      </c>
      <c r="C116" s="27" t="s">
        <v>2077</v>
      </c>
      <c r="D116" s="21" t="s">
        <v>205</v>
      </c>
      <c r="E116" s="21" t="s">
        <v>1178</v>
      </c>
      <c r="F116" s="21" t="s">
        <v>3254</v>
      </c>
      <c r="G116" s="21" t="s">
        <v>3275</v>
      </c>
      <c r="H116" s="28">
        <v>8</v>
      </c>
      <c r="I116" s="29">
        <v>472.05</v>
      </c>
      <c r="J116" s="30">
        <v>0.23</v>
      </c>
      <c r="K116" s="31">
        <f t="shared" si="7"/>
        <v>471.82</v>
      </c>
      <c r="L116" s="31">
        <f t="shared" si="8"/>
        <v>58.977499999999999</v>
      </c>
      <c r="M116" s="31">
        <f t="shared" si="9"/>
        <v>2830.92</v>
      </c>
      <c r="N116" s="31">
        <f t="shared" si="10"/>
        <v>353.86500000000001</v>
      </c>
      <c r="O116" s="31">
        <f t="shared" si="11"/>
        <v>3774.56</v>
      </c>
      <c r="P116" s="31">
        <f t="shared" si="12"/>
        <v>943.63999999999987</v>
      </c>
      <c r="Q116" s="25">
        <f t="shared" si="13"/>
        <v>0.24999999999999997</v>
      </c>
      <c r="R116" s="32" t="s">
        <v>3302</v>
      </c>
      <c r="S116" s="32" t="s">
        <v>3309</v>
      </c>
      <c r="T116" s="32" t="s">
        <v>3319</v>
      </c>
    </row>
    <row r="117" spans="1:20" x14ac:dyDescent="0.25">
      <c r="A117" s="21" t="s">
        <v>80</v>
      </c>
      <c r="B117" s="26">
        <v>45973</v>
      </c>
      <c r="C117" s="28" t="s">
        <v>2078</v>
      </c>
      <c r="D117" s="21" t="s">
        <v>206</v>
      </c>
      <c r="E117" s="21" t="s">
        <v>1179</v>
      </c>
      <c r="F117" s="21" t="s">
        <v>3253</v>
      </c>
      <c r="G117" s="21" t="s">
        <v>3259</v>
      </c>
      <c r="H117" s="27">
        <v>10</v>
      </c>
      <c r="I117" s="33">
        <v>327.3</v>
      </c>
      <c r="J117" s="34">
        <v>0.04</v>
      </c>
      <c r="K117" s="31">
        <f t="shared" si="7"/>
        <v>327.26</v>
      </c>
      <c r="L117" s="31">
        <f t="shared" si="8"/>
        <v>32.725999999999999</v>
      </c>
      <c r="M117" s="31">
        <f t="shared" si="9"/>
        <v>2454.4499999999998</v>
      </c>
      <c r="N117" s="31">
        <f t="shared" si="10"/>
        <v>245.44499999999999</v>
      </c>
      <c r="O117" s="31">
        <f t="shared" si="11"/>
        <v>3272.6</v>
      </c>
      <c r="P117" s="31">
        <f t="shared" si="12"/>
        <v>818.15000000000009</v>
      </c>
      <c r="Q117" s="25">
        <f t="shared" si="13"/>
        <v>0.25000000000000006</v>
      </c>
      <c r="R117" s="35" t="s">
        <v>3303</v>
      </c>
      <c r="S117" s="35" t="s">
        <v>3305</v>
      </c>
      <c r="T117" s="35" t="s">
        <v>3323</v>
      </c>
    </row>
    <row r="118" spans="1:20" x14ac:dyDescent="0.25">
      <c r="A118" s="21" t="s">
        <v>81</v>
      </c>
      <c r="B118" s="26">
        <v>45976</v>
      </c>
      <c r="C118" s="27" t="s">
        <v>2079</v>
      </c>
      <c r="D118" s="21" t="s">
        <v>207</v>
      </c>
      <c r="E118" s="21" t="s">
        <v>1180</v>
      </c>
      <c r="F118" s="21" t="s">
        <v>3258</v>
      </c>
      <c r="G118" s="21" t="s">
        <v>3287</v>
      </c>
      <c r="H118" s="28">
        <v>6</v>
      </c>
      <c r="I118" s="29">
        <v>274.47000000000003</v>
      </c>
      <c r="J118" s="30">
        <v>0.22</v>
      </c>
      <c r="K118" s="31">
        <f t="shared" si="7"/>
        <v>274.25</v>
      </c>
      <c r="L118" s="31">
        <f t="shared" si="8"/>
        <v>45.708333333333336</v>
      </c>
      <c r="M118" s="31">
        <f t="shared" si="9"/>
        <v>1234.125</v>
      </c>
      <c r="N118" s="31">
        <f t="shared" si="10"/>
        <v>205.6875</v>
      </c>
      <c r="O118" s="31">
        <f t="shared" si="11"/>
        <v>1645.5</v>
      </c>
      <c r="P118" s="31">
        <f t="shared" si="12"/>
        <v>411.375</v>
      </c>
      <c r="Q118" s="25">
        <f t="shared" si="13"/>
        <v>0.25</v>
      </c>
      <c r="R118" s="32" t="s">
        <v>3304</v>
      </c>
      <c r="S118" s="32" t="s">
        <v>3307</v>
      </c>
      <c r="T118" s="32" t="s">
        <v>3320</v>
      </c>
    </row>
    <row r="119" spans="1:20" x14ac:dyDescent="0.25">
      <c r="A119" s="21" t="s">
        <v>82</v>
      </c>
      <c r="B119" s="26">
        <v>45979</v>
      </c>
      <c r="C119" s="28" t="s">
        <v>2080</v>
      </c>
      <c r="D119" s="21" t="s">
        <v>208</v>
      </c>
      <c r="E119" s="21" t="s">
        <v>1181</v>
      </c>
      <c r="F119" s="21" t="s">
        <v>3254</v>
      </c>
      <c r="G119" s="21" t="s">
        <v>3270</v>
      </c>
      <c r="H119" s="27">
        <v>8</v>
      </c>
      <c r="I119" s="33">
        <v>89.79</v>
      </c>
      <c r="J119" s="34">
        <v>0.08</v>
      </c>
      <c r="K119" s="31">
        <f t="shared" si="7"/>
        <v>89.710000000000008</v>
      </c>
      <c r="L119" s="31">
        <f t="shared" si="8"/>
        <v>11.213750000000001</v>
      </c>
      <c r="M119" s="31">
        <f t="shared" si="9"/>
        <v>538.26</v>
      </c>
      <c r="N119" s="31">
        <f t="shared" si="10"/>
        <v>67.282499999999999</v>
      </c>
      <c r="O119" s="31">
        <f t="shared" si="11"/>
        <v>717.68000000000006</v>
      </c>
      <c r="P119" s="31">
        <f t="shared" si="12"/>
        <v>179.42000000000007</v>
      </c>
      <c r="Q119" s="25">
        <f t="shared" si="13"/>
        <v>0.25000000000000006</v>
      </c>
      <c r="R119" s="35" t="s">
        <v>3303</v>
      </c>
      <c r="S119" s="35" t="s">
        <v>3307</v>
      </c>
      <c r="T119" s="35" t="s">
        <v>3314</v>
      </c>
    </row>
    <row r="120" spans="1:20" x14ac:dyDescent="0.25">
      <c r="A120" s="21" t="s">
        <v>83</v>
      </c>
      <c r="B120" s="26">
        <v>45983</v>
      </c>
      <c r="C120" s="27" t="s">
        <v>2081</v>
      </c>
      <c r="D120" s="21" t="s">
        <v>209</v>
      </c>
      <c r="E120" s="21" t="s">
        <v>1182</v>
      </c>
      <c r="F120" s="21" t="s">
        <v>3256</v>
      </c>
      <c r="G120" s="21" t="s">
        <v>3266</v>
      </c>
      <c r="H120" s="28">
        <v>5</v>
      </c>
      <c r="I120" s="29">
        <v>244.73</v>
      </c>
      <c r="J120" s="30">
        <v>0.08</v>
      </c>
      <c r="K120" s="31">
        <f t="shared" si="7"/>
        <v>244.64999999999998</v>
      </c>
      <c r="L120" s="31">
        <f t="shared" si="8"/>
        <v>48.929999999999993</v>
      </c>
      <c r="M120" s="31">
        <f t="shared" si="9"/>
        <v>917.4375</v>
      </c>
      <c r="N120" s="31">
        <f t="shared" si="10"/>
        <v>183.48750000000001</v>
      </c>
      <c r="O120" s="31">
        <f t="shared" si="11"/>
        <v>1223.25</v>
      </c>
      <c r="P120" s="31">
        <f t="shared" si="12"/>
        <v>305.8125</v>
      </c>
      <c r="Q120" s="25">
        <f t="shared" si="13"/>
        <v>0.25</v>
      </c>
      <c r="R120" s="32" t="s">
        <v>3302</v>
      </c>
      <c r="S120" s="32" t="s">
        <v>3308</v>
      </c>
      <c r="T120" s="32" t="s">
        <v>3315</v>
      </c>
    </row>
    <row r="121" spans="1:20" x14ac:dyDescent="0.25">
      <c r="A121" s="21" t="s">
        <v>84</v>
      </c>
      <c r="B121" s="26">
        <v>45986</v>
      </c>
      <c r="C121" s="28" t="s">
        <v>2082</v>
      </c>
      <c r="D121" s="21" t="s">
        <v>210</v>
      </c>
      <c r="E121" s="21" t="s">
        <v>1183</v>
      </c>
      <c r="F121" s="21" t="s">
        <v>3257</v>
      </c>
      <c r="G121" s="21" t="s">
        <v>3277</v>
      </c>
      <c r="H121" s="27">
        <v>8</v>
      </c>
      <c r="I121" s="33">
        <v>364.13</v>
      </c>
      <c r="J121" s="34">
        <v>0.1</v>
      </c>
      <c r="K121" s="31">
        <f t="shared" si="7"/>
        <v>364.03</v>
      </c>
      <c r="L121" s="31">
        <f t="shared" si="8"/>
        <v>45.503749999999997</v>
      </c>
      <c r="M121" s="31">
        <f t="shared" si="9"/>
        <v>2184.1799999999998</v>
      </c>
      <c r="N121" s="31">
        <f t="shared" si="10"/>
        <v>273.02249999999998</v>
      </c>
      <c r="O121" s="31">
        <f t="shared" si="11"/>
        <v>2912.24</v>
      </c>
      <c r="P121" s="31">
        <f t="shared" si="12"/>
        <v>728.06</v>
      </c>
      <c r="Q121" s="25">
        <f t="shared" si="13"/>
        <v>0.25</v>
      </c>
      <c r="R121" s="35" t="s">
        <v>3304</v>
      </c>
      <c r="S121" s="35" t="s">
        <v>3308</v>
      </c>
      <c r="T121" s="35" t="s">
        <v>3315</v>
      </c>
    </row>
    <row r="122" spans="1:20" x14ac:dyDescent="0.25">
      <c r="A122" s="21" t="s">
        <v>85</v>
      </c>
      <c r="B122" s="26">
        <v>45990</v>
      </c>
      <c r="C122" s="27" t="s">
        <v>2083</v>
      </c>
      <c r="D122" s="21" t="s">
        <v>211</v>
      </c>
      <c r="E122" s="21" t="s">
        <v>1184</v>
      </c>
      <c r="F122" s="21" t="s">
        <v>3256</v>
      </c>
      <c r="G122" s="21" t="s">
        <v>3285</v>
      </c>
      <c r="H122" s="28">
        <v>2</v>
      </c>
      <c r="I122" s="29">
        <v>140.56</v>
      </c>
      <c r="J122" s="30">
        <v>0.03</v>
      </c>
      <c r="K122" s="31">
        <f t="shared" si="7"/>
        <v>140.53</v>
      </c>
      <c r="L122" s="31">
        <f t="shared" si="8"/>
        <v>70.265000000000001</v>
      </c>
      <c r="M122" s="31">
        <f t="shared" si="9"/>
        <v>210.79500000000002</v>
      </c>
      <c r="N122" s="31">
        <f t="shared" si="10"/>
        <v>105.39750000000001</v>
      </c>
      <c r="O122" s="31">
        <f t="shared" si="11"/>
        <v>281.06</v>
      </c>
      <c r="P122" s="31">
        <f t="shared" si="12"/>
        <v>70.264999999999986</v>
      </c>
      <c r="Q122" s="25">
        <f t="shared" si="13"/>
        <v>0.24999999999999994</v>
      </c>
      <c r="R122" s="32" t="s">
        <v>3304</v>
      </c>
      <c r="S122" s="32" t="s">
        <v>3308</v>
      </c>
      <c r="T122" s="32" t="s">
        <v>3315</v>
      </c>
    </row>
    <row r="123" spans="1:20" x14ac:dyDescent="0.25">
      <c r="A123" s="21" t="s">
        <v>86</v>
      </c>
      <c r="B123" s="26">
        <v>45993</v>
      </c>
      <c r="C123" s="28" t="s">
        <v>2084</v>
      </c>
      <c r="D123" s="21" t="s">
        <v>212</v>
      </c>
      <c r="E123" s="21" t="s">
        <v>1185</v>
      </c>
      <c r="F123" s="21" t="s">
        <v>3256</v>
      </c>
      <c r="G123" s="21" t="s">
        <v>3285</v>
      </c>
      <c r="H123" s="27">
        <v>10</v>
      </c>
      <c r="I123" s="33">
        <v>398.99</v>
      </c>
      <c r="J123" s="34">
        <v>0.14000000000000001</v>
      </c>
      <c r="K123" s="31">
        <f t="shared" si="7"/>
        <v>398.85</v>
      </c>
      <c r="L123" s="31">
        <f t="shared" si="8"/>
        <v>39.885000000000005</v>
      </c>
      <c r="M123" s="31">
        <f t="shared" si="9"/>
        <v>2991.375</v>
      </c>
      <c r="N123" s="31">
        <f t="shared" si="10"/>
        <v>299.13749999999999</v>
      </c>
      <c r="O123" s="31">
        <f t="shared" si="11"/>
        <v>3988.5</v>
      </c>
      <c r="P123" s="31">
        <f t="shared" si="12"/>
        <v>997.125</v>
      </c>
      <c r="Q123" s="25">
        <f t="shared" si="13"/>
        <v>0.25</v>
      </c>
      <c r="R123" s="35" t="s">
        <v>3304</v>
      </c>
      <c r="S123" s="35" t="s">
        <v>3306</v>
      </c>
      <c r="T123" s="35" t="s">
        <v>3325</v>
      </c>
    </row>
    <row r="124" spans="1:20" x14ac:dyDescent="0.25">
      <c r="A124" s="21" t="s">
        <v>87</v>
      </c>
      <c r="B124" s="26">
        <v>45997</v>
      </c>
      <c r="C124" s="27" t="s">
        <v>2085</v>
      </c>
      <c r="D124" s="21" t="s">
        <v>213</v>
      </c>
      <c r="E124" s="21" t="s">
        <v>1186</v>
      </c>
      <c r="F124" s="21" t="s">
        <v>3254</v>
      </c>
      <c r="G124" s="21" t="s">
        <v>3260</v>
      </c>
      <c r="H124" s="28">
        <v>7</v>
      </c>
      <c r="I124" s="29">
        <v>39.42</v>
      </c>
      <c r="J124" s="30">
        <v>0.18</v>
      </c>
      <c r="K124" s="31">
        <f t="shared" si="7"/>
        <v>39.24</v>
      </c>
      <c r="L124" s="31">
        <f t="shared" si="8"/>
        <v>5.6057142857142859</v>
      </c>
      <c r="M124" s="31">
        <f t="shared" si="9"/>
        <v>206.01</v>
      </c>
      <c r="N124" s="31">
        <f t="shared" si="10"/>
        <v>29.43</v>
      </c>
      <c r="O124" s="31">
        <f t="shared" si="11"/>
        <v>274.68</v>
      </c>
      <c r="P124" s="31">
        <f t="shared" si="12"/>
        <v>68.670000000000016</v>
      </c>
      <c r="Q124" s="25">
        <f t="shared" si="13"/>
        <v>0.25000000000000006</v>
      </c>
      <c r="R124" s="32" t="s">
        <v>3302</v>
      </c>
      <c r="S124" s="32" t="s">
        <v>3305</v>
      </c>
      <c r="T124" s="32" t="s">
        <v>3322</v>
      </c>
    </row>
    <row r="125" spans="1:20" x14ac:dyDescent="0.25">
      <c r="A125" s="21" t="s">
        <v>76</v>
      </c>
      <c r="B125" s="26">
        <v>46000</v>
      </c>
      <c r="C125" s="28" t="s">
        <v>2086</v>
      </c>
      <c r="D125" s="21" t="s">
        <v>214</v>
      </c>
      <c r="E125" s="21" t="s">
        <v>1187</v>
      </c>
      <c r="F125" s="21" t="s">
        <v>3253</v>
      </c>
      <c r="G125" s="21" t="s">
        <v>3279</v>
      </c>
      <c r="H125" s="27">
        <v>6</v>
      </c>
      <c r="I125" s="33">
        <v>467.82</v>
      </c>
      <c r="J125" s="34">
        <v>0.23</v>
      </c>
      <c r="K125" s="31">
        <f t="shared" si="7"/>
        <v>467.59</v>
      </c>
      <c r="L125" s="31">
        <f t="shared" si="8"/>
        <v>77.931666666666658</v>
      </c>
      <c r="M125" s="31">
        <f t="shared" si="9"/>
        <v>2104.1549999999997</v>
      </c>
      <c r="N125" s="31">
        <f t="shared" si="10"/>
        <v>350.69249999999994</v>
      </c>
      <c r="O125" s="31">
        <f t="shared" si="11"/>
        <v>2805.54</v>
      </c>
      <c r="P125" s="31">
        <f t="shared" si="12"/>
        <v>701.38500000000022</v>
      </c>
      <c r="Q125" s="25">
        <f t="shared" si="13"/>
        <v>0.25000000000000006</v>
      </c>
      <c r="R125" s="35" t="s">
        <v>3304</v>
      </c>
      <c r="S125" s="35" t="s">
        <v>3308</v>
      </c>
      <c r="T125" s="35" t="s">
        <v>3315</v>
      </c>
    </row>
    <row r="126" spans="1:20" x14ac:dyDescent="0.25">
      <c r="A126" s="21" t="s">
        <v>77</v>
      </c>
      <c r="B126" s="26">
        <v>46004</v>
      </c>
      <c r="C126" s="27" t="s">
        <v>2087</v>
      </c>
      <c r="D126" s="21" t="s">
        <v>215</v>
      </c>
      <c r="E126" s="21" t="s">
        <v>1188</v>
      </c>
      <c r="F126" s="21" t="s">
        <v>3256</v>
      </c>
      <c r="G126" s="21" t="s">
        <v>3266</v>
      </c>
      <c r="H126" s="28">
        <v>9</v>
      </c>
      <c r="I126" s="29">
        <v>60.81</v>
      </c>
      <c r="J126" s="30">
        <v>0.08</v>
      </c>
      <c r="K126" s="31">
        <f t="shared" si="7"/>
        <v>60.730000000000004</v>
      </c>
      <c r="L126" s="31">
        <f t="shared" si="8"/>
        <v>6.7477777777777783</v>
      </c>
      <c r="M126" s="31">
        <f t="shared" si="9"/>
        <v>409.92750000000001</v>
      </c>
      <c r="N126" s="31">
        <f t="shared" si="10"/>
        <v>45.547499999999999</v>
      </c>
      <c r="O126" s="31">
        <f t="shared" si="11"/>
        <v>546.57000000000005</v>
      </c>
      <c r="P126" s="31">
        <f t="shared" si="12"/>
        <v>136.64250000000004</v>
      </c>
      <c r="Q126" s="25">
        <f t="shared" si="13"/>
        <v>0.25000000000000006</v>
      </c>
      <c r="R126" s="32" t="s">
        <v>3302</v>
      </c>
      <c r="S126" s="32" t="s">
        <v>3308</v>
      </c>
      <c r="T126" s="32" t="s">
        <v>3316</v>
      </c>
    </row>
    <row r="127" spans="1:20" x14ac:dyDescent="0.25">
      <c r="A127" s="21" t="s">
        <v>78</v>
      </c>
      <c r="B127" s="26">
        <v>46007</v>
      </c>
      <c r="C127" s="28" t="s">
        <v>2088</v>
      </c>
      <c r="D127" s="21" t="s">
        <v>216</v>
      </c>
      <c r="E127" s="21" t="s">
        <v>1189</v>
      </c>
      <c r="F127" s="21" t="s">
        <v>3253</v>
      </c>
      <c r="G127" s="21" t="s">
        <v>3280</v>
      </c>
      <c r="H127" s="36">
        <v>10</v>
      </c>
      <c r="I127" s="33">
        <v>365.08</v>
      </c>
      <c r="J127" s="34">
        <v>0.26</v>
      </c>
      <c r="K127" s="31">
        <f t="shared" si="7"/>
        <v>364.82</v>
      </c>
      <c r="L127" s="31">
        <f t="shared" si="8"/>
        <v>36.481999999999999</v>
      </c>
      <c r="M127" s="31">
        <f t="shared" si="9"/>
        <v>2736.1499999999996</v>
      </c>
      <c r="N127" s="31">
        <f t="shared" si="10"/>
        <v>273.61499999999995</v>
      </c>
      <c r="O127" s="31">
        <f t="shared" si="11"/>
        <v>3648.2</v>
      </c>
      <c r="P127" s="31">
        <f t="shared" si="12"/>
        <v>912.05000000000018</v>
      </c>
      <c r="Q127" s="25">
        <f t="shared" si="13"/>
        <v>0.25000000000000006</v>
      </c>
      <c r="R127" s="35" t="s">
        <v>3304</v>
      </c>
      <c r="S127" s="35" t="s">
        <v>3306</v>
      </c>
      <c r="T127" s="35" t="s">
        <v>3325</v>
      </c>
    </row>
    <row r="128" spans="1:20" x14ac:dyDescent="0.25">
      <c r="A128" s="21" t="s">
        <v>79</v>
      </c>
      <c r="B128" s="26">
        <v>46011</v>
      </c>
      <c r="C128" s="27" t="s">
        <v>2089</v>
      </c>
      <c r="D128" s="21" t="s">
        <v>217</v>
      </c>
      <c r="E128" s="21" t="s">
        <v>1190</v>
      </c>
      <c r="F128" s="21" t="s">
        <v>3255</v>
      </c>
      <c r="G128" s="21" t="s">
        <v>3261</v>
      </c>
      <c r="H128" s="37">
        <v>9</v>
      </c>
      <c r="I128" s="29">
        <v>208.53</v>
      </c>
      <c r="J128" s="30">
        <v>0.02</v>
      </c>
      <c r="K128" s="31">
        <f t="shared" si="7"/>
        <v>208.51</v>
      </c>
      <c r="L128" s="31">
        <f t="shared" si="8"/>
        <v>23.167777777777776</v>
      </c>
      <c r="M128" s="31">
        <f t="shared" si="9"/>
        <v>1407.4424999999999</v>
      </c>
      <c r="N128" s="31">
        <f t="shared" si="10"/>
        <v>156.38249999999999</v>
      </c>
      <c r="O128" s="31">
        <f t="shared" si="11"/>
        <v>1876.59</v>
      </c>
      <c r="P128" s="31">
        <f t="shared" si="12"/>
        <v>469.14750000000004</v>
      </c>
      <c r="Q128" s="25">
        <f t="shared" si="13"/>
        <v>0.25000000000000006</v>
      </c>
      <c r="R128" s="32" t="s">
        <v>3303</v>
      </c>
      <c r="S128" s="32" t="s">
        <v>3305</v>
      </c>
      <c r="T128" s="32" t="s">
        <v>3311</v>
      </c>
    </row>
    <row r="129" spans="1:20" x14ac:dyDescent="0.25">
      <c r="A129" s="21" t="s">
        <v>80</v>
      </c>
      <c r="B129" s="26">
        <v>46014</v>
      </c>
      <c r="C129" s="28" t="s">
        <v>2090</v>
      </c>
      <c r="D129" s="21" t="s">
        <v>218</v>
      </c>
      <c r="E129" s="21" t="s">
        <v>1191</v>
      </c>
      <c r="F129" s="21" t="s">
        <v>3255</v>
      </c>
      <c r="G129" s="21" t="s">
        <v>3281</v>
      </c>
      <c r="H129" s="38">
        <v>10</v>
      </c>
      <c r="I129" s="33">
        <v>30.72</v>
      </c>
      <c r="J129" s="34">
        <v>0.23</v>
      </c>
      <c r="K129" s="31">
        <f t="shared" si="7"/>
        <v>30.49</v>
      </c>
      <c r="L129" s="31">
        <f t="shared" si="8"/>
        <v>3.0489999999999999</v>
      </c>
      <c r="M129" s="31">
        <f t="shared" si="9"/>
        <v>228.67499999999998</v>
      </c>
      <c r="N129" s="31">
        <f t="shared" si="10"/>
        <v>22.8675</v>
      </c>
      <c r="O129" s="31">
        <f t="shared" si="11"/>
        <v>304.89999999999998</v>
      </c>
      <c r="P129" s="31">
        <f t="shared" si="12"/>
        <v>76.224999999999994</v>
      </c>
      <c r="Q129" s="25">
        <f t="shared" si="13"/>
        <v>0.25</v>
      </c>
      <c r="R129" s="35" t="s">
        <v>3302</v>
      </c>
      <c r="S129" s="35" t="s">
        <v>3309</v>
      </c>
      <c r="T129" s="35" t="s">
        <v>3319</v>
      </c>
    </row>
    <row r="130" spans="1:20" x14ac:dyDescent="0.25">
      <c r="A130" s="21" t="s">
        <v>81</v>
      </c>
      <c r="B130" s="26">
        <v>46018</v>
      </c>
      <c r="C130" s="27" t="s">
        <v>2091</v>
      </c>
      <c r="D130" s="21" t="s">
        <v>219</v>
      </c>
      <c r="E130" s="21" t="s">
        <v>1192</v>
      </c>
      <c r="F130" s="21" t="s">
        <v>3254</v>
      </c>
      <c r="G130" s="21" t="s">
        <v>3260</v>
      </c>
      <c r="H130" s="37">
        <v>2</v>
      </c>
      <c r="I130" s="29">
        <v>335.57</v>
      </c>
      <c r="J130" s="30">
        <v>0.28999999999999998</v>
      </c>
      <c r="K130" s="31">
        <f t="shared" ref="K130:K193" si="14">I130-J130</f>
        <v>335.28</v>
      </c>
      <c r="L130" s="31">
        <f t="shared" ref="L130:L193" si="15">K130/H130</f>
        <v>167.64</v>
      </c>
      <c r="M130" s="31">
        <f t="shared" ref="M130:M193" si="16">O130*0.75</f>
        <v>502.91999999999996</v>
      </c>
      <c r="N130" s="31">
        <f t="shared" ref="N130:N193" si="17">M130/H130</f>
        <v>251.45999999999998</v>
      </c>
      <c r="O130" s="31">
        <f t="shared" ref="O130:O193" si="18">K130*H130</f>
        <v>670.56</v>
      </c>
      <c r="P130" s="31">
        <f t="shared" ref="P130:P193" si="19">O130-M130</f>
        <v>167.64</v>
      </c>
      <c r="Q130" s="25">
        <f t="shared" ref="Q130:Q193" si="20">P130/O130</f>
        <v>0.25</v>
      </c>
      <c r="R130" s="32" t="s">
        <v>3303</v>
      </c>
      <c r="S130" s="32" t="s">
        <v>3307</v>
      </c>
      <c r="T130" s="32" t="s">
        <v>3320</v>
      </c>
    </row>
    <row r="131" spans="1:20" x14ac:dyDescent="0.25">
      <c r="A131" s="21" t="s">
        <v>82</v>
      </c>
      <c r="B131" s="26">
        <v>46021</v>
      </c>
      <c r="C131" s="28" t="s">
        <v>2092</v>
      </c>
      <c r="D131" s="21" t="s">
        <v>220</v>
      </c>
      <c r="E131" s="21" t="s">
        <v>1193</v>
      </c>
      <c r="F131" s="21" t="s">
        <v>3257</v>
      </c>
      <c r="G131" s="21" t="s">
        <v>3272</v>
      </c>
      <c r="H131" s="38">
        <v>8</v>
      </c>
      <c r="I131" s="33">
        <v>296.83999999999997</v>
      </c>
      <c r="J131" s="34">
        <v>0.04</v>
      </c>
      <c r="K131" s="31">
        <f t="shared" si="14"/>
        <v>296.79999999999995</v>
      </c>
      <c r="L131" s="31">
        <f t="shared" si="15"/>
        <v>37.099999999999994</v>
      </c>
      <c r="M131" s="31">
        <f t="shared" si="16"/>
        <v>1780.7999999999997</v>
      </c>
      <c r="N131" s="31">
        <f t="shared" si="17"/>
        <v>222.59999999999997</v>
      </c>
      <c r="O131" s="31">
        <f t="shared" si="18"/>
        <v>2374.3999999999996</v>
      </c>
      <c r="P131" s="31">
        <f t="shared" si="19"/>
        <v>593.59999999999991</v>
      </c>
      <c r="Q131" s="25">
        <f t="shared" si="20"/>
        <v>0.25</v>
      </c>
      <c r="R131" s="35" t="s">
        <v>3304</v>
      </c>
      <c r="S131" s="35" t="s">
        <v>3305</v>
      </c>
      <c r="T131" s="35" t="s">
        <v>3311</v>
      </c>
    </row>
    <row r="132" spans="1:20" x14ac:dyDescent="0.25">
      <c r="A132" s="21" t="s">
        <v>83</v>
      </c>
      <c r="B132" s="26">
        <v>45931</v>
      </c>
      <c r="C132" s="27" t="s">
        <v>2093</v>
      </c>
      <c r="D132" s="21" t="s">
        <v>221</v>
      </c>
      <c r="E132" s="21" t="s">
        <v>1194</v>
      </c>
      <c r="F132" s="21" t="s">
        <v>3258</v>
      </c>
      <c r="G132" s="21" t="s">
        <v>3267</v>
      </c>
      <c r="H132" s="37">
        <v>2</v>
      </c>
      <c r="I132" s="29">
        <v>465.14</v>
      </c>
      <c r="J132" s="30">
        <v>0.23</v>
      </c>
      <c r="K132" s="31">
        <f t="shared" si="14"/>
        <v>464.90999999999997</v>
      </c>
      <c r="L132" s="31">
        <f t="shared" si="15"/>
        <v>232.45499999999998</v>
      </c>
      <c r="M132" s="31">
        <f t="shared" si="16"/>
        <v>697.36500000000001</v>
      </c>
      <c r="N132" s="31">
        <f t="shared" si="17"/>
        <v>348.6825</v>
      </c>
      <c r="O132" s="31">
        <f t="shared" si="18"/>
        <v>929.81999999999994</v>
      </c>
      <c r="P132" s="31">
        <f t="shared" si="19"/>
        <v>232.45499999999993</v>
      </c>
      <c r="Q132" s="25">
        <f t="shared" si="20"/>
        <v>0.24999999999999994</v>
      </c>
      <c r="R132" s="32" t="s">
        <v>3303</v>
      </c>
      <c r="S132" s="32" t="s">
        <v>3308</v>
      </c>
      <c r="T132" s="32" t="s">
        <v>3316</v>
      </c>
    </row>
    <row r="133" spans="1:20" x14ac:dyDescent="0.25">
      <c r="A133" s="21" t="s">
        <v>84</v>
      </c>
      <c r="B133" s="26">
        <v>45933</v>
      </c>
      <c r="C133" s="28" t="s">
        <v>2094</v>
      </c>
      <c r="D133" s="21" t="s">
        <v>222</v>
      </c>
      <c r="E133" s="21" t="s">
        <v>1195</v>
      </c>
      <c r="F133" s="21" t="s">
        <v>3254</v>
      </c>
      <c r="G133" s="21" t="s">
        <v>3270</v>
      </c>
      <c r="H133" s="38">
        <v>9</v>
      </c>
      <c r="I133" s="33">
        <v>42.59</v>
      </c>
      <c r="J133" s="34">
        <v>0.23</v>
      </c>
      <c r="K133" s="31">
        <f t="shared" si="14"/>
        <v>42.360000000000007</v>
      </c>
      <c r="L133" s="31">
        <f t="shared" si="15"/>
        <v>4.706666666666667</v>
      </c>
      <c r="M133" s="31">
        <f t="shared" si="16"/>
        <v>285.93000000000006</v>
      </c>
      <c r="N133" s="31">
        <f t="shared" si="17"/>
        <v>31.770000000000007</v>
      </c>
      <c r="O133" s="31">
        <f t="shared" si="18"/>
        <v>381.24000000000007</v>
      </c>
      <c r="P133" s="31">
        <f t="shared" si="19"/>
        <v>95.31</v>
      </c>
      <c r="Q133" s="25">
        <f t="shared" si="20"/>
        <v>0.24999999999999997</v>
      </c>
      <c r="R133" s="35" t="s">
        <v>3302</v>
      </c>
      <c r="S133" s="35" t="s">
        <v>3307</v>
      </c>
      <c r="T133" s="35" t="s">
        <v>3324</v>
      </c>
    </row>
    <row r="134" spans="1:20" x14ac:dyDescent="0.25">
      <c r="A134" s="21" t="s">
        <v>85</v>
      </c>
      <c r="B134" s="26">
        <v>45936</v>
      </c>
      <c r="C134" s="27" t="s">
        <v>2095</v>
      </c>
      <c r="D134" s="21" t="s">
        <v>223</v>
      </c>
      <c r="E134" s="21" t="s">
        <v>1196</v>
      </c>
      <c r="F134" s="21" t="s">
        <v>3254</v>
      </c>
      <c r="G134" s="21" t="s">
        <v>3275</v>
      </c>
      <c r="H134" s="37">
        <v>6</v>
      </c>
      <c r="I134" s="29">
        <v>488.54</v>
      </c>
      <c r="J134" s="30">
        <v>0.12</v>
      </c>
      <c r="K134" s="31">
        <f t="shared" si="14"/>
        <v>488.42</v>
      </c>
      <c r="L134" s="31">
        <f t="shared" si="15"/>
        <v>81.403333333333336</v>
      </c>
      <c r="M134" s="31">
        <f t="shared" si="16"/>
        <v>2197.89</v>
      </c>
      <c r="N134" s="31">
        <f t="shared" si="17"/>
        <v>366.315</v>
      </c>
      <c r="O134" s="31">
        <f t="shared" si="18"/>
        <v>2930.52</v>
      </c>
      <c r="P134" s="31">
        <f t="shared" si="19"/>
        <v>732.63000000000011</v>
      </c>
      <c r="Q134" s="25">
        <f t="shared" si="20"/>
        <v>0.25000000000000006</v>
      </c>
      <c r="R134" s="32" t="s">
        <v>3302</v>
      </c>
      <c r="S134" s="32" t="s">
        <v>3308</v>
      </c>
      <c r="T134" s="32" t="s">
        <v>3316</v>
      </c>
    </row>
    <row r="135" spans="1:20" x14ac:dyDescent="0.25">
      <c r="A135" s="21" t="s">
        <v>86</v>
      </c>
      <c r="B135" s="26">
        <v>45938</v>
      </c>
      <c r="C135" s="28" t="s">
        <v>2096</v>
      </c>
      <c r="D135" s="21" t="s">
        <v>224</v>
      </c>
      <c r="E135" s="21" t="s">
        <v>1197</v>
      </c>
      <c r="F135" s="21" t="s">
        <v>3255</v>
      </c>
      <c r="G135" s="21" t="s">
        <v>3281</v>
      </c>
      <c r="H135" s="38">
        <v>10</v>
      </c>
      <c r="I135" s="33">
        <v>286.99</v>
      </c>
      <c r="J135" s="34">
        <v>0.27</v>
      </c>
      <c r="K135" s="31">
        <f t="shared" si="14"/>
        <v>286.72000000000003</v>
      </c>
      <c r="L135" s="31">
        <f t="shared" si="15"/>
        <v>28.672000000000004</v>
      </c>
      <c r="M135" s="31">
        <f t="shared" si="16"/>
        <v>2150.4</v>
      </c>
      <c r="N135" s="31">
        <f t="shared" si="17"/>
        <v>215.04000000000002</v>
      </c>
      <c r="O135" s="31">
        <f t="shared" si="18"/>
        <v>2867.2000000000003</v>
      </c>
      <c r="P135" s="31">
        <f t="shared" si="19"/>
        <v>716.80000000000018</v>
      </c>
      <c r="Q135" s="25">
        <f t="shared" si="20"/>
        <v>0.25000000000000006</v>
      </c>
      <c r="R135" s="35" t="s">
        <v>3302</v>
      </c>
      <c r="S135" s="35" t="s">
        <v>3306</v>
      </c>
      <c r="T135" s="35" t="s">
        <v>3321</v>
      </c>
    </row>
    <row r="136" spans="1:20" x14ac:dyDescent="0.25">
      <c r="A136" s="21" t="s">
        <v>87</v>
      </c>
      <c r="B136" s="26">
        <v>45941</v>
      </c>
      <c r="C136" s="27" t="s">
        <v>2097</v>
      </c>
      <c r="D136" s="21" t="s">
        <v>225</v>
      </c>
      <c r="E136" s="21" t="s">
        <v>1198</v>
      </c>
      <c r="F136" s="21" t="s">
        <v>3256</v>
      </c>
      <c r="G136" s="21" t="s">
        <v>3262</v>
      </c>
      <c r="H136" s="37">
        <v>7</v>
      </c>
      <c r="I136" s="29">
        <v>153.18</v>
      </c>
      <c r="J136" s="30">
        <v>0.24</v>
      </c>
      <c r="K136" s="31">
        <f t="shared" si="14"/>
        <v>152.94</v>
      </c>
      <c r="L136" s="31">
        <f t="shared" si="15"/>
        <v>21.848571428571429</v>
      </c>
      <c r="M136" s="31">
        <f t="shared" si="16"/>
        <v>802.93499999999995</v>
      </c>
      <c r="N136" s="31">
        <f t="shared" si="17"/>
        <v>114.705</v>
      </c>
      <c r="O136" s="31">
        <f t="shared" si="18"/>
        <v>1070.58</v>
      </c>
      <c r="P136" s="31">
        <f t="shared" si="19"/>
        <v>267.64499999999998</v>
      </c>
      <c r="Q136" s="25">
        <f t="shared" si="20"/>
        <v>0.25</v>
      </c>
      <c r="R136" s="32" t="s">
        <v>3304</v>
      </c>
      <c r="S136" s="32" t="s">
        <v>3309</v>
      </c>
      <c r="T136" s="32" t="s">
        <v>3327</v>
      </c>
    </row>
    <row r="137" spans="1:20" x14ac:dyDescent="0.25">
      <c r="A137" s="21" t="s">
        <v>76</v>
      </c>
      <c r="B137" s="26">
        <v>45943</v>
      </c>
      <c r="C137" s="28" t="s">
        <v>2098</v>
      </c>
      <c r="D137" s="21" t="s">
        <v>226</v>
      </c>
      <c r="E137" s="21" t="s">
        <v>1199</v>
      </c>
      <c r="F137" s="21" t="s">
        <v>3256</v>
      </c>
      <c r="G137" s="21" t="s">
        <v>3276</v>
      </c>
      <c r="H137" s="38">
        <v>8</v>
      </c>
      <c r="I137" s="33">
        <v>488.67</v>
      </c>
      <c r="J137" s="34">
        <v>0.05</v>
      </c>
      <c r="K137" s="31">
        <f t="shared" si="14"/>
        <v>488.62</v>
      </c>
      <c r="L137" s="31">
        <f t="shared" si="15"/>
        <v>61.077500000000001</v>
      </c>
      <c r="M137" s="31">
        <f t="shared" si="16"/>
        <v>2931.7200000000003</v>
      </c>
      <c r="N137" s="31">
        <f t="shared" si="17"/>
        <v>366.46500000000003</v>
      </c>
      <c r="O137" s="31">
        <f t="shared" si="18"/>
        <v>3908.96</v>
      </c>
      <c r="P137" s="31">
        <f t="shared" si="19"/>
        <v>977.23999999999978</v>
      </c>
      <c r="Q137" s="25">
        <f t="shared" si="20"/>
        <v>0.24999999999999994</v>
      </c>
      <c r="R137" s="35" t="s">
        <v>3304</v>
      </c>
      <c r="S137" s="35" t="s">
        <v>3309</v>
      </c>
      <c r="T137" s="35" t="s">
        <v>3319</v>
      </c>
    </row>
    <row r="138" spans="1:20" x14ac:dyDescent="0.25">
      <c r="A138" s="21" t="s">
        <v>77</v>
      </c>
      <c r="B138" s="26">
        <v>45946</v>
      </c>
      <c r="C138" s="27" t="s">
        <v>2099</v>
      </c>
      <c r="D138" s="21" t="s">
        <v>227</v>
      </c>
      <c r="E138" s="21" t="s">
        <v>1200</v>
      </c>
      <c r="F138" s="21" t="s">
        <v>3254</v>
      </c>
      <c r="G138" s="21" t="s">
        <v>3275</v>
      </c>
      <c r="H138" s="37">
        <v>4</v>
      </c>
      <c r="I138" s="29">
        <v>162.47</v>
      </c>
      <c r="J138" s="30">
        <v>0.28999999999999998</v>
      </c>
      <c r="K138" s="31">
        <f t="shared" si="14"/>
        <v>162.18</v>
      </c>
      <c r="L138" s="31">
        <f t="shared" si="15"/>
        <v>40.545000000000002</v>
      </c>
      <c r="M138" s="31">
        <f t="shared" si="16"/>
        <v>486.54</v>
      </c>
      <c r="N138" s="31">
        <f t="shared" si="17"/>
        <v>121.63500000000001</v>
      </c>
      <c r="O138" s="31">
        <f t="shared" si="18"/>
        <v>648.72</v>
      </c>
      <c r="P138" s="31">
        <f t="shared" si="19"/>
        <v>162.18</v>
      </c>
      <c r="Q138" s="25">
        <f t="shared" si="20"/>
        <v>0.25</v>
      </c>
      <c r="R138" s="32" t="s">
        <v>3302</v>
      </c>
      <c r="S138" s="32" t="s">
        <v>3309</v>
      </c>
      <c r="T138" s="32" t="s">
        <v>3327</v>
      </c>
    </row>
    <row r="139" spans="1:20" x14ac:dyDescent="0.25">
      <c r="A139" s="21" t="s">
        <v>78</v>
      </c>
      <c r="B139" s="26">
        <v>45948</v>
      </c>
      <c r="C139" s="28" t="s">
        <v>2100</v>
      </c>
      <c r="D139" s="21" t="s">
        <v>228</v>
      </c>
      <c r="E139" s="21" t="s">
        <v>1201</v>
      </c>
      <c r="F139" s="21" t="s">
        <v>3256</v>
      </c>
      <c r="G139" s="21" t="s">
        <v>3285</v>
      </c>
      <c r="H139" s="38">
        <v>9</v>
      </c>
      <c r="I139" s="33">
        <v>166.89</v>
      </c>
      <c r="J139" s="34">
        <v>0.03</v>
      </c>
      <c r="K139" s="31">
        <f t="shared" si="14"/>
        <v>166.85999999999999</v>
      </c>
      <c r="L139" s="31">
        <f t="shared" si="15"/>
        <v>18.54</v>
      </c>
      <c r="M139" s="31">
        <f t="shared" si="16"/>
        <v>1126.3049999999998</v>
      </c>
      <c r="N139" s="31">
        <f t="shared" si="17"/>
        <v>125.14499999999998</v>
      </c>
      <c r="O139" s="31">
        <f t="shared" si="18"/>
        <v>1501.7399999999998</v>
      </c>
      <c r="P139" s="31">
        <f t="shared" si="19"/>
        <v>375.43499999999995</v>
      </c>
      <c r="Q139" s="25">
        <f t="shared" si="20"/>
        <v>0.25</v>
      </c>
      <c r="R139" s="35" t="s">
        <v>3303</v>
      </c>
      <c r="S139" s="35" t="s">
        <v>3306</v>
      </c>
      <c r="T139" s="35" t="s">
        <v>3321</v>
      </c>
    </row>
    <row r="140" spans="1:20" x14ac:dyDescent="0.25">
      <c r="A140" s="21" t="s">
        <v>79</v>
      </c>
      <c r="B140" s="26">
        <v>45951</v>
      </c>
      <c r="C140" s="27" t="s">
        <v>2101</v>
      </c>
      <c r="D140" s="21" t="s">
        <v>229</v>
      </c>
      <c r="E140" s="21" t="s">
        <v>1202</v>
      </c>
      <c r="F140" s="21" t="s">
        <v>3256</v>
      </c>
      <c r="G140" s="21" t="s">
        <v>3285</v>
      </c>
      <c r="H140" s="37">
        <v>8</v>
      </c>
      <c r="I140" s="29">
        <v>274.31</v>
      </c>
      <c r="J140" s="30">
        <v>0.3</v>
      </c>
      <c r="K140" s="31">
        <f t="shared" si="14"/>
        <v>274.01</v>
      </c>
      <c r="L140" s="31">
        <f t="shared" si="15"/>
        <v>34.251249999999999</v>
      </c>
      <c r="M140" s="31">
        <f t="shared" si="16"/>
        <v>1644.06</v>
      </c>
      <c r="N140" s="31">
        <f t="shared" si="17"/>
        <v>205.50749999999999</v>
      </c>
      <c r="O140" s="31">
        <f t="shared" si="18"/>
        <v>2192.08</v>
      </c>
      <c r="P140" s="31">
        <f t="shared" si="19"/>
        <v>548.02</v>
      </c>
      <c r="Q140" s="25">
        <f t="shared" si="20"/>
        <v>0.25</v>
      </c>
      <c r="R140" s="32" t="s">
        <v>3303</v>
      </c>
      <c r="S140" s="32" t="s">
        <v>3308</v>
      </c>
      <c r="T140" s="32" t="s">
        <v>3315</v>
      </c>
    </row>
    <row r="141" spans="1:20" x14ac:dyDescent="0.25">
      <c r="A141" s="21" t="s">
        <v>80</v>
      </c>
      <c r="B141" s="26">
        <v>45953</v>
      </c>
      <c r="C141" s="28" t="s">
        <v>2102</v>
      </c>
      <c r="D141" s="21" t="s">
        <v>230</v>
      </c>
      <c r="E141" s="21" t="s">
        <v>1203</v>
      </c>
      <c r="F141" s="21" t="s">
        <v>3254</v>
      </c>
      <c r="G141" s="21" t="s">
        <v>3286</v>
      </c>
      <c r="H141" s="38">
        <v>5</v>
      </c>
      <c r="I141" s="33">
        <v>250.8</v>
      </c>
      <c r="J141" s="34">
        <v>0.09</v>
      </c>
      <c r="K141" s="31">
        <f t="shared" si="14"/>
        <v>250.71</v>
      </c>
      <c r="L141" s="31">
        <f t="shared" si="15"/>
        <v>50.142000000000003</v>
      </c>
      <c r="M141" s="31">
        <f t="shared" si="16"/>
        <v>940.16249999999991</v>
      </c>
      <c r="N141" s="31">
        <f t="shared" si="17"/>
        <v>188.03249999999997</v>
      </c>
      <c r="O141" s="31">
        <f t="shared" si="18"/>
        <v>1253.55</v>
      </c>
      <c r="P141" s="31">
        <f t="shared" si="19"/>
        <v>313.38750000000005</v>
      </c>
      <c r="Q141" s="25">
        <f t="shared" si="20"/>
        <v>0.25000000000000006</v>
      </c>
      <c r="R141" s="35" t="s">
        <v>3304</v>
      </c>
      <c r="S141" s="35" t="s">
        <v>3308</v>
      </c>
      <c r="T141" s="35" t="s">
        <v>3316</v>
      </c>
    </row>
    <row r="142" spans="1:20" x14ac:dyDescent="0.25">
      <c r="A142" s="21" t="s">
        <v>81</v>
      </c>
      <c r="B142" s="26">
        <v>45956</v>
      </c>
      <c r="C142" s="27" t="s">
        <v>2103</v>
      </c>
      <c r="D142" s="21" t="s">
        <v>231</v>
      </c>
      <c r="E142" s="21" t="s">
        <v>1204</v>
      </c>
      <c r="F142" s="21" t="s">
        <v>3256</v>
      </c>
      <c r="G142" s="21" t="s">
        <v>3276</v>
      </c>
      <c r="H142" s="37">
        <v>6</v>
      </c>
      <c r="I142" s="29">
        <v>284.54000000000002</v>
      </c>
      <c r="J142" s="30">
        <v>0.28000000000000003</v>
      </c>
      <c r="K142" s="31">
        <f t="shared" si="14"/>
        <v>284.26000000000005</v>
      </c>
      <c r="L142" s="31">
        <f t="shared" si="15"/>
        <v>47.376666666666672</v>
      </c>
      <c r="M142" s="31">
        <f t="shared" si="16"/>
        <v>1279.1700000000003</v>
      </c>
      <c r="N142" s="31">
        <f t="shared" si="17"/>
        <v>213.19500000000005</v>
      </c>
      <c r="O142" s="31">
        <f t="shared" si="18"/>
        <v>1705.5600000000004</v>
      </c>
      <c r="P142" s="31">
        <f t="shared" si="19"/>
        <v>426.3900000000001</v>
      </c>
      <c r="Q142" s="25">
        <f t="shared" si="20"/>
        <v>0.25</v>
      </c>
      <c r="R142" s="32" t="s">
        <v>3303</v>
      </c>
      <c r="S142" s="32" t="s">
        <v>3306</v>
      </c>
      <c r="T142" s="32" t="s">
        <v>3312</v>
      </c>
    </row>
    <row r="143" spans="1:20" x14ac:dyDescent="0.25">
      <c r="A143" s="21" t="s">
        <v>82</v>
      </c>
      <c r="B143" s="26">
        <v>45958</v>
      </c>
      <c r="C143" s="28" t="s">
        <v>2104</v>
      </c>
      <c r="D143" s="21" t="s">
        <v>232</v>
      </c>
      <c r="E143" s="21" t="s">
        <v>1205</v>
      </c>
      <c r="F143" s="21" t="s">
        <v>3254</v>
      </c>
      <c r="G143" s="21" t="s">
        <v>3275</v>
      </c>
      <c r="H143" s="38">
        <v>2</v>
      </c>
      <c r="I143" s="33">
        <v>83.97</v>
      </c>
      <c r="J143" s="34">
        <v>0.18</v>
      </c>
      <c r="K143" s="31">
        <f t="shared" si="14"/>
        <v>83.789999999999992</v>
      </c>
      <c r="L143" s="31">
        <f t="shared" si="15"/>
        <v>41.894999999999996</v>
      </c>
      <c r="M143" s="31">
        <f t="shared" si="16"/>
        <v>125.68499999999999</v>
      </c>
      <c r="N143" s="31">
        <f t="shared" si="17"/>
        <v>62.842499999999994</v>
      </c>
      <c r="O143" s="31">
        <f t="shared" si="18"/>
        <v>167.57999999999998</v>
      </c>
      <c r="P143" s="31">
        <f t="shared" si="19"/>
        <v>41.894999999999996</v>
      </c>
      <c r="Q143" s="25">
        <f t="shared" si="20"/>
        <v>0.25</v>
      </c>
      <c r="R143" s="35" t="s">
        <v>3302</v>
      </c>
      <c r="S143" s="35" t="s">
        <v>3305</v>
      </c>
      <c r="T143" s="35" t="s">
        <v>3322</v>
      </c>
    </row>
    <row r="144" spans="1:20" x14ac:dyDescent="0.25">
      <c r="A144" s="21" t="s">
        <v>83</v>
      </c>
      <c r="B144" s="26">
        <v>45961</v>
      </c>
      <c r="C144" s="27" t="s">
        <v>2105</v>
      </c>
      <c r="D144" s="21" t="s">
        <v>233</v>
      </c>
      <c r="E144" s="21" t="s">
        <v>1206</v>
      </c>
      <c r="F144" s="21" t="s">
        <v>3253</v>
      </c>
      <c r="G144" s="21" t="s">
        <v>3280</v>
      </c>
      <c r="H144" s="37">
        <v>2</v>
      </c>
      <c r="I144" s="29">
        <v>31.59</v>
      </c>
      <c r="J144" s="30">
        <v>0.03</v>
      </c>
      <c r="K144" s="31">
        <f t="shared" si="14"/>
        <v>31.56</v>
      </c>
      <c r="L144" s="31">
        <f t="shared" si="15"/>
        <v>15.78</v>
      </c>
      <c r="M144" s="31">
        <f t="shared" si="16"/>
        <v>47.339999999999996</v>
      </c>
      <c r="N144" s="31">
        <f t="shared" si="17"/>
        <v>23.669999999999998</v>
      </c>
      <c r="O144" s="31">
        <f t="shared" si="18"/>
        <v>63.12</v>
      </c>
      <c r="P144" s="31">
        <f t="shared" si="19"/>
        <v>15.780000000000001</v>
      </c>
      <c r="Q144" s="25">
        <f t="shared" si="20"/>
        <v>0.25000000000000006</v>
      </c>
      <c r="R144" s="32" t="s">
        <v>3303</v>
      </c>
      <c r="S144" s="32" t="s">
        <v>3306</v>
      </c>
      <c r="T144" s="32" t="s">
        <v>3325</v>
      </c>
    </row>
    <row r="145" spans="1:20" x14ac:dyDescent="0.25">
      <c r="A145" s="21" t="s">
        <v>84</v>
      </c>
      <c r="B145" s="26">
        <v>45962</v>
      </c>
      <c r="C145" s="28" t="s">
        <v>2106</v>
      </c>
      <c r="D145" s="21" t="s">
        <v>234</v>
      </c>
      <c r="E145" s="21" t="s">
        <v>1207</v>
      </c>
      <c r="F145" s="21" t="s">
        <v>3255</v>
      </c>
      <c r="G145" s="21" t="s">
        <v>3281</v>
      </c>
      <c r="H145" s="38">
        <v>1</v>
      </c>
      <c r="I145" s="33">
        <v>175.65</v>
      </c>
      <c r="J145" s="34">
        <v>7.0000000000000007E-2</v>
      </c>
      <c r="K145" s="31">
        <f t="shared" si="14"/>
        <v>175.58</v>
      </c>
      <c r="L145" s="31">
        <f t="shared" si="15"/>
        <v>175.58</v>
      </c>
      <c r="M145" s="31">
        <f t="shared" si="16"/>
        <v>131.685</v>
      </c>
      <c r="N145" s="31">
        <f t="shared" si="17"/>
        <v>131.685</v>
      </c>
      <c r="O145" s="31">
        <f t="shared" si="18"/>
        <v>175.58</v>
      </c>
      <c r="P145" s="31">
        <f t="shared" si="19"/>
        <v>43.89500000000001</v>
      </c>
      <c r="Q145" s="25">
        <f t="shared" si="20"/>
        <v>0.25000000000000006</v>
      </c>
      <c r="R145" s="35" t="s">
        <v>3302</v>
      </c>
      <c r="S145" s="35" t="s">
        <v>3306</v>
      </c>
      <c r="T145" s="35" t="s">
        <v>3325</v>
      </c>
    </row>
    <row r="146" spans="1:20" x14ac:dyDescent="0.25">
      <c r="A146" s="21" t="s">
        <v>85</v>
      </c>
      <c r="B146" s="26">
        <v>45964</v>
      </c>
      <c r="C146" s="27" t="s">
        <v>2107</v>
      </c>
      <c r="D146" s="21" t="s">
        <v>235</v>
      </c>
      <c r="E146" s="21" t="s">
        <v>1208</v>
      </c>
      <c r="F146" s="21" t="s">
        <v>3253</v>
      </c>
      <c r="G146" s="21" t="s">
        <v>3279</v>
      </c>
      <c r="H146" s="37">
        <v>6</v>
      </c>
      <c r="I146" s="29">
        <v>129.11000000000001</v>
      </c>
      <c r="J146" s="30">
        <v>7.0000000000000007E-2</v>
      </c>
      <c r="K146" s="31">
        <f t="shared" si="14"/>
        <v>129.04000000000002</v>
      </c>
      <c r="L146" s="31">
        <f t="shared" si="15"/>
        <v>21.506666666666671</v>
      </c>
      <c r="M146" s="31">
        <f t="shared" si="16"/>
        <v>580.68000000000006</v>
      </c>
      <c r="N146" s="31">
        <f t="shared" si="17"/>
        <v>96.780000000000015</v>
      </c>
      <c r="O146" s="31">
        <f t="shared" si="18"/>
        <v>774.24000000000012</v>
      </c>
      <c r="P146" s="31">
        <f t="shared" si="19"/>
        <v>193.56000000000006</v>
      </c>
      <c r="Q146" s="25">
        <f t="shared" si="20"/>
        <v>0.25000000000000006</v>
      </c>
      <c r="R146" s="32" t="s">
        <v>3302</v>
      </c>
      <c r="S146" s="32" t="s">
        <v>3305</v>
      </c>
      <c r="T146" s="32" t="s">
        <v>3323</v>
      </c>
    </row>
    <row r="147" spans="1:20" x14ac:dyDescent="0.25">
      <c r="A147" s="21" t="s">
        <v>86</v>
      </c>
      <c r="B147" s="26">
        <v>45967</v>
      </c>
      <c r="C147" s="28" t="s">
        <v>2108</v>
      </c>
      <c r="D147" s="21" t="s">
        <v>236</v>
      </c>
      <c r="E147" s="21" t="s">
        <v>1209</v>
      </c>
      <c r="F147" s="21" t="s">
        <v>3256</v>
      </c>
      <c r="G147" s="21" t="s">
        <v>3268</v>
      </c>
      <c r="H147" s="38">
        <v>2</v>
      </c>
      <c r="I147" s="33">
        <v>352.96</v>
      </c>
      <c r="J147" s="34">
        <v>0.17</v>
      </c>
      <c r="K147" s="31">
        <f t="shared" si="14"/>
        <v>352.78999999999996</v>
      </c>
      <c r="L147" s="31">
        <f t="shared" si="15"/>
        <v>176.39499999999998</v>
      </c>
      <c r="M147" s="31">
        <f t="shared" si="16"/>
        <v>529.18499999999995</v>
      </c>
      <c r="N147" s="31">
        <f t="shared" si="17"/>
        <v>264.59249999999997</v>
      </c>
      <c r="O147" s="31">
        <f t="shared" si="18"/>
        <v>705.57999999999993</v>
      </c>
      <c r="P147" s="31">
        <f t="shared" si="19"/>
        <v>176.39499999999998</v>
      </c>
      <c r="Q147" s="25">
        <f t="shared" si="20"/>
        <v>0.25</v>
      </c>
      <c r="R147" s="35" t="s">
        <v>3304</v>
      </c>
      <c r="S147" s="35" t="s">
        <v>3306</v>
      </c>
      <c r="T147" s="35" t="s">
        <v>3312</v>
      </c>
    </row>
    <row r="148" spans="1:20" x14ac:dyDescent="0.25">
      <c r="A148" s="21" t="s">
        <v>87</v>
      </c>
      <c r="B148" s="26">
        <v>45969</v>
      </c>
      <c r="C148" s="27" t="s">
        <v>2109</v>
      </c>
      <c r="D148" s="21" t="s">
        <v>237</v>
      </c>
      <c r="E148" s="21" t="s">
        <v>1210</v>
      </c>
      <c r="F148" s="21" t="s">
        <v>3253</v>
      </c>
      <c r="G148" s="21" t="s">
        <v>3279</v>
      </c>
      <c r="H148" s="37">
        <v>7</v>
      </c>
      <c r="I148" s="29">
        <v>288.44</v>
      </c>
      <c r="J148" s="30">
        <v>0.19</v>
      </c>
      <c r="K148" s="31">
        <f t="shared" si="14"/>
        <v>288.25</v>
      </c>
      <c r="L148" s="31">
        <f t="shared" si="15"/>
        <v>41.178571428571431</v>
      </c>
      <c r="M148" s="31">
        <f t="shared" si="16"/>
        <v>1513.3125</v>
      </c>
      <c r="N148" s="31">
        <f t="shared" si="17"/>
        <v>216.1875</v>
      </c>
      <c r="O148" s="31">
        <f t="shared" si="18"/>
        <v>2017.75</v>
      </c>
      <c r="P148" s="31">
        <f t="shared" si="19"/>
        <v>504.4375</v>
      </c>
      <c r="Q148" s="25">
        <f t="shared" si="20"/>
        <v>0.25</v>
      </c>
      <c r="R148" s="32" t="s">
        <v>3304</v>
      </c>
      <c r="S148" s="32" t="s">
        <v>3305</v>
      </c>
      <c r="T148" s="32" t="s">
        <v>3323</v>
      </c>
    </row>
    <row r="149" spans="1:20" x14ac:dyDescent="0.25">
      <c r="A149" s="21" t="s">
        <v>76</v>
      </c>
      <c r="B149" s="26">
        <v>45972</v>
      </c>
      <c r="C149" s="28" t="s">
        <v>2110</v>
      </c>
      <c r="D149" s="21" t="s">
        <v>238</v>
      </c>
      <c r="E149" s="21" t="s">
        <v>1211</v>
      </c>
      <c r="F149" s="21" t="s">
        <v>3254</v>
      </c>
      <c r="G149" s="21" t="s">
        <v>3270</v>
      </c>
      <c r="H149" s="38">
        <v>3</v>
      </c>
      <c r="I149" s="33">
        <v>142.13999999999999</v>
      </c>
      <c r="J149" s="34">
        <v>0.19</v>
      </c>
      <c r="K149" s="31">
        <f t="shared" si="14"/>
        <v>141.94999999999999</v>
      </c>
      <c r="L149" s="31">
        <f t="shared" si="15"/>
        <v>47.316666666666663</v>
      </c>
      <c r="M149" s="31">
        <f t="shared" si="16"/>
        <v>319.38749999999999</v>
      </c>
      <c r="N149" s="31">
        <f t="shared" si="17"/>
        <v>106.46249999999999</v>
      </c>
      <c r="O149" s="31">
        <f t="shared" si="18"/>
        <v>425.84999999999997</v>
      </c>
      <c r="P149" s="31">
        <f t="shared" si="19"/>
        <v>106.46249999999998</v>
      </c>
      <c r="Q149" s="25">
        <f t="shared" si="20"/>
        <v>0.24999999999999997</v>
      </c>
      <c r="R149" s="35" t="s">
        <v>3304</v>
      </c>
      <c r="S149" s="35" t="s">
        <v>3306</v>
      </c>
      <c r="T149" s="35" t="s">
        <v>3321</v>
      </c>
    </row>
    <row r="150" spans="1:20" x14ac:dyDescent="0.25">
      <c r="A150" s="21" t="s">
        <v>77</v>
      </c>
      <c r="B150" s="26">
        <v>45974</v>
      </c>
      <c r="C150" s="21" t="s">
        <v>2110</v>
      </c>
      <c r="D150" s="21" t="s">
        <v>239</v>
      </c>
      <c r="E150" s="21" t="s">
        <v>1212</v>
      </c>
      <c r="F150" s="21" t="s">
        <v>3253</v>
      </c>
      <c r="G150" s="21" t="s">
        <v>3259</v>
      </c>
      <c r="H150" s="37">
        <v>3</v>
      </c>
      <c r="I150" s="29">
        <v>70.52</v>
      </c>
      <c r="J150" s="30">
        <v>0.11</v>
      </c>
      <c r="K150" s="31">
        <f t="shared" si="14"/>
        <v>70.41</v>
      </c>
      <c r="L150" s="31">
        <f t="shared" si="15"/>
        <v>23.47</v>
      </c>
      <c r="M150" s="31">
        <f t="shared" si="16"/>
        <v>158.42249999999999</v>
      </c>
      <c r="N150" s="31">
        <f t="shared" si="17"/>
        <v>52.807499999999997</v>
      </c>
      <c r="O150" s="31">
        <f t="shared" si="18"/>
        <v>211.23</v>
      </c>
      <c r="P150" s="31">
        <f t="shared" si="19"/>
        <v>52.807500000000005</v>
      </c>
      <c r="Q150" s="25">
        <f t="shared" si="20"/>
        <v>0.25000000000000006</v>
      </c>
      <c r="R150" s="32" t="s">
        <v>3302</v>
      </c>
      <c r="S150" s="32" t="s">
        <v>3305</v>
      </c>
      <c r="T150" s="32" t="s">
        <v>3310</v>
      </c>
    </row>
    <row r="151" spans="1:20" x14ac:dyDescent="0.25">
      <c r="A151" s="21" t="s">
        <v>78</v>
      </c>
      <c r="B151" s="26">
        <v>45977</v>
      </c>
      <c r="C151" s="21" t="s">
        <v>2111</v>
      </c>
      <c r="D151" s="21" t="s">
        <v>240</v>
      </c>
      <c r="E151" s="21" t="s">
        <v>1213</v>
      </c>
      <c r="F151" s="21" t="s">
        <v>3254</v>
      </c>
      <c r="G151" s="21" t="s">
        <v>3260</v>
      </c>
      <c r="H151" s="38">
        <v>9</v>
      </c>
      <c r="I151" s="33">
        <v>369.03</v>
      </c>
      <c r="J151" s="34">
        <v>0.13</v>
      </c>
      <c r="K151" s="31">
        <f t="shared" si="14"/>
        <v>368.9</v>
      </c>
      <c r="L151" s="31">
        <f t="shared" si="15"/>
        <v>40.988888888888887</v>
      </c>
      <c r="M151" s="31">
        <f t="shared" si="16"/>
        <v>2490.0749999999998</v>
      </c>
      <c r="N151" s="31">
        <f t="shared" si="17"/>
        <v>276.67499999999995</v>
      </c>
      <c r="O151" s="31">
        <f t="shared" si="18"/>
        <v>3320.1</v>
      </c>
      <c r="P151" s="31">
        <f t="shared" si="19"/>
        <v>830.02500000000009</v>
      </c>
      <c r="Q151" s="25">
        <f t="shared" si="20"/>
        <v>0.25000000000000006</v>
      </c>
      <c r="R151" s="35" t="s">
        <v>3303</v>
      </c>
      <c r="S151" s="35" t="s">
        <v>3305</v>
      </c>
      <c r="T151" s="35" t="s">
        <v>3311</v>
      </c>
    </row>
    <row r="152" spans="1:20" x14ac:dyDescent="0.25">
      <c r="A152" s="21" t="s">
        <v>79</v>
      </c>
      <c r="B152" s="26">
        <v>45979</v>
      </c>
      <c r="C152" s="21" t="s">
        <v>2112</v>
      </c>
      <c r="D152" s="21" t="s">
        <v>241</v>
      </c>
      <c r="E152" s="21" t="s">
        <v>1214</v>
      </c>
      <c r="F152" s="21" t="s">
        <v>3255</v>
      </c>
      <c r="G152" s="21" t="s">
        <v>3261</v>
      </c>
      <c r="H152" s="37">
        <v>10</v>
      </c>
      <c r="I152" s="29">
        <v>95.26</v>
      </c>
      <c r="J152" s="30">
        <v>0.22</v>
      </c>
      <c r="K152" s="31">
        <f t="shared" si="14"/>
        <v>95.04</v>
      </c>
      <c r="L152" s="31">
        <f t="shared" si="15"/>
        <v>9.5040000000000013</v>
      </c>
      <c r="M152" s="31">
        <f t="shared" si="16"/>
        <v>712.80000000000007</v>
      </c>
      <c r="N152" s="31">
        <f t="shared" si="17"/>
        <v>71.28</v>
      </c>
      <c r="O152" s="31">
        <f t="shared" si="18"/>
        <v>950.40000000000009</v>
      </c>
      <c r="P152" s="31">
        <f t="shared" si="19"/>
        <v>237.60000000000002</v>
      </c>
      <c r="Q152" s="25">
        <f t="shared" si="20"/>
        <v>0.25</v>
      </c>
      <c r="R152" s="32" t="s">
        <v>3302</v>
      </c>
      <c r="S152" s="32" t="s">
        <v>3305</v>
      </c>
      <c r="T152" s="32" t="s">
        <v>3310</v>
      </c>
    </row>
    <row r="153" spans="1:20" x14ac:dyDescent="0.25">
      <c r="A153" s="21" t="s">
        <v>80</v>
      </c>
      <c r="B153" s="26">
        <v>45982</v>
      </c>
      <c r="C153" s="21" t="s">
        <v>2113</v>
      </c>
      <c r="D153" s="21" t="s">
        <v>242</v>
      </c>
      <c r="E153" s="21" t="s">
        <v>1215</v>
      </c>
      <c r="F153" s="21" t="s">
        <v>3256</v>
      </c>
      <c r="G153" s="21" t="s">
        <v>3262</v>
      </c>
      <c r="H153" s="38">
        <v>1</v>
      </c>
      <c r="I153" s="33">
        <v>335.01</v>
      </c>
      <c r="J153" s="34">
        <v>0.08</v>
      </c>
      <c r="K153" s="31">
        <f t="shared" si="14"/>
        <v>334.93</v>
      </c>
      <c r="L153" s="31">
        <f t="shared" si="15"/>
        <v>334.93</v>
      </c>
      <c r="M153" s="31">
        <f t="shared" si="16"/>
        <v>251.19749999999999</v>
      </c>
      <c r="N153" s="31">
        <f t="shared" si="17"/>
        <v>251.19749999999999</v>
      </c>
      <c r="O153" s="31">
        <f t="shared" si="18"/>
        <v>334.93</v>
      </c>
      <c r="P153" s="31">
        <f t="shared" si="19"/>
        <v>83.732500000000016</v>
      </c>
      <c r="Q153" s="25">
        <f t="shared" si="20"/>
        <v>0.25000000000000006</v>
      </c>
      <c r="R153" s="35" t="s">
        <v>3304</v>
      </c>
      <c r="S153" s="35" t="s">
        <v>3306</v>
      </c>
      <c r="T153" s="35" t="s">
        <v>3312</v>
      </c>
    </row>
    <row r="154" spans="1:20" x14ac:dyDescent="0.25">
      <c r="A154" s="21" t="s">
        <v>81</v>
      </c>
      <c r="B154" s="26">
        <v>45984</v>
      </c>
      <c r="C154" s="21" t="s">
        <v>2114</v>
      </c>
      <c r="D154" s="21" t="s">
        <v>243</v>
      </c>
      <c r="E154" s="21" t="s">
        <v>1216</v>
      </c>
      <c r="F154" s="21" t="s">
        <v>3257</v>
      </c>
      <c r="G154" s="21" t="s">
        <v>3263</v>
      </c>
      <c r="H154" s="37">
        <v>9</v>
      </c>
      <c r="I154" s="29">
        <v>453.59</v>
      </c>
      <c r="J154" s="30">
        <v>0.05</v>
      </c>
      <c r="K154" s="31">
        <f t="shared" si="14"/>
        <v>453.53999999999996</v>
      </c>
      <c r="L154" s="31">
        <f t="shared" si="15"/>
        <v>50.393333333333331</v>
      </c>
      <c r="M154" s="31">
        <f t="shared" si="16"/>
        <v>3061.3949999999995</v>
      </c>
      <c r="N154" s="31">
        <f t="shared" si="17"/>
        <v>340.15499999999997</v>
      </c>
      <c r="O154" s="31">
        <f t="shared" si="18"/>
        <v>4081.8599999999997</v>
      </c>
      <c r="P154" s="31">
        <f t="shared" si="19"/>
        <v>1020.4650000000001</v>
      </c>
      <c r="Q154" s="25">
        <f t="shared" si="20"/>
        <v>0.25000000000000006</v>
      </c>
      <c r="R154" s="32" t="s">
        <v>3304</v>
      </c>
      <c r="S154" s="32" t="s">
        <v>3307</v>
      </c>
      <c r="T154" s="32" t="s">
        <v>3313</v>
      </c>
    </row>
    <row r="155" spans="1:20" x14ac:dyDescent="0.25">
      <c r="A155" s="21" t="s">
        <v>82</v>
      </c>
      <c r="B155" s="26">
        <v>45987</v>
      </c>
      <c r="C155" s="21" t="s">
        <v>2115</v>
      </c>
      <c r="D155" s="21" t="s">
        <v>244</v>
      </c>
      <c r="E155" s="21" t="s">
        <v>1217</v>
      </c>
      <c r="F155" s="21" t="s">
        <v>3253</v>
      </c>
      <c r="G155" s="21" t="s">
        <v>3264</v>
      </c>
      <c r="H155" s="38">
        <v>8</v>
      </c>
      <c r="I155" s="33">
        <v>108.3</v>
      </c>
      <c r="J155" s="34">
        <v>0.19</v>
      </c>
      <c r="K155" s="31">
        <f t="shared" si="14"/>
        <v>108.11</v>
      </c>
      <c r="L155" s="31">
        <f t="shared" si="15"/>
        <v>13.51375</v>
      </c>
      <c r="M155" s="31">
        <f t="shared" si="16"/>
        <v>648.66</v>
      </c>
      <c r="N155" s="31">
        <f t="shared" si="17"/>
        <v>81.082499999999996</v>
      </c>
      <c r="O155" s="31">
        <f t="shared" si="18"/>
        <v>864.88</v>
      </c>
      <c r="P155" s="31">
        <f t="shared" si="19"/>
        <v>216.22000000000003</v>
      </c>
      <c r="Q155" s="25">
        <f t="shared" si="20"/>
        <v>0.25000000000000006</v>
      </c>
      <c r="R155" s="35" t="s">
        <v>3304</v>
      </c>
      <c r="S155" s="35" t="s">
        <v>3307</v>
      </c>
      <c r="T155" s="35" t="s">
        <v>3314</v>
      </c>
    </row>
    <row r="156" spans="1:20" x14ac:dyDescent="0.25">
      <c r="A156" s="21" t="s">
        <v>83</v>
      </c>
      <c r="B156" s="26">
        <v>45989</v>
      </c>
      <c r="C156" s="21" t="s">
        <v>2116</v>
      </c>
      <c r="D156" s="21" t="s">
        <v>245</v>
      </c>
      <c r="E156" s="21" t="s">
        <v>1218</v>
      </c>
      <c r="F156" s="21" t="s">
        <v>3258</v>
      </c>
      <c r="G156" s="21" t="s">
        <v>3265</v>
      </c>
      <c r="H156" s="37">
        <v>3</v>
      </c>
      <c r="I156" s="29">
        <v>390.04</v>
      </c>
      <c r="J156" s="30">
        <v>0.21</v>
      </c>
      <c r="K156" s="31">
        <f t="shared" si="14"/>
        <v>389.83000000000004</v>
      </c>
      <c r="L156" s="31">
        <f t="shared" si="15"/>
        <v>129.94333333333336</v>
      </c>
      <c r="M156" s="31">
        <f t="shared" si="16"/>
        <v>877.11750000000018</v>
      </c>
      <c r="N156" s="31">
        <f t="shared" si="17"/>
        <v>292.37250000000006</v>
      </c>
      <c r="O156" s="31">
        <f t="shared" si="18"/>
        <v>1169.4900000000002</v>
      </c>
      <c r="P156" s="31">
        <f t="shared" si="19"/>
        <v>292.37250000000006</v>
      </c>
      <c r="Q156" s="25">
        <f t="shared" si="20"/>
        <v>0.25</v>
      </c>
      <c r="R156" s="32" t="s">
        <v>3304</v>
      </c>
      <c r="S156" s="32" t="s">
        <v>3308</v>
      </c>
      <c r="T156" s="32" t="s">
        <v>3315</v>
      </c>
    </row>
    <row r="157" spans="1:20" x14ac:dyDescent="0.25">
      <c r="A157" s="21" t="s">
        <v>84</v>
      </c>
      <c r="B157" s="26">
        <v>45991</v>
      </c>
      <c r="C157" s="21" t="s">
        <v>2117</v>
      </c>
      <c r="D157" s="21" t="s">
        <v>246</v>
      </c>
      <c r="E157" s="21" t="s">
        <v>1219</v>
      </c>
      <c r="F157" s="21" t="s">
        <v>3256</v>
      </c>
      <c r="G157" s="21" t="s">
        <v>3266</v>
      </c>
      <c r="H157" s="38">
        <v>3</v>
      </c>
      <c r="I157" s="33">
        <v>252.06</v>
      </c>
      <c r="J157" s="34">
        <v>0.15</v>
      </c>
      <c r="K157" s="31">
        <f t="shared" si="14"/>
        <v>251.91</v>
      </c>
      <c r="L157" s="31">
        <f t="shared" si="15"/>
        <v>83.97</v>
      </c>
      <c r="M157" s="31">
        <f t="shared" si="16"/>
        <v>566.79750000000001</v>
      </c>
      <c r="N157" s="31">
        <f t="shared" si="17"/>
        <v>188.9325</v>
      </c>
      <c r="O157" s="31">
        <f t="shared" si="18"/>
        <v>755.73</v>
      </c>
      <c r="P157" s="31">
        <f t="shared" si="19"/>
        <v>188.9325</v>
      </c>
      <c r="Q157" s="25">
        <f t="shared" si="20"/>
        <v>0.25</v>
      </c>
      <c r="R157" s="35" t="s">
        <v>3304</v>
      </c>
      <c r="S157" s="35" t="s">
        <v>3305</v>
      </c>
      <c r="T157" s="35" t="s">
        <v>3311</v>
      </c>
    </row>
    <row r="158" spans="1:20" x14ac:dyDescent="0.25">
      <c r="A158" s="21" t="s">
        <v>85</v>
      </c>
      <c r="B158" s="26">
        <v>45992</v>
      </c>
      <c r="C158" s="21" t="s">
        <v>2118</v>
      </c>
      <c r="D158" s="21" t="s">
        <v>247</v>
      </c>
      <c r="E158" s="21" t="s">
        <v>1220</v>
      </c>
      <c r="F158" s="21" t="s">
        <v>3258</v>
      </c>
      <c r="G158" s="21" t="s">
        <v>3267</v>
      </c>
      <c r="H158" s="37">
        <v>2</v>
      </c>
      <c r="I158" s="29">
        <v>396.9</v>
      </c>
      <c r="J158" s="30">
        <v>0.24</v>
      </c>
      <c r="K158" s="31">
        <f t="shared" si="14"/>
        <v>396.65999999999997</v>
      </c>
      <c r="L158" s="31">
        <f t="shared" si="15"/>
        <v>198.32999999999998</v>
      </c>
      <c r="M158" s="31">
        <f t="shared" si="16"/>
        <v>594.99</v>
      </c>
      <c r="N158" s="31">
        <f t="shared" si="17"/>
        <v>297.495</v>
      </c>
      <c r="O158" s="31">
        <f t="shared" si="18"/>
        <v>793.31999999999994</v>
      </c>
      <c r="P158" s="31">
        <f t="shared" si="19"/>
        <v>198.32999999999993</v>
      </c>
      <c r="Q158" s="25">
        <f t="shared" si="20"/>
        <v>0.24999999999999992</v>
      </c>
      <c r="R158" s="32" t="s">
        <v>3302</v>
      </c>
      <c r="S158" s="32" t="s">
        <v>3308</v>
      </c>
      <c r="T158" s="32" t="s">
        <v>3316</v>
      </c>
    </row>
    <row r="159" spans="1:20" x14ac:dyDescent="0.25">
      <c r="A159" s="21" t="s">
        <v>86</v>
      </c>
      <c r="B159" s="26">
        <v>45994</v>
      </c>
      <c r="C159" s="21" t="s">
        <v>2119</v>
      </c>
      <c r="D159" s="21" t="s">
        <v>248</v>
      </c>
      <c r="E159" s="21" t="s">
        <v>1221</v>
      </c>
      <c r="F159" s="21" t="s">
        <v>3253</v>
      </c>
      <c r="G159" s="21" t="s">
        <v>3264</v>
      </c>
      <c r="H159" s="38">
        <v>4</v>
      </c>
      <c r="I159" s="33">
        <v>265.23</v>
      </c>
      <c r="J159" s="34">
        <v>0.21</v>
      </c>
      <c r="K159" s="31">
        <f t="shared" si="14"/>
        <v>265.02000000000004</v>
      </c>
      <c r="L159" s="31">
        <f t="shared" si="15"/>
        <v>66.25500000000001</v>
      </c>
      <c r="M159" s="31">
        <f t="shared" si="16"/>
        <v>795.06000000000017</v>
      </c>
      <c r="N159" s="31">
        <f t="shared" si="17"/>
        <v>198.76500000000004</v>
      </c>
      <c r="O159" s="31">
        <f t="shared" si="18"/>
        <v>1060.0800000000002</v>
      </c>
      <c r="P159" s="31">
        <f t="shared" si="19"/>
        <v>265.02</v>
      </c>
      <c r="Q159" s="25">
        <f t="shared" si="20"/>
        <v>0.24999999999999994</v>
      </c>
      <c r="R159" s="35" t="s">
        <v>3302</v>
      </c>
      <c r="S159" s="35" t="s">
        <v>3307</v>
      </c>
      <c r="T159" s="35" t="s">
        <v>3314</v>
      </c>
    </row>
    <row r="160" spans="1:20" x14ac:dyDescent="0.25">
      <c r="A160" s="21" t="s">
        <v>87</v>
      </c>
      <c r="B160" s="26">
        <v>45996</v>
      </c>
      <c r="C160" s="21" t="s">
        <v>2120</v>
      </c>
      <c r="D160" s="21" t="s">
        <v>249</v>
      </c>
      <c r="E160" s="21" t="s">
        <v>1222</v>
      </c>
      <c r="F160" s="21" t="s">
        <v>3258</v>
      </c>
      <c r="G160" s="21" t="s">
        <v>3265</v>
      </c>
      <c r="H160" s="37">
        <v>9</v>
      </c>
      <c r="I160" s="29">
        <v>464.73</v>
      </c>
      <c r="J160" s="30">
        <v>0.17</v>
      </c>
      <c r="K160" s="31">
        <f t="shared" si="14"/>
        <v>464.56</v>
      </c>
      <c r="L160" s="31">
        <f t="shared" si="15"/>
        <v>51.617777777777775</v>
      </c>
      <c r="M160" s="31">
        <f t="shared" si="16"/>
        <v>3135.7799999999997</v>
      </c>
      <c r="N160" s="31">
        <f t="shared" si="17"/>
        <v>348.41999999999996</v>
      </c>
      <c r="O160" s="31">
        <f t="shared" si="18"/>
        <v>4181.04</v>
      </c>
      <c r="P160" s="31">
        <f t="shared" si="19"/>
        <v>1045.2600000000002</v>
      </c>
      <c r="Q160" s="25">
        <f t="shared" si="20"/>
        <v>0.25000000000000006</v>
      </c>
      <c r="R160" s="32" t="s">
        <v>3303</v>
      </c>
      <c r="S160" s="32" t="s">
        <v>3307</v>
      </c>
      <c r="T160" s="32" t="s">
        <v>3314</v>
      </c>
    </row>
    <row r="161" spans="1:20" x14ac:dyDescent="0.25">
      <c r="A161" s="21" t="s">
        <v>76</v>
      </c>
      <c r="B161" s="26">
        <v>45999</v>
      </c>
      <c r="C161" s="21" t="s">
        <v>2121</v>
      </c>
      <c r="D161" s="21" t="s">
        <v>250</v>
      </c>
      <c r="E161" s="21" t="s">
        <v>1223</v>
      </c>
      <c r="F161" s="21" t="s">
        <v>3256</v>
      </c>
      <c r="G161" s="21" t="s">
        <v>3268</v>
      </c>
      <c r="H161" s="38">
        <v>4</v>
      </c>
      <c r="I161" s="33">
        <v>230.27</v>
      </c>
      <c r="J161" s="34">
        <v>0.21</v>
      </c>
      <c r="K161" s="31">
        <f t="shared" si="14"/>
        <v>230.06</v>
      </c>
      <c r="L161" s="31">
        <f t="shared" si="15"/>
        <v>57.515000000000001</v>
      </c>
      <c r="M161" s="31">
        <f t="shared" si="16"/>
        <v>690.18000000000006</v>
      </c>
      <c r="N161" s="31">
        <f t="shared" si="17"/>
        <v>172.54500000000002</v>
      </c>
      <c r="O161" s="31">
        <f t="shared" si="18"/>
        <v>920.24</v>
      </c>
      <c r="P161" s="31">
        <f t="shared" si="19"/>
        <v>230.05999999999995</v>
      </c>
      <c r="Q161" s="25">
        <f t="shared" si="20"/>
        <v>0.24999999999999994</v>
      </c>
      <c r="R161" s="35" t="s">
        <v>3304</v>
      </c>
      <c r="S161" s="35" t="s">
        <v>3306</v>
      </c>
      <c r="T161" s="35" t="s">
        <v>3312</v>
      </c>
    </row>
    <row r="162" spans="1:20" x14ac:dyDescent="0.25">
      <c r="A162" s="21" t="s">
        <v>77</v>
      </c>
      <c r="B162" s="26">
        <v>46001</v>
      </c>
      <c r="C162" s="21" t="s">
        <v>2122</v>
      </c>
      <c r="D162" s="21" t="s">
        <v>251</v>
      </c>
      <c r="E162" s="21" t="s">
        <v>1224</v>
      </c>
      <c r="F162" s="21" t="s">
        <v>3255</v>
      </c>
      <c r="G162" s="21" t="s">
        <v>3269</v>
      </c>
      <c r="H162" s="37">
        <v>4</v>
      </c>
      <c r="I162" s="29">
        <v>405.98</v>
      </c>
      <c r="J162" s="30">
        <v>0.23</v>
      </c>
      <c r="K162" s="31">
        <f t="shared" si="14"/>
        <v>405.75</v>
      </c>
      <c r="L162" s="31">
        <f t="shared" si="15"/>
        <v>101.4375</v>
      </c>
      <c r="M162" s="31">
        <f t="shared" si="16"/>
        <v>1217.25</v>
      </c>
      <c r="N162" s="31">
        <f t="shared" si="17"/>
        <v>304.3125</v>
      </c>
      <c r="O162" s="31">
        <f t="shared" si="18"/>
        <v>1623</v>
      </c>
      <c r="P162" s="31">
        <f t="shared" si="19"/>
        <v>405.75</v>
      </c>
      <c r="Q162" s="25">
        <f t="shared" si="20"/>
        <v>0.25</v>
      </c>
      <c r="R162" s="32" t="s">
        <v>3303</v>
      </c>
      <c r="S162" s="32" t="s">
        <v>3307</v>
      </c>
      <c r="T162" s="32" t="s">
        <v>3313</v>
      </c>
    </row>
    <row r="163" spans="1:20" x14ac:dyDescent="0.25">
      <c r="A163" s="21" t="s">
        <v>78</v>
      </c>
      <c r="B163" s="26">
        <v>46004</v>
      </c>
      <c r="C163" s="21" t="s">
        <v>2123</v>
      </c>
      <c r="D163" s="21" t="s">
        <v>252</v>
      </c>
      <c r="E163" s="21" t="s">
        <v>1225</v>
      </c>
      <c r="F163" s="21" t="s">
        <v>3255</v>
      </c>
      <c r="G163" s="21" t="s">
        <v>3269</v>
      </c>
      <c r="H163" s="38">
        <v>5</v>
      </c>
      <c r="I163" s="33">
        <v>330.88</v>
      </c>
      <c r="J163" s="34">
        <v>0.06</v>
      </c>
      <c r="K163" s="31">
        <f t="shared" si="14"/>
        <v>330.82</v>
      </c>
      <c r="L163" s="31">
        <f t="shared" si="15"/>
        <v>66.164000000000001</v>
      </c>
      <c r="M163" s="31">
        <f t="shared" si="16"/>
        <v>1240.5749999999998</v>
      </c>
      <c r="N163" s="31">
        <f t="shared" si="17"/>
        <v>248.11499999999995</v>
      </c>
      <c r="O163" s="31">
        <f t="shared" si="18"/>
        <v>1654.1</v>
      </c>
      <c r="P163" s="31">
        <f t="shared" si="19"/>
        <v>413.52500000000009</v>
      </c>
      <c r="Q163" s="25">
        <f t="shared" si="20"/>
        <v>0.25000000000000006</v>
      </c>
      <c r="R163" s="35" t="s">
        <v>3303</v>
      </c>
      <c r="S163" s="35" t="s">
        <v>3308</v>
      </c>
      <c r="T163" s="35" t="s">
        <v>3317</v>
      </c>
    </row>
    <row r="164" spans="1:20" x14ac:dyDescent="0.25">
      <c r="A164" s="21" t="s">
        <v>79</v>
      </c>
      <c r="B164" s="26">
        <v>46006</v>
      </c>
      <c r="C164" s="21" t="s">
        <v>2124</v>
      </c>
      <c r="D164" s="21" t="s">
        <v>253</v>
      </c>
      <c r="E164" s="21" t="s">
        <v>1226</v>
      </c>
      <c r="F164" s="21" t="s">
        <v>3254</v>
      </c>
      <c r="G164" s="21" t="s">
        <v>3270</v>
      </c>
      <c r="H164" s="37">
        <v>10</v>
      </c>
      <c r="I164" s="29">
        <v>124.99</v>
      </c>
      <c r="J164" s="30">
        <v>0.02</v>
      </c>
      <c r="K164" s="31">
        <f t="shared" si="14"/>
        <v>124.97</v>
      </c>
      <c r="L164" s="31">
        <f t="shared" si="15"/>
        <v>12.497</v>
      </c>
      <c r="M164" s="31">
        <f t="shared" si="16"/>
        <v>937.27500000000009</v>
      </c>
      <c r="N164" s="31">
        <f t="shared" si="17"/>
        <v>93.727500000000006</v>
      </c>
      <c r="O164" s="31">
        <f t="shared" si="18"/>
        <v>1249.7</v>
      </c>
      <c r="P164" s="31">
        <f t="shared" si="19"/>
        <v>312.42499999999995</v>
      </c>
      <c r="Q164" s="25">
        <f t="shared" si="20"/>
        <v>0.24999999999999994</v>
      </c>
      <c r="R164" s="32" t="s">
        <v>3304</v>
      </c>
      <c r="S164" s="32" t="s">
        <v>3309</v>
      </c>
      <c r="T164" s="32" t="s">
        <v>3318</v>
      </c>
    </row>
    <row r="165" spans="1:20" x14ac:dyDescent="0.25">
      <c r="A165" s="21" t="s">
        <v>80</v>
      </c>
      <c r="B165" s="26">
        <v>46009</v>
      </c>
      <c r="C165" s="21" t="s">
        <v>2125</v>
      </c>
      <c r="D165" s="21" t="s">
        <v>254</v>
      </c>
      <c r="E165" s="21" t="s">
        <v>1227</v>
      </c>
      <c r="F165" s="21" t="s">
        <v>3258</v>
      </c>
      <c r="G165" s="21" t="s">
        <v>3267</v>
      </c>
      <c r="H165" s="38">
        <v>2</v>
      </c>
      <c r="I165" s="33">
        <v>16.72</v>
      </c>
      <c r="J165" s="34">
        <v>0.11</v>
      </c>
      <c r="K165" s="31">
        <f t="shared" si="14"/>
        <v>16.61</v>
      </c>
      <c r="L165" s="31">
        <f t="shared" si="15"/>
        <v>8.3049999999999997</v>
      </c>
      <c r="M165" s="31">
        <f t="shared" si="16"/>
        <v>24.914999999999999</v>
      </c>
      <c r="N165" s="31">
        <f t="shared" si="17"/>
        <v>12.4575</v>
      </c>
      <c r="O165" s="31">
        <f t="shared" si="18"/>
        <v>33.22</v>
      </c>
      <c r="P165" s="31">
        <f t="shared" si="19"/>
        <v>8.3049999999999997</v>
      </c>
      <c r="Q165" s="25">
        <f t="shared" si="20"/>
        <v>0.25</v>
      </c>
      <c r="R165" s="35" t="s">
        <v>3303</v>
      </c>
      <c r="S165" s="35" t="s">
        <v>3305</v>
      </c>
      <c r="T165" s="35" t="s">
        <v>3311</v>
      </c>
    </row>
    <row r="166" spans="1:20" x14ac:dyDescent="0.25">
      <c r="A166" s="21" t="s">
        <v>81</v>
      </c>
      <c r="B166" s="26">
        <v>46011</v>
      </c>
      <c r="C166" s="21" t="s">
        <v>2126</v>
      </c>
      <c r="D166" s="21" t="s">
        <v>255</v>
      </c>
      <c r="E166" s="21" t="s">
        <v>1228</v>
      </c>
      <c r="F166" s="21" t="s">
        <v>3257</v>
      </c>
      <c r="G166" s="21" t="s">
        <v>3271</v>
      </c>
      <c r="H166" s="37">
        <v>6</v>
      </c>
      <c r="I166" s="29">
        <v>46.44</v>
      </c>
      <c r="J166" s="30">
        <v>0.01</v>
      </c>
      <c r="K166" s="31">
        <f t="shared" si="14"/>
        <v>46.43</v>
      </c>
      <c r="L166" s="31">
        <f t="shared" si="15"/>
        <v>7.7383333333333333</v>
      </c>
      <c r="M166" s="31">
        <f t="shared" si="16"/>
        <v>208.935</v>
      </c>
      <c r="N166" s="31">
        <f t="shared" si="17"/>
        <v>34.822499999999998</v>
      </c>
      <c r="O166" s="31">
        <f t="shared" si="18"/>
        <v>278.58</v>
      </c>
      <c r="P166" s="31">
        <f t="shared" si="19"/>
        <v>69.644999999999982</v>
      </c>
      <c r="Q166" s="25">
        <f t="shared" si="20"/>
        <v>0.24999999999999994</v>
      </c>
      <c r="R166" s="32" t="s">
        <v>3304</v>
      </c>
      <c r="S166" s="32" t="s">
        <v>3305</v>
      </c>
      <c r="T166" s="32" t="s">
        <v>3310</v>
      </c>
    </row>
    <row r="167" spans="1:20" x14ac:dyDescent="0.25">
      <c r="A167" s="21" t="s">
        <v>82</v>
      </c>
      <c r="B167" s="26">
        <v>46014</v>
      </c>
      <c r="C167" s="21" t="s">
        <v>2127</v>
      </c>
      <c r="D167" s="21" t="s">
        <v>256</v>
      </c>
      <c r="E167" s="21" t="s">
        <v>1229</v>
      </c>
      <c r="F167" s="21" t="s">
        <v>3257</v>
      </c>
      <c r="G167" s="21" t="s">
        <v>3271</v>
      </c>
      <c r="H167" s="38">
        <v>9</v>
      </c>
      <c r="I167" s="33">
        <v>397.63</v>
      </c>
      <c r="J167" s="34">
        <v>0.28999999999999998</v>
      </c>
      <c r="K167" s="31">
        <f t="shared" si="14"/>
        <v>397.34</v>
      </c>
      <c r="L167" s="31">
        <f t="shared" si="15"/>
        <v>44.148888888888884</v>
      </c>
      <c r="M167" s="31">
        <f t="shared" si="16"/>
        <v>2682.0450000000001</v>
      </c>
      <c r="N167" s="31">
        <f t="shared" si="17"/>
        <v>298.005</v>
      </c>
      <c r="O167" s="31">
        <f t="shared" si="18"/>
        <v>3576.06</v>
      </c>
      <c r="P167" s="31">
        <f t="shared" si="19"/>
        <v>894.01499999999987</v>
      </c>
      <c r="Q167" s="25">
        <f t="shared" si="20"/>
        <v>0.24999999999999997</v>
      </c>
      <c r="R167" s="35" t="s">
        <v>3302</v>
      </c>
      <c r="S167" s="35" t="s">
        <v>3309</v>
      </c>
      <c r="T167" s="35" t="s">
        <v>3319</v>
      </c>
    </row>
    <row r="168" spans="1:20" x14ac:dyDescent="0.25">
      <c r="A168" s="21" t="s">
        <v>83</v>
      </c>
      <c r="B168" s="26">
        <v>46016</v>
      </c>
      <c r="C168" s="21" t="s">
        <v>2128</v>
      </c>
      <c r="D168" s="21" t="s">
        <v>257</v>
      </c>
      <c r="E168" s="21" t="s">
        <v>1230</v>
      </c>
      <c r="F168" s="21" t="s">
        <v>3256</v>
      </c>
      <c r="G168" s="21" t="s">
        <v>3262</v>
      </c>
      <c r="H168" s="37">
        <v>4</v>
      </c>
      <c r="I168" s="29">
        <v>353.14</v>
      </c>
      <c r="J168" s="30">
        <v>0.22</v>
      </c>
      <c r="K168" s="31">
        <f t="shared" si="14"/>
        <v>352.91999999999996</v>
      </c>
      <c r="L168" s="31">
        <f t="shared" si="15"/>
        <v>88.22999999999999</v>
      </c>
      <c r="M168" s="31">
        <f t="shared" si="16"/>
        <v>1058.7599999999998</v>
      </c>
      <c r="N168" s="31">
        <f t="shared" si="17"/>
        <v>264.68999999999994</v>
      </c>
      <c r="O168" s="31">
        <f t="shared" si="18"/>
        <v>1411.6799999999998</v>
      </c>
      <c r="P168" s="31">
        <f t="shared" si="19"/>
        <v>352.92000000000007</v>
      </c>
      <c r="Q168" s="25">
        <f t="shared" si="20"/>
        <v>0.25000000000000006</v>
      </c>
      <c r="R168" s="32" t="s">
        <v>3304</v>
      </c>
      <c r="S168" s="32" t="s">
        <v>3307</v>
      </c>
      <c r="T168" s="32" t="s">
        <v>3313</v>
      </c>
    </row>
    <row r="169" spans="1:20" x14ac:dyDescent="0.25">
      <c r="A169" s="21" t="s">
        <v>84</v>
      </c>
      <c r="B169" s="26">
        <v>46019</v>
      </c>
      <c r="C169" s="21" t="s">
        <v>2129</v>
      </c>
      <c r="D169" s="21" t="s">
        <v>258</v>
      </c>
      <c r="E169" s="21" t="s">
        <v>1231</v>
      </c>
      <c r="F169" s="21" t="s">
        <v>3256</v>
      </c>
      <c r="G169" s="21" t="s">
        <v>3262</v>
      </c>
      <c r="H169" s="38">
        <v>5</v>
      </c>
      <c r="I169" s="33">
        <v>156.63999999999999</v>
      </c>
      <c r="J169" s="34">
        <v>0.09</v>
      </c>
      <c r="K169" s="31">
        <f t="shared" si="14"/>
        <v>156.54999999999998</v>
      </c>
      <c r="L169" s="31">
        <f t="shared" si="15"/>
        <v>31.309999999999995</v>
      </c>
      <c r="M169" s="31">
        <f t="shared" si="16"/>
        <v>587.06249999999989</v>
      </c>
      <c r="N169" s="31">
        <f t="shared" si="17"/>
        <v>117.41249999999998</v>
      </c>
      <c r="O169" s="31">
        <f t="shared" si="18"/>
        <v>782.74999999999989</v>
      </c>
      <c r="P169" s="31">
        <f t="shared" si="19"/>
        <v>195.6875</v>
      </c>
      <c r="Q169" s="25">
        <f t="shared" si="20"/>
        <v>0.25000000000000006</v>
      </c>
      <c r="R169" s="35" t="s">
        <v>3304</v>
      </c>
      <c r="S169" s="35" t="s">
        <v>3307</v>
      </c>
      <c r="T169" s="35" t="s">
        <v>3320</v>
      </c>
    </row>
    <row r="170" spans="1:20" x14ac:dyDescent="0.25">
      <c r="A170" s="21" t="s">
        <v>85</v>
      </c>
      <c r="B170" s="26">
        <v>46021</v>
      </c>
      <c r="C170" s="21" t="s">
        <v>2130</v>
      </c>
      <c r="D170" s="21" t="s">
        <v>259</v>
      </c>
      <c r="E170" s="21" t="s">
        <v>1232</v>
      </c>
      <c r="F170" s="21" t="s">
        <v>3257</v>
      </c>
      <c r="G170" s="21" t="s">
        <v>3272</v>
      </c>
      <c r="H170" s="37">
        <v>7</v>
      </c>
      <c r="I170" s="29">
        <v>151.77000000000001</v>
      </c>
      <c r="J170" s="30">
        <v>0.2</v>
      </c>
      <c r="K170" s="31">
        <f t="shared" si="14"/>
        <v>151.57000000000002</v>
      </c>
      <c r="L170" s="31">
        <f t="shared" si="15"/>
        <v>21.652857142857147</v>
      </c>
      <c r="M170" s="31">
        <f t="shared" si="16"/>
        <v>795.74250000000018</v>
      </c>
      <c r="N170" s="31">
        <f t="shared" si="17"/>
        <v>113.67750000000002</v>
      </c>
      <c r="O170" s="31">
        <f t="shared" si="18"/>
        <v>1060.9900000000002</v>
      </c>
      <c r="P170" s="31">
        <f t="shared" si="19"/>
        <v>265.24750000000006</v>
      </c>
      <c r="Q170" s="25">
        <f t="shared" si="20"/>
        <v>0.25</v>
      </c>
      <c r="R170" s="32" t="s">
        <v>3304</v>
      </c>
      <c r="S170" s="32" t="s">
        <v>3306</v>
      </c>
      <c r="T170" s="32" t="s">
        <v>3321</v>
      </c>
    </row>
    <row r="171" spans="1:20" x14ac:dyDescent="0.25">
      <c r="A171" s="21" t="s">
        <v>86</v>
      </c>
      <c r="B171" s="26">
        <v>45932</v>
      </c>
      <c r="C171" s="21" t="s">
        <v>2131</v>
      </c>
      <c r="D171" s="21" t="s">
        <v>260</v>
      </c>
      <c r="E171" s="21" t="s">
        <v>1233</v>
      </c>
      <c r="F171" s="21" t="s">
        <v>3258</v>
      </c>
      <c r="G171" s="21" t="s">
        <v>3267</v>
      </c>
      <c r="H171" s="38">
        <v>7</v>
      </c>
      <c r="I171" s="33">
        <v>269.36</v>
      </c>
      <c r="J171" s="34">
        <v>0.09</v>
      </c>
      <c r="K171" s="31">
        <f t="shared" si="14"/>
        <v>269.27000000000004</v>
      </c>
      <c r="L171" s="31">
        <f t="shared" si="15"/>
        <v>38.467142857142861</v>
      </c>
      <c r="M171" s="31">
        <f t="shared" si="16"/>
        <v>1413.6675000000002</v>
      </c>
      <c r="N171" s="31">
        <f t="shared" si="17"/>
        <v>201.95250000000004</v>
      </c>
      <c r="O171" s="31">
        <f t="shared" si="18"/>
        <v>1884.8900000000003</v>
      </c>
      <c r="P171" s="31">
        <f t="shared" si="19"/>
        <v>471.22250000000008</v>
      </c>
      <c r="Q171" s="25">
        <f t="shared" si="20"/>
        <v>0.25</v>
      </c>
      <c r="R171" s="35" t="s">
        <v>3303</v>
      </c>
      <c r="S171" s="35" t="s">
        <v>3305</v>
      </c>
      <c r="T171" s="35" t="s">
        <v>3322</v>
      </c>
    </row>
    <row r="172" spans="1:20" x14ac:dyDescent="0.25">
      <c r="A172" s="21" t="s">
        <v>87</v>
      </c>
      <c r="B172" s="26">
        <v>45934</v>
      </c>
      <c r="C172" s="21" t="s">
        <v>2132</v>
      </c>
      <c r="D172" s="21" t="s">
        <v>261</v>
      </c>
      <c r="E172" s="21" t="s">
        <v>1234</v>
      </c>
      <c r="F172" s="21" t="s">
        <v>3257</v>
      </c>
      <c r="G172" s="21" t="s">
        <v>3273</v>
      </c>
      <c r="H172" s="37">
        <v>1</v>
      </c>
      <c r="I172" s="29">
        <v>201.82</v>
      </c>
      <c r="J172" s="30">
        <v>0.09</v>
      </c>
      <c r="K172" s="31">
        <f t="shared" si="14"/>
        <v>201.73</v>
      </c>
      <c r="L172" s="31">
        <f t="shared" si="15"/>
        <v>201.73</v>
      </c>
      <c r="M172" s="31">
        <f t="shared" si="16"/>
        <v>151.29749999999999</v>
      </c>
      <c r="N172" s="31">
        <f t="shared" si="17"/>
        <v>151.29749999999999</v>
      </c>
      <c r="O172" s="31">
        <f t="shared" si="18"/>
        <v>201.73</v>
      </c>
      <c r="P172" s="31">
        <f t="shared" si="19"/>
        <v>50.432500000000005</v>
      </c>
      <c r="Q172" s="25">
        <f t="shared" si="20"/>
        <v>0.25000000000000006</v>
      </c>
      <c r="R172" s="32" t="s">
        <v>3304</v>
      </c>
      <c r="S172" s="32" t="s">
        <v>3308</v>
      </c>
      <c r="T172" s="32" t="s">
        <v>3316</v>
      </c>
    </row>
    <row r="173" spans="1:20" x14ac:dyDescent="0.25">
      <c r="A173" s="21" t="s">
        <v>76</v>
      </c>
      <c r="B173" s="26">
        <v>45937</v>
      </c>
      <c r="C173" s="21" t="s">
        <v>2133</v>
      </c>
      <c r="D173" s="21" t="s">
        <v>262</v>
      </c>
      <c r="E173" s="21" t="s">
        <v>1235</v>
      </c>
      <c r="F173" s="21" t="s">
        <v>3254</v>
      </c>
      <c r="G173" s="21" t="s">
        <v>3274</v>
      </c>
      <c r="H173" s="38">
        <v>2</v>
      </c>
      <c r="I173" s="33">
        <v>142.29</v>
      </c>
      <c r="J173" s="34">
        <v>0.14000000000000001</v>
      </c>
      <c r="K173" s="31">
        <f t="shared" si="14"/>
        <v>142.15</v>
      </c>
      <c r="L173" s="31">
        <f t="shared" si="15"/>
        <v>71.075000000000003</v>
      </c>
      <c r="M173" s="31">
        <f t="shared" si="16"/>
        <v>213.22500000000002</v>
      </c>
      <c r="N173" s="31">
        <f t="shared" si="17"/>
        <v>106.61250000000001</v>
      </c>
      <c r="O173" s="31">
        <f t="shared" si="18"/>
        <v>284.3</v>
      </c>
      <c r="P173" s="31">
        <f t="shared" si="19"/>
        <v>71.074999999999989</v>
      </c>
      <c r="Q173" s="25">
        <f t="shared" si="20"/>
        <v>0.24999999999999994</v>
      </c>
      <c r="R173" s="35" t="s">
        <v>3304</v>
      </c>
      <c r="S173" s="35" t="s">
        <v>3306</v>
      </c>
      <c r="T173" s="35" t="s">
        <v>3312</v>
      </c>
    </row>
    <row r="174" spans="1:20" x14ac:dyDescent="0.25">
      <c r="A174" s="21" t="s">
        <v>77</v>
      </c>
      <c r="B174" s="26">
        <v>45939</v>
      </c>
      <c r="C174" s="21" t="s">
        <v>2134</v>
      </c>
      <c r="D174" s="21" t="s">
        <v>263</v>
      </c>
      <c r="E174" s="21" t="s">
        <v>1236</v>
      </c>
      <c r="F174" s="21" t="s">
        <v>3253</v>
      </c>
      <c r="G174" s="21" t="s">
        <v>3264</v>
      </c>
      <c r="H174" s="37">
        <v>8</v>
      </c>
      <c r="I174" s="29">
        <v>225.97</v>
      </c>
      <c r="J174" s="30">
        <v>0.23</v>
      </c>
      <c r="K174" s="31">
        <f t="shared" si="14"/>
        <v>225.74</v>
      </c>
      <c r="L174" s="31">
        <f t="shared" si="15"/>
        <v>28.217500000000001</v>
      </c>
      <c r="M174" s="31">
        <f t="shared" si="16"/>
        <v>1354.44</v>
      </c>
      <c r="N174" s="31">
        <f t="shared" si="17"/>
        <v>169.30500000000001</v>
      </c>
      <c r="O174" s="31">
        <f t="shared" si="18"/>
        <v>1805.92</v>
      </c>
      <c r="P174" s="31">
        <f t="shared" si="19"/>
        <v>451.48</v>
      </c>
      <c r="Q174" s="25">
        <f t="shared" si="20"/>
        <v>0.25</v>
      </c>
      <c r="R174" s="32" t="s">
        <v>3304</v>
      </c>
      <c r="S174" s="32" t="s">
        <v>3307</v>
      </c>
      <c r="T174" s="32" t="s">
        <v>3313</v>
      </c>
    </row>
    <row r="175" spans="1:20" x14ac:dyDescent="0.25">
      <c r="A175" s="21" t="s">
        <v>78</v>
      </c>
      <c r="B175" s="26">
        <v>45942</v>
      </c>
      <c r="C175" s="21" t="s">
        <v>2135</v>
      </c>
      <c r="D175" s="21" t="s">
        <v>264</v>
      </c>
      <c r="E175" s="21" t="s">
        <v>1237</v>
      </c>
      <c r="F175" s="21" t="s">
        <v>3254</v>
      </c>
      <c r="G175" s="21" t="s">
        <v>3275</v>
      </c>
      <c r="H175" s="38">
        <v>7</v>
      </c>
      <c r="I175" s="33">
        <v>229.78</v>
      </c>
      <c r="J175" s="34">
        <v>0.04</v>
      </c>
      <c r="K175" s="31">
        <f t="shared" si="14"/>
        <v>229.74</v>
      </c>
      <c r="L175" s="31">
        <f t="shared" si="15"/>
        <v>32.82</v>
      </c>
      <c r="M175" s="31">
        <f t="shared" si="16"/>
        <v>1206.135</v>
      </c>
      <c r="N175" s="31">
        <f t="shared" si="17"/>
        <v>172.30500000000001</v>
      </c>
      <c r="O175" s="31">
        <f t="shared" si="18"/>
        <v>1608.18</v>
      </c>
      <c r="P175" s="31">
        <f t="shared" si="19"/>
        <v>402.04500000000007</v>
      </c>
      <c r="Q175" s="25">
        <f t="shared" si="20"/>
        <v>0.25000000000000006</v>
      </c>
      <c r="R175" s="35" t="s">
        <v>3303</v>
      </c>
      <c r="S175" s="35" t="s">
        <v>3305</v>
      </c>
      <c r="T175" s="35" t="s">
        <v>3310</v>
      </c>
    </row>
    <row r="176" spans="1:20" x14ac:dyDescent="0.25">
      <c r="A176" s="21" t="s">
        <v>79</v>
      </c>
      <c r="B176" s="26">
        <v>45944</v>
      </c>
      <c r="C176" s="21" t="s">
        <v>2136</v>
      </c>
      <c r="D176" s="21" t="s">
        <v>265</v>
      </c>
      <c r="E176" s="21" t="s">
        <v>1238</v>
      </c>
      <c r="F176" s="21" t="s">
        <v>3256</v>
      </c>
      <c r="G176" s="21" t="s">
        <v>3276</v>
      </c>
      <c r="H176" s="37">
        <v>1</v>
      </c>
      <c r="I176" s="29">
        <v>243.76</v>
      </c>
      <c r="J176" s="30">
        <v>0</v>
      </c>
      <c r="K176" s="31">
        <f t="shared" si="14"/>
        <v>243.76</v>
      </c>
      <c r="L176" s="31">
        <f t="shared" si="15"/>
        <v>243.76</v>
      </c>
      <c r="M176" s="31">
        <f t="shared" si="16"/>
        <v>182.82</v>
      </c>
      <c r="N176" s="31">
        <f t="shared" si="17"/>
        <v>182.82</v>
      </c>
      <c r="O176" s="31">
        <f t="shared" si="18"/>
        <v>243.76</v>
      </c>
      <c r="P176" s="31">
        <f t="shared" si="19"/>
        <v>60.94</v>
      </c>
      <c r="Q176" s="25">
        <f t="shared" si="20"/>
        <v>0.25</v>
      </c>
      <c r="R176" s="32" t="s">
        <v>3303</v>
      </c>
      <c r="S176" s="32" t="s">
        <v>3305</v>
      </c>
      <c r="T176" s="32" t="s">
        <v>3323</v>
      </c>
    </row>
    <row r="177" spans="1:20" x14ac:dyDescent="0.25">
      <c r="A177" s="21" t="s">
        <v>80</v>
      </c>
      <c r="B177" s="26">
        <v>45947</v>
      </c>
      <c r="C177" s="21" t="s">
        <v>2137</v>
      </c>
      <c r="D177" s="21" t="s">
        <v>266</v>
      </c>
      <c r="E177" s="21" t="s">
        <v>1239</v>
      </c>
      <c r="F177" s="21" t="s">
        <v>3257</v>
      </c>
      <c r="G177" s="21" t="s">
        <v>3277</v>
      </c>
      <c r="H177" s="38">
        <v>1</v>
      </c>
      <c r="I177" s="33">
        <v>439.81</v>
      </c>
      <c r="J177" s="34">
        <v>0.04</v>
      </c>
      <c r="K177" s="31">
        <f t="shared" si="14"/>
        <v>439.77</v>
      </c>
      <c r="L177" s="31">
        <f t="shared" si="15"/>
        <v>439.77</v>
      </c>
      <c r="M177" s="31">
        <f t="shared" si="16"/>
        <v>329.82749999999999</v>
      </c>
      <c r="N177" s="31">
        <f t="shared" si="17"/>
        <v>329.82749999999999</v>
      </c>
      <c r="O177" s="31">
        <f t="shared" si="18"/>
        <v>439.77</v>
      </c>
      <c r="P177" s="31">
        <f t="shared" si="19"/>
        <v>109.9425</v>
      </c>
      <c r="Q177" s="25">
        <f t="shared" si="20"/>
        <v>0.25</v>
      </c>
      <c r="R177" s="35" t="s">
        <v>3302</v>
      </c>
      <c r="S177" s="35" t="s">
        <v>3309</v>
      </c>
      <c r="T177" s="35" t="s">
        <v>3318</v>
      </c>
    </row>
    <row r="178" spans="1:20" x14ac:dyDescent="0.25">
      <c r="A178" s="21" t="s">
        <v>81</v>
      </c>
      <c r="B178" s="26">
        <v>45949</v>
      </c>
      <c r="C178" s="21" t="s">
        <v>2138</v>
      </c>
      <c r="D178" s="21" t="s">
        <v>267</v>
      </c>
      <c r="E178" s="21" t="s">
        <v>1240</v>
      </c>
      <c r="F178" s="21" t="s">
        <v>3258</v>
      </c>
      <c r="G178" s="21" t="s">
        <v>3278</v>
      </c>
      <c r="H178" s="37">
        <v>5</v>
      </c>
      <c r="I178" s="29">
        <v>33.4</v>
      </c>
      <c r="J178" s="30">
        <v>7.0000000000000007E-2</v>
      </c>
      <c r="K178" s="31">
        <f t="shared" si="14"/>
        <v>33.33</v>
      </c>
      <c r="L178" s="31">
        <f t="shared" si="15"/>
        <v>6.6659999999999995</v>
      </c>
      <c r="M178" s="31">
        <f t="shared" si="16"/>
        <v>124.98749999999998</v>
      </c>
      <c r="N178" s="31">
        <f t="shared" si="17"/>
        <v>24.997499999999995</v>
      </c>
      <c r="O178" s="31">
        <f t="shared" si="18"/>
        <v>166.64999999999998</v>
      </c>
      <c r="P178" s="31">
        <f t="shared" si="19"/>
        <v>41.662499999999994</v>
      </c>
      <c r="Q178" s="25">
        <f t="shared" si="20"/>
        <v>0.25</v>
      </c>
      <c r="R178" s="32" t="s">
        <v>3302</v>
      </c>
      <c r="S178" s="32" t="s">
        <v>3308</v>
      </c>
      <c r="T178" s="32" t="s">
        <v>3315</v>
      </c>
    </row>
    <row r="179" spans="1:20" x14ac:dyDescent="0.25">
      <c r="A179" s="21" t="s">
        <v>82</v>
      </c>
      <c r="B179" s="26">
        <v>45952</v>
      </c>
      <c r="C179" s="21" t="s">
        <v>2139</v>
      </c>
      <c r="D179" s="21" t="s">
        <v>268</v>
      </c>
      <c r="E179" s="21" t="s">
        <v>1241</v>
      </c>
      <c r="F179" s="21" t="s">
        <v>3256</v>
      </c>
      <c r="G179" s="21" t="s">
        <v>3268</v>
      </c>
      <c r="H179" s="38">
        <v>2</v>
      </c>
      <c r="I179" s="33">
        <v>304.72000000000003</v>
      </c>
      <c r="J179" s="34">
        <v>0.24</v>
      </c>
      <c r="K179" s="31">
        <f t="shared" si="14"/>
        <v>304.48</v>
      </c>
      <c r="L179" s="31">
        <f t="shared" si="15"/>
        <v>152.24</v>
      </c>
      <c r="M179" s="31">
        <f t="shared" si="16"/>
        <v>456.72</v>
      </c>
      <c r="N179" s="31">
        <f t="shared" si="17"/>
        <v>228.36</v>
      </c>
      <c r="O179" s="31">
        <f t="shared" si="18"/>
        <v>608.96</v>
      </c>
      <c r="P179" s="31">
        <f t="shared" si="19"/>
        <v>152.24</v>
      </c>
      <c r="Q179" s="25">
        <f t="shared" si="20"/>
        <v>0.25</v>
      </c>
      <c r="R179" s="35" t="s">
        <v>3303</v>
      </c>
      <c r="S179" s="35" t="s">
        <v>3306</v>
      </c>
      <c r="T179" s="35" t="s">
        <v>3312</v>
      </c>
    </row>
    <row r="180" spans="1:20" x14ac:dyDescent="0.25">
      <c r="A180" s="21" t="s">
        <v>83</v>
      </c>
      <c r="B180" s="26">
        <v>45954</v>
      </c>
      <c r="C180" s="21" t="s">
        <v>2140</v>
      </c>
      <c r="D180" s="21" t="s">
        <v>269</v>
      </c>
      <c r="E180" s="21" t="s">
        <v>1242</v>
      </c>
      <c r="F180" s="21" t="s">
        <v>3254</v>
      </c>
      <c r="G180" s="21" t="s">
        <v>3260</v>
      </c>
      <c r="H180" s="37">
        <v>4</v>
      </c>
      <c r="I180" s="29">
        <v>338.98</v>
      </c>
      <c r="J180" s="30">
        <v>0.25</v>
      </c>
      <c r="K180" s="31">
        <f t="shared" si="14"/>
        <v>338.73</v>
      </c>
      <c r="L180" s="31">
        <f t="shared" si="15"/>
        <v>84.682500000000005</v>
      </c>
      <c r="M180" s="31">
        <f t="shared" si="16"/>
        <v>1016.19</v>
      </c>
      <c r="N180" s="31">
        <f t="shared" si="17"/>
        <v>254.04750000000001</v>
      </c>
      <c r="O180" s="31">
        <f t="shared" si="18"/>
        <v>1354.92</v>
      </c>
      <c r="P180" s="31">
        <f t="shared" si="19"/>
        <v>338.73</v>
      </c>
      <c r="Q180" s="25">
        <f t="shared" si="20"/>
        <v>0.25</v>
      </c>
      <c r="R180" s="32" t="s">
        <v>3304</v>
      </c>
      <c r="S180" s="32" t="s">
        <v>3308</v>
      </c>
      <c r="T180" s="32" t="s">
        <v>3315</v>
      </c>
    </row>
    <row r="181" spans="1:20" x14ac:dyDescent="0.25">
      <c r="A181" s="21" t="s">
        <v>84</v>
      </c>
      <c r="B181" s="26">
        <v>45957</v>
      </c>
      <c r="C181" s="21" t="s">
        <v>2141</v>
      </c>
      <c r="D181" s="21" t="s">
        <v>270</v>
      </c>
      <c r="E181" s="21" t="s">
        <v>1243</v>
      </c>
      <c r="F181" s="21" t="s">
        <v>3254</v>
      </c>
      <c r="G181" s="21" t="s">
        <v>3270</v>
      </c>
      <c r="H181" s="38">
        <v>8</v>
      </c>
      <c r="I181" s="33">
        <v>214.08</v>
      </c>
      <c r="J181" s="34">
        <v>0.24</v>
      </c>
      <c r="K181" s="31">
        <f t="shared" si="14"/>
        <v>213.84</v>
      </c>
      <c r="L181" s="31">
        <f t="shared" si="15"/>
        <v>26.73</v>
      </c>
      <c r="M181" s="31">
        <f t="shared" si="16"/>
        <v>1283.04</v>
      </c>
      <c r="N181" s="31">
        <f t="shared" si="17"/>
        <v>160.38</v>
      </c>
      <c r="O181" s="31">
        <f t="shared" si="18"/>
        <v>1710.72</v>
      </c>
      <c r="P181" s="31">
        <f t="shared" si="19"/>
        <v>427.68000000000006</v>
      </c>
      <c r="Q181" s="25">
        <f t="shared" si="20"/>
        <v>0.25000000000000006</v>
      </c>
      <c r="R181" s="35" t="s">
        <v>3303</v>
      </c>
      <c r="S181" s="35" t="s">
        <v>3307</v>
      </c>
      <c r="T181" s="35" t="s">
        <v>3320</v>
      </c>
    </row>
    <row r="182" spans="1:20" x14ac:dyDescent="0.25">
      <c r="A182" s="21" t="s">
        <v>85</v>
      </c>
      <c r="B182" s="26">
        <v>45959</v>
      </c>
      <c r="C182" s="21" t="s">
        <v>2142</v>
      </c>
      <c r="D182" s="21" t="s">
        <v>271</v>
      </c>
      <c r="E182" s="21" t="s">
        <v>1244</v>
      </c>
      <c r="F182" s="21" t="s">
        <v>3253</v>
      </c>
      <c r="G182" s="21" t="s">
        <v>3279</v>
      </c>
      <c r="H182" s="37">
        <v>2</v>
      </c>
      <c r="I182" s="29">
        <v>324.95</v>
      </c>
      <c r="J182" s="30">
        <v>0.3</v>
      </c>
      <c r="K182" s="31">
        <f t="shared" si="14"/>
        <v>324.64999999999998</v>
      </c>
      <c r="L182" s="31">
        <f t="shared" si="15"/>
        <v>162.32499999999999</v>
      </c>
      <c r="M182" s="31">
        <f t="shared" si="16"/>
        <v>486.97499999999997</v>
      </c>
      <c r="N182" s="31">
        <f t="shared" si="17"/>
        <v>243.48749999999998</v>
      </c>
      <c r="O182" s="31">
        <f t="shared" si="18"/>
        <v>649.29999999999995</v>
      </c>
      <c r="P182" s="31">
        <f t="shared" si="19"/>
        <v>162.32499999999999</v>
      </c>
      <c r="Q182" s="25">
        <f t="shared" si="20"/>
        <v>0.25</v>
      </c>
      <c r="R182" s="32" t="s">
        <v>3302</v>
      </c>
      <c r="S182" s="32" t="s">
        <v>3306</v>
      </c>
      <c r="T182" s="32" t="s">
        <v>3312</v>
      </c>
    </row>
    <row r="183" spans="1:20" x14ac:dyDescent="0.25">
      <c r="A183" s="21" t="s">
        <v>86</v>
      </c>
      <c r="B183" s="26">
        <v>45963</v>
      </c>
      <c r="C183" s="21" t="s">
        <v>2143</v>
      </c>
      <c r="D183" s="21" t="s">
        <v>272</v>
      </c>
      <c r="E183" s="21" t="s">
        <v>1245</v>
      </c>
      <c r="F183" s="21" t="s">
        <v>3257</v>
      </c>
      <c r="G183" s="21" t="s">
        <v>3277</v>
      </c>
      <c r="H183" s="38">
        <v>7</v>
      </c>
      <c r="I183" s="33">
        <v>100.44</v>
      </c>
      <c r="J183" s="34">
        <v>0.04</v>
      </c>
      <c r="K183" s="31">
        <f t="shared" si="14"/>
        <v>100.39999999999999</v>
      </c>
      <c r="L183" s="31">
        <f t="shared" si="15"/>
        <v>14.342857142857142</v>
      </c>
      <c r="M183" s="31">
        <f t="shared" si="16"/>
        <v>527.09999999999991</v>
      </c>
      <c r="N183" s="31">
        <f t="shared" si="17"/>
        <v>75.299999999999983</v>
      </c>
      <c r="O183" s="31">
        <f t="shared" si="18"/>
        <v>702.8</v>
      </c>
      <c r="P183" s="31">
        <f t="shared" si="19"/>
        <v>175.70000000000005</v>
      </c>
      <c r="Q183" s="25">
        <f t="shared" si="20"/>
        <v>0.25000000000000006</v>
      </c>
      <c r="R183" s="35" t="s">
        <v>3304</v>
      </c>
      <c r="S183" s="35" t="s">
        <v>3308</v>
      </c>
      <c r="T183" s="35" t="s">
        <v>3315</v>
      </c>
    </row>
    <row r="184" spans="1:20" x14ac:dyDescent="0.25">
      <c r="A184" s="21" t="s">
        <v>87</v>
      </c>
      <c r="B184" s="26">
        <v>45965</v>
      </c>
      <c r="C184" s="21" t="s">
        <v>2144</v>
      </c>
      <c r="D184" s="21" t="s">
        <v>273</v>
      </c>
      <c r="E184" s="21" t="s">
        <v>1246</v>
      </c>
      <c r="F184" s="21" t="s">
        <v>3253</v>
      </c>
      <c r="G184" s="21" t="s">
        <v>3280</v>
      </c>
      <c r="H184" s="37">
        <v>7</v>
      </c>
      <c r="I184" s="29">
        <v>209.97</v>
      </c>
      <c r="J184" s="30">
        <v>0.28000000000000003</v>
      </c>
      <c r="K184" s="31">
        <f t="shared" si="14"/>
        <v>209.69</v>
      </c>
      <c r="L184" s="31">
        <f t="shared" si="15"/>
        <v>29.955714285714286</v>
      </c>
      <c r="M184" s="31">
        <f t="shared" si="16"/>
        <v>1100.8724999999999</v>
      </c>
      <c r="N184" s="31">
        <f t="shared" si="17"/>
        <v>157.26749999999998</v>
      </c>
      <c r="O184" s="31">
        <f t="shared" si="18"/>
        <v>1467.83</v>
      </c>
      <c r="P184" s="31">
        <f t="shared" si="19"/>
        <v>366.95749999999998</v>
      </c>
      <c r="Q184" s="25">
        <f t="shared" si="20"/>
        <v>0.25</v>
      </c>
      <c r="R184" s="32" t="s">
        <v>3303</v>
      </c>
      <c r="S184" s="32" t="s">
        <v>3305</v>
      </c>
      <c r="T184" s="32" t="s">
        <v>3311</v>
      </c>
    </row>
    <row r="185" spans="1:20" x14ac:dyDescent="0.25">
      <c r="A185" s="21" t="s">
        <v>76</v>
      </c>
      <c r="B185" s="26">
        <v>45968</v>
      </c>
      <c r="C185" s="21" t="s">
        <v>2145</v>
      </c>
      <c r="D185" s="21" t="s">
        <v>274</v>
      </c>
      <c r="E185" s="21" t="s">
        <v>1247</v>
      </c>
      <c r="F185" s="21" t="s">
        <v>3253</v>
      </c>
      <c r="G185" s="21" t="s">
        <v>3259</v>
      </c>
      <c r="H185" s="38">
        <v>8</v>
      </c>
      <c r="I185" s="33">
        <v>447.67</v>
      </c>
      <c r="J185" s="34">
        <v>0.08</v>
      </c>
      <c r="K185" s="31">
        <f t="shared" si="14"/>
        <v>447.59000000000003</v>
      </c>
      <c r="L185" s="31">
        <f t="shared" si="15"/>
        <v>55.948750000000004</v>
      </c>
      <c r="M185" s="31">
        <f t="shared" si="16"/>
        <v>2685.54</v>
      </c>
      <c r="N185" s="31">
        <f t="shared" si="17"/>
        <v>335.6925</v>
      </c>
      <c r="O185" s="31">
        <f t="shared" si="18"/>
        <v>3580.7200000000003</v>
      </c>
      <c r="P185" s="31">
        <f t="shared" si="19"/>
        <v>895.18000000000029</v>
      </c>
      <c r="Q185" s="25">
        <f t="shared" si="20"/>
        <v>0.25000000000000006</v>
      </c>
      <c r="R185" s="35" t="s">
        <v>3304</v>
      </c>
      <c r="S185" s="35" t="s">
        <v>3307</v>
      </c>
      <c r="T185" s="35" t="s">
        <v>3324</v>
      </c>
    </row>
    <row r="186" spans="1:20" x14ac:dyDescent="0.25">
      <c r="A186" s="21" t="s">
        <v>77</v>
      </c>
      <c r="B186" s="26">
        <v>45970</v>
      </c>
      <c r="C186" s="21" t="s">
        <v>2146</v>
      </c>
      <c r="D186" s="21" t="s">
        <v>275</v>
      </c>
      <c r="E186" s="21" t="s">
        <v>1248</v>
      </c>
      <c r="F186" s="21" t="s">
        <v>3253</v>
      </c>
      <c r="G186" s="21" t="s">
        <v>3259</v>
      </c>
      <c r="H186" s="37">
        <v>7</v>
      </c>
      <c r="I186" s="29">
        <v>250.36</v>
      </c>
      <c r="J186" s="30">
        <v>0.14000000000000001</v>
      </c>
      <c r="K186" s="31">
        <f t="shared" si="14"/>
        <v>250.22000000000003</v>
      </c>
      <c r="L186" s="31">
        <f t="shared" si="15"/>
        <v>35.745714285714293</v>
      </c>
      <c r="M186" s="31">
        <f t="shared" si="16"/>
        <v>1313.6550000000002</v>
      </c>
      <c r="N186" s="31">
        <f t="shared" si="17"/>
        <v>187.66500000000002</v>
      </c>
      <c r="O186" s="31">
        <f t="shared" si="18"/>
        <v>1751.5400000000002</v>
      </c>
      <c r="P186" s="31">
        <f t="shared" si="19"/>
        <v>437.88499999999999</v>
      </c>
      <c r="Q186" s="25">
        <f t="shared" si="20"/>
        <v>0.24999999999999997</v>
      </c>
      <c r="R186" s="32" t="s">
        <v>3302</v>
      </c>
      <c r="S186" s="32" t="s">
        <v>3305</v>
      </c>
      <c r="T186" s="32" t="s">
        <v>3310</v>
      </c>
    </row>
    <row r="187" spans="1:20" x14ac:dyDescent="0.25">
      <c r="A187" s="21" t="s">
        <v>78</v>
      </c>
      <c r="B187" s="26">
        <v>45973</v>
      </c>
      <c r="C187" s="21" t="s">
        <v>2147</v>
      </c>
      <c r="D187" s="21" t="s">
        <v>276</v>
      </c>
      <c r="E187" s="21" t="s">
        <v>1249</v>
      </c>
      <c r="F187" s="21" t="s">
        <v>3255</v>
      </c>
      <c r="G187" s="21" t="s">
        <v>3281</v>
      </c>
      <c r="H187" s="38">
        <v>10</v>
      </c>
      <c r="I187" s="33">
        <v>87</v>
      </c>
      <c r="J187" s="34">
        <v>0.16</v>
      </c>
      <c r="K187" s="31">
        <f t="shared" si="14"/>
        <v>86.84</v>
      </c>
      <c r="L187" s="31">
        <f t="shared" si="15"/>
        <v>8.6840000000000011</v>
      </c>
      <c r="M187" s="31">
        <f t="shared" si="16"/>
        <v>651.30000000000007</v>
      </c>
      <c r="N187" s="31">
        <f t="shared" si="17"/>
        <v>65.13000000000001</v>
      </c>
      <c r="O187" s="31">
        <f t="shared" si="18"/>
        <v>868.40000000000009</v>
      </c>
      <c r="P187" s="31">
        <f t="shared" si="19"/>
        <v>217.10000000000002</v>
      </c>
      <c r="Q187" s="25">
        <f t="shared" si="20"/>
        <v>0.25</v>
      </c>
      <c r="R187" s="35" t="s">
        <v>3303</v>
      </c>
      <c r="S187" s="35" t="s">
        <v>3306</v>
      </c>
      <c r="T187" s="35" t="s">
        <v>3325</v>
      </c>
    </row>
    <row r="188" spans="1:20" x14ac:dyDescent="0.25">
      <c r="A188" s="21" t="s">
        <v>79</v>
      </c>
      <c r="B188" s="26">
        <v>45975</v>
      </c>
      <c r="C188" s="21" t="s">
        <v>2148</v>
      </c>
      <c r="D188" s="21" t="s">
        <v>277</v>
      </c>
      <c r="E188" s="21" t="s">
        <v>1250</v>
      </c>
      <c r="F188" s="21" t="s">
        <v>3258</v>
      </c>
      <c r="G188" s="21" t="s">
        <v>3282</v>
      </c>
      <c r="H188" s="37">
        <v>2</v>
      </c>
      <c r="I188" s="29">
        <v>181.29</v>
      </c>
      <c r="J188" s="30">
        <v>0.01</v>
      </c>
      <c r="K188" s="31">
        <f t="shared" si="14"/>
        <v>181.28</v>
      </c>
      <c r="L188" s="31">
        <f t="shared" si="15"/>
        <v>90.64</v>
      </c>
      <c r="M188" s="31">
        <f t="shared" si="16"/>
        <v>271.92</v>
      </c>
      <c r="N188" s="31">
        <f t="shared" si="17"/>
        <v>135.96</v>
      </c>
      <c r="O188" s="31">
        <f t="shared" si="18"/>
        <v>362.56</v>
      </c>
      <c r="P188" s="31">
        <f t="shared" si="19"/>
        <v>90.639999999999986</v>
      </c>
      <c r="Q188" s="25">
        <f t="shared" si="20"/>
        <v>0.24999999999999997</v>
      </c>
      <c r="R188" s="32" t="s">
        <v>3304</v>
      </c>
      <c r="S188" s="32" t="s">
        <v>3307</v>
      </c>
      <c r="T188" s="32" t="s">
        <v>3314</v>
      </c>
    </row>
    <row r="189" spans="1:20" x14ac:dyDescent="0.25">
      <c r="A189" s="21" t="s">
        <v>80</v>
      </c>
      <c r="B189" s="26">
        <v>45978</v>
      </c>
      <c r="C189" s="21" t="s">
        <v>2149</v>
      </c>
      <c r="D189" s="21" t="s">
        <v>278</v>
      </c>
      <c r="E189" s="21" t="s">
        <v>1251</v>
      </c>
      <c r="F189" s="21" t="s">
        <v>3258</v>
      </c>
      <c r="G189" s="21" t="s">
        <v>3267</v>
      </c>
      <c r="H189" s="38">
        <v>4</v>
      </c>
      <c r="I189" s="33">
        <v>374.34</v>
      </c>
      <c r="J189" s="34">
        <v>7.0000000000000007E-2</v>
      </c>
      <c r="K189" s="31">
        <f t="shared" si="14"/>
        <v>374.27</v>
      </c>
      <c r="L189" s="31">
        <f t="shared" si="15"/>
        <v>93.567499999999995</v>
      </c>
      <c r="M189" s="31">
        <f t="shared" si="16"/>
        <v>1122.81</v>
      </c>
      <c r="N189" s="31">
        <f t="shared" si="17"/>
        <v>280.70249999999999</v>
      </c>
      <c r="O189" s="31">
        <f t="shared" si="18"/>
        <v>1497.08</v>
      </c>
      <c r="P189" s="31">
        <f t="shared" si="19"/>
        <v>374.27</v>
      </c>
      <c r="Q189" s="25">
        <f t="shared" si="20"/>
        <v>0.25</v>
      </c>
      <c r="R189" s="35" t="s">
        <v>3303</v>
      </c>
      <c r="S189" s="35" t="s">
        <v>3309</v>
      </c>
      <c r="T189" s="35" t="s">
        <v>3326</v>
      </c>
    </row>
    <row r="190" spans="1:20" x14ac:dyDescent="0.25">
      <c r="A190" s="21" t="s">
        <v>81</v>
      </c>
      <c r="B190" s="26">
        <v>45980</v>
      </c>
      <c r="C190" s="21" t="s">
        <v>2150</v>
      </c>
      <c r="D190" s="21" t="s">
        <v>279</v>
      </c>
      <c r="E190" s="21" t="s">
        <v>1252</v>
      </c>
      <c r="F190" s="21" t="s">
        <v>3254</v>
      </c>
      <c r="G190" s="21" t="s">
        <v>3270</v>
      </c>
      <c r="H190" s="37">
        <v>4</v>
      </c>
      <c r="I190" s="29">
        <v>39.1</v>
      </c>
      <c r="J190" s="30">
        <v>0.2</v>
      </c>
      <c r="K190" s="31">
        <f t="shared" si="14"/>
        <v>38.9</v>
      </c>
      <c r="L190" s="31">
        <f t="shared" si="15"/>
        <v>9.7249999999999996</v>
      </c>
      <c r="M190" s="31">
        <f t="shared" si="16"/>
        <v>116.69999999999999</v>
      </c>
      <c r="N190" s="31">
        <f t="shared" si="17"/>
        <v>29.174999999999997</v>
      </c>
      <c r="O190" s="31">
        <f t="shared" si="18"/>
        <v>155.6</v>
      </c>
      <c r="P190" s="31">
        <f t="shared" si="19"/>
        <v>38.900000000000006</v>
      </c>
      <c r="Q190" s="25">
        <f t="shared" si="20"/>
        <v>0.25000000000000006</v>
      </c>
      <c r="R190" s="32" t="s">
        <v>3302</v>
      </c>
      <c r="S190" s="32" t="s">
        <v>3309</v>
      </c>
      <c r="T190" s="32" t="s">
        <v>3318</v>
      </c>
    </row>
    <row r="191" spans="1:20" x14ac:dyDescent="0.25">
      <c r="A191" s="21" t="s">
        <v>82</v>
      </c>
      <c r="B191" s="26">
        <v>45983</v>
      </c>
      <c r="C191" s="21" t="s">
        <v>2151</v>
      </c>
      <c r="D191" s="21" t="s">
        <v>280</v>
      </c>
      <c r="E191" s="21" t="s">
        <v>1253</v>
      </c>
      <c r="F191" s="21" t="s">
        <v>3257</v>
      </c>
      <c r="G191" s="21" t="s">
        <v>3272</v>
      </c>
      <c r="H191" s="38">
        <v>4</v>
      </c>
      <c r="I191" s="33">
        <v>30.65</v>
      </c>
      <c r="J191" s="34">
        <v>0.24</v>
      </c>
      <c r="K191" s="31">
        <f t="shared" si="14"/>
        <v>30.41</v>
      </c>
      <c r="L191" s="31">
        <f t="shared" si="15"/>
        <v>7.6025</v>
      </c>
      <c r="M191" s="31">
        <f t="shared" si="16"/>
        <v>91.23</v>
      </c>
      <c r="N191" s="31">
        <f t="shared" si="17"/>
        <v>22.807500000000001</v>
      </c>
      <c r="O191" s="31">
        <f t="shared" si="18"/>
        <v>121.64</v>
      </c>
      <c r="P191" s="31">
        <f t="shared" si="19"/>
        <v>30.409999999999997</v>
      </c>
      <c r="Q191" s="25">
        <f t="shared" si="20"/>
        <v>0.24999999999999997</v>
      </c>
      <c r="R191" s="35" t="s">
        <v>3304</v>
      </c>
      <c r="S191" s="35" t="s">
        <v>3309</v>
      </c>
      <c r="T191" s="35" t="s">
        <v>3327</v>
      </c>
    </row>
    <row r="192" spans="1:20" x14ac:dyDescent="0.25">
      <c r="A192" s="21" t="s">
        <v>83</v>
      </c>
      <c r="B192" s="26">
        <v>45985</v>
      </c>
      <c r="C192" s="21" t="s">
        <v>2152</v>
      </c>
      <c r="D192" s="21" t="s">
        <v>281</v>
      </c>
      <c r="E192" s="21" t="s">
        <v>1254</v>
      </c>
      <c r="F192" s="21" t="s">
        <v>3253</v>
      </c>
      <c r="G192" s="21" t="s">
        <v>3264</v>
      </c>
      <c r="H192" s="37">
        <v>8</v>
      </c>
      <c r="I192" s="29">
        <v>159.19999999999999</v>
      </c>
      <c r="J192" s="30">
        <v>0.28000000000000003</v>
      </c>
      <c r="K192" s="31">
        <f t="shared" si="14"/>
        <v>158.91999999999999</v>
      </c>
      <c r="L192" s="31">
        <f t="shared" si="15"/>
        <v>19.864999999999998</v>
      </c>
      <c r="M192" s="31">
        <f t="shared" si="16"/>
        <v>953.52</v>
      </c>
      <c r="N192" s="31">
        <f t="shared" si="17"/>
        <v>119.19</v>
      </c>
      <c r="O192" s="31">
        <f t="shared" si="18"/>
        <v>1271.3599999999999</v>
      </c>
      <c r="P192" s="31">
        <f t="shared" si="19"/>
        <v>317.83999999999992</v>
      </c>
      <c r="Q192" s="25">
        <f t="shared" si="20"/>
        <v>0.24999999999999994</v>
      </c>
      <c r="R192" s="32" t="s">
        <v>3304</v>
      </c>
      <c r="S192" s="32" t="s">
        <v>3307</v>
      </c>
      <c r="T192" s="32" t="s">
        <v>3324</v>
      </c>
    </row>
    <row r="193" spans="1:20" x14ac:dyDescent="0.25">
      <c r="A193" s="21" t="s">
        <v>84</v>
      </c>
      <c r="B193" s="26">
        <v>45988</v>
      </c>
      <c r="C193" s="21" t="s">
        <v>2153</v>
      </c>
      <c r="D193" s="21" t="s">
        <v>282</v>
      </c>
      <c r="E193" s="21" t="s">
        <v>1255</v>
      </c>
      <c r="F193" s="21" t="s">
        <v>3253</v>
      </c>
      <c r="G193" s="21" t="s">
        <v>3283</v>
      </c>
      <c r="H193" s="38">
        <v>5</v>
      </c>
      <c r="I193" s="33">
        <v>95.18</v>
      </c>
      <c r="J193" s="34">
        <v>0.25</v>
      </c>
      <c r="K193" s="31">
        <f t="shared" si="14"/>
        <v>94.93</v>
      </c>
      <c r="L193" s="31">
        <f t="shared" si="15"/>
        <v>18.986000000000001</v>
      </c>
      <c r="M193" s="31">
        <f t="shared" si="16"/>
        <v>355.98750000000001</v>
      </c>
      <c r="N193" s="31">
        <f t="shared" si="17"/>
        <v>71.197500000000005</v>
      </c>
      <c r="O193" s="31">
        <f t="shared" si="18"/>
        <v>474.65000000000003</v>
      </c>
      <c r="P193" s="31">
        <f t="shared" si="19"/>
        <v>118.66250000000002</v>
      </c>
      <c r="Q193" s="25">
        <f t="shared" si="20"/>
        <v>0.25000000000000006</v>
      </c>
      <c r="R193" s="35" t="s">
        <v>3302</v>
      </c>
      <c r="S193" s="35" t="s">
        <v>3307</v>
      </c>
      <c r="T193" s="35" t="s">
        <v>3324</v>
      </c>
    </row>
    <row r="194" spans="1:20" x14ac:dyDescent="0.25">
      <c r="A194" s="21" t="s">
        <v>85</v>
      </c>
      <c r="B194" s="26">
        <v>45990</v>
      </c>
      <c r="C194" s="21" t="s">
        <v>2154</v>
      </c>
      <c r="D194" s="21" t="s">
        <v>283</v>
      </c>
      <c r="E194" s="21" t="s">
        <v>1256</v>
      </c>
      <c r="F194" s="21" t="s">
        <v>3253</v>
      </c>
      <c r="G194" s="21" t="s">
        <v>3279</v>
      </c>
      <c r="H194" s="37">
        <v>3</v>
      </c>
      <c r="I194" s="29">
        <v>188.41</v>
      </c>
      <c r="J194" s="30">
        <v>0.25</v>
      </c>
      <c r="K194" s="31">
        <f t="shared" ref="K194:K257" si="21">I194-J194</f>
        <v>188.16</v>
      </c>
      <c r="L194" s="31">
        <f t="shared" ref="L194:L257" si="22">K194/H194</f>
        <v>62.72</v>
      </c>
      <c r="M194" s="31">
        <f t="shared" ref="M194:M257" si="23">O194*0.75</f>
        <v>423.36</v>
      </c>
      <c r="N194" s="31">
        <f t="shared" ref="N194:N257" si="24">M194/H194</f>
        <v>141.12</v>
      </c>
      <c r="O194" s="31">
        <f t="shared" ref="O194:O257" si="25">K194*H194</f>
        <v>564.48</v>
      </c>
      <c r="P194" s="31">
        <f t="shared" ref="P194:P257" si="26">O194-M194</f>
        <v>141.12</v>
      </c>
      <c r="Q194" s="25">
        <f t="shared" ref="Q194:Q257" si="27">P194/O194</f>
        <v>0.25</v>
      </c>
      <c r="R194" s="32" t="s">
        <v>3303</v>
      </c>
      <c r="S194" s="32" t="s">
        <v>3308</v>
      </c>
      <c r="T194" s="32" t="s">
        <v>3315</v>
      </c>
    </row>
    <row r="195" spans="1:20" x14ac:dyDescent="0.25">
      <c r="A195" s="21" t="s">
        <v>86</v>
      </c>
      <c r="B195" s="26">
        <v>45993</v>
      </c>
      <c r="C195" s="21" t="s">
        <v>2155</v>
      </c>
      <c r="D195" s="21" t="s">
        <v>284</v>
      </c>
      <c r="E195" s="21" t="s">
        <v>1257</v>
      </c>
      <c r="F195" s="21" t="s">
        <v>3256</v>
      </c>
      <c r="G195" s="21" t="s">
        <v>3262</v>
      </c>
      <c r="H195" s="38">
        <v>6</v>
      </c>
      <c r="I195" s="33">
        <v>423.61</v>
      </c>
      <c r="J195" s="34">
        <v>0.1</v>
      </c>
      <c r="K195" s="31">
        <f t="shared" si="21"/>
        <v>423.51</v>
      </c>
      <c r="L195" s="31">
        <f t="shared" si="22"/>
        <v>70.584999999999994</v>
      </c>
      <c r="M195" s="31">
        <f t="shared" si="23"/>
        <v>1905.7950000000001</v>
      </c>
      <c r="N195" s="31">
        <f t="shared" si="24"/>
        <v>317.63249999999999</v>
      </c>
      <c r="O195" s="31">
        <f t="shared" si="25"/>
        <v>2541.06</v>
      </c>
      <c r="P195" s="31">
        <f t="shared" si="26"/>
        <v>635.26499999999987</v>
      </c>
      <c r="Q195" s="25">
        <f t="shared" si="27"/>
        <v>0.24999999999999994</v>
      </c>
      <c r="R195" s="35" t="s">
        <v>3303</v>
      </c>
      <c r="S195" s="35" t="s">
        <v>3307</v>
      </c>
      <c r="T195" s="35" t="s">
        <v>3320</v>
      </c>
    </row>
    <row r="196" spans="1:20" x14ac:dyDescent="0.25">
      <c r="A196" s="21" t="s">
        <v>87</v>
      </c>
      <c r="B196" s="26">
        <v>45995</v>
      </c>
      <c r="C196" s="21" t="s">
        <v>2156</v>
      </c>
      <c r="D196" s="21" t="s">
        <v>285</v>
      </c>
      <c r="E196" s="21" t="s">
        <v>1258</v>
      </c>
      <c r="F196" s="21" t="s">
        <v>3255</v>
      </c>
      <c r="G196" s="21" t="s">
        <v>3281</v>
      </c>
      <c r="H196" s="37">
        <v>9</v>
      </c>
      <c r="I196" s="29">
        <v>391</v>
      </c>
      <c r="J196" s="30">
        <v>0.18</v>
      </c>
      <c r="K196" s="31">
        <f t="shared" si="21"/>
        <v>390.82</v>
      </c>
      <c r="L196" s="31">
        <f t="shared" si="22"/>
        <v>43.424444444444447</v>
      </c>
      <c r="M196" s="31">
        <f t="shared" si="23"/>
        <v>2638.0349999999999</v>
      </c>
      <c r="N196" s="31">
        <f t="shared" si="24"/>
        <v>293.11500000000001</v>
      </c>
      <c r="O196" s="31">
        <f t="shared" si="25"/>
        <v>3517.38</v>
      </c>
      <c r="P196" s="31">
        <f t="shared" si="26"/>
        <v>879.34500000000025</v>
      </c>
      <c r="Q196" s="25">
        <f t="shared" si="27"/>
        <v>0.25000000000000006</v>
      </c>
      <c r="R196" s="32" t="s">
        <v>3303</v>
      </c>
      <c r="S196" s="32" t="s">
        <v>3306</v>
      </c>
      <c r="T196" s="32" t="s">
        <v>3321</v>
      </c>
    </row>
    <row r="197" spans="1:20" x14ac:dyDescent="0.25">
      <c r="A197" s="21" t="s">
        <v>76</v>
      </c>
      <c r="B197" s="26">
        <v>45997</v>
      </c>
      <c r="C197" s="21" t="s">
        <v>2157</v>
      </c>
      <c r="D197" s="21" t="s">
        <v>286</v>
      </c>
      <c r="E197" s="21" t="s">
        <v>1259</v>
      </c>
      <c r="F197" s="21" t="s">
        <v>3258</v>
      </c>
      <c r="G197" s="21" t="s">
        <v>3278</v>
      </c>
      <c r="H197" s="38">
        <v>6</v>
      </c>
      <c r="I197" s="33">
        <v>305.26</v>
      </c>
      <c r="J197" s="34">
        <v>0.28999999999999998</v>
      </c>
      <c r="K197" s="31">
        <f t="shared" si="21"/>
        <v>304.96999999999997</v>
      </c>
      <c r="L197" s="31">
        <f t="shared" si="22"/>
        <v>50.828333333333326</v>
      </c>
      <c r="M197" s="31">
        <f t="shared" si="23"/>
        <v>1372.3649999999998</v>
      </c>
      <c r="N197" s="31">
        <f t="shared" si="24"/>
        <v>228.72749999999996</v>
      </c>
      <c r="O197" s="31">
        <f t="shared" si="25"/>
        <v>1829.8199999999997</v>
      </c>
      <c r="P197" s="31">
        <f t="shared" si="26"/>
        <v>457.45499999999993</v>
      </c>
      <c r="Q197" s="25">
        <f t="shared" si="27"/>
        <v>0.25</v>
      </c>
      <c r="R197" s="35" t="s">
        <v>3302</v>
      </c>
      <c r="S197" s="35" t="s">
        <v>3306</v>
      </c>
      <c r="T197" s="35" t="s">
        <v>3325</v>
      </c>
    </row>
    <row r="198" spans="1:20" x14ac:dyDescent="0.25">
      <c r="A198" s="21" t="s">
        <v>77</v>
      </c>
      <c r="B198" s="26">
        <v>46000</v>
      </c>
      <c r="C198" s="21" t="s">
        <v>2158</v>
      </c>
      <c r="D198" s="21" t="s">
        <v>287</v>
      </c>
      <c r="E198" s="21" t="s">
        <v>1260</v>
      </c>
      <c r="F198" s="21" t="s">
        <v>3253</v>
      </c>
      <c r="G198" s="21" t="s">
        <v>3264</v>
      </c>
      <c r="H198" s="37">
        <v>2</v>
      </c>
      <c r="I198" s="29">
        <v>468.47</v>
      </c>
      <c r="J198" s="30">
        <v>0.13</v>
      </c>
      <c r="K198" s="31">
        <f t="shared" si="21"/>
        <v>468.34000000000003</v>
      </c>
      <c r="L198" s="31">
        <f t="shared" si="22"/>
        <v>234.17000000000002</v>
      </c>
      <c r="M198" s="31">
        <f t="shared" si="23"/>
        <v>702.51</v>
      </c>
      <c r="N198" s="31">
        <f t="shared" si="24"/>
        <v>351.255</v>
      </c>
      <c r="O198" s="31">
        <f t="shared" si="25"/>
        <v>936.68000000000006</v>
      </c>
      <c r="P198" s="31">
        <f t="shared" si="26"/>
        <v>234.17000000000007</v>
      </c>
      <c r="Q198" s="25">
        <f t="shared" si="27"/>
        <v>0.25000000000000006</v>
      </c>
      <c r="R198" s="32" t="s">
        <v>3304</v>
      </c>
      <c r="S198" s="32" t="s">
        <v>3306</v>
      </c>
      <c r="T198" s="32" t="s">
        <v>3325</v>
      </c>
    </row>
    <row r="199" spans="1:20" x14ac:dyDescent="0.25">
      <c r="A199" s="21" t="s">
        <v>78</v>
      </c>
      <c r="B199" s="26">
        <v>46002</v>
      </c>
      <c r="C199" s="21" t="s">
        <v>2159</v>
      </c>
      <c r="D199" s="21" t="s">
        <v>288</v>
      </c>
      <c r="E199" s="21" t="s">
        <v>1261</v>
      </c>
      <c r="F199" s="21" t="s">
        <v>3255</v>
      </c>
      <c r="G199" s="21" t="s">
        <v>3284</v>
      </c>
      <c r="H199" s="38">
        <v>9</v>
      </c>
      <c r="I199" s="33">
        <v>343.18</v>
      </c>
      <c r="J199" s="34">
        <v>0.22</v>
      </c>
      <c r="K199" s="31">
        <f t="shared" si="21"/>
        <v>342.96</v>
      </c>
      <c r="L199" s="31">
        <f t="shared" si="22"/>
        <v>38.106666666666662</v>
      </c>
      <c r="M199" s="31">
        <f t="shared" si="23"/>
        <v>2314.98</v>
      </c>
      <c r="N199" s="31">
        <f t="shared" si="24"/>
        <v>257.22000000000003</v>
      </c>
      <c r="O199" s="31">
        <f t="shared" si="25"/>
        <v>3086.64</v>
      </c>
      <c r="P199" s="31">
        <f t="shared" si="26"/>
        <v>771.65999999999985</v>
      </c>
      <c r="Q199" s="25">
        <f t="shared" si="27"/>
        <v>0.24999999999999997</v>
      </c>
      <c r="R199" s="35" t="s">
        <v>3303</v>
      </c>
      <c r="S199" s="35" t="s">
        <v>3305</v>
      </c>
      <c r="T199" s="35" t="s">
        <v>3311</v>
      </c>
    </row>
    <row r="200" spans="1:20" x14ac:dyDescent="0.25">
      <c r="A200" s="21" t="s">
        <v>79</v>
      </c>
      <c r="B200" s="26">
        <v>46005</v>
      </c>
      <c r="C200" s="21" t="s">
        <v>2160</v>
      </c>
      <c r="D200" s="21" t="s">
        <v>289</v>
      </c>
      <c r="E200" s="21" t="s">
        <v>1262</v>
      </c>
      <c r="F200" s="21" t="s">
        <v>3256</v>
      </c>
      <c r="G200" s="21" t="s">
        <v>3266</v>
      </c>
      <c r="H200" s="37">
        <v>10</v>
      </c>
      <c r="I200" s="29">
        <v>182.74</v>
      </c>
      <c r="J200" s="30">
        <v>0.28000000000000003</v>
      </c>
      <c r="K200" s="31">
        <f t="shared" si="21"/>
        <v>182.46</v>
      </c>
      <c r="L200" s="31">
        <f t="shared" si="22"/>
        <v>18.246000000000002</v>
      </c>
      <c r="M200" s="31">
        <f t="shared" si="23"/>
        <v>1368.45</v>
      </c>
      <c r="N200" s="31">
        <f t="shared" si="24"/>
        <v>136.845</v>
      </c>
      <c r="O200" s="31">
        <f t="shared" si="25"/>
        <v>1824.6000000000001</v>
      </c>
      <c r="P200" s="31">
        <f t="shared" si="26"/>
        <v>456.15000000000009</v>
      </c>
      <c r="Q200" s="25">
        <f t="shared" si="27"/>
        <v>0.25000000000000006</v>
      </c>
      <c r="R200" s="32" t="s">
        <v>3302</v>
      </c>
      <c r="S200" s="32" t="s">
        <v>3305</v>
      </c>
      <c r="T200" s="32" t="s">
        <v>3311</v>
      </c>
    </row>
    <row r="201" spans="1:20" x14ac:dyDescent="0.25">
      <c r="A201" s="21" t="s">
        <v>80</v>
      </c>
      <c r="B201" s="26">
        <v>46007</v>
      </c>
      <c r="C201" s="21" t="s">
        <v>2161</v>
      </c>
      <c r="D201" s="21" t="s">
        <v>290</v>
      </c>
      <c r="E201" s="21" t="s">
        <v>1263</v>
      </c>
      <c r="F201" s="21" t="s">
        <v>3256</v>
      </c>
      <c r="G201" s="21" t="s">
        <v>3285</v>
      </c>
      <c r="H201" s="38">
        <v>8</v>
      </c>
      <c r="I201" s="33">
        <v>460.44</v>
      </c>
      <c r="J201" s="34">
        <v>0.3</v>
      </c>
      <c r="K201" s="31">
        <f t="shared" si="21"/>
        <v>460.14</v>
      </c>
      <c r="L201" s="31">
        <f t="shared" si="22"/>
        <v>57.517499999999998</v>
      </c>
      <c r="M201" s="31">
        <f t="shared" si="23"/>
        <v>2760.84</v>
      </c>
      <c r="N201" s="31">
        <f t="shared" si="24"/>
        <v>345.10500000000002</v>
      </c>
      <c r="O201" s="31">
        <f t="shared" si="25"/>
        <v>3681.12</v>
      </c>
      <c r="P201" s="31">
        <f t="shared" si="26"/>
        <v>920.27999999999975</v>
      </c>
      <c r="Q201" s="25">
        <f t="shared" si="27"/>
        <v>0.24999999999999994</v>
      </c>
      <c r="R201" s="35" t="s">
        <v>3304</v>
      </c>
      <c r="S201" s="35" t="s">
        <v>3307</v>
      </c>
      <c r="T201" s="35" t="s">
        <v>3320</v>
      </c>
    </row>
    <row r="202" spans="1:20" x14ac:dyDescent="0.25">
      <c r="A202" s="21" t="s">
        <v>81</v>
      </c>
      <c r="B202" s="26">
        <v>46010</v>
      </c>
      <c r="C202" s="21" t="s">
        <v>2162</v>
      </c>
      <c r="D202" s="21" t="s">
        <v>291</v>
      </c>
      <c r="E202" s="21" t="s">
        <v>1264</v>
      </c>
      <c r="F202" s="21" t="s">
        <v>3255</v>
      </c>
      <c r="G202" s="21" t="s">
        <v>3284</v>
      </c>
      <c r="H202" s="37">
        <v>7</v>
      </c>
      <c r="I202" s="29">
        <v>18.079999999999998</v>
      </c>
      <c r="J202" s="30">
        <v>0.06</v>
      </c>
      <c r="K202" s="31">
        <f t="shared" si="21"/>
        <v>18.02</v>
      </c>
      <c r="L202" s="31">
        <f t="shared" si="22"/>
        <v>2.5742857142857143</v>
      </c>
      <c r="M202" s="31">
        <f t="shared" si="23"/>
        <v>94.605000000000004</v>
      </c>
      <c r="N202" s="31">
        <f t="shared" si="24"/>
        <v>13.515000000000001</v>
      </c>
      <c r="O202" s="31">
        <f t="shared" si="25"/>
        <v>126.14</v>
      </c>
      <c r="P202" s="31">
        <f t="shared" si="26"/>
        <v>31.534999999999997</v>
      </c>
      <c r="Q202" s="25">
        <f t="shared" si="27"/>
        <v>0.24999999999999997</v>
      </c>
      <c r="R202" s="32" t="s">
        <v>3302</v>
      </c>
      <c r="S202" s="32" t="s">
        <v>3308</v>
      </c>
      <c r="T202" s="32" t="s">
        <v>3316</v>
      </c>
    </row>
    <row r="203" spans="1:20" x14ac:dyDescent="0.25">
      <c r="A203" s="21" t="s">
        <v>82</v>
      </c>
      <c r="B203" s="26">
        <v>46012</v>
      </c>
      <c r="C203" s="21" t="s">
        <v>2163</v>
      </c>
      <c r="D203" s="21" t="s">
        <v>292</v>
      </c>
      <c r="E203" s="21" t="s">
        <v>1265</v>
      </c>
      <c r="F203" s="21" t="s">
        <v>3258</v>
      </c>
      <c r="G203" s="21" t="s">
        <v>3282</v>
      </c>
      <c r="H203" s="38">
        <v>4</v>
      </c>
      <c r="I203" s="33">
        <v>54.59</v>
      </c>
      <c r="J203" s="34">
        <v>0.01</v>
      </c>
      <c r="K203" s="31">
        <f t="shared" si="21"/>
        <v>54.580000000000005</v>
      </c>
      <c r="L203" s="31">
        <f t="shared" si="22"/>
        <v>13.645000000000001</v>
      </c>
      <c r="M203" s="31">
        <f t="shared" si="23"/>
        <v>163.74</v>
      </c>
      <c r="N203" s="31">
        <f t="shared" si="24"/>
        <v>40.935000000000002</v>
      </c>
      <c r="O203" s="31">
        <f t="shared" si="25"/>
        <v>218.32000000000002</v>
      </c>
      <c r="P203" s="31">
        <f t="shared" si="26"/>
        <v>54.580000000000013</v>
      </c>
      <c r="Q203" s="25">
        <f t="shared" si="27"/>
        <v>0.25000000000000006</v>
      </c>
      <c r="R203" s="35" t="s">
        <v>3304</v>
      </c>
      <c r="S203" s="35" t="s">
        <v>3305</v>
      </c>
      <c r="T203" s="35" t="s">
        <v>3322</v>
      </c>
    </row>
    <row r="204" spans="1:20" x14ac:dyDescent="0.25">
      <c r="A204" s="21" t="s">
        <v>83</v>
      </c>
      <c r="B204" s="26">
        <v>46015</v>
      </c>
      <c r="C204" s="21" t="s">
        <v>2164</v>
      </c>
      <c r="D204" s="21" t="s">
        <v>293</v>
      </c>
      <c r="E204" s="21" t="s">
        <v>1268</v>
      </c>
      <c r="F204" s="21" t="s">
        <v>3253</v>
      </c>
      <c r="G204" s="21" t="s">
        <v>3279</v>
      </c>
      <c r="H204" s="37">
        <v>7</v>
      </c>
      <c r="I204" s="29">
        <v>386.62</v>
      </c>
      <c r="J204" s="30">
        <v>0.12</v>
      </c>
      <c r="K204" s="31">
        <f t="shared" si="21"/>
        <v>386.5</v>
      </c>
      <c r="L204" s="31">
        <f t="shared" si="22"/>
        <v>55.214285714285715</v>
      </c>
      <c r="M204" s="31">
        <f t="shared" si="23"/>
        <v>2029.125</v>
      </c>
      <c r="N204" s="31">
        <f t="shared" si="24"/>
        <v>289.875</v>
      </c>
      <c r="O204" s="31">
        <f t="shared" si="25"/>
        <v>2705.5</v>
      </c>
      <c r="P204" s="31">
        <f t="shared" si="26"/>
        <v>676.375</v>
      </c>
      <c r="Q204" s="25">
        <f t="shared" si="27"/>
        <v>0.25</v>
      </c>
      <c r="R204" s="32" t="s">
        <v>3303</v>
      </c>
      <c r="S204" s="32" t="s">
        <v>3309</v>
      </c>
      <c r="T204" s="32" t="s">
        <v>3326</v>
      </c>
    </row>
    <row r="205" spans="1:20" x14ac:dyDescent="0.25">
      <c r="A205" s="21" t="s">
        <v>84</v>
      </c>
      <c r="B205" s="26">
        <v>46017</v>
      </c>
      <c r="C205" s="21" t="s">
        <v>2165</v>
      </c>
      <c r="D205" s="21" t="s">
        <v>294</v>
      </c>
      <c r="E205" s="21" t="s">
        <v>1269</v>
      </c>
      <c r="F205" s="21" t="s">
        <v>3254</v>
      </c>
      <c r="G205" s="21" t="s">
        <v>3260</v>
      </c>
      <c r="H205" s="38">
        <v>2</v>
      </c>
      <c r="I205" s="33">
        <v>261.27</v>
      </c>
      <c r="J205" s="34">
        <v>0.11</v>
      </c>
      <c r="K205" s="31">
        <f t="shared" si="21"/>
        <v>261.15999999999997</v>
      </c>
      <c r="L205" s="31">
        <f t="shared" si="22"/>
        <v>130.57999999999998</v>
      </c>
      <c r="M205" s="31">
        <f t="shared" si="23"/>
        <v>391.73999999999995</v>
      </c>
      <c r="N205" s="31">
        <f t="shared" si="24"/>
        <v>195.86999999999998</v>
      </c>
      <c r="O205" s="31">
        <f t="shared" si="25"/>
        <v>522.31999999999994</v>
      </c>
      <c r="P205" s="31">
        <f t="shared" si="26"/>
        <v>130.57999999999998</v>
      </c>
      <c r="Q205" s="25">
        <f t="shared" si="27"/>
        <v>0.25</v>
      </c>
      <c r="R205" s="35" t="s">
        <v>3304</v>
      </c>
      <c r="S205" s="35" t="s">
        <v>3309</v>
      </c>
      <c r="T205" s="35" t="s">
        <v>3319</v>
      </c>
    </row>
    <row r="206" spans="1:20" x14ac:dyDescent="0.25">
      <c r="A206" s="21" t="s">
        <v>85</v>
      </c>
      <c r="B206" s="26">
        <v>46020</v>
      </c>
      <c r="C206" s="21" t="s">
        <v>2166</v>
      </c>
      <c r="D206" s="21" t="s">
        <v>295</v>
      </c>
      <c r="E206" s="21" t="s">
        <v>1270</v>
      </c>
      <c r="F206" s="21" t="s">
        <v>3255</v>
      </c>
      <c r="G206" s="21" t="s">
        <v>3281</v>
      </c>
      <c r="H206" s="37">
        <v>2</v>
      </c>
      <c r="I206" s="29">
        <v>380.08</v>
      </c>
      <c r="J206" s="30">
        <v>0.12</v>
      </c>
      <c r="K206" s="31">
        <f t="shared" si="21"/>
        <v>379.96</v>
      </c>
      <c r="L206" s="31">
        <f t="shared" si="22"/>
        <v>189.98</v>
      </c>
      <c r="M206" s="31">
        <f t="shared" si="23"/>
        <v>569.93999999999994</v>
      </c>
      <c r="N206" s="31">
        <f t="shared" si="24"/>
        <v>284.96999999999997</v>
      </c>
      <c r="O206" s="31">
        <f t="shared" si="25"/>
        <v>759.92</v>
      </c>
      <c r="P206" s="31">
        <f t="shared" si="26"/>
        <v>189.98000000000002</v>
      </c>
      <c r="Q206" s="25">
        <f t="shared" si="27"/>
        <v>0.25000000000000006</v>
      </c>
      <c r="R206" s="32" t="s">
        <v>3302</v>
      </c>
      <c r="S206" s="32" t="s">
        <v>3305</v>
      </c>
      <c r="T206" s="32" t="s">
        <v>3310</v>
      </c>
    </row>
    <row r="207" spans="1:20" x14ac:dyDescent="0.25">
      <c r="A207" s="21" t="s">
        <v>86</v>
      </c>
      <c r="B207" s="26">
        <v>46022</v>
      </c>
      <c r="C207" s="21" t="s">
        <v>2167</v>
      </c>
      <c r="D207" s="21" t="s">
        <v>296</v>
      </c>
      <c r="E207" s="21" t="s">
        <v>1271</v>
      </c>
      <c r="F207" s="21" t="s">
        <v>3253</v>
      </c>
      <c r="G207" s="21" t="s">
        <v>3280</v>
      </c>
      <c r="H207" s="38">
        <v>6</v>
      </c>
      <c r="I207" s="33">
        <v>390.08</v>
      </c>
      <c r="J207" s="34">
        <v>0.17</v>
      </c>
      <c r="K207" s="31">
        <f t="shared" si="21"/>
        <v>389.90999999999997</v>
      </c>
      <c r="L207" s="31">
        <f t="shared" si="22"/>
        <v>64.984999999999999</v>
      </c>
      <c r="M207" s="31">
        <f t="shared" si="23"/>
        <v>1754.595</v>
      </c>
      <c r="N207" s="31">
        <f t="shared" si="24"/>
        <v>292.4325</v>
      </c>
      <c r="O207" s="31">
        <f t="shared" si="25"/>
        <v>2339.46</v>
      </c>
      <c r="P207" s="31">
        <f t="shared" si="26"/>
        <v>584.86500000000001</v>
      </c>
      <c r="Q207" s="25">
        <f t="shared" si="27"/>
        <v>0.25</v>
      </c>
      <c r="R207" s="35" t="s">
        <v>3303</v>
      </c>
      <c r="S207" s="35" t="s">
        <v>3305</v>
      </c>
      <c r="T207" s="35" t="s">
        <v>3322</v>
      </c>
    </row>
    <row r="208" spans="1:20" x14ac:dyDescent="0.25">
      <c r="A208" s="21" t="s">
        <v>87</v>
      </c>
      <c r="B208" s="26">
        <v>45935</v>
      </c>
      <c r="C208" s="21" t="s">
        <v>2168</v>
      </c>
      <c r="D208" s="21" t="s">
        <v>297</v>
      </c>
      <c r="E208" s="21" t="s">
        <v>1272</v>
      </c>
      <c r="F208" s="21" t="s">
        <v>3257</v>
      </c>
      <c r="G208" s="21" t="s">
        <v>3271</v>
      </c>
      <c r="H208" s="37">
        <v>8</v>
      </c>
      <c r="I208" s="29">
        <v>139.93</v>
      </c>
      <c r="J208" s="30">
        <v>0.28999999999999998</v>
      </c>
      <c r="K208" s="31">
        <f t="shared" si="21"/>
        <v>139.64000000000001</v>
      </c>
      <c r="L208" s="31">
        <f t="shared" si="22"/>
        <v>17.455000000000002</v>
      </c>
      <c r="M208" s="31">
        <f t="shared" si="23"/>
        <v>837.84000000000015</v>
      </c>
      <c r="N208" s="31">
        <f t="shared" si="24"/>
        <v>104.73000000000002</v>
      </c>
      <c r="O208" s="31">
        <f t="shared" si="25"/>
        <v>1117.1200000000001</v>
      </c>
      <c r="P208" s="31">
        <f t="shared" si="26"/>
        <v>279.27999999999997</v>
      </c>
      <c r="Q208" s="25">
        <f t="shared" si="27"/>
        <v>0.24999999999999994</v>
      </c>
      <c r="R208" s="32" t="s">
        <v>3304</v>
      </c>
      <c r="S208" s="32" t="s">
        <v>3305</v>
      </c>
      <c r="T208" s="32" t="s">
        <v>3310</v>
      </c>
    </row>
    <row r="209" spans="1:20" x14ac:dyDescent="0.25">
      <c r="A209" s="21" t="s">
        <v>76</v>
      </c>
      <c r="B209" s="26">
        <v>45940</v>
      </c>
      <c r="C209" s="21" t="s">
        <v>2169</v>
      </c>
      <c r="D209" s="21" t="s">
        <v>298</v>
      </c>
      <c r="E209" s="21" t="s">
        <v>1273</v>
      </c>
      <c r="F209" s="21" t="s">
        <v>3255</v>
      </c>
      <c r="G209" s="21" t="s">
        <v>3284</v>
      </c>
      <c r="H209" s="38">
        <v>7</v>
      </c>
      <c r="I209" s="33">
        <v>191.39</v>
      </c>
      <c r="J209" s="34">
        <v>0.27</v>
      </c>
      <c r="K209" s="31">
        <f t="shared" si="21"/>
        <v>191.11999999999998</v>
      </c>
      <c r="L209" s="31">
        <f t="shared" si="22"/>
        <v>27.302857142857139</v>
      </c>
      <c r="M209" s="31">
        <f t="shared" si="23"/>
        <v>1003.3799999999999</v>
      </c>
      <c r="N209" s="31">
        <f t="shared" si="24"/>
        <v>143.33999999999997</v>
      </c>
      <c r="O209" s="31">
        <f t="shared" si="25"/>
        <v>1337.84</v>
      </c>
      <c r="P209" s="31">
        <f t="shared" si="26"/>
        <v>334.46000000000004</v>
      </c>
      <c r="Q209" s="25">
        <f t="shared" si="27"/>
        <v>0.25000000000000006</v>
      </c>
      <c r="R209" s="35" t="s">
        <v>3303</v>
      </c>
      <c r="S209" s="35" t="s">
        <v>3309</v>
      </c>
      <c r="T209" s="35" t="s">
        <v>3327</v>
      </c>
    </row>
    <row r="210" spans="1:20" x14ac:dyDescent="0.25">
      <c r="A210" s="21" t="s">
        <v>77</v>
      </c>
      <c r="B210" s="26">
        <v>45945</v>
      </c>
      <c r="C210" s="21" t="s">
        <v>2170</v>
      </c>
      <c r="D210" s="21" t="s">
        <v>299</v>
      </c>
      <c r="E210" s="21" t="s">
        <v>1274</v>
      </c>
      <c r="F210" s="21" t="s">
        <v>3256</v>
      </c>
      <c r="G210" s="21" t="s">
        <v>3266</v>
      </c>
      <c r="H210" s="37">
        <v>6</v>
      </c>
      <c r="I210" s="29">
        <v>229.28</v>
      </c>
      <c r="J210" s="30">
        <v>0.26</v>
      </c>
      <c r="K210" s="31">
        <f t="shared" si="21"/>
        <v>229.02</v>
      </c>
      <c r="L210" s="31">
        <f t="shared" si="22"/>
        <v>38.17</v>
      </c>
      <c r="M210" s="31">
        <f t="shared" si="23"/>
        <v>1030.5900000000001</v>
      </c>
      <c r="N210" s="31">
        <f t="shared" si="24"/>
        <v>171.76500000000001</v>
      </c>
      <c r="O210" s="31">
        <f t="shared" si="25"/>
        <v>1374.1200000000001</v>
      </c>
      <c r="P210" s="31">
        <f t="shared" si="26"/>
        <v>343.53</v>
      </c>
      <c r="Q210" s="25">
        <f t="shared" si="27"/>
        <v>0.24999999999999997</v>
      </c>
      <c r="R210" s="32" t="s">
        <v>3302</v>
      </c>
      <c r="S210" s="32" t="s">
        <v>3307</v>
      </c>
      <c r="T210" s="32" t="s">
        <v>3313</v>
      </c>
    </row>
    <row r="211" spans="1:20" x14ac:dyDescent="0.25">
      <c r="A211" s="21" t="s">
        <v>78</v>
      </c>
      <c r="B211" s="26">
        <v>45950</v>
      </c>
      <c r="C211" s="21" t="s">
        <v>2171</v>
      </c>
      <c r="D211" s="21" t="s">
        <v>300</v>
      </c>
      <c r="E211" s="21" t="s">
        <v>1275</v>
      </c>
      <c r="F211" s="21" t="s">
        <v>3254</v>
      </c>
      <c r="G211" s="21" t="s">
        <v>3286</v>
      </c>
      <c r="H211" s="38">
        <v>6</v>
      </c>
      <c r="I211" s="33">
        <v>98.73</v>
      </c>
      <c r="J211" s="30">
        <v>0.22</v>
      </c>
      <c r="K211" s="31">
        <f t="shared" si="21"/>
        <v>98.51</v>
      </c>
      <c r="L211" s="31">
        <f t="shared" si="22"/>
        <v>16.418333333333333</v>
      </c>
      <c r="M211" s="31">
        <f t="shared" si="23"/>
        <v>443.29500000000007</v>
      </c>
      <c r="N211" s="31">
        <f t="shared" si="24"/>
        <v>73.882500000000007</v>
      </c>
      <c r="O211" s="31">
        <f t="shared" si="25"/>
        <v>591.06000000000006</v>
      </c>
      <c r="P211" s="31">
        <f t="shared" si="26"/>
        <v>147.76499999999999</v>
      </c>
      <c r="Q211" s="25">
        <f t="shared" si="27"/>
        <v>0.24999999999999994</v>
      </c>
      <c r="R211" s="35" t="s">
        <v>3303</v>
      </c>
      <c r="S211" s="35" t="s">
        <v>3308</v>
      </c>
      <c r="T211" s="35" t="s">
        <v>3315</v>
      </c>
    </row>
    <row r="212" spans="1:20" x14ac:dyDescent="0.25">
      <c r="A212" s="21" t="s">
        <v>79</v>
      </c>
      <c r="B212" s="26">
        <v>45955</v>
      </c>
      <c r="C212" s="21" t="s">
        <v>2172</v>
      </c>
      <c r="D212" s="21" t="s">
        <v>301</v>
      </c>
      <c r="E212" s="21" t="s">
        <v>1276</v>
      </c>
      <c r="F212" s="21" t="s">
        <v>3254</v>
      </c>
      <c r="G212" s="21" t="s">
        <v>3270</v>
      </c>
      <c r="H212" s="37">
        <v>1</v>
      </c>
      <c r="I212" s="29">
        <v>57.11</v>
      </c>
      <c r="J212" s="34">
        <v>0.08</v>
      </c>
      <c r="K212" s="31">
        <f t="shared" si="21"/>
        <v>57.03</v>
      </c>
      <c r="L212" s="31">
        <f t="shared" si="22"/>
        <v>57.03</v>
      </c>
      <c r="M212" s="31">
        <f t="shared" si="23"/>
        <v>42.772500000000001</v>
      </c>
      <c r="N212" s="31">
        <f t="shared" si="24"/>
        <v>42.772500000000001</v>
      </c>
      <c r="O212" s="31">
        <f t="shared" si="25"/>
        <v>57.03</v>
      </c>
      <c r="P212" s="31">
        <f t="shared" si="26"/>
        <v>14.2575</v>
      </c>
      <c r="Q212" s="25">
        <f t="shared" si="27"/>
        <v>0.25</v>
      </c>
      <c r="R212" s="32" t="s">
        <v>3304</v>
      </c>
      <c r="S212" s="32" t="s">
        <v>3307</v>
      </c>
      <c r="T212" s="32" t="s">
        <v>3314</v>
      </c>
    </row>
    <row r="213" spans="1:20" x14ac:dyDescent="0.25">
      <c r="A213" s="21" t="s">
        <v>80</v>
      </c>
      <c r="B213" s="26">
        <v>45960</v>
      </c>
      <c r="C213" s="21" t="s">
        <v>2173</v>
      </c>
      <c r="D213" s="21" t="s">
        <v>302</v>
      </c>
      <c r="E213" s="21" t="s">
        <v>1277</v>
      </c>
      <c r="F213" s="21" t="s">
        <v>3257</v>
      </c>
      <c r="G213" s="21" t="s">
        <v>3277</v>
      </c>
      <c r="H213" s="38">
        <v>2</v>
      </c>
      <c r="I213" s="33">
        <v>63.37</v>
      </c>
      <c r="J213" s="30">
        <v>0.08</v>
      </c>
      <c r="K213" s="31">
        <f t="shared" si="21"/>
        <v>63.29</v>
      </c>
      <c r="L213" s="31">
        <f t="shared" si="22"/>
        <v>31.645</v>
      </c>
      <c r="M213" s="31">
        <f t="shared" si="23"/>
        <v>94.935000000000002</v>
      </c>
      <c r="N213" s="31">
        <f t="shared" si="24"/>
        <v>47.467500000000001</v>
      </c>
      <c r="O213" s="31">
        <f t="shared" si="25"/>
        <v>126.58</v>
      </c>
      <c r="P213" s="31">
        <f t="shared" si="26"/>
        <v>31.644999999999996</v>
      </c>
      <c r="Q213" s="25">
        <f t="shared" si="27"/>
        <v>0.24999999999999997</v>
      </c>
      <c r="R213" s="35" t="s">
        <v>3302</v>
      </c>
      <c r="S213" s="35" t="s">
        <v>3307</v>
      </c>
      <c r="T213" s="35" t="s">
        <v>3314</v>
      </c>
    </row>
    <row r="214" spans="1:20" x14ac:dyDescent="0.25">
      <c r="A214" s="21" t="s">
        <v>81</v>
      </c>
      <c r="B214" s="26">
        <v>45966</v>
      </c>
      <c r="C214" s="21" t="s">
        <v>2174</v>
      </c>
      <c r="D214" s="21" t="s">
        <v>303</v>
      </c>
      <c r="E214" s="21" t="s">
        <v>1278</v>
      </c>
      <c r="F214" s="21" t="s">
        <v>3253</v>
      </c>
      <c r="G214" s="21" t="s">
        <v>3280</v>
      </c>
      <c r="H214" s="37">
        <v>2</v>
      </c>
      <c r="I214" s="29">
        <v>70.94</v>
      </c>
      <c r="J214" s="34">
        <v>0.1</v>
      </c>
      <c r="K214" s="31">
        <f t="shared" si="21"/>
        <v>70.84</v>
      </c>
      <c r="L214" s="31">
        <f t="shared" si="22"/>
        <v>35.42</v>
      </c>
      <c r="M214" s="31">
        <f t="shared" si="23"/>
        <v>106.26</v>
      </c>
      <c r="N214" s="31">
        <f t="shared" si="24"/>
        <v>53.13</v>
      </c>
      <c r="O214" s="31">
        <f t="shared" si="25"/>
        <v>141.68</v>
      </c>
      <c r="P214" s="31">
        <f t="shared" si="26"/>
        <v>35.42</v>
      </c>
      <c r="Q214" s="25">
        <f t="shared" si="27"/>
        <v>0.25</v>
      </c>
      <c r="R214" s="32" t="s">
        <v>3304</v>
      </c>
      <c r="S214" s="32" t="s">
        <v>3305</v>
      </c>
      <c r="T214" s="32" t="s">
        <v>3322</v>
      </c>
    </row>
    <row r="215" spans="1:20" x14ac:dyDescent="0.25">
      <c r="A215" s="21" t="s">
        <v>82</v>
      </c>
      <c r="B215" s="26">
        <v>45971</v>
      </c>
      <c r="C215" s="21" t="s">
        <v>2175</v>
      </c>
      <c r="D215" s="21" t="s">
        <v>304</v>
      </c>
      <c r="E215" s="21" t="s">
        <v>1279</v>
      </c>
      <c r="F215" s="21" t="s">
        <v>3254</v>
      </c>
      <c r="G215" s="21" t="s">
        <v>3275</v>
      </c>
      <c r="H215" s="38">
        <v>7</v>
      </c>
      <c r="I215" s="33">
        <v>139.61000000000001</v>
      </c>
      <c r="J215" s="30">
        <v>0.03</v>
      </c>
      <c r="K215" s="31">
        <f t="shared" si="21"/>
        <v>139.58000000000001</v>
      </c>
      <c r="L215" s="31">
        <f t="shared" si="22"/>
        <v>19.940000000000001</v>
      </c>
      <c r="M215" s="31">
        <f t="shared" si="23"/>
        <v>732.79500000000007</v>
      </c>
      <c r="N215" s="31">
        <f t="shared" si="24"/>
        <v>104.68500000000002</v>
      </c>
      <c r="O215" s="31">
        <f t="shared" si="25"/>
        <v>977.06000000000006</v>
      </c>
      <c r="P215" s="31">
        <f t="shared" si="26"/>
        <v>244.26499999999999</v>
      </c>
      <c r="Q215" s="25">
        <f t="shared" si="27"/>
        <v>0.24999999999999997</v>
      </c>
      <c r="R215" s="35" t="s">
        <v>3303</v>
      </c>
      <c r="S215" s="35" t="s">
        <v>3309</v>
      </c>
      <c r="T215" s="35" t="s">
        <v>3327</v>
      </c>
    </row>
    <row r="216" spans="1:20" x14ac:dyDescent="0.25">
      <c r="A216" s="21" t="s">
        <v>83</v>
      </c>
      <c r="B216" s="26">
        <v>45976</v>
      </c>
      <c r="C216" s="21" t="s">
        <v>2176</v>
      </c>
      <c r="D216" s="21" t="s">
        <v>305</v>
      </c>
      <c r="E216" s="21" t="s">
        <v>1280</v>
      </c>
      <c r="F216" s="21" t="s">
        <v>3257</v>
      </c>
      <c r="G216" s="21" t="s">
        <v>3272</v>
      </c>
      <c r="H216" s="37">
        <v>10</v>
      </c>
      <c r="I216" s="29">
        <v>204.44</v>
      </c>
      <c r="J216" s="34">
        <v>0.14000000000000001</v>
      </c>
      <c r="K216" s="31">
        <f t="shared" si="21"/>
        <v>204.3</v>
      </c>
      <c r="L216" s="31">
        <f t="shared" si="22"/>
        <v>20.43</v>
      </c>
      <c r="M216" s="31">
        <f t="shared" si="23"/>
        <v>1532.25</v>
      </c>
      <c r="N216" s="31">
        <f t="shared" si="24"/>
        <v>153.22499999999999</v>
      </c>
      <c r="O216" s="31">
        <f t="shared" si="25"/>
        <v>2043</v>
      </c>
      <c r="P216" s="31">
        <f t="shared" si="26"/>
        <v>510.75</v>
      </c>
      <c r="Q216" s="25">
        <f t="shared" si="27"/>
        <v>0.25</v>
      </c>
      <c r="R216" s="32" t="s">
        <v>3303</v>
      </c>
      <c r="S216" s="32" t="s">
        <v>3305</v>
      </c>
      <c r="T216" s="32" t="s">
        <v>3311</v>
      </c>
    </row>
    <row r="217" spans="1:20" x14ac:dyDescent="0.25">
      <c r="A217" s="21" t="s">
        <v>84</v>
      </c>
      <c r="B217" s="26">
        <v>45981</v>
      </c>
      <c r="C217" s="21" t="s">
        <v>2177</v>
      </c>
      <c r="D217" s="21" t="s">
        <v>306</v>
      </c>
      <c r="E217" s="21" t="s">
        <v>1281</v>
      </c>
      <c r="F217" s="21" t="s">
        <v>3257</v>
      </c>
      <c r="G217" s="21" t="s">
        <v>3263</v>
      </c>
      <c r="H217" s="38">
        <v>8</v>
      </c>
      <c r="I217" s="33">
        <v>377.91</v>
      </c>
      <c r="J217" s="30">
        <v>0.18</v>
      </c>
      <c r="K217" s="31">
        <f t="shared" si="21"/>
        <v>377.73</v>
      </c>
      <c r="L217" s="31">
        <f t="shared" si="22"/>
        <v>47.216250000000002</v>
      </c>
      <c r="M217" s="31">
        <f t="shared" si="23"/>
        <v>2266.38</v>
      </c>
      <c r="N217" s="31">
        <f t="shared" si="24"/>
        <v>283.29750000000001</v>
      </c>
      <c r="O217" s="31">
        <f t="shared" si="25"/>
        <v>3021.84</v>
      </c>
      <c r="P217" s="31">
        <f t="shared" si="26"/>
        <v>755.46</v>
      </c>
      <c r="Q217" s="25">
        <f t="shared" si="27"/>
        <v>0.25</v>
      </c>
      <c r="R217" s="35" t="s">
        <v>3304</v>
      </c>
      <c r="S217" s="35" t="s">
        <v>3308</v>
      </c>
      <c r="T217" s="35" t="s">
        <v>3315</v>
      </c>
    </row>
    <row r="218" spans="1:20" x14ac:dyDescent="0.25">
      <c r="A218" s="21" t="s">
        <v>85</v>
      </c>
      <c r="B218" s="26">
        <v>45986</v>
      </c>
      <c r="C218" s="21" t="s">
        <v>2178</v>
      </c>
      <c r="D218" s="21" t="s">
        <v>307</v>
      </c>
      <c r="E218" s="21" t="s">
        <v>1282</v>
      </c>
      <c r="F218" s="21" t="s">
        <v>3256</v>
      </c>
      <c r="G218" s="21" t="s">
        <v>3266</v>
      </c>
      <c r="H218" s="37">
        <v>4</v>
      </c>
      <c r="I218" s="29">
        <v>321.14999999999998</v>
      </c>
      <c r="J218" s="34">
        <v>0.23</v>
      </c>
      <c r="K218" s="31">
        <f t="shared" si="21"/>
        <v>320.91999999999996</v>
      </c>
      <c r="L218" s="31">
        <f t="shared" si="22"/>
        <v>80.22999999999999</v>
      </c>
      <c r="M218" s="31">
        <f t="shared" si="23"/>
        <v>962.75999999999988</v>
      </c>
      <c r="N218" s="31">
        <f t="shared" si="24"/>
        <v>240.68999999999997</v>
      </c>
      <c r="O218" s="31">
        <f t="shared" si="25"/>
        <v>1283.6799999999998</v>
      </c>
      <c r="P218" s="31">
        <f t="shared" si="26"/>
        <v>320.91999999999996</v>
      </c>
      <c r="Q218" s="25">
        <f t="shared" si="27"/>
        <v>0.25</v>
      </c>
      <c r="R218" s="32" t="s">
        <v>3303</v>
      </c>
      <c r="S218" s="32" t="s">
        <v>3309</v>
      </c>
      <c r="T218" s="32" t="s">
        <v>3327</v>
      </c>
    </row>
    <row r="219" spans="1:20" x14ac:dyDescent="0.25">
      <c r="A219" s="21" t="s">
        <v>86</v>
      </c>
      <c r="B219" s="26">
        <v>45991</v>
      </c>
      <c r="C219" s="21" t="s">
        <v>2179</v>
      </c>
      <c r="D219" s="21" t="s">
        <v>308</v>
      </c>
      <c r="E219" s="21" t="s">
        <v>1283</v>
      </c>
      <c r="F219" s="21" t="s">
        <v>3256</v>
      </c>
      <c r="G219" s="21" t="s">
        <v>3285</v>
      </c>
      <c r="H219" s="38">
        <v>5</v>
      </c>
      <c r="I219" s="33">
        <v>321.5</v>
      </c>
      <c r="J219" s="30">
        <v>0.08</v>
      </c>
      <c r="K219" s="31">
        <f t="shared" si="21"/>
        <v>321.42</v>
      </c>
      <c r="L219" s="31">
        <f t="shared" si="22"/>
        <v>64.284000000000006</v>
      </c>
      <c r="M219" s="31">
        <f t="shared" si="23"/>
        <v>1205.325</v>
      </c>
      <c r="N219" s="31">
        <f t="shared" si="24"/>
        <v>241.065</v>
      </c>
      <c r="O219" s="31">
        <f t="shared" si="25"/>
        <v>1607.1000000000001</v>
      </c>
      <c r="P219" s="31">
        <f t="shared" si="26"/>
        <v>401.77500000000009</v>
      </c>
      <c r="Q219" s="25">
        <f t="shared" si="27"/>
        <v>0.25000000000000006</v>
      </c>
      <c r="R219" s="35" t="s">
        <v>3304</v>
      </c>
      <c r="S219" s="35" t="s">
        <v>3305</v>
      </c>
      <c r="T219" s="35" t="s">
        <v>3310</v>
      </c>
    </row>
    <row r="220" spans="1:20" x14ac:dyDescent="0.25">
      <c r="A220" s="21" t="s">
        <v>87</v>
      </c>
      <c r="B220" s="26">
        <v>45996</v>
      </c>
      <c r="C220" s="21" t="s">
        <v>2180</v>
      </c>
      <c r="D220" s="21" t="s">
        <v>309</v>
      </c>
      <c r="E220" s="21" t="s">
        <v>1284</v>
      </c>
      <c r="F220" s="21" t="s">
        <v>3258</v>
      </c>
      <c r="G220" s="21" t="s">
        <v>3282</v>
      </c>
      <c r="H220" s="37">
        <v>10</v>
      </c>
      <c r="I220" s="29">
        <v>297.98</v>
      </c>
      <c r="J220" s="34">
        <v>0.26</v>
      </c>
      <c r="K220" s="31">
        <f t="shared" si="21"/>
        <v>297.72000000000003</v>
      </c>
      <c r="L220" s="31">
        <f t="shared" si="22"/>
        <v>29.772000000000002</v>
      </c>
      <c r="M220" s="31">
        <f t="shared" si="23"/>
        <v>2232.9</v>
      </c>
      <c r="N220" s="31">
        <f t="shared" si="24"/>
        <v>223.29000000000002</v>
      </c>
      <c r="O220" s="31">
        <f t="shared" si="25"/>
        <v>2977.2000000000003</v>
      </c>
      <c r="P220" s="31">
        <f t="shared" si="26"/>
        <v>744.30000000000018</v>
      </c>
      <c r="Q220" s="25">
        <f t="shared" si="27"/>
        <v>0.25000000000000006</v>
      </c>
      <c r="R220" s="32" t="s">
        <v>3303</v>
      </c>
      <c r="S220" s="32" t="s">
        <v>3305</v>
      </c>
      <c r="T220" s="32" t="s">
        <v>3323</v>
      </c>
    </row>
    <row r="221" spans="1:20" x14ac:dyDescent="0.25">
      <c r="A221" s="21" t="s">
        <v>76</v>
      </c>
      <c r="B221" s="26">
        <v>46001</v>
      </c>
      <c r="C221" s="21" t="s">
        <v>2181</v>
      </c>
      <c r="D221" s="21" t="s">
        <v>310</v>
      </c>
      <c r="E221" s="21" t="s">
        <v>1285</v>
      </c>
      <c r="F221" s="21" t="s">
        <v>3256</v>
      </c>
      <c r="G221" s="21" t="s">
        <v>3262</v>
      </c>
      <c r="H221" s="38">
        <v>9</v>
      </c>
      <c r="I221" s="33">
        <v>289.51</v>
      </c>
      <c r="J221" s="30">
        <v>0.02</v>
      </c>
      <c r="K221" s="31">
        <f t="shared" si="21"/>
        <v>289.49</v>
      </c>
      <c r="L221" s="31">
        <f t="shared" si="22"/>
        <v>32.165555555555557</v>
      </c>
      <c r="M221" s="31">
        <f t="shared" si="23"/>
        <v>1954.0574999999999</v>
      </c>
      <c r="N221" s="31">
        <f t="shared" si="24"/>
        <v>217.11749999999998</v>
      </c>
      <c r="O221" s="31">
        <f t="shared" si="25"/>
        <v>2605.41</v>
      </c>
      <c r="P221" s="31">
        <f t="shared" si="26"/>
        <v>651.35249999999996</v>
      </c>
      <c r="Q221" s="25">
        <f t="shared" si="27"/>
        <v>0.25</v>
      </c>
      <c r="R221" s="35" t="s">
        <v>3303</v>
      </c>
      <c r="S221" s="35" t="s">
        <v>3305</v>
      </c>
      <c r="T221" s="35" t="s">
        <v>3311</v>
      </c>
    </row>
    <row r="222" spans="1:20" x14ac:dyDescent="0.25">
      <c r="A222" s="21" t="s">
        <v>77</v>
      </c>
      <c r="B222" s="26">
        <v>46006</v>
      </c>
      <c r="C222" s="21" t="s">
        <v>2182</v>
      </c>
      <c r="D222" s="21" t="s">
        <v>311</v>
      </c>
      <c r="E222" s="21" t="s">
        <v>1286</v>
      </c>
      <c r="F222" s="21" t="s">
        <v>3254</v>
      </c>
      <c r="G222" s="21" t="s">
        <v>3260</v>
      </c>
      <c r="H222" s="37">
        <v>3</v>
      </c>
      <c r="I222" s="29">
        <v>11.92</v>
      </c>
      <c r="J222" s="34">
        <v>0.23</v>
      </c>
      <c r="K222" s="31">
        <f t="shared" si="21"/>
        <v>11.69</v>
      </c>
      <c r="L222" s="31">
        <f t="shared" si="22"/>
        <v>3.8966666666666665</v>
      </c>
      <c r="M222" s="31">
        <f t="shared" si="23"/>
        <v>26.302500000000002</v>
      </c>
      <c r="N222" s="31">
        <f t="shared" si="24"/>
        <v>8.7675000000000001</v>
      </c>
      <c r="O222" s="31">
        <f t="shared" si="25"/>
        <v>35.07</v>
      </c>
      <c r="P222" s="31">
        <f t="shared" si="26"/>
        <v>8.7674999999999983</v>
      </c>
      <c r="Q222" s="25">
        <f t="shared" si="27"/>
        <v>0.24999999999999994</v>
      </c>
      <c r="R222" s="32" t="s">
        <v>3303</v>
      </c>
      <c r="S222" s="32" t="s">
        <v>3306</v>
      </c>
      <c r="T222" s="32" t="s">
        <v>3325</v>
      </c>
    </row>
    <row r="223" spans="1:20" x14ac:dyDescent="0.25">
      <c r="A223" s="21" t="s">
        <v>78</v>
      </c>
      <c r="B223" s="26">
        <v>46011</v>
      </c>
      <c r="C223" s="21" t="s">
        <v>2183</v>
      </c>
      <c r="D223" s="21" t="s">
        <v>312</v>
      </c>
      <c r="E223" s="21" t="s">
        <v>1287</v>
      </c>
      <c r="F223" s="21" t="s">
        <v>3256</v>
      </c>
      <c r="G223" s="21" t="s">
        <v>3285</v>
      </c>
      <c r="H223" s="38">
        <v>5</v>
      </c>
      <c r="I223" s="33">
        <v>58.33</v>
      </c>
      <c r="J223" s="30">
        <v>0.28999999999999998</v>
      </c>
      <c r="K223" s="31">
        <f t="shared" si="21"/>
        <v>58.04</v>
      </c>
      <c r="L223" s="31">
        <f t="shared" si="22"/>
        <v>11.608000000000001</v>
      </c>
      <c r="M223" s="31">
        <f t="shared" si="23"/>
        <v>217.64999999999998</v>
      </c>
      <c r="N223" s="31">
        <f t="shared" si="24"/>
        <v>43.529999999999994</v>
      </c>
      <c r="O223" s="31">
        <f t="shared" si="25"/>
        <v>290.2</v>
      </c>
      <c r="P223" s="31">
        <f t="shared" si="26"/>
        <v>72.550000000000011</v>
      </c>
      <c r="Q223" s="25">
        <f t="shared" si="27"/>
        <v>0.25000000000000006</v>
      </c>
      <c r="R223" s="35" t="s">
        <v>3302</v>
      </c>
      <c r="S223" s="35" t="s">
        <v>3309</v>
      </c>
      <c r="T223" s="35" t="s">
        <v>3326</v>
      </c>
    </row>
    <row r="224" spans="1:20" x14ac:dyDescent="0.25">
      <c r="A224" s="21" t="s">
        <v>79</v>
      </c>
      <c r="B224" s="26">
        <v>46016</v>
      </c>
      <c r="C224" s="21" t="s">
        <v>2184</v>
      </c>
      <c r="D224" s="21" t="s">
        <v>313</v>
      </c>
      <c r="E224" s="21" t="s">
        <v>1288</v>
      </c>
      <c r="F224" s="21" t="s">
        <v>3258</v>
      </c>
      <c r="G224" s="21" t="s">
        <v>3287</v>
      </c>
      <c r="H224" s="37">
        <v>10</v>
      </c>
      <c r="I224" s="29">
        <v>12.02</v>
      </c>
      <c r="J224" s="34">
        <v>0.04</v>
      </c>
      <c r="K224" s="31">
        <f t="shared" si="21"/>
        <v>11.98</v>
      </c>
      <c r="L224" s="31">
        <f t="shared" si="22"/>
        <v>1.198</v>
      </c>
      <c r="M224" s="31">
        <f t="shared" si="23"/>
        <v>89.850000000000009</v>
      </c>
      <c r="N224" s="31">
        <f t="shared" si="24"/>
        <v>8.9850000000000012</v>
      </c>
      <c r="O224" s="31">
        <f t="shared" si="25"/>
        <v>119.80000000000001</v>
      </c>
      <c r="P224" s="31">
        <f t="shared" si="26"/>
        <v>29.950000000000003</v>
      </c>
      <c r="Q224" s="25">
        <f t="shared" si="27"/>
        <v>0.25</v>
      </c>
      <c r="R224" s="32" t="s">
        <v>3302</v>
      </c>
      <c r="S224" s="32" t="s">
        <v>3305</v>
      </c>
      <c r="T224" s="32" t="s">
        <v>3310</v>
      </c>
    </row>
    <row r="225" spans="1:20" x14ac:dyDescent="0.25">
      <c r="A225" s="21" t="s">
        <v>80</v>
      </c>
      <c r="B225" s="26">
        <v>46021</v>
      </c>
      <c r="C225" s="21" t="s">
        <v>2185</v>
      </c>
      <c r="D225" s="21" t="s">
        <v>314</v>
      </c>
      <c r="E225" s="21" t="s">
        <v>1289</v>
      </c>
      <c r="F225" s="21" t="s">
        <v>3258</v>
      </c>
      <c r="G225" s="21" t="s">
        <v>3265</v>
      </c>
      <c r="H225" s="38">
        <v>4</v>
      </c>
      <c r="I225" s="33">
        <v>388.35</v>
      </c>
      <c r="J225" s="30">
        <v>0.23</v>
      </c>
      <c r="K225" s="31">
        <f t="shared" si="21"/>
        <v>388.12</v>
      </c>
      <c r="L225" s="31">
        <f t="shared" si="22"/>
        <v>97.03</v>
      </c>
      <c r="M225" s="31">
        <f t="shared" si="23"/>
        <v>1164.3600000000001</v>
      </c>
      <c r="N225" s="31">
        <f t="shared" si="24"/>
        <v>291.09000000000003</v>
      </c>
      <c r="O225" s="31">
        <f t="shared" si="25"/>
        <v>1552.48</v>
      </c>
      <c r="P225" s="31">
        <f t="shared" si="26"/>
        <v>388.11999999999989</v>
      </c>
      <c r="Q225" s="25">
        <f t="shared" si="27"/>
        <v>0.24999999999999992</v>
      </c>
      <c r="R225" s="35" t="s">
        <v>3303</v>
      </c>
      <c r="S225" s="35" t="s">
        <v>3309</v>
      </c>
      <c r="T225" s="35" t="s">
        <v>3326</v>
      </c>
    </row>
    <row r="226" spans="1:20" x14ac:dyDescent="0.25">
      <c r="A226" s="21" t="s">
        <v>81</v>
      </c>
      <c r="B226" s="26">
        <v>45936</v>
      </c>
      <c r="C226" s="21" t="s">
        <v>2186</v>
      </c>
      <c r="D226" s="21" t="s">
        <v>315</v>
      </c>
      <c r="E226" s="21" t="s">
        <v>1290</v>
      </c>
      <c r="F226" s="21" t="s">
        <v>3255</v>
      </c>
      <c r="G226" s="21" t="s">
        <v>3281</v>
      </c>
      <c r="H226" s="37">
        <v>6</v>
      </c>
      <c r="I226" s="29">
        <v>353.99</v>
      </c>
      <c r="J226" s="34">
        <v>0.23</v>
      </c>
      <c r="K226" s="31">
        <f t="shared" si="21"/>
        <v>353.76</v>
      </c>
      <c r="L226" s="31">
        <f t="shared" si="22"/>
        <v>58.96</v>
      </c>
      <c r="M226" s="31">
        <f t="shared" si="23"/>
        <v>1591.92</v>
      </c>
      <c r="N226" s="31">
        <f t="shared" si="24"/>
        <v>265.32</v>
      </c>
      <c r="O226" s="31">
        <f t="shared" si="25"/>
        <v>2122.56</v>
      </c>
      <c r="P226" s="31">
        <f t="shared" si="26"/>
        <v>530.63999999999987</v>
      </c>
      <c r="Q226" s="25">
        <f t="shared" si="27"/>
        <v>0.24999999999999994</v>
      </c>
      <c r="R226" s="32" t="s">
        <v>3304</v>
      </c>
      <c r="S226" s="32" t="s">
        <v>3308</v>
      </c>
      <c r="T226" s="32" t="s">
        <v>3316</v>
      </c>
    </row>
    <row r="227" spans="1:20" x14ac:dyDescent="0.25">
      <c r="A227" s="21" t="s">
        <v>82</v>
      </c>
      <c r="B227" s="26">
        <v>45941</v>
      </c>
      <c r="C227" s="21" t="s">
        <v>2187</v>
      </c>
      <c r="D227" s="21" t="s">
        <v>316</v>
      </c>
      <c r="E227" s="21" t="s">
        <v>1291</v>
      </c>
      <c r="F227" s="21" t="s">
        <v>3255</v>
      </c>
      <c r="G227" s="21" t="s">
        <v>3269</v>
      </c>
      <c r="H227" s="38">
        <v>3</v>
      </c>
      <c r="I227" s="33">
        <v>321.7</v>
      </c>
      <c r="J227" s="30">
        <v>0.12</v>
      </c>
      <c r="K227" s="31">
        <f t="shared" si="21"/>
        <v>321.58</v>
      </c>
      <c r="L227" s="31">
        <f t="shared" si="22"/>
        <v>107.19333333333333</v>
      </c>
      <c r="M227" s="31">
        <f t="shared" si="23"/>
        <v>723.55500000000006</v>
      </c>
      <c r="N227" s="31">
        <f t="shared" si="24"/>
        <v>241.18500000000003</v>
      </c>
      <c r="O227" s="31">
        <f t="shared" si="25"/>
        <v>964.74</v>
      </c>
      <c r="P227" s="31">
        <f t="shared" si="26"/>
        <v>241.18499999999995</v>
      </c>
      <c r="Q227" s="25">
        <f t="shared" si="27"/>
        <v>0.24999999999999994</v>
      </c>
      <c r="R227" s="35" t="s">
        <v>3302</v>
      </c>
      <c r="S227" s="35" t="s">
        <v>3308</v>
      </c>
      <c r="T227" s="35" t="s">
        <v>3317</v>
      </c>
    </row>
    <row r="228" spans="1:20" x14ac:dyDescent="0.25">
      <c r="A228" s="21" t="s">
        <v>83</v>
      </c>
      <c r="B228" s="26">
        <v>45946</v>
      </c>
      <c r="C228" s="21" t="s">
        <v>2188</v>
      </c>
      <c r="D228" s="21" t="s">
        <v>317</v>
      </c>
      <c r="E228" s="21" t="s">
        <v>1292</v>
      </c>
      <c r="F228" s="21" t="s">
        <v>3255</v>
      </c>
      <c r="G228" s="21" t="s">
        <v>3269</v>
      </c>
      <c r="H228" s="37">
        <v>8</v>
      </c>
      <c r="I228" s="29">
        <v>32.22</v>
      </c>
      <c r="J228" s="34">
        <v>0.27</v>
      </c>
      <c r="K228" s="31">
        <f t="shared" si="21"/>
        <v>31.95</v>
      </c>
      <c r="L228" s="31">
        <f t="shared" si="22"/>
        <v>3.9937499999999999</v>
      </c>
      <c r="M228" s="31">
        <f t="shared" si="23"/>
        <v>191.7</v>
      </c>
      <c r="N228" s="31">
        <f t="shared" si="24"/>
        <v>23.962499999999999</v>
      </c>
      <c r="O228" s="31">
        <f t="shared" si="25"/>
        <v>255.6</v>
      </c>
      <c r="P228" s="31">
        <f t="shared" si="26"/>
        <v>63.900000000000006</v>
      </c>
      <c r="Q228" s="25">
        <f t="shared" si="27"/>
        <v>0.25000000000000006</v>
      </c>
      <c r="R228" s="32" t="s">
        <v>3303</v>
      </c>
      <c r="S228" s="32" t="s">
        <v>3307</v>
      </c>
      <c r="T228" s="32" t="s">
        <v>3313</v>
      </c>
    </row>
    <row r="229" spans="1:20" x14ac:dyDescent="0.25">
      <c r="A229" s="21" t="s">
        <v>84</v>
      </c>
      <c r="B229" s="26">
        <v>45951</v>
      </c>
      <c r="C229" s="21" t="s">
        <v>2189</v>
      </c>
      <c r="D229" s="21" t="s">
        <v>318</v>
      </c>
      <c r="E229" s="21" t="s">
        <v>1293</v>
      </c>
      <c r="F229" s="21" t="s">
        <v>3254</v>
      </c>
      <c r="G229" s="21" t="s">
        <v>3274</v>
      </c>
      <c r="H229" s="38">
        <v>2</v>
      </c>
      <c r="I229" s="33">
        <v>261.73</v>
      </c>
      <c r="J229" s="30">
        <v>0.24</v>
      </c>
      <c r="K229" s="31">
        <f t="shared" si="21"/>
        <v>261.49</v>
      </c>
      <c r="L229" s="31">
        <f t="shared" si="22"/>
        <v>130.745</v>
      </c>
      <c r="M229" s="31">
        <f t="shared" si="23"/>
        <v>392.23500000000001</v>
      </c>
      <c r="N229" s="31">
        <f t="shared" si="24"/>
        <v>196.11750000000001</v>
      </c>
      <c r="O229" s="31">
        <f t="shared" si="25"/>
        <v>522.98</v>
      </c>
      <c r="P229" s="31">
        <f t="shared" si="26"/>
        <v>130.745</v>
      </c>
      <c r="Q229" s="25">
        <f t="shared" si="27"/>
        <v>0.25</v>
      </c>
      <c r="R229" s="35" t="s">
        <v>3303</v>
      </c>
      <c r="S229" s="35" t="s">
        <v>3308</v>
      </c>
      <c r="T229" s="35" t="s">
        <v>3315</v>
      </c>
    </row>
    <row r="230" spans="1:20" x14ac:dyDescent="0.25">
      <c r="A230" s="21" t="s">
        <v>85</v>
      </c>
      <c r="B230" s="26">
        <v>45956</v>
      </c>
      <c r="C230" s="21" t="s">
        <v>2190</v>
      </c>
      <c r="D230" s="21" t="s">
        <v>319</v>
      </c>
      <c r="E230" s="21" t="s">
        <v>1294</v>
      </c>
      <c r="F230" s="21" t="s">
        <v>3256</v>
      </c>
      <c r="G230" s="21" t="s">
        <v>3268</v>
      </c>
      <c r="H230" s="37">
        <v>5</v>
      </c>
      <c r="I230" s="29">
        <v>43.19</v>
      </c>
      <c r="J230" s="34">
        <v>0.05</v>
      </c>
      <c r="K230" s="31">
        <f t="shared" si="21"/>
        <v>43.14</v>
      </c>
      <c r="L230" s="31">
        <f t="shared" si="22"/>
        <v>8.6280000000000001</v>
      </c>
      <c r="M230" s="31">
        <f t="shared" si="23"/>
        <v>161.77499999999998</v>
      </c>
      <c r="N230" s="31">
        <f t="shared" si="24"/>
        <v>32.354999999999997</v>
      </c>
      <c r="O230" s="31">
        <f t="shared" si="25"/>
        <v>215.7</v>
      </c>
      <c r="P230" s="31">
        <f t="shared" si="26"/>
        <v>53.925000000000011</v>
      </c>
      <c r="Q230" s="25">
        <f t="shared" si="27"/>
        <v>0.25000000000000006</v>
      </c>
      <c r="R230" s="32" t="s">
        <v>3303</v>
      </c>
      <c r="S230" s="32" t="s">
        <v>3309</v>
      </c>
      <c r="T230" s="32" t="s">
        <v>3319</v>
      </c>
    </row>
    <row r="231" spans="1:20" x14ac:dyDescent="0.25">
      <c r="A231" s="21" t="s">
        <v>86</v>
      </c>
      <c r="B231" s="26">
        <v>45961</v>
      </c>
      <c r="C231" s="21" t="s">
        <v>2191</v>
      </c>
      <c r="D231" s="21" t="s">
        <v>320</v>
      </c>
      <c r="E231" s="21" t="s">
        <v>1295</v>
      </c>
      <c r="F231" s="21" t="s">
        <v>3254</v>
      </c>
      <c r="G231" s="21" t="s">
        <v>3286</v>
      </c>
      <c r="H231" s="38">
        <v>7</v>
      </c>
      <c r="I231" s="33">
        <v>479.1</v>
      </c>
      <c r="J231" s="30">
        <v>0.28999999999999998</v>
      </c>
      <c r="K231" s="31">
        <f t="shared" si="21"/>
        <v>478.81</v>
      </c>
      <c r="L231" s="31">
        <f t="shared" si="22"/>
        <v>68.401428571428568</v>
      </c>
      <c r="M231" s="31">
        <f t="shared" si="23"/>
        <v>2513.7525000000001</v>
      </c>
      <c r="N231" s="31">
        <f t="shared" si="24"/>
        <v>359.10750000000002</v>
      </c>
      <c r="O231" s="31">
        <f t="shared" si="25"/>
        <v>3351.67</v>
      </c>
      <c r="P231" s="31">
        <f t="shared" si="26"/>
        <v>837.91750000000002</v>
      </c>
      <c r="Q231" s="25">
        <f t="shared" si="27"/>
        <v>0.25</v>
      </c>
      <c r="R231" s="35" t="s">
        <v>3303</v>
      </c>
      <c r="S231" s="35" t="s">
        <v>3309</v>
      </c>
      <c r="T231" s="35" t="s">
        <v>3319</v>
      </c>
    </row>
    <row r="232" spans="1:20" x14ac:dyDescent="0.25">
      <c r="A232" s="21" t="s">
        <v>87</v>
      </c>
      <c r="B232" s="26">
        <v>45967</v>
      </c>
      <c r="C232" s="21" t="s">
        <v>2192</v>
      </c>
      <c r="D232" s="21" t="s">
        <v>321</v>
      </c>
      <c r="E232" s="21" t="s">
        <v>1296</v>
      </c>
      <c r="F232" s="21" t="s">
        <v>3255</v>
      </c>
      <c r="G232" s="21" t="s">
        <v>3269</v>
      </c>
      <c r="H232" s="37">
        <v>10</v>
      </c>
      <c r="I232" s="29">
        <v>193.42</v>
      </c>
      <c r="J232" s="34">
        <v>0.03</v>
      </c>
      <c r="K232" s="31">
        <f t="shared" si="21"/>
        <v>193.39</v>
      </c>
      <c r="L232" s="31">
        <f t="shared" si="22"/>
        <v>19.338999999999999</v>
      </c>
      <c r="M232" s="31">
        <f t="shared" si="23"/>
        <v>1450.425</v>
      </c>
      <c r="N232" s="31">
        <f t="shared" si="24"/>
        <v>145.04249999999999</v>
      </c>
      <c r="O232" s="31">
        <f t="shared" si="25"/>
        <v>1933.8999999999999</v>
      </c>
      <c r="P232" s="31">
        <f t="shared" si="26"/>
        <v>483.47499999999991</v>
      </c>
      <c r="Q232" s="25">
        <f t="shared" si="27"/>
        <v>0.24999999999999997</v>
      </c>
      <c r="R232" s="32" t="s">
        <v>3304</v>
      </c>
      <c r="S232" s="32" t="s">
        <v>3309</v>
      </c>
      <c r="T232" s="32" t="s">
        <v>3319</v>
      </c>
    </row>
    <row r="233" spans="1:20" x14ac:dyDescent="0.25">
      <c r="A233" s="21" t="s">
        <v>76</v>
      </c>
      <c r="B233" s="26">
        <v>45972</v>
      </c>
      <c r="C233" s="21" t="s">
        <v>2193</v>
      </c>
      <c r="D233" s="21" t="s">
        <v>322</v>
      </c>
      <c r="E233" s="21" t="s">
        <v>1297</v>
      </c>
      <c r="F233" s="21" t="s">
        <v>3254</v>
      </c>
      <c r="G233" s="21" t="s">
        <v>3275</v>
      </c>
      <c r="H233" s="38">
        <v>4</v>
      </c>
      <c r="I233" s="33">
        <v>88.86</v>
      </c>
      <c r="J233" s="30">
        <v>0.3</v>
      </c>
      <c r="K233" s="31">
        <f t="shared" si="21"/>
        <v>88.56</v>
      </c>
      <c r="L233" s="31">
        <f t="shared" si="22"/>
        <v>22.14</v>
      </c>
      <c r="M233" s="31">
        <f t="shared" si="23"/>
        <v>265.68</v>
      </c>
      <c r="N233" s="31">
        <f t="shared" si="24"/>
        <v>66.42</v>
      </c>
      <c r="O233" s="31">
        <f t="shared" si="25"/>
        <v>354.24</v>
      </c>
      <c r="P233" s="31">
        <f t="shared" si="26"/>
        <v>88.56</v>
      </c>
      <c r="Q233" s="25">
        <f t="shared" si="27"/>
        <v>0.25</v>
      </c>
      <c r="R233" s="35" t="s">
        <v>3304</v>
      </c>
      <c r="S233" s="35" t="s">
        <v>3306</v>
      </c>
      <c r="T233" s="35" t="s">
        <v>3325</v>
      </c>
    </row>
    <row r="234" spans="1:20" x14ac:dyDescent="0.25">
      <c r="A234" s="21" t="s">
        <v>77</v>
      </c>
      <c r="B234" s="26">
        <v>45977</v>
      </c>
      <c r="C234" s="21" t="s">
        <v>2194</v>
      </c>
      <c r="D234" s="21" t="s">
        <v>323</v>
      </c>
      <c r="E234" s="21" t="s">
        <v>1298</v>
      </c>
      <c r="F234" s="21" t="s">
        <v>3257</v>
      </c>
      <c r="G234" s="21" t="s">
        <v>3272</v>
      </c>
      <c r="H234" s="37">
        <v>3</v>
      </c>
      <c r="I234" s="29">
        <v>230.29</v>
      </c>
      <c r="J234" s="34">
        <v>0.09</v>
      </c>
      <c r="K234" s="31">
        <f t="shared" si="21"/>
        <v>230.2</v>
      </c>
      <c r="L234" s="31">
        <f t="shared" si="22"/>
        <v>76.733333333333334</v>
      </c>
      <c r="M234" s="31">
        <f t="shared" si="23"/>
        <v>517.94999999999993</v>
      </c>
      <c r="N234" s="31">
        <f t="shared" si="24"/>
        <v>172.64999999999998</v>
      </c>
      <c r="O234" s="31">
        <f t="shared" si="25"/>
        <v>690.59999999999991</v>
      </c>
      <c r="P234" s="31">
        <f t="shared" si="26"/>
        <v>172.64999999999998</v>
      </c>
      <c r="Q234" s="25">
        <f t="shared" si="27"/>
        <v>0.25</v>
      </c>
      <c r="R234" s="32" t="s">
        <v>3302</v>
      </c>
      <c r="S234" s="32" t="s">
        <v>3307</v>
      </c>
      <c r="T234" s="32" t="s">
        <v>3324</v>
      </c>
    </row>
    <row r="235" spans="1:20" x14ac:dyDescent="0.25">
      <c r="A235" s="21" t="s">
        <v>78</v>
      </c>
      <c r="B235" s="26">
        <v>45982</v>
      </c>
      <c r="C235" s="21" t="s">
        <v>2195</v>
      </c>
      <c r="D235" s="21" t="s">
        <v>324</v>
      </c>
      <c r="E235" s="21" t="s">
        <v>1299</v>
      </c>
      <c r="F235" s="21" t="s">
        <v>3254</v>
      </c>
      <c r="G235" s="21" t="s">
        <v>3274</v>
      </c>
      <c r="H235" s="38">
        <v>8</v>
      </c>
      <c r="I235" s="33">
        <v>205.07</v>
      </c>
      <c r="J235" s="30">
        <v>0.28000000000000003</v>
      </c>
      <c r="K235" s="31">
        <f t="shared" si="21"/>
        <v>204.79</v>
      </c>
      <c r="L235" s="31">
        <f t="shared" si="22"/>
        <v>25.598749999999999</v>
      </c>
      <c r="M235" s="31">
        <f t="shared" si="23"/>
        <v>1228.74</v>
      </c>
      <c r="N235" s="31">
        <f t="shared" si="24"/>
        <v>153.5925</v>
      </c>
      <c r="O235" s="31">
        <f t="shared" si="25"/>
        <v>1638.32</v>
      </c>
      <c r="P235" s="31">
        <f t="shared" si="26"/>
        <v>409.57999999999993</v>
      </c>
      <c r="Q235" s="25">
        <f t="shared" si="27"/>
        <v>0.24999999999999997</v>
      </c>
      <c r="R235" s="35" t="s">
        <v>3302</v>
      </c>
      <c r="S235" s="35" t="s">
        <v>3308</v>
      </c>
      <c r="T235" s="35" t="s">
        <v>3316</v>
      </c>
    </row>
    <row r="236" spans="1:20" x14ac:dyDescent="0.25">
      <c r="A236" s="21" t="s">
        <v>79</v>
      </c>
      <c r="B236" s="26">
        <v>45987</v>
      </c>
      <c r="C236" s="21" t="s">
        <v>2196</v>
      </c>
      <c r="D236" s="21" t="s">
        <v>325</v>
      </c>
      <c r="E236" s="21" t="s">
        <v>1300</v>
      </c>
      <c r="F236" s="21" t="s">
        <v>3255</v>
      </c>
      <c r="G236" s="21" t="s">
        <v>3288</v>
      </c>
      <c r="H236" s="37">
        <v>2</v>
      </c>
      <c r="I236" s="29">
        <v>59.91</v>
      </c>
      <c r="J236" s="34">
        <v>0.18</v>
      </c>
      <c r="K236" s="31">
        <f t="shared" si="21"/>
        <v>59.73</v>
      </c>
      <c r="L236" s="31">
        <f t="shared" si="22"/>
        <v>29.864999999999998</v>
      </c>
      <c r="M236" s="31">
        <f t="shared" si="23"/>
        <v>89.594999999999999</v>
      </c>
      <c r="N236" s="31">
        <f t="shared" si="24"/>
        <v>44.797499999999999</v>
      </c>
      <c r="O236" s="31">
        <f t="shared" si="25"/>
        <v>119.46</v>
      </c>
      <c r="P236" s="31">
        <f t="shared" si="26"/>
        <v>29.864999999999995</v>
      </c>
      <c r="Q236" s="25">
        <f t="shared" si="27"/>
        <v>0.24999999999999997</v>
      </c>
      <c r="R236" s="32" t="s">
        <v>3302</v>
      </c>
      <c r="S236" s="32" t="s">
        <v>3306</v>
      </c>
      <c r="T236" s="32" t="s">
        <v>3321</v>
      </c>
    </row>
    <row r="237" spans="1:20" x14ac:dyDescent="0.25">
      <c r="A237" s="21" t="s">
        <v>80</v>
      </c>
      <c r="B237" s="26">
        <v>45992</v>
      </c>
      <c r="C237" s="21" t="s">
        <v>2197</v>
      </c>
      <c r="D237" s="21" t="s">
        <v>326</v>
      </c>
      <c r="E237" s="21" t="s">
        <v>1301</v>
      </c>
      <c r="F237" s="21" t="s">
        <v>3257</v>
      </c>
      <c r="G237" s="21" t="s">
        <v>3272</v>
      </c>
      <c r="H237" s="38">
        <v>5</v>
      </c>
      <c r="I237" s="33">
        <v>333.29</v>
      </c>
      <c r="J237" s="30">
        <v>0.03</v>
      </c>
      <c r="K237" s="31">
        <f t="shared" si="21"/>
        <v>333.26000000000005</v>
      </c>
      <c r="L237" s="31">
        <f t="shared" si="22"/>
        <v>66.652000000000015</v>
      </c>
      <c r="M237" s="31">
        <f t="shared" si="23"/>
        <v>1249.7250000000001</v>
      </c>
      <c r="N237" s="31">
        <f t="shared" si="24"/>
        <v>249.94500000000002</v>
      </c>
      <c r="O237" s="31">
        <f t="shared" si="25"/>
        <v>1666.3000000000002</v>
      </c>
      <c r="P237" s="31">
        <f t="shared" si="26"/>
        <v>416.57500000000005</v>
      </c>
      <c r="Q237" s="25">
        <f t="shared" si="27"/>
        <v>0.25</v>
      </c>
      <c r="R237" s="35" t="s">
        <v>3302</v>
      </c>
      <c r="S237" s="35" t="s">
        <v>3305</v>
      </c>
      <c r="T237" s="35" t="s">
        <v>3322</v>
      </c>
    </row>
    <row r="238" spans="1:20" x14ac:dyDescent="0.25">
      <c r="A238" s="21" t="s">
        <v>81</v>
      </c>
      <c r="B238" s="26">
        <v>45997</v>
      </c>
      <c r="C238" s="21" t="s">
        <v>2198</v>
      </c>
      <c r="D238" s="21" t="s">
        <v>327</v>
      </c>
      <c r="E238" s="21" t="s">
        <v>1302</v>
      </c>
      <c r="F238" s="21" t="s">
        <v>3254</v>
      </c>
      <c r="G238" s="21" t="s">
        <v>3270</v>
      </c>
      <c r="H238" s="37">
        <v>3</v>
      </c>
      <c r="I238" s="29">
        <v>228.52</v>
      </c>
      <c r="J238" s="34">
        <v>7.0000000000000007E-2</v>
      </c>
      <c r="K238" s="31">
        <f t="shared" si="21"/>
        <v>228.45000000000002</v>
      </c>
      <c r="L238" s="31">
        <f t="shared" si="22"/>
        <v>76.150000000000006</v>
      </c>
      <c r="M238" s="31">
        <f t="shared" si="23"/>
        <v>514.01250000000005</v>
      </c>
      <c r="N238" s="31">
        <f t="shared" si="24"/>
        <v>171.33750000000001</v>
      </c>
      <c r="O238" s="31">
        <f t="shared" si="25"/>
        <v>685.35</v>
      </c>
      <c r="P238" s="31">
        <f t="shared" si="26"/>
        <v>171.33749999999998</v>
      </c>
      <c r="Q238" s="25">
        <f t="shared" si="27"/>
        <v>0.24999999999999997</v>
      </c>
      <c r="R238" s="32" t="s">
        <v>3303</v>
      </c>
      <c r="S238" s="32" t="s">
        <v>3307</v>
      </c>
      <c r="T238" s="32" t="s">
        <v>3314</v>
      </c>
    </row>
    <row r="239" spans="1:20" x14ac:dyDescent="0.25">
      <c r="A239" s="21" t="s">
        <v>82</v>
      </c>
      <c r="B239" s="26">
        <v>46002</v>
      </c>
      <c r="C239" s="21" t="s">
        <v>2199</v>
      </c>
      <c r="D239" s="21" t="s">
        <v>328</v>
      </c>
      <c r="E239" s="21" t="s">
        <v>1303</v>
      </c>
      <c r="F239" s="21" t="s">
        <v>3258</v>
      </c>
      <c r="G239" s="21" t="s">
        <v>3282</v>
      </c>
      <c r="H239" s="38">
        <v>8</v>
      </c>
      <c r="I239" s="33">
        <v>147.29</v>
      </c>
      <c r="J239" s="30">
        <v>7.0000000000000007E-2</v>
      </c>
      <c r="K239" s="31">
        <f t="shared" si="21"/>
        <v>147.22</v>
      </c>
      <c r="L239" s="31">
        <f t="shared" si="22"/>
        <v>18.4025</v>
      </c>
      <c r="M239" s="31">
        <f t="shared" si="23"/>
        <v>883.31999999999994</v>
      </c>
      <c r="N239" s="31">
        <f t="shared" si="24"/>
        <v>110.41499999999999</v>
      </c>
      <c r="O239" s="31">
        <f t="shared" si="25"/>
        <v>1177.76</v>
      </c>
      <c r="P239" s="31">
        <f t="shared" si="26"/>
        <v>294.44000000000005</v>
      </c>
      <c r="Q239" s="25">
        <f t="shared" si="27"/>
        <v>0.25000000000000006</v>
      </c>
      <c r="R239" s="35" t="s">
        <v>3303</v>
      </c>
      <c r="S239" s="35" t="s">
        <v>3305</v>
      </c>
      <c r="T239" s="35" t="s">
        <v>3310</v>
      </c>
    </row>
    <row r="240" spans="1:20" x14ac:dyDescent="0.25">
      <c r="A240" s="21" t="s">
        <v>83</v>
      </c>
      <c r="B240" s="26">
        <v>46007</v>
      </c>
      <c r="C240" s="21" t="s">
        <v>2200</v>
      </c>
      <c r="D240" s="21" t="s">
        <v>329</v>
      </c>
      <c r="E240" s="21" t="s">
        <v>1304</v>
      </c>
      <c r="F240" s="21" t="s">
        <v>3254</v>
      </c>
      <c r="G240" s="21" t="s">
        <v>3286</v>
      </c>
      <c r="H240" s="37">
        <v>5</v>
      </c>
      <c r="I240" s="29">
        <v>79.86</v>
      </c>
      <c r="J240" s="34">
        <v>0.17</v>
      </c>
      <c r="K240" s="31">
        <f t="shared" si="21"/>
        <v>79.69</v>
      </c>
      <c r="L240" s="31">
        <f t="shared" si="22"/>
        <v>15.937999999999999</v>
      </c>
      <c r="M240" s="31">
        <f t="shared" si="23"/>
        <v>298.83749999999998</v>
      </c>
      <c r="N240" s="31">
        <f t="shared" si="24"/>
        <v>59.767499999999998</v>
      </c>
      <c r="O240" s="31">
        <f t="shared" si="25"/>
        <v>398.45</v>
      </c>
      <c r="P240" s="31">
        <f t="shared" si="26"/>
        <v>99.612500000000011</v>
      </c>
      <c r="Q240" s="25">
        <f t="shared" si="27"/>
        <v>0.25000000000000006</v>
      </c>
      <c r="R240" s="32" t="s">
        <v>3304</v>
      </c>
      <c r="S240" s="32" t="s">
        <v>3305</v>
      </c>
      <c r="T240" s="32" t="s">
        <v>3323</v>
      </c>
    </row>
    <row r="241" spans="1:20" x14ac:dyDescent="0.25">
      <c r="A241" s="21" t="s">
        <v>84</v>
      </c>
      <c r="B241" s="26">
        <v>46012</v>
      </c>
      <c r="C241" s="21" t="s">
        <v>2201</v>
      </c>
      <c r="D241" s="21" t="s">
        <v>330</v>
      </c>
      <c r="E241" s="21" t="s">
        <v>1305</v>
      </c>
      <c r="F241" s="21" t="s">
        <v>3254</v>
      </c>
      <c r="G241" s="21" t="s">
        <v>3286</v>
      </c>
      <c r="H241" s="38">
        <v>8</v>
      </c>
      <c r="I241" s="33">
        <v>207.37</v>
      </c>
      <c r="J241" s="30">
        <v>0.19</v>
      </c>
      <c r="K241" s="31">
        <f t="shared" si="21"/>
        <v>207.18</v>
      </c>
      <c r="L241" s="31">
        <f t="shared" si="22"/>
        <v>25.897500000000001</v>
      </c>
      <c r="M241" s="31">
        <f t="shared" si="23"/>
        <v>1243.08</v>
      </c>
      <c r="N241" s="31">
        <f t="shared" si="24"/>
        <v>155.38499999999999</v>
      </c>
      <c r="O241" s="31">
        <f t="shared" si="25"/>
        <v>1657.44</v>
      </c>
      <c r="P241" s="31">
        <f t="shared" si="26"/>
        <v>414.36000000000013</v>
      </c>
      <c r="Q241" s="25">
        <f t="shared" si="27"/>
        <v>0.25000000000000006</v>
      </c>
      <c r="R241" s="35" t="s">
        <v>3303</v>
      </c>
      <c r="S241" s="35" t="s">
        <v>3309</v>
      </c>
      <c r="T241" s="35" t="s">
        <v>3318</v>
      </c>
    </row>
    <row r="242" spans="1:20" x14ac:dyDescent="0.25">
      <c r="A242" s="21" t="s">
        <v>85</v>
      </c>
      <c r="B242" s="26">
        <v>46017</v>
      </c>
      <c r="C242" s="21" t="s">
        <v>2202</v>
      </c>
      <c r="D242" s="21" t="s">
        <v>331</v>
      </c>
      <c r="E242" s="21" t="s">
        <v>1306</v>
      </c>
      <c r="F242" s="21" t="s">
        <v>3258</v>
      </c>
      <c r="G242" s="21" t="s">
        <v>3282</v>
      </c>
      <c r="H242" s="37">
        <v>10</v>
      </c>
      <c r="I242" s="29">
        <v>12.2</v>
      </c>
      <c r="J242" s="34">
        <v>0.19</v>
      </c>
      <c r="K242" s="31">
        <f t="shared" si="21"/>
        <v>12.01</v>
      </c>
      <c r="L242" s="31">
        <f t="shared" si="22"/>
        <v>1.2010000000000001</v>
      </c>
      <c r="M242" s="31">
        <f t="shared" si="23"/>
        <v>90.074999999999989</v>
      </c>
      <c r="N242" s="31">
        <f t="shared" si="24"/>
        <v>9.0074999999999985</v>
      </c>
      <c r="O242" s="31">
        <f t="shared" si="25"/>
        <v>120.1</v>
      </c>
      <c r="P242" s="31">
        <f t="shared" si="26"/>
        <v>30.025000000000006</v>
      </c>
      <c r="Q242" s="25">
        <f t="shared" si="27"/>
        <v>0.25000000000000006</v>
      </c>
      <c r="R242" s="32" t="s">
        <v>3302</v>
      </c>
      <c r="S242" s="32" t="s">
        <v>3308</v>
      </c>
      <c r="T242" s="32" t="s">
        <v>3316</v>
      </c>
    </row>
    <row r="243" spans="1:20" x14ac:dyDescent="0.25">
      <c r="A243" s="21" t="s">
        <v>86</v>
      </c>
      <c r="B243" s="26">
        <v>46022</v>
      </c>
      <c r="C243" s="21" t="s">
        <v>2203</v>
      </c>
      <c r="D243" s="21" t="s">
        <v>332</v>
      </c>
      <c r="E243" s="21" t="s">
        <v>1307</v>
      </c>
      <c r="F243" s="21" t="s">
        <v>3257</v>
      </c>
      <c r="G243" s="21" t="s">
        <v>3263</v>
      </c>
      <c r="H243" s="38">
        <v>6</v>
      </c>
      <c r="I243" s="33">
        <v>89.55</v>
      </c>
      <c r="J243" s="30">
        <v>0.11</v>
      </c>
      <c r="K243" s="31">
        <f t="shared" si="21"/>
        <v>89.44</v>
      </c>
      <c r="L243" s="31">
        <f t="shared" si="22"/>
        <v>14.906666666666666</v>
      </c>
      <c r="M243" s="31">
        <f t="shared" si="23"/>
        <v>402.48</v>
      </c>
      <c r="N243" s="31">
        <f t="shared" si="24"/>
        <v>67.08</v>
      </c>
      <c r="O243" s="31">
        <f t="shared" si="25"/>
        <v>536.64</v>
      </c>
      <c r="P243" s="31">
        <f t="shared" si="26"/>
        <v>134.15999999999997</v>
      </c>
      <c r="Q243" s="25">
        <f t="shared" si="27"/>
        <v>0.24999999999999994</v>
      </c>
      <c r="R243" s="35" t="s">
        <v>3303</v>
      </c>
      <c r="S243" s="35" t="s">
        <v>3307</v>
      </c>
      <c r="T243" s="35" t="s">
        <v>3324</v>
      </c>
    </row>
    <row r="244" spans="1:20" x14ac:dyDescent="0.25">
      <c r="A244" s="21" t="s">
        <v>87</v>
      </c>
      <c r="B244" s="26">
        <v>45932</v>
      </c>
      <c r="C244" s="21" t="s">
        <v>2204</v>
      </c>
      <c r="D244" s="21" t="s">
        <v>333</v>
      </c>
      <c r="E244" s="21" t="s">
        <v>1308</v>
      </c>
      <c r="F244" s="21" t="s">
        <v>3256</v>
      </c>
      <c r="G244" s="21" t="s">
        <v>3262</v>
      </c>
      <c r="H244" s="37">
        <v>8</v>
      </c>
      <c r="I244" s="29">
        <v>54.35</v>
      </c>
      <c r="J244" s="34">
        <v>0.13</v>
      </c>
      <c r="K244" s="31">
        <f t="shared" si="21"/>
        <v>54.22</v>
      </c>
      <c r="L244" s="31">
        <f t="shared" si="22"/>
        <v>6.7774999999999999</v>
      </c>
      <c r="M244" s="31">
        <f t="shared" si="23"/>
        <v>325.32</v>
      </c>
      <c r="N244" s="31">
        <f t="shared" si="24"/>
        <v>40.664999999999999</v>
      </c>
      <c r="O244" s="31">
        <f t="shared" si="25"/>
        <v>433.76</v>
      </c>
      <c r="P244" s="31">
        <f t="shared" si="26"/>
        <v>108.44</v>
      </c>
      <c r="Q244" s="25">
        <f t="shared" si="27"/>
        <v>0.25</v>
      </c>
      <c r="R244" s="32" t="s">
        <v>3302</v>
      </c>
      <c r="S244" s="32" t="s">
        <v>3308</v>
      </c>
      <c r="T244" s="32" t="s">
        <v>3315</v>
      </c>
    </row>
    <row r="245" spans="1:20" x14ac:dyDescent="0.25">
      <c r="A245" s="21" t="s">
        <v>76</v>
      </c>
      <c r="B245" s="26">
        <v>45934</v>
      </c>
      <c r="C245" s="21" t="s">
        <v>2205</v>
      </c>
      <c r="D245" s="21" t="s">
        <v>334</v>
      </c>
      <c r="E245" s="21" t="s">
        <v>1309</v>
      </c>
      <c r="F245" s="21" t="s">
        <v>3257</v>
      </c>
      <c r="G245" s="21" t="s">
        <v>3277</v>
      </c>
      <c r="H245" s="38">
        <v>5</v>
      </c>
      <c r="I245" s="33">
        <v>375.8</v>
      </c>
      <c r="J245" s="30">
        <v>0.22</v>
      </c>
      <c r="K245" s="31">
        <f t="shared" si="21"/>
        <v>375.58</v>
      </c>
      <c r="L245" s="31">
        <f t="shared" si="22"/>
        <v>75.116</v>
      </c>
      <c r="M245" s="31">
        <f t="shared" si="23"/>
        <v>1408.425</v>
      </c>
      <c r="N245" s="31">
        <f t="shared" si="24"/>
        <v>281.685</v>
      </c>
      <c r="O245" s="31">
        <f t="shared" si="25"/>
        <v>1877.8999999999999</v>
      </c>
      <c r="P245" s="31">
        <f t="shared" si="26"/>
        <v>469.47499999999991</v>
      </c>
      <c r="Q245" s="25">
        <f t="shared" si="27"/>
        <v>0.24999999999999997</v>
      </c>
      <c r="R245" s="35" t="s">
        <v>3303</v>
      </c>
      <c r="S245" s="35" t="s">
        <v>3308</v>
      </c>
      <c r="T245" s="35" t="s">
        <v>3316</v>
      </c>
    </row>
    <row r="246" spans="1:20" x14ac:dyDescent="0.25">
      <c r="A246" s="21" t="s">
        <v>77</v>
      </c>
      <c r="B246" s="26">
        <v>45936</v>
      </c>
      <c r="C246" s="21" t="s">
        <v>2206</v>
      </c>
      <c r="D246" s="21" t="s">
        <v>335</v>
      </c>
      <c r="E246" s="21" t="s">
        <v>1310</v>
      </c>
      <c r="F246" s="21" t="s">
        <v>3257</v>
      </c>
      <c r="G246" s="21" t="s">
        <v>3277</v>
      </c>
      <c r="H246" s="37">
        <v>8</v>
      </c>
      <c r="I246" s="29">
        <v>217.78</v>
      </c>
      <c r="J246" s="34">
        <v>0.08</v>
      </c>
      <c r="K246" s="31">
        <f t="shared" si="21"/>
        <v>217.7</v>
      </c>
      <c r="L246" s="31">
        <f t="shared" si="22"/>
        <v>27.212499999999999</v>
      </c>
      <c r="M246" s="31">
        <f t="shared" si="23"/>
        <v>1306.1999999999998</v>
      </c>
      <c r="N246" s="31">
        <f t="shared" si="24"/>
        <v>163.27499999999998</v>
      </c>
      <c r="O246" s="31">
        <f t="shared" si="25"/>
        <v>1741.6</v>
      </c>
      <c r="P246" s="31">
        <f t="shared" si="26"/>
        <v>435.40000000000009</v>
      </c>
      <c r="Q246" s="25">
        <f t="shared" si="27"/>
        <v>0.25000000000000006</v>
      </c>
      <c r="R246" s="32" t="s">
        <v>3304</v>
      </c>
      <c r="S246" s="32" t="s">
        <v>3306</v>
      </c>
      <c r="T246" s="32" t="s">
        <v>3321</v>
      </c>
    </row>
    <row r="247" spans="1:20" x14ac:dyDescent="0.25">
      <c r="A247" s="21" t="s">
        <v>78</v>
      </c>
      <c r="B247" s="26">
        <v>45938</v>
      </c>
      <c r="C247" s="21" t="s">
        <v>2207</v>
      </c>
      <c r="D247" s="21" t="s">
        <v>336</v>
      </c>
      <c r="E247" s="21" t="s">
        <v>1311</v>
      </c>
      <c r="F247" s="21" t="s">
        <v>3258</v>
      </c>
      <c r="G247" s="21" t="s">
        <v>3287</v>
      </c>
      <c r="H247" s="38">
        <v>2</v>
      </c>
      <c r="I247" s="33">
        <v>440</v>
      </c>
      <c r="J247" s="30">
        <v>0.05</v>
      </c>
      <c r="K247" s="31">
        <f t="shared" si="21"/>
        <v>439.95</v>
      </c>
      <c r="L247" s="31">
        <f t="shared" si="22"/>
        <v>219.97499999999999</v>
      </c>
      <c r="M247" s="31">
        <f t="shared" si="23"/>
        <v>659.92499999999995</v>
      </c>
      <c r="N247" s="31">
        <f t="shared" si="24"/>
        <v>329.96249999999998</v>
      </c>
      <c r="O247" s="31">
        <f t="shared" si="25"/>
        <v>879.9</v>
      </c>
      <c r="P247" s="31">
        <f t="shared" si="26"/>
        <v>219.97500000000002</v>
      </c>
      <c r="Q247" s="25">
        <f t="shared" si="27"/>
        <v>0.25000000000000006</v>
      </c>
      <c r="R247" s="35" t="s">
        <v>3302</v>
      </c>
      <c r="S247" s="35" t="s">
        <v>3308</v>
      </c>
      <c r="T247" s="35" t="s">
        <v>3316</v>
      </c>
    </row>
    <row r="248" spans="1:20" x14ac:dyDescent="0.25">
      <c r="A248" s="21" t="s">
        <v>79</v>
      </c>
      <c r="B248" s="26">
        <v>45940</v>
      </c>
      <c r="C248" s="21" t="s">
        <v>2208</v>
      </c>
      <c r="D248" s="21" t="s">
        <v>337</v>
      </c>
      <c r="E248" s="21" t="s">
        <v>1312</v>
      </c>
      <c r="F248" s="21" t="s">
        <v>3254</v>
      </c>
      <c r="G248" s="21" t="s">
        <v>3286</v>
      </c>
      <c r="H248" s="37">
        <v>10</v>
      </c>
      <c r="I248" s="29">
        <v>363.26</v>
      </c>
      <c r="J248" s="34">
        <v>0.19</v>
      </c>
      <c r="K248" s="31">
        <f t="shared" si="21"/>
        <v>363.07</v>
      </c>
      <c r="L248" s="31">
        <f t="shared" si="22"/>
        <v>36.307000000000002</v>
      </c>
      <c r="M248" s="31">
        <f t="shared" si="23"/>
        <v>2723.0249999999996</v>
      </c>
      <c r="N248" s="31">
        <f t="shared" si="24"/>
        <v>272.30249999999995</v>
      </c>
      <c r="O248" s="31">
        <f t="shared" si="25"/>
        <v>3630.7</v>
      </c>
      <c r="P248" s="31">
        <f t="shared" si="26"/>
        <v>907.67500000000018</v>
      </c>
      <c r="Q248" s="25">
        <f t="shared" si="27"/>
        <v>0.25000000000000006</v>
      </c>
      <c r="R248" s="32" t="s">
        <v>3304</v>
      </c>
      <c r="S248" s="32" t="s">
        <v>3309</v>
      </c>
      <c r="T248" s="32" t="s">
        <v>3319</v>
      </c>
    </row>
    <row r="249" spans="1:20" x14ac:dyDescent="0.25">
      <c r="A249" s="21" t="s">
        <v>80</v>
      </c>
      <c r="B249" s="26">
        <v>45942</v>
      </c>
      <c r="C249" s="21" t="s">
        <v>2209</v>
      </c>
      <c r="D249" s="21" t="s">
        <v>338</v>
      </c>
      <c r="E249" s="21" t="s">
        <v>1313</v>
      </c>
      <c r="F249" s="21" t="s">
        <v>3255</v>
      </c>
      <c r="G249" s="21" t="s">
        <v>3288</v>
      </c>
      <c r="H249" s="38">
        <v>7</v>
      </c>
      <c r="I249" s="33">
        <v>360.59</v>
      </c>
      <c r="J249" s="30">
        <v>0.21</v>
      </c>
      <c r="K249" s="31">
        <f t="shared" si="21"/>
        <v>360.38</v>
      </c>
      <c r="L249" s="31">
        <f t="shared" si="22"/>
        <v>51.482857142857142</v>
      </c>
      <c r="M249" s="31">
        <f t="shared" si="23"/>
        <v>1891.9949999999999</v>
      </c>
      <c r="N249" s="31">
        <f t="shared" si="24"/>
        <v>270.28499999999997</v>
      </c>
      <c r="O249" s="31">
        <f t="shared" si="25"/>
        <v>2522.66</v>
      </c>
      <c r="P249" s="31">
        <f t="shared" si="26"/>
        <v>630.66499999999996</v>
      </c>
      <c r="Q249" s="25">
        <f t="shared" si="27"/>
        <v>0.25</v>
      </c>
      <c r="R249" s="35" t="s">
        <v>3302</v>
      </c>
      <c r="S249" s="35" t="s">
        <v>3305</v>
      </c>
      <c r="T249" s="35" t="s">
        <v>3311</v>
      </c>
    </row>
    <row r="250" spans="1:20" x14ac:dyDescent="0.25">
      <c r="A250" s="21" t="s">
        <v>81</v>
      </c>
      <c r="B250" s="26">
        <v>45944</v>
      </c>
      <c r="C250" s="21" t="s">
        <v>2210</v>
      </c>
      <c r="D250" s="21" t="s">
        <v>339</v>
      </c>
      <c r="E250" s="21" t="s">
        <v>1314</v>
      </c>
      <c r="F250" s="21" t="s">
        <v>3256</v>
      </c>
      <c r="G250" s="21" t="s">
        <v>3276</v>
      </c>
      <c r="H250" s="37">
        <v>6</v>
      </c>
      <c r="I250" s="29">
        <v>485.09</v>
      </c>
      <c r="J250" s="34">
        <v>0.15</v>
      </c>
      <c r="K250" s="31">
        <f t="shared" si="21"/>
        <v>484.94</v>
      </c>
      <c r="L250" s="31">
        <f t="shared" si="22"/>
        <v>80.823333333333338</v>
      </c>
      <c r="M250" s="31">
        <f t="shared" si="23"/>
        <v>2182.23</v>
      </c>
      <c r="N250" s="31">
        <f t="shared" si="24"/>
        <v>363.70499999999998</v>
      </c>
      <c r="O250" s="31">
        <f t="shared" si="25"/>
        <v>2909.64</v>
      </c>
      <c r="P250" s="31">
        <f t="shared" si="26"/>
        <v>727.40999999999985</v>
      </c>
      <c r="Q250" s="25">
        <f t="shared" si="27"/>
        <v>0.24999999999999997</v>
      </c>
      <c r="R250" s="32" t="s">
        <v>3303</v>
      </c>
      <c r="S250" s="32" t="s">
        <v>3306</v>
      </c>
      <c r="T250" s="32" t="s">
        <v>3325</v>
      </c>
    </row>
    <row r="251" spans="1:20" x14ac:dyDescent="0.25">
      <c r="A251" s="21" t="s">
        <v>82</v>
      </c>
      <c r="B251" s="26">
        <v>45946</v>
      </c>
      <c r="C251" s="21" t="s">
        <v>2211</v>
      </c>
      <c r="D251" s="21" t="s">
        <v>340</v>
      </c>
      <c r="E251" s="21" t="s">
        <v>1315</v>
      </c>
      <c r="F251" s="21" t="s">
        <v>3253</v>
      </c>
      <c r="G251" s="21" t="s">
        <v>3259</v>
      </c>
      <c r="H251" s="38">
        <v>9</v>
      </c>
      <c r="I251" s="33">
        <v>381.96</v>
      </c>
      <c r="J251" s="30">
        <v>0.24</v>
      </c>
      <c r="K251" s="31">
        <f t="shared" si="21"/>
        <v>381.71999999999997</v>
      </c>
      <c r="L251" s="31">
        <f t="shared" si="22"/>
        <v>42.413333333333327</v>
      </c>
      <c r="M251" s="31">
        <f t="shared" si="23"/>
        <v>2576.6099999999997</v>
      </c>
      <c r="N251" s="31">
        <f t="shared" si="24"/>
        <v>286.28999999999996</v>
      </c>
      <c r="O251" s="31">
        <f t="shared" si="25"/>
        <v>3435.4799999999996</v>
      </c>
      <c r="P251" s="31">
        <f t="shared" si="26"/>
        <v>858.86999999999989</v>
      </c>
      <c r="Q251" s="25">
        <f t="shared" si="27"/>
        <v>0.25</v>
      </c>
      <c r="R251" s="35" t="s">
        <v>3304</v>
      </c>
      <c r="S251" s="35" t="s">
        <v>3309</v>
      </c>
      <c r="T251" s="35" t="s">
        <v>3319</v>
      </c>
    </row>
    <row r="252" spans="1:20" x14ac:dyDescent="0.25">
      <c r="A252" s="21" t="s">
        <v>83</v>
      </c>
      <c r="B252" s="26">
        <v>45948</v>
      </c>
      <c r="C252" s="21" t="s">
        <v>2212</v>
      </c>
      <c r="D252" s="21" t="s">
        <v>341</v>
      </c>
      <c r="E252" s="21" t="s">
        <v>1316</v>
      </c>
      <c r="F252" s="21" t="s">
        <v>3254</v>
      </c>
      <c r="G252" s="21" t="s">
        <v>3270</v>
      </c>
      <c r="H252" s="38">
        <v>4</v>
      </c>
      <c r="I252" s="29">
        <v>154.19</v>
      </c>
      <c r="J252" s="34">
        <v>0.21</v>
      </c>
      <c r="K252" s="31">
        <f t="shared" si="21"/>
        <v>153.97999999999999</v>
      </c>
      <c r="L252" s="31">
        <f t="shared" si="22"/>
        <v>38.494999999999997</v>
      </c>
      <c r="M252" s="31">
        <f t="shared" si="23"/>
        <v>461.93999999999994</v>
      </c>
      <c r="N252" s="31">
        <f t="shared" si="24"/>
        <v>115.48499999999999</v>
      </c>
      <c r="O252" s="31">
        <f t="shared" si="25"/>
        <v>615.91999999999996</v>
      </c>
      <c r="P252" s="31">
        <f t="shared" si="26"/>
        <v>153.98000000000002</v>
      </c>
      <c r="Q252" s="25">
        <f t="shared" si="27"/>
        <v>0.25000000000000006</v>
      </c>
      <c r="R252" s="32" t="s">
        <v>3302</v>
      </c>
      <c r="S252" s="32" t="s">
        <v>3305</v>
      </c>
      <c r="T252" s="32" t="s">
        <v>3322</v>
      </c>
    </row>
    <row r="253" spans="1:20" x14ac:dyDescent="0.25">
      <c r="A253" s="21" t="s">
        <v>84</v>
      </c>
      <c r="B253" s="26">
        <v>45950</v>
      </c>
      <c r="C253" s="21" t="s">
        <v>2213</v>
      </c>
      <c r="D253" s="21" t="s">
        <v>342</v>
      </c>
      <c r="E253" s="21" t="s">
        <v>1317</v>
      </c>
      <c r="F253" s="21" t="s">
        <v>3256</v>
      </c>
      <c r="G253" s="21" t="s">
        <v>3266</v>
      </c>
      <c r="H253" s="37">
        <v>3</v>
      </c>
      <c r="I253" s="33">
        <v>184.18</v>
      </c>
      <c r="J253" s="30">
        <v>0.17</v>
      </c>
      <c r="K253" s="31">
        <f t="shared" si="21"/>
        <v>184.01000000000002</v>
      </c>
      <c r="L253" s="31">
        <f t="shared" si="22"/>
        <v>61.336666666666673</v>
      </c>
      <c r="M253" s="31">
        <f t="shared" si="23"/>
        <v>414.02250000000004</v>
      </c>
      <c r="N253" s="31">
        <f t="shared" si="24"/>
        <v>138.00750000000002</v>
      </c>
      <c r="O253" s="31">
        <f t="shared" si="25"/>
        <v>552.03000000000009</v>
      </c>
      <c r="P253" s="31">
        <f t="shared" si="26"/>
        <v>138.00750000000005</v>
      </c>
      <c r="Q253" s="25">
        <f t="shared" si="27"/>
        <v>0.25000000000000006</v>
      </c>
      <c r="R253" s="35" t="s">
        <v>3303</v>
      </c>
      <c r="S253" s="35" t="s">
        <v>3306</v>
      </c>
      <c r="T253" s="35" t="s">
        <v>3325</v>
      </c>
    </row>
    <row r="254" spans="1:20" x14ac:dyDescent="0.25">
      <c r="A254" s="21" t="s">
        <v>85</v>
      </c>
      <c r="B254" s="26">
        <v>45952</v>
      </c>
      <c r="C254" s="21" t="s">
        <v>2214</v>
      </c>
      <c r="D254" s="21" t="s">
        <v>343</v>
      </c>
      <c r="E254" s="21" t="s">
        <v>1318</v>
      </c>
      <c r="F254" s="21" t="s">
        <v>3257</v>
      </c>
      <c r="G254" s="21" t="s">
        <v>3271</v>
      </c>
      <c r="H254" s="38">
        <v>8</v>
      </c>
      <c r="I254" s="29">
        <v>60.01</v>
      </c>
      <c r="J254" s="34">
        <v>0.21</v>
      </c>
      <c r="K254" s="31">
        <f t="shared" si="21"/>
        <v>59.8</v>
      </c>
      <c r="L254" s="31">
        <f t="shared" si="22"/>
        <v>7.4749999999999996</v>
      </c>
      <c r="M254" s="31">
        <f t="shared" si="23"/>
        <v>358.79999999999995</v>
      </c>
      <c r="N254" s="31">
        <f t="shared" si="24"/>
        <v>44.849999999999994</v>
      </c>
      <c r="O254" s="31">
        <f t="shared" si="25"/>
        <v>478.4</v>
      </c>
      <c r="P254" s="31">
        <f t="shared" si="26"/>
        <v>119.60000000000002</v>
      </c>
      <c r="Q254" s="25">
        <f t="shared" si="27"/>
        <v>0.25000000000000006</v>
      </c>
      <c r="R254" s="32" t="s">
        <v>3304</v>
      </c>
      <c r="S254" s="32" t="s">
        <v>3305</v>
      </c>
      <c r="T254" s="32" t="s">
        <v>3322</v>
      </c>
    </row>
    <row r="255" spans="1:20" x14ac:dyDescent="0.25">
      <c r="A255" s="21" t="s">
        <v>86</v>
      </c>
      <c r="B255" s="26">
        <v>45954</v>
      </c>
      <c r="C255" s="21" t="s">
        <v>2215</v>
      </c>
      <c r="D255" s="21" t="s">
        <v>344</v>
      </c>
      <c r="E255" s="21" t="s">
        <v>1319</v>
      </c>
      <c r="F255" s="21" t="s">
        <v>3257</v>
      </c>
      <c r="G255" s="21" t="s">
        <v>3272</v>
      </c>
      <c r="H255" s="37">
        <v>2</v>
      </c>
      <c r="I255" s="33">
        <v>188.13</v>
      </c>
      <c r="J255" s="30">
        <v>0.23</v>
      </c>
      <c r="K255" s="31">
        <f t="shared" si="21"/>
        <v>187.9</v>
      </c>
      <c r="L255" s="31">
        <f t="shared" si="22"/>
        <v>93.95</v>
      </c>
      <c r="M255" s="31">
        <f t="shared" si="23"/>
        <v>281.85000000000002</v>
      </c>
      <c r="N255" s="31">
        <f t="shared" si="24"/>
        <v>140.92500000000001</v>
      </c>
      <c r="O255" s="31">
        <f t="shared" si="25"/>
        <v>375.8</v>
      </c>
      <c r="P255" s="31">
        <f t="shared" si="26"/>
        <v>93.949999999999989</v>
      </c>
      <c r="Q255" s="25">
        <f t="shared" si="27"/>
        <v>0.24999999999999997</v>
      </c>
      <c r="R255" s="35" t="s">
        <v>3303</v>
      </c>
      <c r="S255" s="35" t="s">
        <v>3309</v>
      </c>
      <c r="T255" s="35" t="s">
        <v>3318</v>
      </c>
    </row>
    <row r="256" spans="1:20" x14ac:dyDescent="0.25">
      <c r="A256" s="21" t="s">
        <v>87</v>
      </c>
      <c r="B256" s="26">
        <v>45956</v>
      </c>
      <c r="C256" s="21" t="s">
        <v>2216</v>
      </c>
      <c r="D256" s="21" t="s">
        <v>345</v>
      </c>
      <c r="E256" s="21" t="s">
        <v>1320</v>
      </c>
      <c r="F256" s="21" t="s">
        <v>3254</v>
      </c>
      <c r="G256" s="21" t="s">
        <v>3275</v>
      </c>
      <c r="H256" s="38">
        <v>5</v>
      </c>
      <c r="I256" s="29">
        <v>403.13</v>
      </c>
      <c r="J256" s="34">
        <v>0.06</v>
      </c>
      <c r="K256" s="31">
        <f t="shared" si="21"/>
        <v>403.07</v>
      </c>
      <c r="L256" s="31">
        <f t="shared" si="22"/>
        <v>80.614000000000004</v>
      </c>
      <c r="M256" s="31">
        <f t="shared" si="23"/>
        <v>1511.5124999999998</v>
      </c>
      <c r="N256" s="31">
        <f t="shared" si="24"/>
        <v>302.30249999999995</v>
      </c>
      <c r="O256" s="31">
        <f t="shared" si="25"/>
        <v>2015.35</v>
      </c>
      <c r="P256" s="31">
        <f t="shared" si="26"/>
        <v>503.83750000000009</v>
      </c>
      <c r="Q256" s="25">
        <f t="shared" si="27"/>
        <v>0.25000000000000006</v>
      </c>
      <c r="R256" s="32" t="s">
        <v>3304</v>
      </c>
      <c r="S256" s="32" t="s">
        <v>3307</v>
      </c>
      <c r="T256" s="32" t="s">
        <v>3313</v>
      </c>
    </row>
    <row r="257" spans="1:20" x14ac:dyDescent="0.25">
      <c r="A257" s="21" t="s">
        <v>76</v>
      </c>
      <c r="B257" s="26">
        <v>45958</v>
      </c>
      <c r="C257" s="21" t="s">
        <v>2217</v>
      </c>
      <c r="D257" s="21" t="s">
        <v>346</v>
      </c>
      <c r="E257" s="21" t="s">
        <v>1321</v>
      </c>
      <c r="F257" s="21" t="s">
        <v>3256</v>
      </c>
      <c r="G257" s="21" t="s">
        <v>3268</v>
      </c>
      <c r="H257" s="37">
        <v>3</v>
      </c>
      <c r="I257" s="33">
        <v>486.32</v>
      </c>
      <c r="J257" s="30">
        <v>0.02</v>
      </c>
      <c r="K257" s="31">
        <f t="shared" si="21"/>
        <v>486.3</v>
      </c>
      <c r="L257" s="31">
        <f t="shared" si="22"/>
        <v>162.1</v>
      </c>
      <c r="M257" s="31">
        <f t="shared" si="23"/>
        <v>1094.1750000000002</v>
      </c>
      <c r="N257" s="31">
        <f t="shared" si="24"/>
        <v>364.72500000000008</v>
      </c>
      <c r="O257" s="31">
        <f t="shared" si="25"/>
        <v>1458.9</v>
      </c>
      <c r="P257" s="31">
        <f t="shared" si="26"/>
        <v>364.72499999999991</v>
      </c>
      <c r="Q257" s="25">
        <f t="shared" si="27"/>
        <v>0.24999999999999992</v>
      </c>
      <c r="R257" s="35" t="s">
        <v>3302</v>
      </c>
      <c r="S257" s="35" t="s">
        <v>3305</v>
      </c>
      <c r="T257" s="35" t="s">
        <v>3322</v>
      </c>
    </row>
    <row r="258" spans="1:20" x14ac:dyDescent="0.25">
      <c r="A258" s="21" t="s">
        <v>77</v>
      </c>
      <c r="B258" s="26">
        <v>45960</v>
      </c>
      <c r="C258" s="21" t="s">
        <v>2217</v>
      </c>
      <c r="D258" s="21" t="s">
        <v>347</v>
      </c>
      <c r="E258" s="21" t="s">
        <v>1322</v>
      </c>
      <c r="F258" s="21" t="s">
        <v>3255</v>
      </c>
      <c r="G258" s="21" t="s">
        <v>3284</v>
      </c>
      <c r="H258" s="38">
        <v>8</v>
      </c>
      <c r="I258" s="29">
        <v>78.290000000000006</v>
      </c>
      <c r="J258" s="34">
        <v>0.11</v>
      </c>
      <c r="K258" s="31">
        <f t="shared" ref="K258:K321" si="28">I258-J258</f>
        <v>78.180000000000007</v>
      </c>
      <c r="L258" s="31">
        <f t="shared" ref="L258:L321" si="29">K258/H258</f>
        <v>9.7725000000000009</v>
      </c>
      <c r="M258" s="31">
        <f t="shared" ref="M258:M321" si="30">O258*0.75</f>
        <v>469.08000000000004</v>
      </c>
      <c r="N258" s="31">
        <f t="shared" ref="N258:N321" si="31">M258/H258</f>
        <v>58.635000000000005</v>
      </c>
      <c r="O258" s="31">
        <f t="shared" ref="O258:O321" si="32">K258*H258</f>
        <v>625.44000000000005</v>
      </c>
      <c r="P258" s="31">
        <f t="shared" ref="P258:P321" si="33">O258-M258</f>
        <v>156.36000000000001</v>
      </c>
      <c r="Q258" s="25">
        <f t="shared" ref="Q258:Q321" si="34">P258/O258</f>
        <v>0.25</v>
      </c>
      <c r="R258" s="32" t="s">
        <v>3302</v>
      </c>
      <c r="S258" s="32" t="s">
        <v>3305</v>
      </c>
      <c r="T258" s="32" t="s">
        <v>3323</v>
      </c>
    </row>
    <row r="259" spans="1:20" x14ac:dyDescent="0.25">
      <c r="A259" s="21" t="s">
        <v>78</v>
      </c>
      <c r="B259" s="26">
        <v>45962</v>
      </c>
      <c r="C259" s="21" t="s">
        <v>2110</v>
      </c>
      <c r="D259" s="21" t="s">
        <v>348</v>
      </c>
      <c r="E259" s="21" t="s">
        <v>1323</v>
      </c>
      <c r="F259" s="21" t="s">
        <v>3255</v>
      </c>
      <c r="G259" s="21" t="s">
        <v>3288</v>
      </c>
      <c r="H259" s="37">
        <v>5</v>
      </c>
      <c r="I259" s="33">
        <v>319.60000000000002</v>
      </c>
      <c r="J259" s="30">
        <v>0.01</v>
      </c>
      <c r="K259" s="31">
        <f t="shared" si="28"/>
        <v>319.59000000000003</v>
      </c>
      <c r="L259" s="31">
        <f t="shared" si="29"/>
        <v>63.918000000000006</v>
      </c>
      <c r="M259" s="31">
        <f t="shared" si="30"/>
        <v>1198.4625000000001</v>
      </c>
      <c r="N259" s="31">
        <f t="shared" si="31"/>
        <v>239.69250000000002</v>
      </c>
      <c r="O259" s="31">
        <f t="shared" si="32"/>
        <v>1597.9500000000003</v>
      </c>
      <c r="P259" s="31">
        <f t="shared" si="33"/>
        <v>399.48750000000018</v>
      </c>
      <c r="Q259" s="25">
        <f t="shared" si="34"/>
        <v>0.25000000000000006</v>
      </c>
      <c r="R259" s="35" t="s">
        <v>3303</v>
      </c>
      <c r="S259" s="35" t="s">
        <v>3306</v>
      </c>
      <c r="T259" s="35" t="s">
        <v>3321</v>
      </c>
    </row>
    <row r="260" spans="1:20" x14ac:dyDescent="0.25">
      <c r="A260" s="21" t="s">
        <v>79</v>
      </c>
      <c r="B260" s="26">
        <v>45964</v>
      </c>
      <c r="C260" s="21" t="s">
        <v>2111</v>
      </c>
      <c r="D260" s="21" t="s">
        <v>349</v>
      </c>
      <c r="E260" s="21" t="s">
        <v>1324</v>
      </c>
      <c r="F260" s="21" t="s">
        <v>3256</v>
      </c>
      <c r="G260" s="21" t="s">
        <v>3285</v>
      </c>
      <c r="H260" s="38">
        <v>8</v>
      </c>
      <c r="I260" s="29">
        <v>475.52</v>
      </c>
      <c r="J260" s="34">
        <v>0.28999999999999998</v>
      </c>
      <c r="K260" s="31">
        <f t="shared" si="28"/>
        <v>475.22999999999996</v>
      </c>
      <c r="L260" s="31">
        <f t="shared" si="29"/>
        <v>59.403749999999995</v>
      </c>
      <c r="M260" s="31">
        <f t="shared" si="30"/>
        <v>2851.3799999999997</v>
      </c>
      <c r="N260" s="31">
        <f t="shared" si="31"/>
        <v>356.42249999999996</v>
      </c>
      <c r="O260" s="31">
        <f t="shared" si="32"/>
        <v>3801.8399999999997</v>
      </c>
      <c r="P260" s="31">
        <f t="shared" si="33"/>
        <v>950.46</v>
      </c>
      <c r="Q260" s="25">
        <f t="shared" si="34"/>
        <v>0.25000000000000006</v>
      </c>
      <c r="R260" s="32" t="s">
        <v>3302</v>
      </c>
      <c r="S260" s="32" t="s">
        <v>3305</v>
      </c>
      <c r="T260" s="32" t="s">
        <v>3310</v>
      </c>
    </row>
    <row r="261" spans="1:20" x14ac:dyDescent="0.25">
      <c r="A261" s="21" t="s">
        <v>80</v>
      </c>
      <c r="B261" s="26">
        <v>45966</v>
      </c>
      <c r="C261" s="21" t="s">
        <v>2112</v>
      </c>
      <c r="D261" s="21" t="s">
        <v>350</v>
      </c>
      <c r="E261" s="21" t="s">
        <v>1325</v>
      </c>
      <c r="F261" s="21" t="s">
        <v>3258</v>
      </c>
      <c r="G261" s="21" t="s">
        <v>3267</v>
      </c>
      <c r="H261" s="37">
        <v>10</v>
      </c>
      <c r="I261" s="33">
        <v>163.01</v>
      </c>
      <c r="J261" s="30">
        <v>0.22</v>
      </c>
      <c r="K261" s="31">
        <f t="shared" si="28"/>
        <v>162.79</v>
      </c>
      <c r="L261" s="31">
        <f t="shared" si="29"/>
        <v>16.279</v>
      </c>
      <c r="M261" s="31">
        <f t="shared" si="30"/>
        <v>1220.925</v>
      </c>
      <c r="N261" s="31">
        <f t="shared" si="31"/>
        <v>122.0925</v>
      </c>
      <c r="O261" s="31">
        <f t="shared" si="32"/>
        <v>1627.8999999999999</v>
      </c>
      <c r="P261" s="31">
        <f t="shared" si="33"/>
        <v>406.97499999999991</v>
      </c>
      <c r="Q261" s="25">
        <f t="shared" si="34"/>
        <v>0.24999999999999997</v>
      </c>
      <c r="R261" s="35" t="s">
        <v>3302</v>
      </c>
      <c r="S261" s="35" t="s">
        <v>3309</v>
      </c>
      <c r="T261" s="35" t="s">
        <v>3318</v>
      </c>
    </row>
    <row r="262" spans="1:20" x14ac:dyDescent="0.25">
      <c r="A262" s="21" t="s">
        <v>81</v>
      </c>
      <c r="B262" s="26">
        <v>45968</v>
      </c>
      <c r="C262" s="21" t="s">
        <v>2113</v>
      </c>
      <c r="D262" s="21" t="s">
        <v>351</v>
      </c>
      <c r="E262" s="21" t="s">
        <v>1326</v>
      </c>
      <c r="F262" s="21" t="s">
        <v>3254</v>
      </c>
      <c r="G262" s="21" t="s">
        <v>3260</v>
      </c>
      <c r="H262" s="38">
        <v>6</v>
      </c>
      <c r="I262" s="29">
        <v>321.57</v>
      </c>
      <c r="J262" s="34">
        <v>0.09</v>
      </c>
      <c r="K262" s="31">
        <f t="shared" si="28"/>
        <v>321.48</v>
      </c>
      <c r="L262" s="31">
        <f t="shared" si="29"/>
        <v>53.580000000000005</v>
      </c>
      <c r="M262" s="31">
        <f t="shared" si="30"/>
        <v>1446.66</v>
      </c>
      <c r="N262" s="31">
        <f t="shared" si="31"/>
        <v>241.11</v>
      </c>
      <c r="O262" s="31">
        <f t="shared" si="32"/>
        <v>1928.88</v>
      </c>
      <c r="P262" s="31">
        <f t="shared" si="33"/>
        <v>482.22</v>
      </c>
      <c r="Q262" s="25">
        <f t="shared" si="34"/>
        <v>0.25</v>
      </c>
      <c r="R262" s="32" t="s">
        <v>3303</v>
      </c>
      <c r="S262" s="32" t="s">
        <v>3308</v>
      </c>
      <c r="T262" s="32" t="s">
        <v>3315</v>
      </c>
    </row>
    <row r="263" spans="1:20" x14ac:dyDescent="0.25">
      <c r="A263" s="21" t="s">
        <v>82</v>
      </c>
      <c r="B263" s="26">
        <v>45970</v>
      </c>
      <c r="C263" s="21" t="s">
        <v>2114</v>
      </c>
      <c r="D263" s="21" t="s">
        <v>352</v>
      </c>
      <c r="E263" s="21" t="s">
        <v>1327</v>
      </c>
      <c r="F263" s="21" t="s">
        <v>3254</v>
      </c>
      <c r="G263" s="21" t="s">
        <v>3275</v>
      </c>
      <c r="H263" s="37">
        <v>8</v>
      </c>
      <c r="I263" s="33">
        <v>339.73</v>
      </c>
      <c r="J263" s="30">
        <v>0.2</v>
      </c>
      <c r="K263" s="31">
        <f t="shared" si="28"/>
        <v>339.53000000000003</v>
      </c>
      <c r="L263" s="31">
        <f t="shared" si="29"/>
        <v>42.441250000000004</v>
      </c>
      <c r="M263" s="31">
        <f t="shared" si="30"/>
        <v>2037.1800000000003</v>
      </c>
      <c r="N263" s="31">
        <f t="shared" si="31"/>
        <v>254.64750000000004</v>
      </c>
      <c r="O263" s="31">
        <f t="shared" si="32"/>
        <v>2716.2400000000002</v>
      </c>
      <c r="P263" s="31">
        <f t="shared" si="33"/>
        <v>679.06</v>
      </c>
      <c r="Q263" s="25">
        <f t="shared" si="34"/>
        <v>0.24999999999999994</v>
      </c>
      <c r="R263" s="35" t="s">
        <v>3304</v>
      </c>
      <c r="S263" s="35" t="s">
        <v>3306</v>
      </c>
      <c r="T263" s="35" t="s">
        <v>3312</v>
      </c>
    </row>
    <row r="264" spans="1:20" x14ac:dyDescent="0.25">
      <c r="A264" s="21" t="s">
        <v>83</v>
      </c>
      <c r="B264" s="26">
        <v>45972</v>
      </c>
      <c r="C264" s="21" t="s">
        <v>2115</v>
      </c>
      <c r="D264" s="21" t="s">
        <v>353</v>
      </c>
      <c r="E264" s="21" t="s">
        <v>1328</v>
      </c>
      <c r="F264" s="21" t="s">
        <v>3254</v>
      </c>
      <c r="G264" s="21" t="s">
        <v>3275</v>
      </c>
      <c r="H264" s="38">
        <v>5</v>
      </c>
      <c r="I264" s="29">
        <v>472.05</v>
      </c>
      <c r="J264" s="34">
        <v>0.09</v>
      </c>
      <c r="K264" s="31">
        <f t="shared" si="28"/>
        <v>471.96000000000004</v>
      </c>
      <c r="L264" s="31">
        <f t="shared" si="29"/>
        <v>94.39200000000001</v>
      </c>
      <c r="M264" s="31">
        <f t="shared" si="30"/>
        <v>1769.8500000000001</v>
      </c>
      <c r="N264" s="31">
        <f t="shared" si="31"/>
        <v>353.97</v>
      </c>
      <c r="O264" s="31">
        <f t="shared" si="32"/>
        <v>2359.8000000000002</v>
      </c>
      <c r="P264" s="31">
        <f t="shared" si="33"/>
        <v>589.95000000000005</v>
      </c>
      <c r="Q264" s="25">
        <f t="shared" si="34"/>
        <v>0.25</v>
      </c>
      <c r="R264" s="32" t="s">
        <v>3302</v>
      </c>
      <c r="S264" s="32" t="s">
        <v>3309</v>
      </c>
      <c r="T264" s="32" t="s">
        <v>3319</v>
      </c>
    </row>
    <row r="265" spans="1:20" x14ac:dyDescent="0.25">
      <c r="A265" s="21" t="s">
        <v>84</v>
      </c>
      <c r="B265" s="26">
        <v>45974</v>
      </c>
      <c r="C265" s="21" t="s">
        <v>2116</v>
      </c>
      <c r="D265" s="21" t="s">
        <v>354</v>
      </c>
      <c r="E265" s="21" t="s">
        <v>1329</v>
      </c>
      <c r="F265" s="21" t="s">
        <v>3253</v>
      </c>
      <c r="G265" s="21" t="s">
        <v>3259</v>
      </c>
      <c r="H265" s="37">
        <v>8</v>
      </c>
      <c r="I265" s="33">
        <v>327.3</v>
      </c>
      <c r="J265" s="30">
        <v>0.09</v>
      </c>
      <c r="K265" s="31">
        <f t="shared" si="28"/>
        <v>327.21000000000004</v>
      </c>
      <c r="L265" s="31">
        <f t="shared" si="29"/>
        <v>40.901250000000005</v>
      </c>
      <c r="M265" s="31">
        <f t="shared" si="30"/>
        <v>1963.2600000000002</v>
      </c>
      <c r="N265" s="31">
        <f t="shared" si="31"/>
        <v>245.40750000000003</v>
      </c>
      <c r="O265" s="31">
        <f t="shared" si="32"/>
        <v>2617.6800000000003</v>
      </c>
      <c r="P265" s="31">
        <f t="shared" si="33"/>
        <v>654.42000000000007</v>
      </c>
      <c r="Q265" s="25">
        <f t="shared" si="34"/>
        <v>0.25</v>
      </c>
      <c r="R265" s="35" t="s">
        <v>3303</v>
      </c>
      <c r="S265" s="35" t="s">
        <v>3305</v>
      </c>
      <c r="T265" s="35" t="s">
        <v>3323</v>
      </c>
    </row>
    <row r="266" spans="1:20" x14ac:dyDescent="0.25">
      <c r="A266" s="21" t="s">
        <v>85</v>
      </c>
      <c r="B266" s="26">
        <v>45976</v>
      </c>
      <c r="C266" s="21" t="s">
        <v>2117</v>
      </c>
      <c r="D266" s="21" t="s">
        <v>355</v>
      </c>
      <c r="E266" s="21" t="s">
        <v>1330</v>
      </c>
      <c r="F266" s="21" t="s">
        <v>3258</v>
      </c>
      <c r="G266" s="21" t="s">
        <v>3287</v>
      </c>
      <c r="H266" s="38">
        <v>2</v>
      </c>
      <c r="I266" s="29">
        <v>274.47000000000003</v>
      </c>
      <c r="J266" s="34">
        <v>0.14000000000000001</v>
      </c>
      <c r="K266" s="31">
        <f t="shared" si="28"/>
        <v>274.33000000000004</v>
      </c>
      <c r="L266" s="31">
        <f t="shared" si="29"/>
        <v>137.16500000000002</v>
      </c>
      <c r="M266" s="31">
        <f t="shared" si="30"/>
        <v>411.49500000000006</v>
      </c>
      <c r="N266" s="31">
        <f t="shared" si="31"/>
        <v>205.74750000000003</v>
      </c>
      <c r="O266" s="31">
        <f t="shared" si="32"/>
        <v>548.66000000000008</v>
      </c>
      <c r="P266" s="31">
        <f t="shared" si="33"/>
        <v>137.16500000000002</v>
      </c>
      <c r="Q266" s="25">
        <f t="shared" si="34"/>
        <v>0.25</v>
      </c>
      <c r="R266" s="32" t="s">
        <v>3304</v>
      </c>
      <c r="S266" s="32" t="s">
        <v>3307</v>
      </c>
      <c r="T266" s="32" t="s">
        <v>3320</v>
      </c>
    </row>
    <row r="267" spans="1:20" x14ac:dyDescent="0.25">
      <c r="A267" s="21" t="s">
        <v>86</v>
      </c>
      <c r="B267" s="26">
        <v>45978</v>
      </c>
      <c r="C267" s="21" t="s">
        <v>2118</v>
      </c>
      <c r="D267" s="21" t="s">
        <v>356</v>
      </c>
      <c r="E267" s="21" t="s">
        <v>1331</v>
      </c>
      <c r="F267" s="21" t="s">
        <v>3254</v>
      </c>
      <c r="G267" s="21" t="s">
        <v>3270</v>
      </c>
      <c r="H267" s="37">
        <v>10</v>
      </c>
      <c r="I267" s="33">
        <v>89.79</v>
      </c>
      <c r="J267" s="30">
        <v>0.23</v>
      </c>
      <c r="K267" s="31">
        <f t="shared" si="28"/>
        <v>89.56</v>
      </c>
      <c r="L267" s="31">
        <f t="shared" si="29"/>
        <v>8.9559999999999995</v>
      </c>
      <c r="M267" s="31">
        <f t="shared" si="30"/>
        <v>671.7</v>
      </c>
      <c r="N267" s="31">
        <f t="shared" si="31"/>
        <v>67.17</v>
      </c>
      <c r="O267" s="31">
        <f t="shared" si="32"/>
        <v>895.6</v>
      </c>
      <c r="P267" s="31">
        <f t="shared" si="33"/>
        <v>223.89999999999998</v>
      </c>
      <c r="Q267" s="25">
        <f t="shared" si="34"/>
        <v>0.24999999999999997</v>
      </c>
      <c r="R267" s="35" t="s">
        <v>3303</v>
      </c>
      <c r="S267" s="35" t="s">
        <v>3307</v>
      </c>
      <c r="T267" s="35" t="s">
        <v>3314</v>
      </c>
    </row>
    <row r="268" spans="1:20" x14ac:dyDescent="0.25">
      <c r="A268" s="21" t="s">
        <v>87</v>
      </c>
      <c r="B268" s="26">
        <v>45980</v>
      </c>
      <c r="C268" s="21" t="s">
        <v>2119</v>
      </c>
      <c r="D268" s="21" t="s">
        <v>357</v>
      </c>
      <c r="E268" s="21" t="s">
        <v>1332</v>
      </c>
      <c r="F268" s="21" t="s">
        <v>3256</v>
      </c>
      <c r="G268" s="21" t="s">
        <v>3266</v>
      </c>
      <c r="H268" s="38">
        <v>7</v>
      </c>
      <c r="I268" s="29">
        <v>244.73</v>
      </c>
      <c r="J268" s="34">
        <v>0.04</v>
      </c>
      <c r="K268" s="31">
        <f t="shared" si="28"/>
        <v>244.69</v>
      </c>
      <c r="L268" s="31">
        <f t="shared" si="29"/>
        <v>34.955714285714286</v>
      </c>
      <c r="M268" s="31">
        <f t="shared" si="30"/>
        <v>1284.6224999999999</v>
      </c>
      <c r="N268" s="31">
        <f t="shared" si="31"/>
        <v>183.51749999999998</v>
      </c>
      <c r="O268" s="31">
        <f t="shared" si="32"/>
        <v>1712.83</v>
      </c>
      <c r="P268" s="31">
        <f t="shared" si="33"/>
        <v>428.20749999999998</v>
      </c>
      <c r="Q268" s="25">
        <f t="shared" si="34"/>
        <v>0.25</v>
      </c>
      <c r="R268" s="32" t="s">
        <v>3302</v>
      </c>
      <c r="S268" s="32" t="s">
        <v>3308</v>
      </c>
      <c r="T268" s="32" t="s">
        <v>3315</v>
      </c>
    </row>
    <row r="269" spans="1:20" x14ac:dyDescent="0.25">
      <c r="A269" s="21" t="s">
        <v>76</v>
      </c>
      <c r="B269" s="26">
        <v>45982</v>
      </c>
      <c r="C269" s="21" t="s">
        <v>2120</v>
      </c>
      <c r="D269" s="21" t="s">
        <v>358</v>
      </c>
      <c r="E269" s="21" t="s">
        <v>1333</v>
      </c>
      <c r="F269" s="21" t="s">
        <v>3257</v>
      </c>
      <c r="G269" s="21" t="s">
        <v>3277</v>
      </c>
      <c r="H269" s="37">
        <v>6</v>
      </c>
      <c r="I269" s="33">
        <v>364.13</v>
      </c>
      <c r="J269" s="30">
        <v>0.22</v>
      </c>
      <c r="K269" s="31">
        <f t="shared" si="28"/>
        <v>363.90999999999997</v>
      </c>
      <c r="L269" s="31">
        <f t="shared" si="29"/>
        <v>60.651666666666664</v>
      </c>
      <c r="M269" s="31">
        <f t="shared" si="30"/>
        <v>1637.595</v>
      </c>
      <c r="N269" s="31">
        <f t="shared" si="31"/>
        <v>272.9325</v>
      </c>
      <c r="O269" s="31">
        <f t="shared" si="32"/>
        <v>2183.46</v>
      </c>
      <c r="P269" s="31">
        <f t="shared" si="33"/>
        <v>545.86500000000001</v>
      </c>
      <c r="Q269" s="25">
        <f t="shared" si="34"/>
        <v>0.25</v>
      </c>
      <c r="R269" s="35" t="s">
        <v>3304</v>
      </c>
      <c r="S269" s="35" t="s">
        <v>3308</v>
      </c>
      <c r="T269" s="35" t="s">
        <v>3315</v>
      </c>
    </row>
    <row r="270" spans="1:20" x14ac:dyDescent="0.25">
      <c r="A270" s="21" t="s">
        <v>77</v>
      </c>
      <c r="B270" s="26">
        <v>45984</v>
      </c>
      <c r="C270" s="21" t="s">
        <v>2121</v>
      </c>
      <c r="D270" s="21" t="s">
        <v>359</v>
      </c>
      <c r="E270" s="21" t="s">
        <v>1334</v>
      </c>
      <c r="F270" s="21" t="s">
        <v>3256</v>
      </c>
      <c r="G270" s="21" t="s">
        <v>3285</v>
      </c>
      <c r="H270" s="38">
        <v>9</v>
      </c>
      <c r="I270" s="29">
        <v>140.56</v>
      </c>
      <c r="J270" s="34">
        <v>0.08</v>
      </c>
      <c r="K270" s="31">
        <f t="shared" si="28"/>
        <v>140.47999999999999</v>
      </c>
      <c r="L270" s="31">
        <f t="shared" si="29"/>
        <v>15.608888888888888</v>
      </c>
      <c r="M270" s="31">
        <f t="shared" si="30"/>
        <v>948.24</v>
      </c>
      <c r="N270" s="31">
        <f t="shared" si="31"/>
        <v>105.36</v>
      </c>
      <c r="O270" s="31">
        <f t="shared" si="32"/>
        <v>1264.32</v>
      </c>
      <c r="P270" s="31">
        <f t="shared" si="33"/>
        <v>316.07999999999993</v>
      </c>
      <c r="Q270" s="25">
        <f t="shared" si="34"/>
        <v>0.24999999999999994</v>
      </c>
      <c r="R270" s="32" t="s">
        <v>3304</v>
      </c>
      <c r="S270" s="32" t="s">
        <v>3308</v>
      </c>
      <c r="T270" s="32" t="s">
        <v>3315</v>
      </c>
    </row>
    <row r="271" spans="1:20" x14ac:dyDescent="0.25">
      <c r="A271" s="21" t="s">
        <v>78</v>
      </c>
      <c r="B271" s="26">
        <v>45986</v>
      </c>
      <c r="C271" s="21" t="s">
        <v>2122</v>
      </c>
      <c r="D271" s="21" t="s">
        <v>360</v>
      </c>
      <c r="E271" s="21" t="s">
        <v>1335</v>
      </c>
      <c r="F271" s="21" t="s">
        <v>3256</v>
      </c>
      <c r="G271" s="21" t="s">
        <v>3285</v>
      </c>
      <c r="H271" s="38">
        <v>2</v>
      </c>
      <c r="I271" s="33">
        <v>398.99</v>
      </c>
      <c r="J271" s="30">
        <v>0.08</v>
      </c>
      <c r="K271" s="31">
        <f t="shared" si="28"/>
        <v>398.91</v>
      </c>
      <c r="L271" s="31">
        <f t="shared" si="29"/>
        <v>199.45500000000001</v>
      </c>
      <c r="M271" s="31">
        <f t="shared" si="30"/>
        <v>598.36500000000001</v>
      </c>
      <c r="N271" s="31">
        <f t="shared" si="31"/>
        <v>299.1825</v>
      </c>
      <c r="O271" s="31">
        <f t="shared" si="32"/>
        <v>797.82</v>
      </c>
      <c r="P271" s="31">
        <f t="shared" si="33"/>
        <v>199.45500000000004</v>
      </c>
      <c r="Q271" s="25">
        <f t="shared" si="34"/>
        <v>0.25000000000000006</v>
      </c>
      <c r="R271" s="35" t="s">
        <v>3304</v>
      </c>
      <c r="S271" s="35" t="s">
        <v>3306</v>
      </c>
      <c r="T271" s="35" t="s">
        <v>3325</v>
      </c>
    </row>
    <row r="272" spans="1:20" x14ac:dyDescent="0.25">
      <c r="A272" s="21" t="s">
        <v>79</v>
      </c>
      <c r="B272" s="26">
        <v>45988</v>
      </c>
      <c r="C272" s="21" t="s">
        <v>2123</v>
      </c>
      <c r="D272" s="21" t="s">
        <v>361</v>
      </c>
      <c r="E272" s="21" t="s">
        <v>1336</v>
      </c>
      <c r="F272" s="21" t="s">
        <v>3254</v>
      </c>
      <c r="G272" s="21" t="s">
        <v>3260</v>
      </c>
      <c r="H272" s="37">
        <v>2</v>
      </c>
      <c r="I272" s="29">
        <v>39.42</v>
      </c>
      <c r="J272" s="34">
        <v>0.1</v>
      </c>
      <c r="K272" s="31">
        <f t="shared" si="28"/>
        <v>39.32</v>
      </c>
      <c r="L272" s="31">
        <f t="shared" si="29"/>
        <v>19.66</v>
      </c>
      <c r="M272" s="31">
        <f t="shared" si="30"/>
        <v>58.980000000000004</v>
      </c>
      <c r="N272" s="31">
        <f t="shared" si="31"/>
        <v>29.490000000000002</v>
      </c>
      <c r="O272" s="31">
        <f t="shared" si="32"/>
        <v>78.64</v>
      </c>
      <c r="P272" s="31">
        <f t="shared" si="33"/>
        <v>19.659999999999997</v>
      </c>
      <c r="Q272" s="25">
        <f t="shared" si="34"/>
        <v>0.24999999999999994</v>
      </c>
      <c r="R272" s="32" t="s">
        <v>3302</v>
      </c>
      <c r="S272" s="32" t="s">
        <v>3305</v>
      </c>
      <c r="T272" s="32" t="s">
        <v>3322</v>
      </c>
    </row>
    <row r="273" spans="1:20" x14ac:dyDescent="0.25">
      <c r="A273" s="21" t="s">
        <v>80</v>
      </c>
      <c r="B273" s="26">
        <v>45990</v>
      </c>
      <c r="C273" s="21" t="s">
        <v>2124</v>
      </c>
      <c r="D273" s="21" t="s">
        <v>362</v>
      </c>
      <c r="E273" s="21" t="s">
        <v>1337</v>
      </c>
      <c r="F273" s="21" t="s">
        <v>3253</v>
      </c>
      <c r="G273" s="21" t="s">
        <v>3279</v>
      </c>
      <c r="H273" s="38">
        <v>7</v>
      </c>
      <c r="I273" s="33">
        <v>467.82</v>
      </c>
      <c r="J273" s="30">
        <v>0.03</v>
      </c>
      <c r="K273" s="31">
        <f t="shared" si="28"/>
        <v>467.79</v>
      </c>
      <c r="L273" s="31">
        <f t="shared" si="29"/>
        <v>66.82714285714286</v>
      </c>
      <c r="M273" s="31">
        <f t="shared" si="30"/>
        <v>2455.8975</v>
      </c>
      <c r="N273" s="31">
        <f t="shared" si="31"/>
        <v>350.84250000000003</v>
      </c>
      <c r="O273" s="31">
        <f t="shared" si="32"/>
        <v>3274.53</v>
      </c>
      <c r="P273" s="31">
        <f t="shared" si="33"/>
        <v>818.63250000000016</v>
      </c>
      <c r="Q273" s="25">
        <f t="shared" si="34"/>
        <v>0.25000000000000006</v>
      </c>
      <c r="R273" s="35" t="s">
        <v>3304</v>
      </c>
      <c r="S273" s="35" t="s">
        <v>3308</v>
      </c>
      <c r="T273" s="35" t="s">
        <v>3315</v>
      </c>
    </row>
    <row r="274" spans="1:20" x14ac:dyDescent="0.25">
      <c r="A274" s="21" t="s">
        <v>81</v>
      </c>
      <c r="B274" s="26">
        <v>45992</v>
      </c>
      <c r="C274" s="21" t="s">
        <v>2125</v>
      </c>
      <c r="D274" s="21" t="s">
        <v>363</v>
      </c>
      <c r="E274" s="21" t="s">
        <v>1338</v>
      </c>
      <c r="F274" s="21" t="s">
        <v>3256</v>
      </c>
      <c r="G274" s="21" t="s">
        <v>3266</v>
      </c>
      <c r="H274" s="37">
        <v>10</v>
      </c>
      <c r="I274" s="29">
        <v>60.81</v>
      </c>
      <c r="J274" s="34">
        <v>0.14000000000000001</v>
      </c>
      <c r="K274" s="31">
        <f t="shared" si="28"/>
        <v>60.67</v>
      </c>
      <c r="L274" s="31">
        <f t="shared" si="29"/>
        <v>6.0670000000000002</v>
      </c>
      <c r="M274" s="31">
        <f t="shared" si="30"/>
        <v>455.02500000000003</v>
      </c>
      <c r="N274" s="31">
        <f t="shared" si="31"/>
        <v>45.502500000000005</v>
      </c>
      <c r="O274" s="31">
        <f t="shared" si="32"/>
        <v>606.70000000000005</v>
      </c>
      <c r="P274" s="31">
        <f t="shared" si="33"/>
        <v>151.67500000000001</v>
      </c>
      <c r="Q274" s="25">
        <f t="shared" si="34"/>
        <v>0.25</v>
      </c>
      <c r="R274" s="32" t="s">
        <v>3302</v>
      </c>
      <c r="S274" s="32" t="s">
        <v>3308</v>
      </c>
      <c r="T274" s="32" t="s">
        <v>3316</v>
      </c>
    </row>
    <row r="275" spans="1:20" x14ac:dyDescent="0.25">
      <c r="A275" s="21" t="s">
        <v>82</v>
      </c>
      <c r="B275" s="26">
        <v>45994</v>
      </c>
      <c r="C275" s="21" t="s">
        <v>2126</v>
      </c>
      <c r="D275" s="21" t="s">
        <v>364</v>
      </c>
      <c r="E275" s="21" t="s">
        <v>1339</v>
      </c>
      <c r="F275" s="21" t="s">
        <v>3253</v>
      </c>
      <c r="G275" s="21" t="s">
        <v>3280</v>
      </c>
      <c r="H275" s="38">
        <v>8</v>
      </c>
      <c r="I275" s="33">
        <v>365.08</v>
      </c>
      <c r="J275" s="30">
        <v>0.18</v>
      </c>
      <c r="K275" s="31">
        <f t="shared" si="28"/>
        <v>364.9</v>
      </c>
      <c r="L275" s="31">
        <f t="shared" si="29"/>
        <v>45.612499999999997</v>
      </c>
      <c r="M275" s="31">
        <f t="shared" si="30"/>
        <v>2189.3999999999996</v>
      </c>
      <c r="N275" s="31">
        <f t="shared" si="31"/>
        <v>273.67499999999995</v>
      </c>
      <c r="O275" s="31">
        <f t="shared" si="32"/>
        <v>2919.2</v>
      </c>
      <c r="P275" s="31">
        <f t="shared" si="33"/>
        <v>729.80000000000018</v>
      </c>
      <c r="Q275" s="25">
        <f t="shared" si="34"/>
        <v>0.25000000000000006</v>
      </c>
      <c r="R275" s="35" t="s">
        <v>3304</v>
      </c>
      <c r="S275" s="35" t="s">
        <v>3306</v>
      </c>
      <c r="T275" s="35" t="s">
        <v>3325</v>
      </c>
    </row>
    <row r="276" spans="1:20" x14ac:dyDescent="0.25">
      <c r="A276" s="21" t="s">
        <v>83</v>
      </c>
      <c r="B276" s="26">
        <v>45996</v>
      </c>
      <c r="C276" s="21" t="s">
        <v>2127</v>
      </c>
      <c r="D276" s="21" t="s">
        <v>365</v>
      </c>
      <c r="E276" s="21" t="s">
        <v>1340</v>
      </c>
      <c r="F276" s="21" t="s">
        <v>3255</v>
      </c>
      <c r="G276" s="21" t="s">
        <v>3261</v>
      </c>
      <c r="H276" s="37">
        <v>4</v>
      </c>
      <c r="I276" s="29">
        <v>208.53</v>
      </c>
      <c r="J276" s="34">
        <v>0.23</v>
      </c>
      <c r="K276" s="31">
        <f t="shared" si="28"/>
        <v>208.3</v>
      </c>
      <c r="L276" s="31">
        <f t="shared" si="29"/>
        <v>52.075000000000003</v>
      </c>
      <c r="M276" s="31">
        <f t="shared" si="30"/>
        <v>624.90000000000009</v>
      </c>
      <c r="N276" s="31">
        <f t="shared" si="31"/>
        <v>156.22500000000002</v>
      </c>
      <c r="O276" s="31">
        <f t="shared" si="32"/>
        <v>833.2</v>
      </c>
      <c r="P276" s="31">
        <f t="shared" si="33"/>
        <v>208.29999999999995</v>
      </c>
      <c r="Q276" s="25">
        <f t="shared" si="34"/>
        <v>0.24999999999999994</v>
      </c>
      <c r="R276" s="32" t="s">
        <v>3303</v>
      </c>
      <c r="S276" s="32" t="s">
        <v>3305</v>
      </c>
      <c r="T276" s="32" t="s">
        <v>3311</v>
      </c>
    </row>
    <row r="277" spans="1:20" x14ac:dyDescent="0.25">
      <c r="A277" s="21" t="s">
        <v>84</v>
      </c>
      <c r="B277" s="26">
        <v>45998</v>
      </c>
      <c r="C277" s="21" t="s">
        <v>2128</v>
      </c>
      <c r="D277" s="21" t="s">
        <v>366</v>
      </c>
      <c r="E277" s="21" t="s">
        <v>1341</v>
      </c>
      <c r="F277" s="21" t="s">
        <v>3255</v>
      </c>
      <c r="G277" s="21" t="s">
        <v>3281</v>
      </c>
      <c r="H277" s="38">
        <v>5</v>
      </c>
      <c r="I277" s="33">
        <v>30.72</v>
      </c>
      <c r="J277" s="30">
        <v>0.08</v>
      </c>
      <c r="K277" s="31">
        <f t="shared" si="28"/>
        <v>30.64</v>
      </c>
      <c r="L277" s="31">
        <f t="shared" si="29"/>
        <v>6.1280000000000001</v>
      </c>
      <c r="M277" s="31">
        <f t="shared" si="30"/>
        <v>114.89999999999999</v>
      </c>
      <c r="N277" s="31">
        <f t="shared" si="31"/>
        <v>22.979999999999997</v>
      </c>
      <c r="O277" s="31">
        <f t="shared" si="32"/>
        <v>153.19999999999999</v>
      </c>
      <c r="P277" s="31">
        <f t="shared" si="33"/>
        <v>38.299999999999997</v>
      </c>
      <c r="Q277" s="25">
        <f t="shared" si="34"/>
        <v>0.25</v>
      </c>
      <c r="R277" s="35" t="s">
        <v>3302</v>
      </c>
      <c r="S277" s="35" t="s">
        <v>3309</v>
      </c>
      <c r="T277" s="35" t="s">
        <v>3319</v>
      </c>
    </row>
    <row r="278" spans="1:20" x14ac:dyDescent="0.25">
      <c r="A278" s="21" t="s">
        <v>85</v>
      </c>
      <c r="B278" s="26">
        <v>46000</v>
      </c>
      <c r="C278" s="21" t="s">
        <v>2129</v>
      </c>
      <c r="D278" s="21" t="s">
        <v>367</v>
      </c>
      <c r="E278" s="21" t="s">
        <v>1342</v>
      </c>
      <c r="F278" s="21" t="s">
        <v>3254</v>
      </c>
      <c r="G278" s="21" t="s">
        <v>3260</v>
      </c>
      <c r="H278" s="37">
        <v>10</v>
      </c>
      <c r="I278" s="29">
        <v>335.57</v>
      </c>
      <c r="J278" s="34">
        <v>0.26</v>
      </c>
      <c r="K278" s="31">
        <f t="shared" si="28"/>
        <v>335.31</v>
      </c>
      <c r="L278" s="31">
        <f t="shared" si="29"/>
        <v>33.530999999999999</v>
      </c>
      <c r="M278" s="31">
        <f t="shared" si="30"/>
        <v>2514.8249999999998</v>
      </c>
      <c r="N278" s="31">
        <f t="shared" si="31"/>
        <v>251.48249999999999</v>
      </c>
      <c r="O278" s="31">
        <f t="shared" si="32"/>
        <v>3353.1</v>
      </c>
      <c r="P278" s="31">
        <f t="shared" si="33"/>
        <v>838.27500000000009</v>
      </c>
      <c r="Q278" s="25">
        <f t="shared" si="34"/>
        <v>0.25000000000000006</v>
      </c>
      <c r="R278" s="32" t="s">
        <v>3303</v>
      </c>
      <c r="S278" s="32" t="s">
        <v>3307</v>
      </c>
      <c r="T278" s="32" t="s">
        <v>3320</v>
      </c>
    </row>
    <row r="279" spans="1:20" x14ac:dyDescent="0.25">
      <c r="A279" s="21" t="s">
        <v>86</v>
      </c>
      <c r="B279" s="26">
        <v>46002</v>
      </c>
      <c r="C279" s="21" t="s">
        <v>2130</v>
      </c>
      <c r="D279" s="21" t="s">
        <v>368</v>
      </c>
      <c r="E279" s="21" t="s">
        <v>1343</v>
      </c>
      <c r="F279" s="21" t="s">
        <v>3257</v>
      </c>
      <c r="G279" s="21" t="s">
        <v>3272</v>
      </c>
      <c r="H279" s="38">
        <v>9</v>
      </c>
      <c r="I279" s="33">
        <v>296.83999999999997</v>
      </c>
      <c r="J279" s="30">
        <v>0.02</v>
      </c>
      <c r="K279" s="31">
        <f t="shared" si="28"/>
        <v>296.82</v>
      </c>
      <c r="L279" s="31">
        <f t="shared" si="29"/>
        <v>32.979999999999997</v>
      </c>
      <c r="M279" s="31">
        <f t="shared" si="30"/>
        <v>2003.5350000000001</v>
      </c>
      <c r="N279" s="31">
        <f t="shared" si="31"/>
        <v>222.61500000000001</v>
      </c>
      <c r="O279" s="31">
        <f t="shared" si="32"/>
        <v>2671.38</v>
      </c>
      <c r="P279" s="31">
        <f t="shared" si="33"/>
        <v>667.84500000000003</v>
      </c>
      <c r="Q279" s="25">
        <f t="shared" si="34"/>
        <v>0.25</v>
      </c>
      <c r="R279" s="35" t="s">
        <v>3304</v>
      </c>
      <c r="S279" s="35" t="s">
        <v>3305</v>
      </c>
      <c r="T279" s="35" t="s">
        <v>3311</v>
      </c>
    </row>
    <row r="280" spans="1:20" x14ac:dyDescent="0.25">
      <c r="A280" s="21" t="s">
        <v>87</v>
      </c>
      <c r="B280" s="26">
        <v>46004</v>
      </c>
      <c r="C280" s="21" t="s">
        <v>2131</v>
      </c>
      <c r="D280" s="21" t="s">
        <v>369</v>
      </c>
      <c r="E280" s="21" t="s">
        <v>1344</v>
      </c>
      <c r="F280" s="21" t="s">
        <v>3258</v>
      </c>
      <c r="G280" s="21" t="s">
        <v>3267</v>
      </c>
      <c r="H280" s="37">
        <v>3</v>
      </c>
      <c r="I280" s="29">
        <v>465.14</v>
      </c>
      <c r="J280" s="34">
        <v>0.23</v>
      </c>
      <c r="K280" s="31">
        <f t="shared" si="28"/>
        <v>464.90999999999997</v>
      </c>
      <c r="L280" s="31">
        <f t="shared" si="29"/>
        <v>154.97</v>
      </c>
      <c r="M280" s="31">
        <f t="shared" si="30"/>
        <v>1046.0475000000001</v>
      </c>
      <c r="N280" s="31">
        <f t="shared" si="31"/>
        <v>348.68250000000006</v>
      </c>
      <c r="O280" s="31">
        <f t="shared" si="32"/>
        <v>1394.73</v>
      </c>
      <c r="P280" s="31">
        <f t="shared" si="33"/>
        <v>348.68249999999989</v>
      </c>
      <c r="Q280" s="25">
        <f t="shared" si="34"/>
        <v>0.24999999999999992</v>
      </c>
      <c r="R280" s="32" t="s">
        <v>3303</v>
      </c>
      <c r="S280" s="32" t="s">
        <v>3308</v>
      </c>
      <c r="T280" s="32" t="s">
        <v>3316</v>
      </c>
    </row>
    <row r="281" spans="1:20" x14ac:dyDescent="0.25">
      <c r="A281" s="21" t="s">
        <v>76</v>
      </c>
      <c r="B281" s="26">
        <v>46006</v>
      </c>
      <c r="C281" s="21" t="s">
        <v>2132</v>
      </c>
      <c r="D281" s="21" t="s">
        <v>370</v>
      </c>
      <c r="E281" s="21" t="s">
        <v>1345</v>
      </c>
      <c r="F281" s="21" t="s">
        <v>3254</v>
      </c>
      <c r="G281" s="21" t="s">
        <v>3270</v>
      </c>
      <c r="H281" s="38">
        <v>5</v>
      </c>
      <c r="I281" s="33">
        <v>42.59</v>
      </c>
      <c r="J281" s="30">
        <v>0.28999999999999998</v>
      </c>
      <c r="K281" s="31">
        <f t="shared" si="28"/>
        <v>42.300000000000004</v>
      </c>
      <c r="L281" s="31">
        <f t="shared" si="29"/>
        <v>8.4600000000000009</v>
      </c>
      <c r="M281" s="31">
        <f t="shared" si="30"/>
        <v>158.62500000000003</v>
      </c>
      <c r="N281" s="31">
        <f t="shared" si="31"/>
        <v>31.725000000000005</v>
      </c>
      <c r="O281" s="31">
        <f t="shared" si="32"/>
        <v>211.50000000000003</v>
      </c>
      <c r="P281" s="31">
        <f t="shared" si="33"/>
        <v>52.875</v>
      </c>
      <c r="Q281" s="25">
        <f t="shared" si="34"/>
        <v>0.24999999999999997</v>
      </c>
      <c r="R281" s="35" t="s">
        <v>3302</v>
      </c>
      <c r="S281" s="35" t="s">
        <v>3307</v>
      </c>
      <c r="T281" s="35" t="s">
        <v>3324</v>
      </c>
    </row>
    <row r="282" spans="1:20" x14ac:dyDescent="0.25">
      <c r="A282" s="21" t="s">
        <v>77</v>
      </c>
      <c r="B282" s="26">
        <v>46008</v>
      </c>
      <c r="C282" s="21" t="s">
        <v>2133</v>
      </c>
      <c r="D282" s="21" t="s">
        <v>371</v>
      </c>
      <c r="E282" s="21" t="s">
        <v>1346</v>
      </c>
      <c r="F282" s="21" t="s">
        <v>3254</v>
      </c>
      <c r="G282" s="21" t="s">
        <v>3275</v>
      </c>
      <c r="H282" s="37">
        <v>10</v>
      </c>
      <c r="I282" s="29">
        <v>488.54</v>
      </c>
      <c r="J282" s="34">
        <v>0.04</v>
      </c>
      <c r="K282" s="31">
        <f t="shared" si="28"/>
        <v>488.5</v>
      </c>
      <c r="L282" s="31">
        <f t="shared" si="29"/>
        <v>48.85</v>
      </c>
      <c r="M282" s="31">
        <f t="shared" si="30"/>
        <v>3663.75</v>
      </c>
      <c r="N282" s="31">
        <f t="shared" si="31"/>
        <v>366.375</v>
      </c>
      <c r="O282" s="31">
        <f t="shared" si="32"/>
        <v>4885</v>
      </c>
      <c r="P282" s="31">
        <f t="shared" si="33"/>
        <v>1221.25</v>
      </c>
      <c r="Q282" s="25">
        <f t="shared" si="34"/>
        <v>0.25</v>
      </c>
      <c r="R282" s="32" t="s">
        <v>3302</v>
      </c>
      <c r="S282" s="32" t="s">
        <v>3308</v>
      </c>
      <c r="T282" s="32" t="s">
        <v>3316</v>
      </c>
    </row>
    <row r="283" spans="1:20" x14ac:dyDescent="0.25">
      <c r="A283" s="21" t="s">
        <v>78</v>
      </c>
      <c r="B283" s="26">
        <v>46010</v>
      </c>
      <c r="C283" s="21" t="s">
        <v>2134</v>
      </c>
      <c r="D283" s="21" t="s">
        <v>372</v>
      </c>
      <c r="E283" s="21" t="s">
        <v>1347</v>
      </c>
      <c r="F283" s="21" t="s">
        <v>3255</v>
      </c>
      <c r="G283" s="21" t="s">
        <v>3281</v>
      </c>
      <c r="H283" s="38">
        <v>4</v>
      </c>
      <c r="I283" s="33">
        <v>286.99</v>
      </c>
      <c r="J283" s="30">
        <v>0.23</v>
      </c>
      <c r="K283" s="31">
        <f t="shared" si="28"/>
        <v>286.76</v>
      </c>
      <c r="L283" s="31">
        <f t="shared" si="29"/>
        <v>71.69</v>
      </c>
      <c r="M283" s="31">
        <f t="shared" si="30"/>
        <v>860.28</v>
      </c>
      <c r="N283" s="31">
        <f t="shared" si="31"/>
        <v>215.07</v>
      </c>
      <c r="O283" s="31">
        <f t="shared" si="32"/>
        <v>1147.04</v>
      </c>
      <c r="P283" s="31">
        <f t="shared" si="33"/>
        <v>286.76</v>
      </c>
      <c r="Q283" s="25">
        <f t="shared" si="34"/>
        <v>0.25</v>
      </c>
      <c r="R283" s="35" t="s">
        <v>3302</v>
      </c>
      <c r="S283" s="35" t="s">
        <v>3306</v>
      </c>
      <c r="T283" s="35" t="s">
        <v>3321</v>
      </c>
    </row>
    <row r="284" spans="1:20" x14ac:dyDescent="0.25">
      <c r="A284" s="21" t="s">
        <v>79</v>
      </c>
      <c r="B284" s="26">
        <v>46012</v>
      </c>
      <c r="C284" s="21" t="s">
        <v>2135</v>
      </c>
      <c r="D284" s="21" t="s">
        <v>373</v>
      </c>
      <c r="E284" s="21" t="s">
        <v>1348</v>
      </c>
      <c r="F284" s="21" t="s">
        <v>3256</v>
      </c>
      <c r="G284" s="21" t="s">
        <v>3262</v>
      </c>
      <c r="H284" s="37">
        <v>6</v>
      </c>
      <c r="I284" s="29">
        <v>153.18</v>
      </c>
      <c r="J284" s="34">
        <v>0.23</v>
      </c>
      <c r="K284" s="31">
        <f t="shared" si="28"/>
        <v>152.95000000000002</v>
      </c>
      <c r="L284" s="31">
        <f t="shared" si="29"/>
        <v>25.491666666666671</v>
      </c>
      <c r="M284" s="31">
        <f t="shared" si="30"/>
        <v>688.27500000000009</v>
      </c>
      <c r="N284" s="31">
        <f t="shared" si="31"/>
        <v>114.71250000000002</v>
      </c>
      <c r="O284" s="31">
        <f t="shared" si="32"/>
        <v>917.7</v>
      </c>
      <c r="P284" s="31">
        <f t="shared" si="33"/>
        <v>229.42499999999995</v>
      </c>
      <c r="Q284" s="25">
        <f t="shared" si="34"/>
        <v>0.24999999999999994</v>
      </c>
      <c r="R284" s="32" t="s">
        <v>3304</v>
      </c>
      <c r="S284" s="32" t="s">
        <v>3309</v>
      </c>
      <c r="T284" s="32" t="s">
        <v>3327</v>
      </c>
    </row>
    <row r="285" spans="1:20" x14ac:dyDescent="0.25">
      <c r="A285" s="21" t="s">
        <v>80</v>
      </c>
      <c r="B285" s="26">
        <v>46014</v>
      </c>
      <c r="C285" s="21" t="s">
        <v>2136</v>
      </c>
      <c r="D285" s="21" t="s">
        <v>374</v>
      </c>
      <c r="E285" s="21" t="s">
        <v>1349</v>
      </c>
      <c r="F285" s="21" t="s">
        <v>3256</v>
      </c>
      <c r="G285" s="21" t="s">
        <v>3276</v>
      </c>
      <c r="H285" s="38">
        <v>3</v>
      </c>
      <c r="I285" s="33">
        <v>488.67</v>
      </c>
      <c r="J285" s="30">
        <v>0.12</v>
      </c>
      <c r="K285" s="31">
        <f t="shared" si="28"/>
        <v>488.55</v>
      </c>
      <c r="L285" s="31">
        <f t="shared" si="29"/>
        <v>162.85</v>
      </c>
      <c r="M285" s="31">
        <f t="shared" si="30"/>
        <v>1099.2375000000002</v>
      </c>
      <c r="N285" s="31">
        <f t="shared" si="31"/>
        <v>366.41250000000008</v>
      </c>
      <c r="O285" s="31">
        <f t="shared" si="32"/>
        <v>1465.65</v>
      </c>
      <c r="P285" s="31">
        <f t="shared" si="33"/>
        <v>366.41249999999991</v>
      </c>
      <c r="Q285" s="25">
        <f t="shared" si="34"/>
        <v>0.24999999999999992</v>
      </c>
      <c r="R285" s="35" t="s">
        <v>3304</v>
      </c>
      <c r="S285" s="35" t="s">
        <v>3309</v>
      </c>
      <c r="T285" s="35" t="s">
        <v>3319</v>
      </c>
    </row>
    <row r="286" spans="1:20" x14ac:dyDescent="0.25">
      <c r="A286" s="21" t="s">
        <v>81</v>
      </c>
      <c r="B286" s="26">
        <v>46016</v>
      </c>
      <c r="C286" s="21" t="s">
        <v>2137</v>
      </c>
      <c r="D286" s="21" t="s">
        <v>375</v>
      </c>
      <c r="E286" s="21" t="s">
        <v>1350</v>
      </c>
      <c r="F286" s="21" t="s">
        <v>3254</v>
      </c>
      <c r="G286" s="21" t="s">
        <v>3275</v>
      </c>
      <c r="H286" s="37">
        <v>8</v>
      </c>
      <c r="I286" s="29">
        <v>162.47</v>
      </c>
      <c r="J286" s="34">
        <v>0.27</v>
      </c>
      <c r="K286" s="31">
        <f t="shared" si="28"/>
        <v>162.19999999999999</v>
      </c>
      <c r="L286" s="31">
        <f t="shared" si="29"/>
        <v>20.274999999999999</v>
      </c>
      <c r="M286" s="31">
        <f t="shared" si="30"/>
        <v>973.19999999999993</v>
      </c>
      <c r="N286" s="31">
        <f t="shared" si="31"/>
        <v>121.64999999999999</v>
      </c>
      <c r="O286" s="31">
        <f t="shared" si="32"/>
        <v>1297.5999999999999</v>
      </c>
      <c r="P286" s="31">
        <f t="shared" si="33"/>
        <v>324.39999999999998</v>
      </c>
      <c r="Q286" s="25">
        <f t="shared" si="34"/>
        <v>0.25</v>
      </c>
      <c r="R286" s="32" t="s">
        <v>3302</v>
      </c>
      <c r="S286" s="32" t="s">
        <v>3309</v>
      </c>
      <c r="T286" s="32" t="s">
        <v>3327</v>
      </c>
    </row>
    <row r="287" spans="1:20" x14ac:dyDescent="0.25">
      <c r="A287" s="21" t="s">
        <v>82</v>
      </c>
      <c r="B287" s="26">
        <v>46018</v>
      </c>
      <c r="C287" s="21" t="s">
        <v>2138</v>
      </c>
      <c r="D287" s="21" t="s">
        <v>376</v>
      </c>
      <c r="E287" s="21" t="s">
        <v>1351</v>
      </c>
      <c r="F287" s="21" t="s">
        <v>3256</v>
      </c>
      <c r="G287" s="21" t="s">
        <v>3285</v>
      </c>
      <c r="H287" s="38">
        <v>2</v>
      </c>
      <c r="I287" s="33">
        <v>166.89</v>
      </c>
      <c r="J287" s="30">
        <v>0.24</v>
      </c>
      <c r="K287" s="31">
        <f t="shared" si="28"/>
        <v>166.64999999999998</v>
      </c>
      <c r="L287" s="31">
        <f t="shared" si="29"/>
        <v>83.324999999999989</v>
      </c>
      <c r="M287" s="31">
        <f t="shared" si="30"/>
        <v>249.97499999999997</v>
      </c>
      <c r="N287" s="31">
        <f t="shared" si="31"/>
        <v>124.98749999999998</v>
      </c>
      <c r="O287" s="31">
        <f t="shared" si="32"/>
        <v>333.29999999999995</v>
      </c>
      <c r="P287" s="31">
        <f t="shared" si="33"/>
        <v>83.324999999999989</v>
      </c>
      <c r="Q287" s="25">
        <f t="shared" si="34"/>
        <v>0.25</v>
      </c>
      <c r="R287" s="35" t="s">
        <v>3303</v>
      </c>
      <c r="S287" s="35" t="s">
        <v>3306</v>
      </c>
      <c r="T287" s="35" t="s">
        <v>3321</v>
      </c>
    </row>
    <row r="288" spans="1:20" x14ac:dyDescent="0.25">
      <c r="A288" s="21" t="s">
        <v>83</v>
      </c>
      <c r="B288" s="26">
        <v>46020</v>
      </c>
      <c r="C288" s="21" t="s">
        <v>2139</v>
      </c>
      <c r="D288" s="21" t="s">
        <v>377</v>
      </c>
      <c r="E288" s="21" t="s">
        <v>1352</v>
      </c>
      <c r="F288" s="21" t="s">
        <v>3256</v>
      </c>
      <c r="G288" s="21" t="s">
        <v>3285</v>
      </c>
      <c r="H288" s="37">
        <v>5</v>
      </c>
      <c r="I288" s="29">
        <v>274.31</v>
      </c>
      <c r="J288" s="34">
        <v>0.05</v>
      </c>
      <c r="K288" s="31">
        <f t="shared" si="28"/>
        <v>274.26</v>
      </c>
      <c r="L288" s="31">
        <f t="shared" si="29"/>
        <v>54.851999999999997</v>
      </c>
      <c r="M288" s="31">
        <f t="shared" si="30"/>
        <v>1028.4749999999999</v>
      </c>
      <c r="N288" s="31">
        <f t="shared" si="31"/>
        <v>205.69499999999999</v>
      </c>
      <c r="O288" s="31">
        <f t="shared" si="32"/>
        <v>1371.3</v>
      </c>
      <c r="P288" s="31">
        <f t="shared" si="33"/>
        <v>342.82500000000005</v>
      </c>
      <c r="Q288" s="25">
        <f t="shared" si="34"/>
        <v>0.25000000000000006</v>
      </c>
      <c r="R288" s="32" t="s">
        <v>3303</v>
      </c>
      <c r="S288" s="32" t="s">
        <v>3308</v>
      </c>
      <c r="T288" s="32" t="s">
        <v>3315</v>
      </c>
    </row>
    <row r="289" spans="1:20" x14ac:dyDescent="0.25">
      <c r="A289" s="21" t="s">
        <v>84</v>
      </c>
      <c r="B289" s="26">
        <v>46022</v>
      </c>
      <c r="C289" s="21" t="s">
        <v>2140</v>
      </c>
      <c r="D289" s="21" t="s">
        <v>378</v>
      </c>
      <c r="E289" s="21" t="s">
        <v>1353</v>
      </c>
      <c r="F289" s="21" t="s">
        <v>3254</v>
      </c>
      <c r="G289" s="21" t="s">
        <v>3286</v>
      </c>
      <c r="H289" s="38">
        <v>7</v>
      </c>
      <c r="I289" s="33">
        <v>250.8</v>
      </c>
      <c r="J289" s="30">
        <v>0.28999999999999998</v>
      </c>
      <c r="K289" s="31">
        <f t="shared" si="28"/>
        <v>250.51000000000002</v>
      </c>
      <c r="L289" s="31">
        <f t="shared" si="29"/>
        <v>35.787142857142861</v>
      </c>
      <c r="M289" s="31">
        <f t="shared" si="30"/>
        <v>1315.1775000000002</v>
      </c>
      <c r="N289" s="31">
        <f t="shared" si="31"/>
        <v>187.88250000000002</v>
      </c>
      <c r="O289" s="31">
        <f t="shared" si="32"/>
        <v>1753.5700000000002</v>
      </c>
      <c r="P289" s="31">
        <f t="shared" si="33"/>
        <v>438.39249999999993</v>
      </c>
      <c r="Q289" s="25">
        <f t="shared" si="34"/>
        <v>0.24999999999999994</v>
      </c>
      <c r="R289" s="35" t="s">
        <v>3304</v>
      </c>
      <c r="S289" s="35" t="s">
        <v>3308</v>
      </c>
      <c r="T289" s="35" t="s">
        <v>3316</v>
      </c>
    </row>
    <row r="290" spans="1:20" x14ac:dyDescent="0.25">
      <c r="A290" s="21" t="s">
        <v>85</v>
      </c>
      <c r="B290" s="26">
        <v>45933</v>
      </c>
      <c r="C290" s="21" t="s">
        <v>2141</v>
      </c>
      <c r="D290" s="21" t="s">
        <v>379</v>
      </c>
      <c r="E290" s="21" t="s">
        <v>1354</v>
      </c>
      <c r="F290" s="21" t="s">
        <v>3256</v>
      </c>
      <c r="G290" s="21" t="s">
        <v>3276</v>
      </c>
      <c r="H290" s="37">
        <v>10</v>
      </c>
      <c r="I290" s="29">
        <v>284.54000000000002</v>
      </c>
      <c r="J290" s="34">
        <v>0.03</v>
      </c>
      <c r="K290" s="31">
        <f t="shared" si="28"/>
        <v>284.51000000000005</v>
      </c>
      <c r="L290" s="31">
        <f t="shared" si="29"/>
        <v>28.451000000000004</v>
      </c>
      <c r="M290" s="31">
        <f t="shared" si="30"/>
        <v>2133.8250000000003</v>
      </c>
      <c r="N290" s="31">
        <f t="shared" si="31"/>
        <v>213.38250000000002</v>
      </c>
      <c r="O290" s="31">
        <f t="shared" si="32"/>
        <v>2845.1000000000004</v>
      </c>
      <c r="P290" s="31">
        <f t="shared" si="33"/>
        <v>711.27500000000009</v>
      </c>
      <c r="Q290" s="25">
        <f t="shared" si="34"/>
        <v>0.25</v>
      </c>
      <c r="R290" s="32" t="s">
        <v>3303</v>
      </c>
      <c r="S290" s="32" t="s">
        <v>3306</v>
      </c>
      <c r="T290" s="32" t="s">
        <v>3312</v>
      </c>
    </row>
    <row r="291" spans="1:20" x14ac:dyDescent="0.25">
      <c r="A291" s="21" t="s">
        <v>86</v>
      </c>
      <c r="B291" s="26">
        <v>45937</v>
      </c>
      <c r="C291" s="21" t="s">
        <v>2142</v>
      </c>
      <c r="D291" s="21" t="s">
        <v>380</v>
      </c>
      <c r="E291" s="21" t="s">
        <v>1355</v>
      </c>
      <c r="F291" s="21" t="s">
        <v>3254</v>
      </c>
      <c r="G291" s="21" t="s">
        <v>3275</v>
      </c>
      <c r="H291" s="38">
        <v>4</v>
      </c>
      <c r="I291" s="33">
        <v>83.97</v>
      </c>
      <c r="J291" s="30">
        <v>0.3</v>
      </c>
      <c r="K291" s="31">
        <f t="shared" si="28"/>
        <v>83.67</v>
      </c>
      <c r="L291" s="31">
        <f t="shared" si="29"/>
        <v>20.9175</v>
      </c>
      <c r="M291" s="31">
        <f t="shared" si="30"/>
        <v>251.01</v>
      </c>
      <c r="N291" s="31">
        <f t="shared" si="31"/>
        <v>62.752499999999998</v>
      </c>
      <c r="O291" s="31">
        <f t="shared" si="32"/>
        <v>334.68</v>
      </c>
      <c r="P291" s="31">
        <f t="shared" si="33"/>
        <v>83.670000000000016</v>
      </c>
      <c r="Q291" s="25">
        <f t="shared" si="34"/>
        <v>0.25000000000000006</v>
      </c>
      <c r="R291" s="35" t="s">
        <v>3302</v>
      </c>
      <c r="S291" s="35" t="s">
        <v>3305</v>
      </c>
      <c r="T291" s="35" t="s">
        <v>3322</v>
      </c>
    </row>
    <row r="292" spans="1:20" x14ac:dyDescent="0.25">
      <c r="A292" s="21" t="s">
        <v>87</v>
      </c>
      <c r="B292" s="26">
        <v>45941</v>
      </c>
      <c r="C292" s="21" t="s">
        <v>2143</v>
      </c>
      <c r="D292" s="21" t="s">
        <v>381</v>
      </c>
      <c r="E292" s="21" t="s">
        <v>1356</v>
      </c>
      <c r="F292" s="21" t="s">
        <v>3253</v>
      </c>
      <c r="G292" s="21" t="s">
        <v>3280</v>
      </c>
      <c r="H292" s="37">
        <v>3</v>
      </c>
      <c r="I292" s="29">
        <v>31.59</v>
      </c>
      <c r="J292" s="34">
        <v>0.09</v>
      </c>
      <c r="K292" s="31">
        <f t="shared" si="28"/>
        <v>31.5</v>
      </c>
      <c r="L292" s="31">
        <f t="shared" si="29"/>
        <v>10.5</v>
      </c>
      <c r="M292" s="31">
        <f t="shared" si="30"/>
        <v>70.875</v>
      </c>
      <c r="N292" s="31">
        <f t="shared" si="31"/>
        <v>23.625</v>
      </c>
      <c r="O292" s="31">
        <f t="shared" si="32"/>
        <v>94.5</v>
      </c>
      <c r="P292" s="31">
        <f t="shared" si="33"/>
        <v>23.625</v>
      </c>
      <c r="Q292" s="25">
        <f t="shared" si="34"/>
        <v>0.25</v>
      </c>
      <c r="R292" s="32" t="s">
        <v>3303</v>
      </c>
      <c r="S292" s="32" t="s">
        <v>3306</v>
      </c>
      <c r="T292" s="32" t="s">
        <v>3325</v>
      </c>
    </row>
    <row r="293" spans="1:20" x14ac:dyDescent="0.25">
      <c r="A293" s="21" t="s">
        <v>76</v>
      </c>
      <c r="B293" s="26">
        <v>45945</v>
      </c>
      <c r="C293" s="21" t="s">
        <v>2144</v>
      </c>
      <c r="D293" s="21" t="s">
        <v>382</v>
      </c>
      <c r="E293" s="21" t="s">
        <v>1357</v>
      </c>
      <c r="F293" s="21" t="s">
        <v>3255</v>
      </c>
      <c r="G293" s="21" t="s">
        <v>3281</v>
      </c>
      <c r="H293" s="38">
        <v>8</v>
      </c>
      <c r="I293" s="33">
        <v>175.65</v>
      </c>
      <c r="J293" s="30">
        <v>0.28000000000000003</v>
      </c>
      <c r="K293" s="31">
        <f t="shared" si="28"/>
        <v>175.37</v>
      </c>
      <c r="L293" s="31">
        <f t="shared" si="29"/>
        <v>21.921250000000001</v>
      </c>
      <c r="M293" s="31">
        <f t="shared" si="30"/>
        <v>1052.22</v>
      </c>
      <c r="N293" s="31">
        <f t="shared" si="31"/>
        <v>131.5275</v>
      </c>
      <c r="O293" s="31">
        <f t="shared" si="32"/>
        <v>1402.96</v>
      </c>
      <c r="P293" s="31">
        <f t="shared" si="33"/>
        <v>350.74</v>
      </c>
      <c r="Q293" s="25">
        <f t="shared" si="34"/>
        <v>0.25</v>
      </c>
      <c r="R293" s="35" t="s">
        <v>3302</v>
      </c>
      <c r="S293" s="35" t="s">
        <v>3306</v>
      </c>
      <c r="T293" s="35" t="s">
        <v>3325</v>
      </c>
    </row>
    <row r="294" spans="1:20" x14ac:dyDescent="0.25">
      <c r="A294" s="21" t="s">
        <v>77</v>
      </c>
      <c r="B294" s="26">
        <v>45949</v>
      </c>
      <c r="C294" s="21" t="s">
        <v>2145</v>
      </c>
      <c r="D294" s="21" t="s">
        <v>383</v>
      </c>
      <c r="E294" s="21" t="s">
        <v>1267</v>
      </c>
      <c r="F294" s="21" t="s">
        <v>3253</v>
      </c>
      <c r="G294" s="21" t="s">
        <v>3279</v>
      </c>
      <c r="H294" s="37">
        <v>2</v>
      </c>
      <c r="I294" s="29">
        <v>129.11000000000001</v>
      </c>
      <c r="J294" s="34">
        <v>0.18</v>
      </c>
      <c r="K294" s="31">
        <f t="shared" si="28"/>
        <v>128.93</v>
      </c>
      <c r="L294" s="31">
        <f t="shared" si="29"/>
        <v>64.465000000000003</v>
      </c>
      <c r="M294" s="31">
        <f t="shared" si="30"/>
        <v>193.39500000000001</v>
      </c>
      <c r="N294" s="31">
        <f t="shared" si="31"/>
        <v>96.697500000000005</v>
      </c>
      <c r="O294" s="31">
        <f t="shared" si="32"/>
        <v>257.86</v>
      </c>
      <c r="P294" s="31">
        <f t="shared" si="33"/>
        <v>64.465000000000003</v>
      </c>
      <c r="Q294" s="25">
        <f t="shared" si="34"/>
        <v>0.25</v>
      </c>
      <c r="R294" s="32" t="s">
        <v>3302</v>
      </c>
      <c r="S294" s="32" t="s">
        <v>3305</v>
      </c>
      <c r="T294" s="32" t="s">
        <v>3323</v>
      </c>
    </row>
    <row r="295" spans="1:20" x14ac:dyDescent="0.25">
      <c r="A295" s="21" t="s">
        <v>78</v>
      </c>
      <c r="B295" s="26">
        <v>45953</v>
      </c>
      <c r="C295" s="21" t="s">
        <v>2146</v>
      </c>
      <c r="D295" s="21" t="s">
        <v>384</v>
      </c>
      <c r="E295" s="21" t="s">
        <v>1358</v>
      </c>
      <c r="F295" s="21" t="s">
        <v>3256</v>
      </c>
      <c r="G295" s="21" t="s">
        <v>3268</v>
      </c>
      <c r="H295" s="38">
        <v>5</v>
      </c>
      <c r="I295" s="33">
        <v>352.96</v>
      </c>
      <c r="J295" s="30">
        <v>0.03</v>
      </c>
      <c r="K295" s="31">
        <f t="shared" si="28"/>
        <v>352.93</v>
      </c>
      <c r="L295" s="31">
        <f t="shared" si="29"/>
        <v>70.585999999999999</v>
      </c>
      <c r="M295" s="31">
        <f t="shared" si="30"/>
        <v>1323.4875000000002</v>
      </c>
      <c r="N295" s="31">
        <f t="shared" si="31"/>
        <v>264.69750000000005</v>
      </c>
      <c r="O295" s="31">
        <f t="shared" si="32"/>
        <v>1764.65</v>
      </c>
      <c r="P295" s="31">
        <f t="shared" si="33"/>
        <v>441.16249999999991</v>
      </c>
      <c r="Q295" s="25">
        <f t="shared" si="34"/>
        <v>0.24999999999999994</v>
      </c>
      <c r="R295" s="35" t="s">
        <v>3304</v>
      </c>
      <c r="S295" s="35" t="s">
        <v>3306</v>
      </c>
      <c r="T295" s="35" t="s">
        <v>3312</v>
      </c>
    </row>
    <row r="296" spans="1:20" x14ac:dyDescent="0.25">
      <c r="A296" s="21" t="s">
        <v>79</v>
      </c>
      <c r="B296" s="26">
        <v>45957</v>
      </c>
      <c r="C296" s="21" t="s">
        <v>2147</v>
      </c>
      <c r="D296" s="21" t="s">
        <v>385</v>
      </c>
      <c r="E296" s="21" t="s">
        <v>1359</v>
      </c>
      <c r="F296" s="21" t="s">
        <v>3253</v>
      </c>
      <c r="G296" s="21" t="s">
        <v>3279</v>
      </c>
      <c r="H296" s="37">
        <v>3</v>
      </c>
      <c r="I296" s="29">
        <v>288.44</v>
      </c>
      <c r="J296" s="34">
        <v>7.0000000000000007E-2</v>
      </c>
      <c r="K296" s="31">
        <f t="shared" si="28"/>
        <v>288.37</v>
      </c>
      <c r="L296" s="31">
        <f t="shared" si="29"/>
        <v>96.123333333333335</v>
      </c>
      <c r="M296" s="31">
        <f t="shared" si="30"/>
        <v>648.83249999999998</v>
      </c>
      <c r="N296" s="31">
        <f t="shared" si="31"/>
        <v>216.2775</v>
      </c>
      <c r="O296" s="31">
        <f t="shared" si="32"/>
        <v>865.11</v>
      </c>
      <c r="P296" s="31">
        <f t="shared" si="33"/>
        <v>216.27750000000003</v>
      </c>
      <c r="Q296" s="25">
        <f t="shared" si="34"/>
        <v>0.25000000000000006</v>
      </c>
      <c r="R296" s="32" t="s">
        <v>3304</v>
      </c>
      <c r="S296" s="32" t="s">
        <v>3305</v>
      </c>
      <c r="T296" s="32" t="s">
        <v>3323</v>
      </c>
    </row>
    <row r="297" spans="1:20" x14ac:dyDescent="0.25">
      <c r="A297" s="21" t="s">
        <v>80</v>
      </c>
      <c r="B297" s="26">
        <v>45961</v>
      </c>
      <c r="C297" s="21" t="s">
        <v>2148</v>
      </c>
      <c r="D297" s="21" t="s">
        <v>386</v>
      </c>
      <c r="E297" s="21" t="s">
        <v>1360</v>
      </c>
      <c r="F297" s="21" t="s">
        <v>3254</v>
      </c>
      <c r="G297" s="21" t="s">
        <v>3270</v>
      </c>
      <c r="H297" s="38">
        <v>8</v>
      </c>
      <c r="I297" s="33">
        <v>142.13999999999999</v>
      </c>
      <c r="J297" s="30">
        <v>7.0000000000000007E-2</v>
      </c>
      <c r="K297" s="31">
        <f t="shared" si="28"/>
        <v>142.07</v>
      </c>
      <c r="L297" s="31">
        <f t="shared" si="29"/>
        <v>17.758749999999999</v>
      </c>
      <c r="M297" s="31">
        <f t="shared" si="30"/>
        <v>852.42</v>
      </c>
      <c r="N297" s="31">
        <f t="shared" si="31"/>
        <v>106.55249999999999</v>
      </c>
      <c r="O297" s="31">
        <f t="shared" si="32"/>
        <v>1136.56</v>
      </c>
      <c r="P297" s="31">
        <f t="shared" si="33"/>
        <v>284.14</v>
      </c>
      <c r="Q297" s="25">
        <f t="shared" si="34"/>
        <v>0.25</v>
      </c>
      <c r="R297" s="35" t="s">
        <v>3304</v>
      </c>
      <c r="S297" s="35" t="s">
        <v>3306</v>
      </c>
      <c r="T297" s="35" t="s">
        <v>3321</v>
      </c>
    </row>
    <row r="298" spans="1:20" x14ac:dyDescent="0.25">
      <c r="A298" s="21" t="s">
        <v>81</v>
      </c>
      <c r="B298" s="26">
        <v>45963</v>
      </c>
      <c r="C298" s="21" t="s">
        <v>2149</v>
      </c>
      <c r="D298" s="21" t="s">
        <v>387</v>
      </c>
      <c r="E298" s="21" t="s">
        <v>1361</v>
      </c>
      <c r="F298" s="21" t="s">
        <v>3253</v>
      </c>
      <c r="G298" s="21" t="s">
        <v>3259</v>
      </c>
      <c r="H298" s="37">
        <v>5</v>
      </c>
      <c r="I298" s="29">
        <v>70.52</v>
      </c>
      <c r="J298" s="34">
        <v>0.17</v>
      </c>
      <c r="K298" s="31">
        <f t="shared" si="28"/>
        <v>70.349999999999994</v>
      </c>
      <c r="L298" s="31">
        <f t="shared" si="29"/>
        <v>14.069999999999999</v>
      </c>
      <c r="M298" s="31">
        <f t="shared" si="30"/>
        <v>263.8125</v>
      </c>
      <c r="N298" s="31">
        <f t="shared" si="31"/>
        <v>52.762500000000003</v>
      </c>
      <c r="O298" s="31">
        <f t="shared" si="32"/>
        <v>351.75</v>
      </c>
      <c r="P298" s="31">
        <f t="shared" si="33"/>
        <v>87.9375</v>
      </c>
      <c r="Q298" s="25">
        <f t="shared" si="34"/>
        <v>0.25</v>
      </c>
      <c r="R298" s="35" t="s">
        <v>3304</v>
      </c>
      <c r="S298" s="32" t="s">
        <v>3305</v>
      </c>
      <c r="T298" s="32" t="s">
        <v>3310</v>
      </c>
    </row>
    <row r="299" spans="1:20" x14ac:dyDescent="0.25">
      <c r="A299" s="21" t="s">
        <v>82</v>
      </c>
      <c r="B299" s="26">
        <v>45967</v>
      </c>
      <c r="C299" s="21" t="s">
        <v>2150</v>
      </c>
      <c r="D299" s="21" t="s">
        <v>388</v>
      </c>
      <c r="E299" s="21" t="s">
        <v>1362</v>
      </c>
      <c r="F299" s="21" t="s">
        <v>3254</v>
      </c>
      <c r="G299" s="21" t="s">
        <v>3260</v>
      </c>
      <c r="H299" s="38">
        <v>8</v>
      </c>
      <c r="I299" s="33">
        <v>369.03</v>
      </c>
      <c r="J299" s="30">
        <v>0.19</v>
      </c>
      <c r="K299" s="31">
        <f t="shared" si="28"/>
        <v>368.84</v>
      </c>
      <c r="L299" s="31">
        <f t="shared" si="29"/>
        <v>46.104999999999997</v>
      </c>
      <c r="M299" s="31">
        <f t="shared" si="30"/>
        <v>2213.04</v>
      </c>
      <c r="N299" s="31">
        <f t="shared" si="31"/>
        <v>276.63</v>
      </c>
      <c r="O299" s="31">
        <f t="shared" si="32"/>
        <v>2950.72</v>
      </c>
      <c r="P299" s="31">
        <f t="shared" si="33"/>
        <v>737.67999999999984</v>
      </c>
      <c r="Q299" s="25">
        <f t="shared" si="34"/>
        <v>0.24999999999999997</v>
      </c>
      <c r="R299" s="32" t="s">
        <v>3303</v>
      </c>
      <c r="S299" s="35" t="s">
        <v>3305</v>
      </c>
      <c r="T299" s="35" t="s">
        <v>3311</v>
      </c>
    </row>
    <row r="300" spans="1:20" x14ac:dyDescent="0.25">
      <c r="A300" s="21" t="s">
        <v>83</v>
      </c>
      <c r="B300" s="26">
        <v>45971</v>
      </c>
      <c r="C300" s="21" t="s">
        <v>2151</v>
      </c>
      <c r="D300" s="21" t="s">
        <v>389</v>
      </c>
      <c r="E300" s="21" t="s">
        <v>1363</v>
      </c>
      <c r="F300" s="21" t="s">
        <v>3255</v>
      </c>
      <c r="G300" s="21" t="s">
        <v>3261</v>
      </c>
      <c r="H300" s="37">
        <v>10</v>
      </c>
      <c r="I300" s="29">
        <v>95.26</v>
      </c>
      <c r="J300" s="34">
        <v>0.19</v>
      </c>
      <c r="K300" s="31">
        <f t="shared" si="28"/>
        <v>95.070000000000007</v>
      </c>
      <c r="L300" s="31">
        <f t="shared" si="29"/>
        <v>9.5070000000000014</v>
      </c>
      <c r="M300" s="31">
        <f t="shared" si="30"/>
        <v>713.02500000000009</v>
      </c>
      <c r="N300" s="31">
        <f t="shared" si="31"/>
        <v>71.302500000000009</v>
      </c>
      <c r="O300" s="31">
        <f t="shared" si="32"/>
        <v>950.7</v>
      </c>
      <c r="P300" s="31">
        <f t="shared" si="33"/>
        <v>237.67499999999995</v>
      </c>
      <c r="Q300" s="25">
        <f t="shared" si="34"/>
        <v>0.24999999999999994</v>
      </c>
      <c r="R300" s="35" t="s">
        <v>3302</v>
      </c>
      <c r="S300" s="32" t="s">
        <v>3305</v>
      </c>
      <c r="T300" s="32" t="s">
        <v>3310</v>
      </c>
    </row>
    <row r="301" spans="1:20" x14ac:dyDescent="0.25">
      <c r="A301" s="21" t="s">
        <v>84</v>
      </c>
      <c r="B301" s="26">
        <v>45975</v>
      </c>
      <c r="C301" s="21" t="s">
        <v>2152</v>
      </c>
      <c r="D301" s="21" t="s">
        <v>390</v>
      </c>
      <c r="E301" s="21" t="s">
        <v>1364</v>
      </c>
      <c r="F301" s="21" t="s">
        <v>3256</v>
      </c>
      <c r="G301" s="21" t="s">
        <v>3262</v>
      </c>
      <c r="H301" s="38">
        <v>6</v>
      </c>
      <c r="I301" s="33">
        <v>335.01</v>
      </c>
      <c r="J301" s="30">
        <v>0.11</v>
      </c>
      <c r="K301" s="31">
        <f t="shared" si="28"/>
        <v>334.9</v>
      </c>
      <c r="L301" s="31">
        <f t="shared" si="29"/>
        <v>55.816666666666663</v>
      </c>
      <c r="M301" s="31">
        <f t="shared" si="30"/>
        <v>1507.05</v>
      </c>
      <c r="N301" s="31">
        <f t="shared" si="31"/>
        <v>251.17499999999998</v>
      </c>
      <c r="O301" s="31">
        <f t="shared" si="32"/>
        <v>2009.3999999999999</v>
      </c>
      <c r="P301" s="31">
        <f t="shared" si="33"/>
        <v>502.34999999999991</v>
      </c>
      <c r="Q301" s="25">
        <f t="shared" si="34"/>
        <v>0.24999999999999997</v>
      </c>
      <c r="R301" s="32" t="s">
        <v>3303</v>
      </c>
      <c r="S301" s="35" t="s">
        <v>3306</v>
      </c>
      <c r="T301" s="35" t="s">
        <v>3312</v>
      </c>
    </row>
    <row r="302" spans="1:20" x14ac:dyDescent="0.25">
      <c r="A302" s="21" t="s">
        <v>85</v>
      </c>
      <c r="B302" s="26">
        <v>45979</v>
      </c>
      <c r="C302" s="21" t="s">
        <v>2153</v>
      </c>
      <c r="D302" s="21" t="s">
        <v>391</v>
      </c>
      <c r="E302" s="21" t="s">
        <v>1365</v>
      </c>
      <c r="F302" s="21" t="s">
        <v>3257</v>
      </c>
      <c r="G302" s="21" t="s">
        <v>3263</v>
      </c>
      <c r="H302" s="37">
        <v>8</v>
      </c>
      <c r="I302" s="29">
        <v>453.59</v>
      </c>
      <c r="J302" s="34">
        <v>0.13</v>
      </c>
      <c r="K302" s="31">
        <f t="shared" si="28"/>
        <v>453.46</v>
      </c>
      <c r="L302" s="31">
        <f t="shared" si="29"/>
        <v>56.682499999999997</v>
      </c>
      <c r="M302" s="31">
        <f t="shared" si="30"/>
        <v>2720.7599999999998</v>
      </c>
      <c r="N302" s="31">
        <f t="shared" si="31"/>
        <v>340.09499999999997</v>
      </c>
      <c r="O302" s="31">
        <f t="shared" si="32"/>
        <v>3627.68</v>
      </c>
      <c r="P302" s="31">
        <f t="shared" si="33"/>
        <v>906.92000000000007</v>
      </c>
      <c r="Q302" s="25">
        <f t="shared" si="34"/>
        <v>0.25000000000000006</v>
      </c>
      <c r="R302" s="35" t="s">
        <v>3302</v>
      </c>
      <c r="S302" s="32" t="s">
        <v>3307</v>
      </c>
      <c r="T302" s="32" t="s">
        <v>3313</v>
      </c>
    </row>
    <row r="303" spans="1:20" x14ac:dyDescent="0.25">
      <c r="A303" s="21" t="s">
        <v>86</v>
      </c>
      <c r="B303" s="26">
        <v>45983</v>
      </c>
      <c r="C303" s="21" t="s">
        <v>2154</v>
      </c>
      <c r="D303" s="21" t="s">
        <v>392</v>
      </c>
      <c r="E303" s="21" t="s">
        <v>1366</v>
      </c>
      <c r="F303" s="21" t="s">
        <v>3253</v>
      </c>
      <c r="G303" s="21" t="s">
        <v>3264</v>
      </c>
      <c r="H303" s="38">
        <v>5</v>
      </c>
      <c r="I303" s="33">
        <v>108.3</v>
      </c>
      <c r="J303" s="30">
        <v>0.22</v>
      </c>
      <c r="K303" s="31">
        <f t="shared" si="28"/>
        <v>108.08</v>
      </c>
      <c r="L303" s="31">
        <f t="shared" si="29"/>
        <v>21.616</v>
      </c>
      <c r="M303" s="31">
        <f t="shared" si="30"/>
        <v>405.29999999999995</v>
      </c>
      <c r="N303" s="31">
        <f t="shared" si="31"/>
        <v>81.059999999999988</v>
      </c>
      <c r="O303" s="31">
        <f t="shared" si="32"/>
        <v>540.4</v>
      </c>
      <c r="P303" s="31">
        <f t="shared" si="33"/>
        <v>135.10000000000002</v>
      </c>
      <c r="Q303" s="25">
        <f t="shared" si="34"/>
        <v>0.25000000000000006</v>
      </c>
      <c r="R303" s="32" t="s">
        <v>3302</v>
      </c>
      <c r="S303" s="35" t="s">
        <v>3307</v>
      </c>
      <c r="T303" s="35" t="s">
        <v>3314</v>
      </c>
    </row>
    <row r="304" spans="1:20" x14ac:dyDescent="0.25">
      <c r="A304" s="21" t="s">
        <v>87</v>
      </c>
      <c r="B304" s="26">
        <v>45987</v>
      </c>
      <c r="C304" s="21" t="s">
        <v>2155</v>
      </c>
      <c r="D304" s="21" t="s">
        <v>393</v>
      </c>
      <c r="E304" s="21" t="s">
        <v>1367</v>
      </c>
      <c r="F304" s="21" t="s">
        <v>3258</v>
      </c>
      <c r="G304" s="21" t="s">
        <v>3265</v>
      </c>
      <c r="H304" s="37">
        <v>8</v>
      </c>
      <c r="I304" s="29">
        <v>390.04</v>
      </c>
      <c r="J304" s="34">
        <v>0.08</v>
      </c>
      <c r="K304" s="31">
        <f t="shared" si="28"/>
        <v>389.96000000000004</v>
      </c>
      <c r="L304" s="31">
        <f t="shared" si="29"/>
        <v>48.745000000000005</v>
      </c>
      <c r="M304" s="31">
        <f t="shared" si="30"/>
        <v>2339.7600000000002</v>
      </c>
      <c r="N304" s="31">
        <f t="shared" si="31"/>
        <v>292.47000000000003</v>
      </c>
      <c r="O304" s="31">
        <f t="shared" si="32"/>
        <v>3119.6800000000003</v>
      </c>
      <c r="P304" s="31">
        <f t="shared" si="33"/>
        <v>779.92000000000007</v>
      </c>
      <c r="Q304" s="25">
        <f t="shared" si="34"/>
        <v>0.25</v>
      </c>
      <c r="R304" s="35" t="s">
        <v>3304</v>
      </c>
      <c r="S304" s="32" t="s">
        <v>3308</v>
      </c>
      <c r="T304" s="32" t="s">
        <v>3315</v>
      </c>
    </row>
    <row r="305" spans="1:20" x14ac:dyDescent="0.25">
      <c r="A305" s="21" t="s">
        <v>76</v>
      </c>
      <c r="B305" s="26">
        <v>45991</v>
      </c>
      <c r="C305" s="21" t="s">
        <v>2156</v>
      </c>
      <c r="D305" s="21" t="s">
        <v>394</v>
      </c>
      <c r="E305" s="21" t="s">
        <v>1368</v>
      </c>
      <c r="F305" s="21" t="s">
        <v>3256</v>
      </c>
      <c r="G305" s="21" t="s">
        <v>3266</v>
      </c>
      <c r="H305" s="38">
        <v>2</v>
      </c>
      <c r="I305" s="33">
        <v>252.06</v>
      </c>
      <c r="J305" s="30">
        <v>0.05</v>
      </c>
      <c r="K305" s="31">
        <f t="shared" si="28"/>
        <v>252.01</v>
      </c>
      <c r="L305" s="31">
        <f t="shared" si="29"/>
        <v>126.005</v>
      </c>
      <c r="M305" s="31">
        <f t="shared" si="30"/>
        <v>378.01499999999999</v>
      </c>
      <c r="N305" s="31">
        <f t="shared" si="31"/>
        <v>189.00749999999999</v>
      </c>
      <c r="O305" s="31">
        <f t="shared" si="32"/>
        <v>504.02</v>
      </c>
      <c r="P305" s="31">
        <f t="shared" si="33"/>
        <v>126.005</v>
      </c>
      <c r="Q305" s="25">
        <f t="shared" si="34"/>
        <v>0.25</v>
      </c>
      <c r="R305" s="32" t="s">
        <v>3304</v>
      </c>
      <c r="S305" s="35" t="s">
        <v>3305</v>
      </c>
      <c r="T305" s="35" t="s">
        <v>3311</v>
      </c>
    </row>
    <row r="306" spans="1:20" x14ac:dyDescent="0.25">
      <c r="A306" s="21" t="s">
        <v>77</v>
      </c>
      <c r="B306" s="26">
        <v>45993</v>
      </c>
      <c r="C306" s="21" t="s">
        <v>2157</v>
      </c>
      <c r="D306" s="21" t="s">
        <v>395</v>
      </c>
      <c r="E306" s="21" t="s">
        <v>1369</v>
      </c>
      <c r="F306" s="21" t="s">
        <v>3258</v>
      </c>
      <c r="G306" s="21" t="s">
        <v>3267</v>
      </c>
      <c r="H306" s="37">
        <v>10</v>
      </c>
      <c r="I306" s="29">
        <v>396.9</v>
      </c>
      <c r="J306" s="34">
        <v>0.19</v>
      </c>
      <c r="K306" s="31">
        <f t="shared" si="28"/>
        <v>396.71</v>
      </c>
      <c r="L306" s="31">
        <f t="shared" si="29"/>
        <v>39.670999999999999</v>
      </c>
      <c r="M306" s="31">
        <f t="shared" si="30"/>
        <v>2975.3249999999998</v>
      </c>
      <c r="N306" s="31">
        <f t="shared" si="31"/>
        <v>297.53249999999997</v>
      </c>
      <c r="O306" s="31">
        <f t="shared" si="32"/>
        <v>3967.1</v>
      </c>
      <c r="P306" s="31">
        <f t="shared" si="33"/>
        <v>991.77500000000009</v>
      </c>
      <c r="Q306" s="25">
        <f t="shared" si="34"/>
        <v>0.25000000000000006</v>
      </c>
      <c r="R306" s="35" t="s">
        <v>3304</v>
      </c>
      <c r="S306" s="32" t="s">
        <v>3308</v>
      </c>
      <c r="T306" s="32" t="s">
        <v>3316</v>
      </c>
    </row>
    <row r="307" spans="1:20" x14ac:dyDescent="0.25">
      <c r="A307" s="21" t="s">
        <v>78</v>
      </c>
      <c r="B307" s="26">
        <v>45997</v>
      </c>
      <c r="C307" s="21" t="s">
        <v>2158</v>
      </c>
      <c r="D307" s="21" t="s">
        <v>396</v>
      </c>
      <c r="E307" s="21" t="s">
        <v>1370</v>
      </c>
      <c r="F307" s="21" t="s">
        <v>3253</v>
      </c>
      <c r="G307" s="21" t="s">
        <v>3264</v>
      </c>
      <c r="H307" s="38">
        <v>7</v>
      </c>
      <c r="I307" s="33">
        <v>265.23</v>
      </c>
      <c r="J307" s="30">
        <v>0.21</v>
      </c>
      <c r="K307" s="31">
        <f t="shared" si="28"/>
        <v>265.02000000000004</v>
      </c>
      <c r="L307" s="31">
        <f t="shared" si="29"/>
        <v>37.860000000000007</v>
      </c>
      <c r="M307" s="31">
        <f t="shared" si="30"/>
        <v>1391.3550000000002</v>
      </c>
      <c r="N307" s="31">
        <f t="shared" si="31"/>
        <v>198.76500000000004</v>
      </c>
      <c r="O307" s="31">
        <f t="shared" si="32"/>
        <v>1855.1400000000003</v>
      </c>
      <c r="P307" s="31">
        <f t="shared" si="33"/>
        <v>463.78500000000008</v>
      </c>
      <c r="Q307" s="25">
        <f t="shared" si="34"/>
        <v>0.25</v>
      </c>
      <c r="R307" s="35" t="s">
        <v>3304</v>
      </c>
      <c r="S307" s="35" t="s">
        <v>3307</v>
      </c>
      <c r="T307" s="35" t="s">
        <v>3314</v>
      </c>
    </row>
    <row r="308" spans="1:20" x14ac:dyDescent="0.25">
      <c r="A308" s="21" t="s">
        <v>79</v>
      </c>
      <c r="B308" s="26">
        <v>46001</v>
      </c>
      <c r="C308" s="21" t="s">
        <v>2159</v>
      </c>
      <c r="D308" s="21" t="s">
        <v>397</v>
      </c>
      <c r="E308" s="21" t="s">
        <v>1371</v>
      </c>
      <c r="F308" s="21" t="s">
        <v>3258</v>
      </c>
      <c r="G308" s="21" t="s">
        <v>3265</v>
      </c>
      <c r="H308" s="37">
        <v>6</v>
      </c>
      <c r="I308" s="29">
        <v>464.73</v>
      </c>
      <c r="J308" s="34">
        <v>0.15</v>
      </c>
      <c r="K308" s="31">
        <f t="shared" si="28"/>
        <v>464.58000000000004</v>
      </c>
      <c r="L308" s="31">
        <f t="shared" si="29"/>
        <v>77.430000000000007</v>
      </c>
      <c r="M308" s="31">
        <f t="shared" si="30"/>
        <v>2090.6100000000006</v>
      </c>
      <c r="N308" s="31">
        <f t="shared" si="31"/>
        <v>348.43500000000012</v>
      </c>
      <c r="O308" s="31">
        <f t="shared" si="32"/>
        <v>2787.4800000000005</v>
      </c>
      <c r="P308" s="31">
        <f t="shared" si="33"/>
        <v>696.86999999999989</v>
      </c>
      <c r="Q308" s="25">
        <f t="shared" si="34"/>
        <v>0.24999999999999992</v>
      </c>
      <c r="R308" s="32" t="s">
        <v>3303</v>
      </c>
      <c r="S308" s="32" t="s">
        <v>3307</v>
      </c>
      <c r="T308" s="32" t="s">
        <v>3314</v>
      </c>
    </row>
    <row r="309" spans="1:20" x14ac:dyDescent="0.25">
      <c r="A309" s="21" t="s">
        <v>80</v>
      </c>
      <c r="B309" s="26">
        <v>46005</v>
      </c>
      <c r="C309" s="21" t="s">
        <v>2160</v>
      </c>
      <c r="D309" s="21" t="s">
        <v>398</v>
      </c>
      <c r="E309" s="21" t="s">
        <v>1372</v>
      </c>
      <c r="F309" s="21" t="s">
        <v>3256</v>
      </c>
      <c r="G309" s="21" t="s">
        <v>3268</v>
      </c>
      <c r="H309" s="38">
        <v>9</v>
      </c>
      <c r="I309" s="33">
        <v>230.27</v>
      </c>
      <c r="J309" s="30">
        <v>0.24</v>
      </c>
      <c r="K309" s="31">
        <f t="shared" si="28"/>
        <v>230.03</v>
      </c>
      <c r="L309" s="31">
        <f t="shared" si="29"/>
        <v>25.558888888888887</v>
      </c>
      <c r="M309" s="31">
        <f t="shared" si="30"/>
        <v>1552.7024999999999</v>
      </c>
      <c r="N309" s="31">
        <f t="shared" si="31"/>
        <v>172.52249999999998</v>
      </c>
      <c r="O309" s="31">
        <f t="shared" si="32"/>
        <v>2070.27</v>
      </c>
      <c r="P309" s="31">
        <f t="shared" si="33"/>
        <v>517.56750000000011</v>
      </c>
      <c r="Q309" s="25">
        <f t="shared" si="34"/>
        <v>0.25000000000000006</v>
      </c>
      <c r="R309" s="35" t="s">
        <v>3302</v>
      </c>
      <c r="S309" s="35" t="s">
        <v>3306</v>
      </c>
      <c r="T309" s="35" t="s">
        <v>3312</v>
      </c>
    </row>
    <row r="310" spans="1:20" x14ac:dyDescent="0.25">
      <c r="A310" s="21" t="s">
        <v>81</v>
      </c>
      <c r="B310" s="26">
        <v>46009</v>
      </c>
      <c r="C310" s="21" t="s">
        <v>2161</v>
      </c>
      <c r="D310" s="21" t="s">
        <v>399</v>
      </c>
      <c r="E310" s="21" t="s">
        <v>1373</v>
      </c>
      <c r="F310" s="21" t="s">
        <v>3255</v>
      </c>
      <c r="G310" s="21" t="s">
        <v>3269</v>
      </c>
      <c r="H310" s="28">
        <v>2</v>
      </c>
      <c r="I310" s="29">
        <v>405.98</v>
      </c>
      <c r="J310" s="34">
        <v>0.21</v>
      </c>
      <c r="K310" s="31">
        <f t="shared" si="28"/>
        <v>405.77000000000004</v>
      </c>
      <c r="L310" s="31">
        <f t="shared" si="29"/>
        <v>202.88500000000002</v>
      </c>
      <c r="M310" s="31">
        <f t="shared" si="30"/>
        <v>608.65500000000009</v>
      </c>
      <c r="N310" s="31">
        <f t="shared" si="31"/>
        <v>304.32750000000004</v>
      </c>
      <c r="O310" s="31">
        <f t="shared" si="32"/>
        <v>811.54000000000008</v>
      </c>
      <c r="P310" s="31">
        <f t="shared" si="33"/>
        <v>202.88499999999999</v>
      </c>
      <c r="Q310" s="25">
        <f t="shared" si="34"/>
        <v>0.24999999999999997</v>
      </c>
      <c r="R310" s="32" t="s">
        <v>3303</v>
      </c>
      <c r="S310" s="32" t="s">
        <v>3307</v>
      </c>
      <c r="T310" s="32" t="s">
        <v>3313</v>
      </c>
    </row>
    <row r="311" spans="1:20" x14ac:dyDescent="0.25">
      <c r="A311" s="21" t="s">
        <v>82</v>
      </c>
      <c r="B311" s="26">
        <v>46013</v>
      </c>
      <c r="C311" s="21" t="s">
        <v>2162</v>
      </c>
      <c r="D311" s="21" t="s">
        <v>400</v>
      </c>
      <c r="E311" s="21" t="s">
        <v>1374</v>
      </c>
      <c r="F311" s="21" t="s">
        <v>3255</v>
      </c>
      <c r="G311" s="21" t="s">
        <v>3269</v>
      </c>
      <c r="H311" s="27">
        <v>5</v>
      </c>
      <c r="I311" s="33">
        <v>330.88</v>
      </c>
      <c r="J311" s="30">
        <v>0.17</v>
      </c>
      <c r="K311" s="31">
        <f t="shared" si="28"/>
        <v>330.71</v>
      </c>
      <c r="L311" s="31">
        <f t="shared" si="29"/>
        <v>66.141999999999996</v>
      </c>
      <c r="M311" s="31">
        <f t="shared" si="30"/>
        <v>1240.1624999999999</v>
      </c>
      <c r="N311" s="31">
        <f t="shared" si="31"/>
        <v>248.03249999999997</v>
      </c>
      <c r="O311" s="31">
        <f t="shared" si="32"/>
        <v>1653.55</v>
      </c>
      <c r="P311" s="31">
        <f t="shared" si="33"/>
        <v>413.38750000000005</v>
      </c>
      <c r="Q311" s="25">
        <f t="shared" si="34"/>
        <v>0.25000000000000006</v>
      </c>
      <c r="R311" s="35" t="s">
        <v>3302</v>
      </c>
      <c r="S311" s="35" t="s">
        <v>3308</v>
      </c>
      <c r="T311" s="35" t="s">
        <v>3317</v>
      </c>
    </row>
    <row r="312" spans="1:20" x14ac:dyDescent="0.25">
      <c r="A312" s="21" t="s">
        <v>83</v>
      </c>
      <c r="B312" s="26">
        <v>46017</v>
      </c>
      <c r="C312" s="21" t="s">
        <v>2163</v>
      </c>
      <c r="D312" s="21" t="s">
        <v>401</v>
      </c>
      <c r="E312" s="21" t="s">
        <v>1375</v>
      </c>
      <c r="F312" s="21" t="s">
        <v>3254</v>
      </c>
      <c r="G312" s="21" t="s">
        <v>3270</v>
      </c>
      <c r="H312" s="28">
        <v>7</v>
      </c>
      <c r="I312" s="29">
        <v>124.99</v>
      </c>
      <c r="J312" s="34">
        <v>0.21</v>
      </c>
      <c r="K312" s="31">
        <f t="shared" si="28"/>
        <v>124.78</v>
      </c>
      <c r="L312" s="31">
        <f t="shared" si="29"/>
        <v>17.825714285714287</v>
      </c>
      <c r="M312" s="31">
        <f t="shared" si="30"/>
        <v>655.09500000000003</v>
      </c>
      <c r="N312" s="31">
        <f t="shared" si="31"/>
        <v>93.585000000000008</v>
      </c>
      <c r="O312" s="31">
        <f t="shared" si="32"/>
        <v>873.46</v>
      </c>
      <c r="P312" s="31">
        <f t="shared" si="33"/>
        <v>218.36500000000001</v>
      </c>
      <c r="Q312" s="25">
        <f t="shared" si="34"/>
        <v>0.25</v>
      </c>
      <c r="R312" s="32" t="s">
        <v>3302</v>
      </c>
      <c r="S312" s="32" t="s">
        <v>3309</v>
      </c>
      <c r="T312" s="32" t="s">
        <v>3318</v>
      </c>
    </row>
    <row r="313" spans="1:20" x14ac:dyDescent="0.25">
      <c r="A313" s="21" t="s">
        <v>84</v>
      </c>
      <c r="B313" s="26">
        <v>46021</v>
      </c>
      <c r="C313" s="21" t="s">
        <v>2164</v>
      </c>
      <c r="D313" s="21" t="s">
        <v>402</v>
      </c>
      <c r="E313" s="21" t="s">
        <v>1376</v>
      </c>
      <c r="F313" s="21" t="s">
        <v>3258</v>
      </c>
      <c r="G313" s="21" t="s">
        <v>3267</v>
      </c>
      <c r="H313" s="27">
        <v>10</v>
      </c>
      <c r="I313" s="33">
        <v>16.72</v>
      </c>
      <c r="J313" s="30">
        <v>0.23</v>
      </c>
      <c r="K313" s="31">
        <f t="shared" si="28"/>
        <v>16.489999999999998</v>
      </c>
      <c r="L313" s="31">
        <f t="shared" si="29"/>
        <v>1.6489999999999998</v>
      </c>
      <c r="M313" s="31">
        <f t="shared" si="30"/>
        <v>123.67499999999998</v>
      </c>
      <c r="N313" s="31">
        <f t="shared" si="31"/>
        <v>12.367499999999998</v>
      </c>
      <c r="O313" s="31">
        <f t="shared" si="32"/>
        <v>164.89999999999998</v>
      </c>
      <c r="P313" s="31">
        <f t="shared" si="33"/>
        <v>41.224999999999994</v>
      </c>
      <c r="Q313" s="25">
        <f t="shared" si="34"/>
        <v>0.25</v>
      </c>
      <c r="R313" s="35" t="s">
        <v>3304</v>
      </c>
      <c r="S313" s="35" t="s">
        <v>3305</v>
      </c>
      <c r="T313" s="35" t="s">
        <v>3311</v>
      </c>
    </row>
    <row r="314" spans="1:20" x14ac:dyDescent="0.25">
      <c r="A314" s="21" t="s">
        <v>85</v>
      </c>
      <c r="B314" s="26">
        <v>45935</v>
      </c>
      <c r="C314" s="21" t="s">
        <v>2165</v>
      </c>
      <c r="D314" s="21" t="s">
        <v>403</v>
      </c>
      <c r="E314" s="21" t="s">
        <v>1377</v>
      </c>
      <c r="F314" s="21" t="s">
        <v>3257</v>
      </c>
      <c r="G314" s="21" t="s">
        <v>3271</v>
      </c>
      <c r="H314" s="28">
        <v>4</v>
      </c>
      <c r="I314" s="29">
        <v>46.44</v>
      </c>
      <c r="J314" s="34">
        <v>0.06</v>
      </c>
      <c r="K314" s="31">
        <f t="shared" si="28"/>
        <v>46.379999999999995</v>
      </c>
      <c r="L314" s="31">
        <f t="shared" si="29"/>
        <v>11.594999999999999</v>
      </c>
      <c r="M314" s="31">
        <f t="shared" si="30"/>
        <v>139.13999999999999</v>
      </c>
      <c r="N314" s="31">
        <f t="shared" si="31"/>
        <v>34.784999999999997</v>
      </c>
      <c r="O314" s="31">
        <f t="shared" si="32"/>
        <v>185.51999999999998</v>
      </c>
      <c r="P314" s="31">
        <f t="shared" si="33"/>
        <v>46.379999999999995</v>
      </c>
      <c r="Q314" s="25">
        <f t="shared" si="34"/>
        <v>0.25</v>
      </c>
      <c r="R314" s="32" t="s">
        <v>3304</v>
      </c>
      <c r="S314" s="32" t="s">
        <v>3305</v>
      </c>
      <c r="T314" s="32" t="s">
        <v>3310</v>
      </c>
    </row>
    <row r="315" spans="1:20" x14ac:dyDescent="0.25">
      <c r="A315" s="21" t="s">
        <v>86</v>
      </c>
      <c r="B315" s="26">
        <v>45939</v>
      </c>
      <c r="C315" s="21" t="s">
        <v>2166</v>
      </c>
      <c r="D315" s="21" t="s">
        <v>404</v>
      </c>
      <c r="E315" s="21" t="s">
        <v>1378</v>
      </c>
      <c r="F315" s="21" t="s">
        <v>3257</v>
      </c>
      <c r="G315" s="21" t="s">
        <v>3271</v>
      </c>
      <c r="H315" s="27">
        <v>3</v>
      </c>
      <c r="I315" s="33">
        <v>397.63</v>
      </c>
      <c r="J315" s="30">
        <v>0.02</v>
      </c>
      <c r="K315" s="31">
        <f t="shared" si="28"/>
        <v>397.61</v>
      </c>
      <c r="L315" s="31">
        <f t="shared" si="29"/>
        <v>132.53666666666666</v>
      </c>
      <c r="M315" s="31">
        <f t="shared" si="30"/>
        <v>894.62249999999995</v>
      </c>
      <c r="N315" s="31">
        <f t="shared" si="31"/>
        <v>298.20749999999998</v>
      </c>
      <c r="O315" s="31">
        <f t="shared" si="32"/>
        <v>1192.83</v>
      </c>
      <c r="P315" s="31">
        <f t="shared" si="33"/>
        <v>298.20749999999998</v>
      </c>
      <c r="Q315" s="25">
        <f t="shared" si="34"/>
        <v>0.25</v>
      </c>
      <c r="R315" s="35" t="s">
        <v>3304</v>
      </c>
      <c r="S315" s="35" t="s">
        <v>3309</v>
      </c>
      <c r="T315" s="35" t="s">
        <v>3319</v>
      </c>
    </row>
    <row r="316" spans="1:20" x14ac:dyDescent="0.25">
      <c r="A316" s="21" t="s">
        <v>87</v>
      </c>
      <c r="B316" s="26">
        <v>45943</v>
      </c>
      <c r="C316" s="21" t="s">
        <v>2167</v>
      </c>
      <c r="D316" s="21" t="s">
        <v>405</v>
      </c>
      <c r="E316" s="21" t="s">
        <v>1379</v>
      </c>
      <c r="F316" s="21" t="s">
        <v>3256</v>
      </c>
      <c r="G316" s="21" t="s">
        <v>3262</v>
      </c>
      <c r="H316" s="28">
        <v>8</v>
      </c>
      <c r="I316" s="29">
        <v>353.14</v>
      </c>
      <c r="J316" s="34">
        <v>0.11</v>
      </c>
      <c r="K316" s="31">
        <f t="shared" si="28"/>
        <v>353.03</v>
      </c>
      <c r="L316" s="31">
        <f t="shared" si="29"/>
        <v>44.128749999999997</v>
      </c>
      <c r="M316" s="31">
        <f t="shared" si="30"/>
        <v>2118.1799999999998</v>
      </c>
      <c r="N316" s="31">
        <f t="shared" si="31"/>
        <v>264.77249999999998</v>
      </c>
      <c r="O316" s="31">
        <f t="shared" si="32"/>
        <v>2824.24</v>
      </c>
      <c r="P316" s="31">
        <f t="shared" si="33"/>
        <v>706.06</v>
      </c>
      <c r="Q316" s="25">
        <f t="shared" si="34"/>
        <v>0.25</v>
      </c>
      <c r="R316" s="35" t="s">
        <v>3304</v>
      </c>
      <c r="S316" s="32" t="s">
        <v>3307</v>
      </c>
      <c r="T316" s="32" t="s">
        <v>3313</v>
      </c>
    </row>
    <row r="317" spans="1:20" x14ac:dyDescent="0.25">
      <c r="A317" s="21" t="s">
        <v>76</v>
      </c>
      <c r="B317" s="26">
        <v>45947</v>
      </c>
      <c r="C317" s="21" t="s">
        <v>2168</v>
      </c>
      <c r="D317" s="21" t="s">
        <v>406</v>
      </c>
      <c r="E317" s="21" t="s">
        <v>1380</v>
      </c>
      <c r="F317" s="21" t="s">
        <v>3256</v>
      </c>
      <c r="G317" s="21" t="s">
        <v>3262</v>
      </c>
      <c r="H317" s="27">
        <v>2</v>
      </c>
      <c r="I317" s="33">
        <v>156.63999999999999</v>
      </c>
      <c r="J317" s="30">
        <v>0.01</v>
      </c>
      <c r="K317" s="31">
        <f t="shared" si="28"/>
        <v>156.63</v>
      </c>
      <c r="L317" s="31">
        <f t="shared" si="29"/>
        <v>78.314999999999998</v>
      </c>
      <c r="M317" s="31">
        <f t="shared" si="30"/>
        <v>234.94499999999999</v>
      </c>
      <c r="N317" s="31">
        <f t="shared" si="31"/>
        <v>117.4725</v>
      </c>
      <c r="O317" s="31">
        <f t="shared" si="32"/>
        <v>313.26</v>
      </c>
      <c r="P317" s="31">
        <f t="shared" si="33"/>
        <v>78.314999999999998</v>
      </c>
      <c r="Q317" s="25">
        <f t="shared" si="34"/>
        <v>0.25</v>
      </c>
      <c r="R317" s="32" t="s">
        <v>3303</v>
      </c>
      <c r="S317" s="35" t="s">
        <v>3307</v>
      </c>
      <c r="T317" s="35" t="s">
        <v>3320</v>
      </c>
    </row>
    <row r="318" spans="1:20" x14ac:dyDescent="0.25">
      <c r="A318" s="21" t="s">
        <v>77</v>
      </c>
      <c r="B318" s="26">
        <v>45951</v>
      </c>
      <c r="C318" s="21" t="s">
        <v>2169</v>
      </c>
      <c r="D318" s="21" t="s">
        <v>407</v>
      </c>
      <c r="E318" s="21" t="s">
        <v>1381</v>
      </c>
      <c r="F318" s="21" t="s">
        <v>3257</v>
      </c>
      <c r="G318" s="21" t="s">
        <v>3272</v>
      </c>
      <c r="H318" s="28">
        <v>5</v>
      </c>
      <c r="I318" s="29">
        <v>151.77000000000001</v>
      </c>
      <c r="J318" s="34">
        <v>0.28999999999999998</v>
      </c>
      <c r="K318" s="31">
        <f t="shared" si="28"/>
        <v>151.48000000000002</v>
      </c>
      <c r="L318" s="31">
        <f t="shared" si="29"/>
        <v>30.296000000000003</v>
      </c>
      <c r="M318" s="31">
        <f t="shared" si="30"/>
        <v>568.05000000000007</v>
      </c>
      <c r="N318" s="31">
        <f t="shared" si="31"/>
        <v>113.61000000000001</v>
      </c>
      <c r="O318" s="31">
        <f t="shared" si="32"/>
        <v>757.40000000000009</v>
      </c>
      <c r="P318" s="31">
        <f t="shared" si="33"/>
        <v>189.35000000000002</v>
      </c>
      <c r="Q318" s="25">
        <f t="shared" si="34"/>
        <v>0.25</v>
      </c>
      <c r="R318" s="35" t="s">
        <v>3302</v>
      </c>
      <c r="S318" s="32" t="s">
        <v>3306</v>
      </c>
      <c r="T318" s="32" t="s">
        <v>3321</v>
      </c>
    </row>
    <row r="319" spans="1:20" x14ac:dyDescent="0.25">
      <c r="A319" s="21" t="s">
        <v>78</v>
      </c>
      <c r="B319" s="26">
        <v>45955</v>
      </c>
      <c r="C319" s="21" t="s">
        <v>2170</v>
      </c>
      <c r="D319" s="21" t="s">
        <v>408</v>
      </c>
      <c r="E319" s="21" t="s">
        <v>1382</v>
      </c>
      <c r="F319" s="21" t="s">
        <v>3258</v>
      </c>
      <c r="G319" s="21" t="s">
        <v>3267</v>
      </c>
      <c r="H319" s="27">
        <v>3</v>
      </c>
      <c r="I319" s="33">
        <v>269.36</v>
      </c>
      <c r="J319" s="30">
        <v>0.22</v>
      </c>
      <c r="K319" s="31">
        <f t="shared" si="28"/>
        <v>269.14</v>
      </c>
      <c r="L319" s="31">
        <f t="shared" si="29"/>
        <v>89.713333333333324</v>
      </c>
      <c r="M319" s="31">
        <f t="shared" si="30"/>
        <v>605.56499999999994</v>
      </c>
      <c r="N319" s="31">
        <f t="shared" si="31"/>
        <v>201.85499999999999</v>
      </c>
      <c r="O319" s="31">
        <f t="shared" si="32"/>
        <v>807.42</v>
      </c>
      <c r="P319" s="31">
        <f t="shared" si="33"/>
        <v>201.85500000000002</v>
      </c>
      <c r="Q319" s="25">
        <f t="shared" si="34"/>
        <v>0.25000000000000006</v>
      </c>
      <c r="R319" s="32" t="s">
        <v>3303</v>
      </c>
      <c r="S319" s="35" t="s">
        <v>3305</v>
      </c>
      <c r="T319" s="35" t="s">
        <v>3322</v>
      </c>
    </row>
    <row r="320" spans="1:20" x14ac:dyDescent="0.25">
      <c r="A320" s="21" t="s">
        <v>79</v>
      </c>
      <c r="B320" s="26">
        <v>45959</v>
      </c>
      <c r="C320" s="21" t="s">
        <v>2171</v>
      </c>
      <c r="D320" s="21" t="s">
        <v>409</v>
      </c>
      <c r="E320" s="21" t="s">
        <v>1383</v>
      </c>
      <c r="F320" s="21" t="s">
        <v>3257</v>
      </c>
      <c r="G320" s="21" t="s">
        <v>3273</v>
      </c>
      <c r="H320" s="28">
        <v>8</v>
      </c>
      <c r="I320" s="29">
        <v>201.82</v>
      </c>
      <c r="J320" s="34">
        <v>0.09</v>
      </c>
      <c r="K320" s="31">
        <f t="shared" si="28"/>
        <v>201.73</v>
      </c>
      <c r="L320" s="31">
        <f t="shared" si="29"/>
        <v>25.216249999999999</v>
      </c>
      <c r="M320" s="31">
        <f t="shared" si="30"/>
        <v>1210.3799999999999</v>
      </c>
      <c r="N320" s="31">
        <f t="shared" si="31"/>
        <v>151.29749999999999</v>
      </c>
      <c r="O320" s="31">
        <f t="shared" si="32"/>
        <v>1613.84</v>
      </c>
      <c r="P320" s="31">
        <f t="shared" si="33"/>
        <v>403.46000000000004</v>
      </c>
      <c r="Q320" s="25">
        <f t="shared" si="34"/>
        <v>0.25000000000000006</v>
      </c>
      <c r="R320" s="35" t="s">
        <v>3302</v>
      </c>
      <c r="S320" s="32" t="s">
        <v>3308</v>
      </c>
      <c r="T320" s="32" t="s">
        <v>3316</v>
      </c>
    </row>
    <row r="321" spans="1:20" x14ac:dyDescent="0.25">
      <c r="A321" s="21" t="s">
        <v>80</v>
      </c>
      <c r="B321" s="26">
        <v>45965</v>
      </c>
      <c r="C321" s="21" t="s">
        <v>2172</v>
      </c>
      <c r="D321" s="21" t="s">
        <v>410</v>
      </c>
      <c r="E321" s="21" t="s">
        <v>1384</v>
      </c>
      <c r="F321" s="21" t="s">
        <v>3254</v>
      </c>
      <c r="G321" s="21" t="s">
        <v>3274</v>
      </c>
      <c r="H321" s="27">
        <v>5</v>
      </c>
      <c r="I321" s="33">
        <v>142.29</v>
      </c>
      <c r="J321" s="30">
        <v>0.2</v>
      </c>
      <c r="K321" s="31">
        <f t="shared" si="28"/>
        <v>142.09</v>
      </c>
      <c r="L321" s="31">
        <f t="shared" si="29"/>
        <v>28.417999999999999</v>
      </c>
      <c r="M321" s="31">
        <f t="shared" si="30"/>
        <v>532.83750000000009</v>
      </c>
      <c r="N321" s="31">
        <f t="shared" si="31"/>
        <v>106.56750000000002</v>
      </c>
      <c r="O321" s="31">
        <f t="shared" si="32"/>
        <v>710.45</v>
      </c>
      <c r="P321" s="31">
        <f t="shared" si="33"/>
        <v>177.61249999999995</v>
      </c>
      <c r="Q321" s="25">
        <f t="shared" si="34"/>
        <v>0.24999999999999992</v>
      </c>
      <c r="R321" s="32" t="s">
        <v>3302</v>
      </c>
      <c r="S321" s="35" t="s">
        <v>3306</v>
      </c>
      <c r="T321" s="35" t="s">
        <v>3312</v>
      </c>
    </row>
    <row r="322" spans="1:20" x14ac:dyDescent="0.25">
      <c r="A322" s="21" t="s">
        <v>81</v>
      </c>
      <c r="B322" s="26">
        <v>45969</v>
      </c>
      <c r="C322" s="21" t="s">
        <v>2173</v>
      </c>
      <c r="D322" s="21" t="s">
        <v>411</v>
      </c>
      <c r="E322" s="21" t="s">
        <v>1385</v>
      </c>
      <c r="F322" s="21" t="s">
        <v>3253</v>
      </c>
      <c r="G322" s="21" t="s">
        <v>3264</v>
      </c>
      <c r="H322" s="28">
        <v>8</v>
      </c>
      <c r="I322" s="29">
        <v>225.97</v>
      </c>
      <c r="J322" s="34">
        <v>0.09</v>
      </c>
      <c r="K322" s="31">
        <f t="shared" ref="K322:K385" si="35">I322-J322</f>
        <v>225.88</v>
      </c>
      <c r="L322" s="31">
        <f t="shared" ref="L322:L385" si="36">K322/H322</f>
        <v>28.234999999999999</v>
      </c>
      <c r="M322" s="31">
        <f t="shared" ref="M322:M385" si="37">O322*0.75</f>
        <v>1355.28</v>
      </c>
      <c r="N322" s="31">
        <f t="shared" ref="N322:N385" si="38">M322/H322</f>
        <v>169.41</v>
      </c>
      <c r="O322" s="31">
        <f t="shared" ref="O322:O385" si="39">K322*H322</f>
        <v>1807.04</v>
      </c>
      <c r="P322" s="31">
        <f t="shared" ref="P322:P385" si="40">O322-M322</f>
        <v>451.76</v>
      </c>
      <c r="Q322" s="25">
        <f t="shared" ref="Q322:Q385" si="41">P322/O322</f>
        <v>0.25</v>
      </c>
      <c r="R322" s="35" t="s">
        <v>3304</v>
      </c>
      <c r="S322" s="32" t="s">
        <v>3307</v>
      </c>
      <c r="T322" s="32" t="s">
        <v>3313</v>
      </c>
    </row>
    <row r="323" spans="1:20" x14ac:dyDescent="0.25">
      <c r="A323" s="21" t="s">
        <v>82</v>
      </c>
      <c r="B323" s="26">
        <v>45973</v>
      </c>
      <c r="C323" s="21" t="s">
        <v>2174</v>
      </c>
      <c r="D323" s="21" t="s">
        <v>412</v>
      </c>
      <c r="E323" s="21" t="s">
        <v>1386</v>
      </c>
      <c r="F323" s="21" t="s">
        <v>3254</v>
      </c>
      <c r="G323" s="21" t="s">
        <v>3275</v>
      </c>
      <c r="H323" s="27">
        <v>10</v>
      </c>
      <c r="I323" s="33">
        <v>229.78</v>
      </c>
      <c r="J323" s="30">
        <v>0.09</v>
      </c>
      <c r="K323" s="31">
        <f t="shared" si="35"/>
        <v>229.69</v>
      </c>
      <c r="L323" s="31">
        <f t="shared" si="36"/>
        <v>22.969000000000001</v>
      </c>
      <c r="M323" s="31">
        <f t="shared" si="37"/>
        <v>1722.6750000000002</v>
      </c>
      <c r="N323" s="31">
        <f t="shared" si="38"/>
        <v>172.26750000000001</v>
      </c>
      <c r="O323" s="31">
        <f t="shared" si="39"/>
        <v>2296.9</v>
      </c>
      <c r="P323" s="31">
        <f t="shared" si="40"/>
        <v>574.22499999999991</v>
      </c>
      <c r="Q323" s="25">
        <f t="shared" si="41"/>
        <v>0.24999999999999994</v>
      </c>
      <c r="R323" s="32" t="s">
        <v>3304</v>
      </c>
      <c r="S323" s="35" t="s">
        <v>3305</v>
      </c>
      <c r="T323" s="35" t="s">
        <v>3310</v>
      </c>
    </row>
    <row r="324" spans="1:20" x14ac:dyDescent="0.25">
      <c r="A324" s="21" t="s">
        <v>83</v>
      </c>
      <c r="B324" s="26">
        <v>45977</v>
      </c>
      <c r="C324" s="21" t="s">
        <v>2175</v>
      </c>
      <c r="D324" s="21" t="s">
        <v>413</v>
      </c>
      <c r="E324" s="21" t="s">
        <v>1387</v>
      </c>
      <c r="F324" s="21" t="s">
        <v>3256</v>
      </c>
      <c r="G324" s="21" t="s">
        <v>3276</v>
      </c>
      <c r="H324" s="28">
        <v>6</v>
      </c>
      <c r="I324" s="29">
        <v>243.76</v>
      </c>
      <c r="J324" s="34">
        <v>0.14000000000000001</v>
      </c>
      <c r="K324" s="31">
        <f t="shared" si="35"/>
        <v>243.62</v>
      </c>
      <c r="L324" s="31">
        <f t="shared" si="36"/>
        <v>40.603333333333332</v>
      </c>
      <c r="M324" s="31">
        <f t="shared" si="37"/>
        <v>1096.29</v>
      </c>
      <c r="N324" s="31">
        <f t="shared" si="38"/>
        <v>182.715</v>
      </c>
      <c r="O324" s="31">
        <f t="shared" si="39"/>
        <v>1461.72</v>
      </c>
      <c r="P324" s="31">
        <f t="shared" si="40"/>
        <v>365.43000000000006</v>
      </c>
      <c r="Q324" s="25">
        <f t="shared" si="41"/>
        <v>0.25000000000000006</v>
      </c>
      <c r="R324" s="35" t="s">
        <v>3304</v>
      </c>
      <c r="S324" s="32" t="s">
        <v>3305</v>
      </c>
      <c r="T324" s="32" t="s">
        <v>3323</v>
      </c>
    </row>
    <row r="325" spans="1:20" x14ac:dyDescent="0.25">
      <c r="A325" s="21" t="s">
        <v>84</v>
      </c>
      <c r="B325" s="26">
        <v>45981</v>
      </c>
      <c r="C325" s="21" t="s">
        <v>2176</v>
      </c>
      <c r="D325" s="21" t="s">
        <v>414</v>
      </c>
      <c r="E325" s="21" t="s">
        <v>1388</v>
      </c>
      <c r="F325" s="21" t="s">
        <v>3257</v>
      </c>
      <c r="G325" s="21" t="s">
        <v>3277</v>
      </c>
      <c r="H325" s="27">
        <v>8</v>
      </c>
      <c r="I325" s="33">
        <v>439.81</v>
      </c>
      <c r="J325" s="30">
        <v>0.23</v>
      </c>
      <c r="K325" s="31">
        <f t="shared" si="35"/>
        <v>439.58</v>
      </c>
      <c r="L325" s="31">
        <f t="shared" si="36"/>
        <v>54.947499999999998</v>
      </c>
      <c r="M325" s="31">
        <f t="shared" si="37"/>
        <v>2637.48</v>
      </c>
      <c r="N325" s="31">
        <f t="shared" si="38"/>
        <v>329.685</v>
      </c>
      <c r="O325" s="31">
        <f t="shared" si="39"/>
        <v>3516.64</v>
      </c>
      <c r="P325" s="31">
        <f t="shared" si="40"/>
        <v>879.15999999999985</v>
      </c>
      <c r="Q325" s="25">
        <f t="shared" si="41"/>
        <v>0.24999999999999997</v>
      </c>
      <c r="R325" s="32" t="s">
        <v>3304</v>
      </c>
      <c r="S325" s="35" t="s">
        <v>3309</v>
      </c>
      <c r="T325" s="35" t="s">
        <v>3318</v>
      </c>
    </row>
    <row r="326" spans="1:20" x14ac:dyDescent="0.25">
      <c r="A326" s="21" t="s">
        <v>85</v>
      </c>
      <c r="B326" s="26">
        <v>45985</v>
      </c>
      <c r="C326" s="21" t="s">
        <v>2177</v>
      </c>
      <c r="D326" s="21" t="s">
        <v>415</v>
      </c>
      <c r="E326" s="21" t="s">
        <v>1389</v>
      </c>
      <c r="F326" s="21" t="s">
        <v>3258</v>
      </c>
      <c r="G326" s="21" t="s">
        <v>3278</v>
      </c>
      <c r="H326" s="28">
        <v>5</v>
      </c>
      <c r="I326" s="29">
        <v>33.4</v>
      </c>
      <c r="J326" s="34">
        <v>0.04</v>
      </c>
      <c r="K326" s="31">
        <f t="shared" si="35"/>
        <v>33.36</v>
      </c>
      <c r="L326" s="31">
        <f t="shared" si="36"/>
        <v>6.6719999999999997</v>
      </c>
      <c r="M326" s="31">
        <f t="shared" si="37"/>
        <v>125.10000000000001</v>
      </c>
      <c r="N326" s="31">
        <f t="shared" si="38"/>
        <v>25.020000000000003</v>
      </c>
      <c r="O326" s="31">
        <f t="shared" si="39"/>
        <v>166.8</v>
      </c>
      <c r="P326" s="31">
        <f t="shared" si="40"/>
        <v>41.7</v>
      </c>
      <c r="Q326" s="25">
        <f t="shared" si="41"/>
        <v>0.25</v>
      </c>
      <c r="R326" s="35" t="s">
        <v>3304</v>
      </c>
      <c r="S326" s="32" t="s">
        <v>3308</v>
      </c>
      <c r="T326" s="32" t="s">
        <v>3315</v>
      </c>
    </row>
    <row r="327" spans="1:20" x14ac:dyDescent="0.25">
      <c r="A327" s="21" t="s">
        <v>86</v>
      </c>
      <c r="B327" s="26">
        <v>45989</v>
      </c>
      <c r="C327" s="21" t="s">
        <v>2178</v>
      </c>
      <c r="D327" s="21" t="s">
        <v>416</v>
      </c>
      <c r="E327" s="21" t="s">
        <v>1390</v>
      </c>
      <c r="F327" s="21" t="s">
        <v>3256</v>
      </c>
      <c r="G327" s="21" t="s">
        <v>3268</v>
      </c>
      <c r="H327" s="27">
        <v>8</v>
      </c>
      <c r="I327" s="33">
        <v>304.72000000000003</v>
      </c>
      <c r="J327" s="30">
        <v>0.22</v>
      </c>
      <c r="K327" s="31">
        <f t="shared" si="35"/>
        <v>304.5</v>
      </c>
      <c r="L327" s="31">
        <f t="shared" si="36"/>
        <v>38.0625</v>
      </c>
      <c r="M327" s="31">
        <f t="shared" si="37"/>
        <v>1827</v>
      </c>
      <c r="N327" s="31">
        <f t="shared" si="38"/>
        <v>228.375</v>
      </c>
      <c r="O327" s="31">
        <f t="shared" si="39"/>
        <v>2436</v>
      </c>
      <c r="P327" s="31">
        <f t="shared" si="40"/>
        <v>609</v>
      </c>
      <c r="Q327" s="25">
        <f t="shared" si="41"/>
        <v>0.25</v>
      </c>
      <c r="R327" s="32" t="s">
        <v>3304</v>
      </c>
      <c r="S327" s="35" t="s">
        <v>3306</v>
      </c>
      <c r="T327" s="35" t="s">
        <v>3312</v>
      </c>
    </row>
    <row r="328" spans="1:20" x14ac:dyDescent="0.25">
      <c r="A328" s="21" t="s">
        <v>87</v>
      </c>
      <c r="B328" s="26">
        <v>45995</v>
      </c>
      <c r="C328" s="21" t="s">
        <v>2179</v>
      </c>
      <c r="D328" s="21" t="s">
        <v>417</v>
      </c>
      <c r="E328" s="21" t="s">
        <v>1391</v>
      </c>
      <c r="F328" s="21" t="s">
        <v>3254</v>
      </c>
      <c r="G328" s="21" t="s">
        <v>3260</v>
      </c>
      <c r="H328" s="28">
        <v>2</v>
      </c>
      <c r="I328" s="29">
        <v>338.98</v>
      </c>
      <c r="J328" s="34">
        <v>0.08</v>
      </c>
      <c r="K328" s="31">
        <f t="shared" si="35"/>
        <v>338.90000000000003</v>
      </c>
      <c r="L328" s="31">
        <f t="shared" si="36"/>
        <v>169.45000000000002</v>
      </c>
      <c r="M328" s="31">
        <f t="shared" si="37"/>
        <v>508.35</v>
      </c>
      <c r="N328" s="31">
        <f t="shared" si="38"/>
        <v>254.17500000000001</v>
      </c>
      <c r="O328" s="31">
        <f t="shared" si="39"/>
        <v>677.80000000000007</v>
      </c>
      <c r="P328" s="31">
        <f t="shared" si="40"/>
        <v>169.45000000000005</v>
      </c>
      <c r="Q328" s="25">
        <f t="shared" si="41"/>
        <v>0.25000000000000006</v>
      </c>
      <c r="R328" s="35" t="s">
        <v>3304</v>
      </c>
      <c r="S328" s="32" t="s">
        <v>3308</v>
      </c>
      <c r="T328" s="32" t="s">
        <v>3315</v>
      </c>
    </row>
    <row r="329" spans="1:20" x14ac:dyDescent="0.25">
      <c r="A329" s="21" t="s">
        <v>76</v>
      </c>
      <c r="B329" s="26">
        <v>45999</v>
      </c>
      <c r="C329" s="21" t="s">
        <v>2180</v>
      </c>
      <c r="D329" s="21" t="s">
        <v>418</v>
      </c>
      <c r="E329" s="21" t="s">
        <v>1392</v>
      </c>
      <c r="F329" s="21" t="s">
        <v>3254</v>
      </c>
      <c r="G329" s="21" t="s">
        <v>3270</v>
      </c>
      <c r="H329" s="27">
        <v>10</v>
      </c>
      <c r="I329" s="33">
        <v>214.08</v>
      </c>
      <c r="J329" s="30">
        <v>0.08</v>
      </c>
      <c r="K329" s="31">
        <f t="shared" si="35"/>
        <v>214</v>
      </c>
      <c r="L329" s="31">
        <f t="shared" si="36"/>
        <v>21.4</v>
      </c>
      <c r="M329" s="31">
        <f t="shared" si="37"/>
        <v>1605</v>
      </c>
      <c r="N329" s="31">
        <f t="shared" si="38"/>
        <v>160.5</v>
      </c>
      <c r="O329" s="31">
        <f t="shared" si="39"/>
        <v>2140</v>
      </c>
      <c r="P329" s="31">
        <f t="shared" si="40"/>
        <v>535</v>
      </c>
      <c r="Q329" s="25">
        <f t="shared" si="41"/>
        <v>0.25</v>
      </c>
      <c r="R329" s="32" t="s">
        <v>3302</v>
      </c>
      <c r="S329" s="35" t="s">
        <v>3307</v>
      </c>
      <c r="T329" s="35" t="s">
        <v>3320</v>
      </c>
    </row>
    <row r="330" spans="1:20" x14ac:dyDescent="0.25">
      <c r="A330" s="21" t="s">
        <v>77</v>
      </c>
      <c r="B330" s="26">
        <v>46003</v>
      </c>
      <c r="C330" s="21" t="s">
        <v>2181</v>
      </c>
      <c r="D330" s="21" t="s">
        <v>419</v>
      </c>
      <c r="E330" s="21" t="s">
        <v>1393</v>
      </c>
      <c r="F330" s="21" t="s">
        <v>3253</v>
      </c>
      <c r="G330" s="21" t="s">
        <v>3279</v>
      </c>
      <c r="H330" s="28">
        <v>7</v>
      </c>
      <c r="I330" s="29">
        <v>324.95</v>
      </c>
      <c r="J330" s="34">
        <v>0.1</v>
      </c>
      <c r="K330" s="31">
        <f t="shared" si="35"/>
        <v>324.84999999999997</v>
      </c>
      <c r="L330" s="31">
        <f t="shared" si="36"/>
        <v>46.407142857142851</v>
      </c>
      <c r="M330" s="31">
        <f t="shared" si="37"/>
        <v>1705.4624999999999</v>
      </c>
      <c r="N330" s="31">
        <f t="shared" si="38"/>
        <v>243.63749999999999</v>
      </c>
      <c r="O330" s="31">
        <f t="shared" si="39"/>
        <v>2273.9499999999998</v>
      </c>
      <c r="P330" s="31">
        <f t="shared" si="40"/>
        <v>568.48749999999995</v>
      </c>
      <c r="Q330" s="25">
        <f t="shared" si="41"/>
        <v>0.25</v>
      </c>
      <c r="R330" s="35" t="s">
        <v>3302</v>
      </c>
      <c r="S330" s="32" t="s">
        <v>3306</v>
      </c>
      <c r="T330" s="32" t="s">
        <v>3312</v>
      </c>
    </row>
    <row r="331" spans="1:20" x14ac:dyDescent="0.25">
      <c r="A331" s="21" t="s">
        <v>78</v>
      </c>
      <c r="B331" s="26">
        <v>46007</v>
      </c>
      <c r="C331" s="21" t="s">
        <v>2182</v>
      </c>
      <c r="D331" s="21" t="s">
        <v>420</v>
      </c>
      <c r="E331" s="21" t="s">
        <v>1394</v>
      </c>
      <c r="F331" s="21" t="s">
        <v>3257</v>
      </c>
      <c r="G331" s="21" t="s">
        <v>3277</v>
      </c>
      <c r="H331" s="27">
        <v>6</v>
      </c>
      <c r="I331" s="33">
        <v>100.44</v>
      </c>
      <c r="J331" s="30">
        <v>0.03</v>
      </c>
      <c r="K331" s="31">
        <f t="shared" si="35"/>
        <v>100.41</v>
      </c>
      <c r="L331" s="31">
        <f t="shared" si="36"/>
        <v>16.734999999999999</v>
      </c>
      <c r="M331" s="31">
        <f t="shared" si="37"/>
        <v>451.84500000000003</v>
      </c>
      <c r="N331" s="31">
        <f t="shared" si="38"/>
        <v>75.307500000000005</v>
      </c>
      <c r="O331" s="31">
        <f t="shared" si="39"/>
        <v>602.46</v>
      </c>
      <c r="P331" s="31">
        <f t="shared" si="40"/>
        <v>150.61500000000001</v>
      </c>
      <c r="Q331" s="25">
        <f t="shared" si="41"/>
        <v>0.25</v>
      </c>
      <c r="R331" s="32" t="s">
        <v>3303</v>
      </c>
      <c r="S331" s="35" t="s">
        <v>3308</v>
      </c>
      <c r="T331" s="35" t="s">
        <v>3315</v>
      </c>
    </row>
    <row r="332" spans="1:20" x14ac:dyDescent="0.25">
      <c r="A332" s="21" t="s">
        <v>79</v>
      </c>
      <c r="B332" s="26">
        <v>46011</v>
      </c>
      <c r="C332" s="21" t="s">
        <v>2183</v>
      </c>
      <c r="D332" s="21" t="s">
        <v>421</v>
      </c>
      <c r="E332" s="21" t="s">
        <v>1395</v>
      </c>
      <c r="F332" s="21" t="s">
        <v>3253</v>
      </c>
      <c r="G332" s="21" t="s">
        <v>3280</v>
      </c>
      <c r="H332" s="28">
        <v>9</v>
      </c>
      <c r="I332" s="29">
        <v>209.97</v>
      </c>
      <c r="J332" s="34">
        <v>0.14000000000000001</v>
      </c>
      <c r="K332" s="31">
        <f t="shared" si="35"/>
        <v>209.83</v>
      </c>
      <c r="L332" s="31">
        <f t="shared" si="36"/>
        <v>23.314444444444447</v>
      </c>
      <c r="M332" s="31">
        <f t="shared" si="37"/>
        <v>1416.3525</v>
      </c>
      <c r="N332" s="31">
        <f t="shared" si="38"/>
        <v>157.3725</v>
      </c>
      <c r="O332" s="31">
        <f t="shared" si="39"/>
        <v>1888.47</v>
      </c>
      <c r="P332" s="31">
        <f t="shared" si="40"/>
        <v>472.11750000000006</v>
      </c>
      <c r="Q332" s="25">
        <f t="shared" si="41"/>
        <v>0.25000000000000006</v>
      </c>
      <c r="R332" s="35" t="s">
        <v>3304</v>
      </c>
      <c r="S332" s="32" t="s">
        <v>3305</v>
      </c>
      <c r="T332" s="32" t="s">
        <v>3311</v>
      </c>
    </row>
    <row r="333" spans="1:20" x14ac:dyDescent="0.25">
      <c r="A333" s="21" t="s">
        <v>80</v>
      </c>
      <c r="B333" s="26">
        <v>46015</v>
      </c>
      <c r="C333" s="21" t="s">
        <v>2184</v>
      </c>
      <c r="D333" s="21" t="s">
        <v>422</v>
      </c>
      <c r="E333" s="21" t="s">
        <v>1396</v>
      </c>
      <c r="F333" s="21" t="s">
        <v>3253</v>
      </c>
      <c r="G333" s="21" t="s">
        <v>3259</v>
      </c>
      <c r="H333" s="36">
        <v>10</v>
      </c>
      <c r="I333" s="33">
        <v>447.67</v>
      </c>
      <c r="J333" s="30">
        <v>0.18</v>
      </c>
      <c r="K333" s="31">
        <f t="shared" si="35"/>
        <v>447.49</v>
      </c>
      <c r="L333" s="31">
        <f t="shared" si="36"/>
        <v>44.749000000000002</v>
      </c>
      <c r="M333" s="31">
        <f t="shared" si="37"/>
        <v>3356.1749999999997</v>
      </c>
      <c r="N333" s="31">
        <f t="shared" si="38"/>
        <v>335.61749999999995</v>
      </c>
      <c r="O333" s="31">
        <f t="shared" si="39"/>
        <v>4474.8999999999996</v>
      </c>
      <c r="P333" s="31">
        <f t="shared" si="40"/>
        <v>1118.7249999999999</v>
      </c>
      <c r="Q333" s="25">
        <f t="shared" si="41"/>
        <v>0.25</v>
      </c>
      <c r="R333" s="32" t="s">
        <v>3303</v>
      </c>
      <c r="S333" s="35" t="s">
        <v>3307</v>
      </c>
      <c r="T333" s="35" t="s">
        <v>3324</v>
      </c>
    </row>
    <row r="334" spans="1:20" x14ac:dyDescent="0.25">
      <c r="A334" s="21" t="s">
        <v>81</v>
      </c>
      <c r="B334" s="26">
        <v>46019</v>
      </c>
      <c r="C334" s="21" t="s">
        <v>2185</v>
      </c>
      <c r="D334" s="21" t="s">
        <v>423</v>
      </c>
      <c r="E334" s="21" t="s">
        <v>1397</v>
      </c>
      <c r="F334" s="21" t="s">
        <v>3253</v>
      </c>
      <c r="G334" s="21" t="s">
        <v>3259</v>
      </c>
      <c r="H334" s="37">
        <v>9</v>
      </c>
      <c r="I334" s="29">
        <v>250.36</v>
      </c>
      <c r="J334" s="34">
        <v>0.23</v>
      </c>
      <c r="K334" s="31">
        <f t="shared" si="35"/>
        <v>250.13000000000002</v>
      </c>
      <c r="L334" s="31">
        <f t="shared" si="36"/>
        <v>27.792222222222225</v>
      </c>
      <c r="M334" s="31">
        <f t="shared" si="37"/>
        <v>1688.3775000000001</v>
      </c>
      <c r="N334" s="31">
        <f t="shared" si="38"/>
        <v>187.5975</v>
      </c>
      <c r="O334" s="31">
        <f t="shared" si="39"/>
        <v>2251.17</v>
      </c>
      <c r="P334" s="31">
        <f t="shared" si="40"/>
        <v>562.79250000000002</v>
      </c>
      <c r="Q334" s="25">
        <f t="shared" si="41"/>
        <v>0.25</v>
      </c>
      <c r="R334" s="35" t="s">
        <v>3303</v>
      </c>
      <c r="S334" s="32" t="s">
        <v>3305</v>
      </c>
      <c r="T334" s="32" t="s">
        <v>3310</v>
      </c>
    </row>
    <row r="335" spans="1:20" x14ac:dyDescent="0.25">
      <c r="A335" s="21" t="s">
        <v>82</v>
      </c>
      <c r="B335" s="26">
        <v>45931</v>
      </c>
      <c r="C335" s="21" t="s">
        <v>2186</v>
      </c>
      <c r="D335" s="21" t="s">
        <v>424</v>
      </c>
      <c r="E335" s="21" t="s">
        <v>1398</v>
      </c>
      <c r="F335" s="21" t="s">
        <v>3255</v>
      </c>
      <c r="G335" s="21" t="s">
        <v>3281</v>
      </c>
      <c r="H335" s="38">
        <v>10</v>
      </c>
      <c r="I335" s="33">
        <v>87</v>
      </c>
      <c r="J335" s="30">
        <v>0.08</v>
      </c>
      <c r="K335" s="31">
        <f t="shared" si="35"/>
        <v>86.92</v>
      </c>
      <c r="L335" s="31">
        <f t="shared" si="36"/>
        <v>8.6920000000000002</v>
      </c>
      <c r="M335" s="31">
        <f t="shared" si="37"/>
        <v>651.90000000000009</v>
      </c>
      <c r="N335" s="31">
        <f t="shared" si="38"/>
        <v>65.190000000000012</v>
      </c>
      <c r="O335" s="31">
        <f t="shared" si="39"/>
        <v>869.2</v>
      </c>
      <c r="P335" s="31">
        <f t="shared" si="40"/>
        <v>217.29999999999995</v>
      </c>
      <c r="Q335" s="25">
        <f t="shared" si="41"/>
        <v>0.24999999999999994</v>
      </c>
      <c r="R335" s="32" t="s">
        <v>3304</v>
      </c>
      <c r="S335" s="35" t="s">
        <v>3306</v>
      </c>
      <c r="T335" s="35" t="s">
        <v>3325</v>
      </c>
    </row>
    <row r="336" spans="1:20" x14ac:dyDescent="0.25">
      <c r="A336" s="21" t="s">
        <v>83</v>
      </c>
      <c r="B336" s="26">
        <v>45933</v>
      </c>
      <c r="C336" s="21" t="s">
        <v>2187</v>
      </c>
      <c r="D336" s="21" t="s">
        <v>425</v>
      </c>
      <c r="E336" s="21" t="s">
        <v>1399</v>
      </c>
      <c r="F336" s="21" t="s">
        <v>3258</v>
      </c>
      <c r="G336" s="21" t="s">
        <v>3282</v>
      </c>
      <c r="H336" s="37">
        <v>2</v>
      </c>
      <c r="I336" s="29">
        <v>181.29</v>
      </c>
      <c r="J336" s="34">
        <v>0.26</v>
      </c>
      <c r="K336" s="31">
        <f t="shared" si="35"/>
        <v>181.03</v>
      </c>
      <c r="L336" s="31">
        <f t="shared" si="36"/>
        <v>90.515000000000001</v>
      </c>
      <c r="M336" s="31">
        <f t="shared" si="37"/>
        <v>271.54500000000002</v>
      </c>
      <c r="N336" s="31">
        <f t="shared" si="38"/>
        <v>135.77250000000001</v>
      </c>
      <c r="O336" s="31">
        <f t="shared" si="39"/>
        <v>362.06</v>
      </c>
      <c r="P336" s="31">
        <f t="shared" si="40"/>
        <v>90.514999999999986</v>
      </c>
      <c r="Q336" s="25">
        <f t="shared" si="41"/>
        <v>0.24999999999999997</v>
      </c>
      <c r="R336" s="35" t="s">
        <v>3303</v>
      </c>
      <c r="S336" s="32" t="s">
        <v>3307</v>
      </c>
      <c r="T336" s="32" t="s">
        <v>3314</v>
      </c>
    </row>
    <row r="337" spans="1:20" x14ac:dyDescent="0.25">
      <c r="A337" s="21" t="s">
        <v>84</v>
      </c>
      <c r="B337" s="26">
        <v>45935</v>
      </c>
      <c r="C337" s="21" t="s">
        <v>2188</v>
      </c>
      <c r="D337" s="21" t="s">
        <v>426</v>
      </c>
      <c r="E337" s="21" t="s">
        <v>1400</v>
      </c>
      <c r="F337" s="21" t="s">
        <v>3258</v>
      </c>
      <c r="G337" s="21" t="s">
        <v>3267</v>
      </c>
      <c r="H337" s="38">
        <v>8</v>
      </c>
      <c r="I337" s="33">
        <v>374.34</v>
      </c>
      <c r="J337" s="30">
        <v>0.02</v>
      </c>
      <c r="K337" s="31">
        <f t="shared" si="35"/>
        <v>374.32</v>
      </c>
      <c r="L337" s="31">
        <f t="shared" si="36"/>
        <v>46.79</v>
      </c>
      <c r="M337" s="31">
        <f t="shared" si="37"/>
        <v>2245.92</v>
      </c>
      <c r="N337" s="31">
        <f t="shared" si="38"/>
        <v>280.74</v>
      </c>
      <c r="O337" s="31">
        <f t="shared" si="39"/>
        <v>2994.56</v>
      </c>
      <c r="P337" s="31">
        <f t="shared" si="40"/>
        <v>748.63999999999987</v>
      </c>
      <c r="Q337" s="25">
        <f t="shared" si="41"/>
        <v>0.24999999999999997</v>
      </c>
      <c r="R337" s="32" t="s">
        <v>3304</v>
      </c>
      <c r="S337" s="35" t="s">
        <v>3309</v>
      </c>
      <c r="T337" s="35" t="s">
        <v>3326</v>
      </c>
    </row>
    <row r="338" spans="1:20" x14ac:dyDescent="0.25">
      <c r="A338" s="21" t="s">
        <v>85</v>
      </c>
      <c r="B338" s="26">
        <v>45937</v>
      </c>
      <c r="C338" s="21" t="s">
        <v>2189</v>
      </c>
      <c r="D338" s="21" t="s">
        <v>427</v>
      </c>
      <c r="E338" s="21" t="s">
        <v>1401</v>
      </c>
      <c r="F338" s="21" t="s">
        <v>3254</v>
      </c>
      <c r="G338" s="21" t="s">
        <v>3270</v>
      </c>
      <c r="H338" s="37">
        <v>2</v>
      </c>
      <c r="I338" s="29">
        <v>39.1</v>
      </c>
      <c r="J338" s="34">
        <v>0.23</v>
      </c>
      <c r="K338" s="31">
        <f t="shared" si="35"/>
        <v>38.870000000000005</v>
      </c>
      <c r="L338" s="31">
        <f t="shared" si="36"/>
        <v>19.435000000000002</v>
      </c>
      <c r="M338" s="31">
        <f t="shared" si="37"/>
        <v>58.305000000000007</v>
      </c>
      <c r="N338" s="31">
        <f t="shared" si="38"/>
        <v>29.152500000000003</v>
      </c>
      <c r="O338" s="31">
        <f t="shared" si="39"/>
        <v>77.740000000000009</v>
      </c>
      <c r="P338" s="31">
        <f t="shared" si="40"/>
        <v>19.435000000000002</v>
      </c>
      <c r="Q338" s="25">
        <f t="shared" si="41"/>
        <v>0.25</v>
      </c>
      <c r="R338" s="35" t="s">
        <v>3302</v>
      </c>
      <c r="S338" s="32" t="s">
        <v>3309</v>
      </c>
      <c r="T338" s="32" t="s">
        <v>3318</v>
      </c>
    </row>
    <row r="339" spans="1:20" x14ac:dyDescent="0.25">
      <c r="A339" s="21" t="s">
        <v>86</v>
      </c>
      <c r="B339" s="26">
        <v>45939</v>
      </c>
      <c r="C339" s="21" t="s">
        <v>2190</v>
      </c>
      <c r="D339" s="21" t="s">
        <v>428</v>
      </c>
      <c r="E339" s="21" t="s">
        <v>1402</v>
      </c>
      <c r="F339" s="21" t="s">
        <v>3257</v>
      </c>
      <c r="G339" s="21" t="s">
        <v>3272</v>
      </c>
      <c r="H339" s="38">
        <v>9</v>
      </c>
      <c r="I339" s="33">
        <v>30.65</v>
      </c>
      <c r="J339" s="30">
        <v>0.28999999999999998</v>
      </c>
      <c r="K339" s="31">
        <f t="shared" si="35"/>
        <v>30.36</v>
      </c>
      <c r="L339" s="31">
        <f t="shared" si="36"/>
        <v>3.3733333333333331</v>
      </c>
      <c r="M339" s="31">
        <f t="shared" si="37"/>
        <v>204.93</v>
      </c>
      <c r="N339" s="31">
        <f t="shared" si="38"/>
        <v>22.77</v>
      </c>
      <c r="O339" s="31">
        <f t="shared" si="39"/>
        <v>273.24</v>
      </c>
      <c r="P339" s="31">
        <f t="shared" si="40"/>
        <v>68.31</v>
      </c>
      <c r="Q339" s="25">
        <f t="shared" si="41"/>
        <v>0.25</v>
      </c>
      <c r="R339" s="32" t="s">
        <v>3304</v>
      </c>
      <c r="S339" s="35" t="s">
        <v>3309</v>
      </c>
      <c r="T339" s="35" t="s">
        <v>3327</v>
      </c>
    </row>
    <row r="340" spans="1:20" x14ac:dyDescent="0.25">
      <c r="A340" s="21" t="s">
        <v>87</v>
      </c>
      <c r="B340" s="26">
        <v>45941</v>
      </c>
      <c r="C340" s="21" t="s">
        <v>2191</v>
      </c>
      <c r="D340" s="21" t="s">
        <v>429</v>
      </c>
      <c r="E340" s="21" t="s">
        <v>1403</v>
      </c>
      <c r="F340" s="21" t="s">
        <v>3253</v>
      </c>
      <c r="G340" s="21" t="s">
        <v>3264</v>
      </c>
      <c r="H340" s="37">
        <v>6</v>
      </c>
      <c r="I340" s="29">
        <v>159.19999999999999</v>
      </c>
      <c r="J340" s="34">
        <v>0.04</v>
      </c>
      <c r="K340" s="31">
        <f t="shared" si="35"/>
        <v>159.16</v>
      </c>
      <c r="L340" s="31">
        <f t="shared" si="36"/>
        <v>26.526666666666667</v>
      </c>
      <c r="M340" s="31">
        <f t="shared" si="37"/>
        <v>716.22</v>
      </c>
      <c r="N340" s="31">
        <f t="shared" si="38"/>
        <v>119.37</v>
      </c>
      <c r="O340" s="31">
        <f t="shared" si="39"/>
        <v>954.96</v>
      </c>
      <c r="P340" s="31">
        <f t="shared" si="40"/>
        <v>238.74</v>
      </c>
      <c r="Q340" s="25">
        <f t="shared" si="41"/>
        <v>0.25</v>
      </c>
      <c r="R340" s="35" t="s">
        <v>3304</v>
      </c>
      <c r="S340" s="32" t="s">
        <v>3307</v>
      </c>
      <c r="T340" s="32" t="s">
        <v>3324</v>
      </c>
    </row>
    <row r="341" spans="1:20" x14ac:dyDescent="0.25">
      <c r="A341" s="21" t="s">
        <v>76</v>
      </c>
      <c r="B341" s="26">
        <v>45943</v>
      </c>
      <c r="C341" s="21" t="s">
        <v>2192</v>
      </c>
      <c r="D341" s="21" t="s">
        <v>430</v>
      </c>
      <c r="E341" s="21" t="s">
        <v>1404</v>
      </c>
      <c r="F341" s="21" t="s">
        <v>3253</v>
      </c>
      <c r="G341" s="21" t="s">
        <v>3283</v>
      </c>
      <c r="H341" s="38">
        <v>10</v>
      </c>
      <c r="I341" s="33">
        <v>95.18</v>
      </c>
      <c r="J341" s="30">
        <v>0.23</v>
      </c>
      <c r="K341" s="31">
        <f t="shared" si="35"/>
        <v>94.95</v>
      </c>
      <c r="L341" s="31">
        <f t="shared" si="36"/>
        <v>9.495000000000001</v>
      </c>
      <c r="M341" s="31">
        <f t="shared" si="37"/>
        <v>712.125</v>
      </c>
      <c r="N341" s="31">
        <f t="shared" si="38"/>
        <v>71.212500000000006</v>
      </c>
      <c r="O341" s="31">
        <f t="shared" si="39"/>
        <v>949.5</v>
      </c>
      <c r="P341" s="31">
        <f t="shared" si="40"/>
        <v>237.375</v>
      </c>
      <c r="Q341" s="25">
        <f t="shared" si="41"/>
        <v>0.25</v>
      </c>
      <c r="R341" s="32" t="s">
        <v>3304</v>
      </c>
      <c r="S341" s="35" t="s">
        <v>3307</v>
      </c>
      <c r="T341" s="35" t="s">
        <v>3324</v>
      </c>
    </row>
    <row r="342" spans="1:20" x14ac:dyDescent="0.25">
      <c r="A342" s="21" t="s">
        <v>77</v>
      </c>
      <c r="B342" s="26">
        <v>45945</v>
      </c>
      <c r="C342" s="21" t="s">
        <v>2193</v>
      </c>
      <c r="D342" s="21" t="s">
        <v>431</v>
      </c>
      <c r="E342" s="21" t="s">
        <v>1405</v>
      </c>
      <c r="F342" s="21" t="s">
        <v>3253</v>
      </c>
      <c r="G342" s="21" t="s">
        <v>3279</v>
      </c>
      <c r="H342" s="37">
        <v>7</v>
      </c>
      <c r="I342" s="29">
        <v>188.41</v>
      </c>
      <c r="J342" s="34">
        <v>0.23</v>
      </c>
      <c r="K342" s="31">
        <f t="shared" si="35"/>
        <v>188.18</v>
      </c>
      <c r="L342" s="31">
        <f t="shared" si="36"/>
        <v>26.882857142857144</v>
      </c>
      <c r="M342" s="31">
        <f t="shared" si="37"/>
        <v>987.94499999999994</v>
      </c>
      <c r="N342" s="31">
        <f t="shared" si="38"/>
        <v>141.13499999999999</v>
      </c>
      <c r="O342" s="31">
        <f t="shared" si="39"/>
        <v>1317.26</v>
      </c>
      <c r="P342" s="31">
        <f t="shared" si="40"/>
        <v>329.31500000000005</v>
      </c>
      <c r="Q342" s="25">
        <f t="shared" si="41"/>
        <v>0.25000000000000006</v>
      </c>
      <c r="R342" s="35" t="s">
        <v>3303</v>
      </c>
      <c r="S342" s="32" t="s">
        <v>3308</v>
      </c>
      <c r="T342" s="32" t="s">
        <v>3315</v>
      </c>
    </row>
    <row r="343" spans="1:20" x14ac:dyDescent="0.25">
      <c r="A343" s="21" t="s">
        <v>78</v>
      </c>
      <c r="B343" s="26">
        <v>45947</v>
      </c>
      <c r="C343" s="21" t="s">
        <v>2194</v>
      </c>
      <c r="D343" s="21" t="s">
        <v>432</v>
      </c>
      <c r="E343" s="21" t="s">
        <v>1406</v>
      </c>
      <c r="F343" s="21" t="s">
        <v>3256</v>
      </c>
      <c r="G343" s="21" t="s">
        <v>3262</v>
      </c>
      <c r="H343" s="38">
        <v>8</v>
      </c>
      <c r="I343" s="33">
        <v>423.61</v>
      </c>
      <c r="J343" s="30">
        <v>0.12</v>
      </c>
      <c r="K343" s="31">
        <f t="shared" si="35"/>
        <v>423.49</v>
      </c>
      <c r="L343" s="31">
        <f t="shared" si="36"/>
        <v>52.936250000000001</v>
      </c>
      <c r="M343" s="31">
        <f t="shared" si="37"/>
        <v>2540.94</v>
      </c>
      <c r="N343" s="31">
        <f t="shared" si="38"/>
        <v>317.61750000000001</v>
      </c>
      <c r="O343" s="31">
        <f t="shared" si="39"/>
        <v>3387.92</v>
      </c>
      <c r="P343" s="31">
        <f t="shared" si="40"/>
        <v>846.98</v>
      </c>
      <c r="Q343" s="25">
        <f t="shared" si="41"/>
        <v>0.25</v>
      </c>
      <c r="R343" s="32" t="s">
        <v>3304</v>
      </c>
      <c r="S343" s="35" t="s">
        <v>3307</v>
      </c>
      <c r="T343" s="35" t="s">
        <v>3320</v>
      </c>
    </row>
    <row r="344" spans="1:20" x14ac:dyDescent="0.25">
      <c r="A344" s="21" t="s">
        <v>79</v>
      </c>
      <c r="B344" s="26">
        <v>45949</v>
      </c>
      <c r="C344" s="21" t="s">
        <v>2195</v>
      </c>
      <c r="D344" s="21" t="s">
        <v>433</v>
      </c>
      <c r="E344" s="21" t="s">
        <v>1407</v>
      </c>
      <c r="F344" s="21" t="s">
        <v>3255</v>
      </c>
      <c r="G344" s="21" t="s">
        <v>3281</v>
      </c>
      <c r="H344" s="37">
        <v>4</v>
      </c>
      <c r="I344" s="29">
        <v>391</v>
      </c>
      <c r="J344" s="34">
        <v>0.27</v>
      </c>
      <c r="K344" s="31">
        <f t="shared" si="35"/>
        <v>390.73</v>
      </c>
      <c r="L344" s="31">
        <f t="shared" si="36"/>
        <v>97.682500000000005</v>
      </c>
      <c r="M344" s="31">
        <f t="shared" si="37"/>
        <v>1172.19</v>
      </c>
      <c r="N344" s="31">
        <f t="shared" si="38"/>
        <v>293.04750000000001</v>
      </c>
      <c r="O344" s="31">
        <f t="shared" si="39"/>
        <v>1562.92</v>
      </c>
      <c r="P344" s="31">
        <f t="shared" si="40"/>
        <v>390.73</v>
      </c>
      <c r="Q344" s="25">
        <f t="shared" si="41"/>
        <v>0.25</v>
      </c>
      <c r="R344" s="35" t="s">
        <v>3304</v>
      </c>
      <c r="S344" s="32" t="s">
        <v>3306</v>
      </c>
      <c r="T344" s="32" t="s">
        <v>3321</v>
      </c>
    </row>
    <row r="345" spans="1:20" x14ac:dyDescent="0.25">
      <c r="A345" s="21" t="s">
        <v>80</v>
      </c>
      <c r="B345" s="26">
        <v>45951</v>
      </c>
      <c r="C345" s="21" t="s">
        <v>2196</v>
      </c>
      <c r="D345" s="21" t="s">
        <v>434</v>
      </c>
      <c r="E345" s="21" t="s">
        <v>1408</v>
      </c>
      <c r="F345" s="21" t="s">
        <v>3258</v>
      </c>
      <c r="G345" s="21" t="s">
        <v>3278</v>
      </c>
      <c r="H345" s="38">
        <v>9</v>
      </c>
      <c r="I345" s="33">
        <v>305.26</v>
      </c>
      <c r="J345" s="30">
        <v>0.24</v>
      </c>
      <c r="K345" s="31">
        <f t="shared" si="35"/>
        <v>305.02</v>
      </c>
      <c r="L345" s="31">
        <f t="shared" si="36"/>
        <v>33.891111111111108</v>
      </c>
      <c r="M345" s="31">
        <f t="shared" si="37"/>
        <v>2058.8849999999998</v>
      </c>
      <c r="N345" s="31">
        <f t="shared" si="38"/>
        <v>228.76499999999999</v>
      </c>
      <c r="O345" s="31">
        <f t="shared" si="39"/>
        <v>2745.18</v>
      </c>
      <c r="P345" s="31">
        <f t="shared" si="40"/>
        <v>686.29500000000007</v>
      </c>
      <c r="Q345" s="25">
        <f t="shared" si="41"/>
        <v>0.25000000000000006</v>
      </c>
      <c r="R345" s="32" t="s">
        <v>3304</v>
      </c>
      <c r="S345" s="35" t="s">
        <v>3306</v>
      </c>
      <c r="T345" s="35" t="s">
        <v>3325</v>
      </c>
    </row>
    <row r="346" spans="1:20" x14ac:dyDescent="0.25">
      <c r="A346" s="21" t="s">
        <v>81</v>
      </c>
      <c r="B346" s="26">
        <v>45953</v>
      </c>
      <c r="C346" s="21" t="s">
        <v>2197</v>
      </c>
      <c r="D346" s="21" t="s">
        <v>435</v>
      </c>
      <c r="E346" s="21" t="s">
        <v>1409</v>
      </c>
      <c r="F346" s="21" t="s">
        <v>3253</v>
      </c>
      <c r="G346" s="21" t="s">
        <v>3264</v>
      </c>
      <c r="H346" s="37">
        <v>8</v>
      </c>
      <c r="I346" s="29">
        <v>468.47</v>
      </c>
      <c r="J346" s="34">
        <v>0.05</v>
      </c>
      <c r="K346" s="31">
        <f t="shared" si="35"/>
        <v>468.42</v>
      </c>
      <c r="L346" s="31">
        <f t="shared" si="36"/>
        <v>58.552500000000002</v>
      </c>
      <c r="M346" s="31">
        <f t="shared" si="37"/>
        <v>2810.52</v>
      </c>
      <c r="N346" s="31">
        <f t="shared" si="38"/>
        <v>351.315</v>
      </c>
      <c r="O346" s="31">
        <f t="shared" si="39"/>
        <v>3747.36</v>
      </c>
      <c r="P346" s="31">
        <f t="shared" si="40"/>
        <v>936.84000000000015</v>
      </c>
      <c r="Q346" s="25">
        <f t="shared" si="41"/>
        <v>0.25000000000000006</v>
      </c>
      <c r="R346" s="35" t="s">
        <v>3303</v>
      </c>
      <c r="S346" s="32" t="s">
        <v>3306</v>
      </c>
      <c r="T346" s="32" t="s">
        <v>3325</v>
      </c>
    </row>
    <row r="347" spans="1:20" x14ac:dyDescent="0.25">
      <c r="A347" s="21" t="s">
        <v>82</v>
      </c>
      <c r="B347" s="26">
        <v>45955</v>
      </c>
      <c r="C347" s="21" t="s">
        <v>2198</v>
      </c>
      <c r="D347" s="21" t="s">
        <v>436</v>
      </c>
      <c r="E347" s="21" t="s">
        <v>1410</v>
      </c>
      <c r="F347" s="21" t="s">
        <v>3255</v>
      </c>
      <c r="G347" s="21" t="s">
        <v>3284</v>
      </c>
      <c r="H347" s="38">
        <v>5</v>
      </c>
      <c r="I347" s="33">
        <v>343.18</v>
      </c>
      <c r="J347" s="30">
        <v>0.28999999999999998</v>
      </c>
      <c r="K347" s="31">
        <f t="shared" si="35"/>
        <v>342.89</v>
      </c>
      <c r="L347" s="31">
        <f t="shared" si="36"/>
        <v>68.578000000000003</v>
      </c>
      <c r="M347" s="31">
        <f t="shared" si="37"/>
        <v>1285.8374999999999</v>
      </c>
      <c r="N347" s="31">
        <f t="shared" si="38"/>
        <v>257.16749999999996</v>
      </c>
      <c r="O347" s="31">
        <f t="shared" si="39"/>
        <v>1714.4499999999998</v>
      </c>
      <c r="P347" s="31">
        <f t="shared" si="40"/>
        <v>428.61249999999995</v>
      </c>
      <c r="Q347" s="25">
        <f t="shared" si="41"/>
        <v>0.25</v>
      </c>
      <c r="R347" s="32" t="s">
        <v>3303</v>
      </c>
      <c r="S347" s="35" t="s">
        <v>3305</v>
      </c>
      <c r="T347" s="35" t="s">
        <v>3311</v>
      </c>
    </row>
    <row r="348" spans="1:20" x14ac:dyDescent="0.25">
      <c r="A348" s="21" t="s">
        <v>83</v>
      </c>
      <c r="B348" s="26">
        <v>45957</v>
      </c>
      <c r="C348" s="21" t="s">
        <v>2199</v>
      </c>
      <c r="D348" s="21" t="s">
        <v>437</v>
      </c>
      <c r="E348" s="21" t="s">
        <v>1411</v>
      </c>
      <c r="F348" s="21" t="s">
        <v>3256</v>
      </c>
      <c r="G348" s="21" t="s">
        <v>3266</v>
      </c>
      <c r="H348" s="37">
        <v>6</v>
      </c>
      <c r="I348" s="29">
        <v>182.74</v>
      </c>
      <c r="J348" s="34">
        <v>0.03</v>
      </c>
      <c r="K348" s="31">
        <f t="shared" si="35"/>
        <v>182.71</v>
      </c>
      <c r="L348" s="31">
        <f t="shared" si="36"/>
        <v>30.451666666666668</v>
      </c>
      <c r="M348" s="31">
        <f t="shared" si="37"/>
        <v>822.19499999999994</v>
      </c>
      <c r="N348" s="31">
        <f t="shared" si="38"/>
        <v>137.0325</v>
      </c>
      <c r="O348" s="31">
        <f t="shared" si="39"/>
        <v>1096.26</v>
      </c>
      <c r="P348" s="31">
        <f t="shared" si="40"/>
        <v>274.06500000000005</v>
      </c>
      <c r="Q348" s="25">
        <f t="shared" si="41"/>
        <v>0.25000000000000006</v>
      </c>
      <c r="R348" s="35" t="s">
        <v>3302</v>
      </c>
      <c r="S348" s="32" t="s">
        <v>3305</v>
      </c>
      <c r="T348" s="32" t="s">
        <v>3311</v>
      </c>
    </row>
    <row r="349" spans="1:20" x14ac:dyDescent="0.25">
      <c r="A349" s="21" t="s">
        <v>84</v>
      </c>
      <c r="B349" s="26">
        <v>45959</v>
      </c>
      <c r="C349" s="21" t="s">
        <v>2200</v>
      </c>
      <c r="D349" s="21" t="s">
        <v>438</v>
      </c>
      <c r="E349" s="21" t="s">
        <v>1412</v>
      </c>
      <c r="F349" s="21" t="s">
        <v>3256</v>
      </c>
      <c r="G349" s="21" t="s">
        <v>3285</v>
      </c>
      <c r="H349" s="38">
        <v>2</v>
      </c>
      <c r="I349" s="33">
        <v>460.44</v>
      </c>
      <c r="J349" s="30">
        <v>0.3</v>
      </c>
      <c r="K349" s="31">
        <f t="shared" si="35"/>
        <v>460.14</v>
      </c>
      <c r="L349" s="31">
        <f t="shared" si="36"/>
        <v>230.07</v>
      </c>
      <c r="M349" s="31">
        <f t="shared" si="37"/>
        <v>690.21</v>
      </c>
      <c r="N349" s="31">
        <f t="shared" si="38"/>
        <v>345.10500000000002</v>
      </c>
      <c r="O349" s="31">
        <f t="shared" si="39"/>
        <v>920.28</v>
      </c>
      <c r="P349" s="31">
        <f t="shared" si="40"/>
        <v>230.06999999999994</v>
      </c>
      <c r="Q349" s="25">
        <f t="shared" si="41"/>
        <v>0.24999999999999994</v>
      </c>
      <c r="R349" s="32" t="s">
        <v>3302</v>
      </c>
      <c r="S349" s="35" t="s">
        <v>3307</v>
      </c>
      <c r="T349" s="35" t="s">
        <v>3320</v>
      </c>
    </row>
    <row r="350" spans="1:20" x14ac:dyDescent="0.25">
      <c r="A350" s="21" t="s">
        <v>85</v>
      </c>
      <c r="B350" s="26">
        <v>45961</v>
      </c>
      <c r="C350" s="21" t="s">
        <v>2201</v>
      </c>
      <c r="D350" s="21" t="s">
        <v>439</v>
      </c>
      <c r="E350" s="21" t="s">
        <v>1413</v>
      </c>
      <c r="F350" s="21" t="s">
        <v>3255</v>
      </c>
      <c r="G350" s="21" t="s">
        <v>3284</v>
      </c>
      <c r="H350" s="37">
        <v>2</v>
      </c>
      <c r="I350" s="29">
        <v>18.079999999999998</v>
      </c>
      <c r="J350" s="34">
        <v>0.09</v>
      </c>
      <c r="K350" s="31">
        <f t="shared" si="35"/>
        <v>17.989999999999998</v>
      </c>
      <c r="L350" s="31">
        <f t="shared" si="36"/>
        <v>8.9949999999999992</v>
      </c>
      <c r="M350" s="31">
        <f t="shared" si="37"/>
        <v>26.984999999999999</v>
      </c>
      <c r="N350" s="31">
        <f t="shared" si="38"/>
        <v>13.4925</v>
      </c>
      <c r="O350" s="31">
        <f t="shared" si="39"/>
        <v>35.979999999999997</v>
      </c>
      <c r="P350" s="31">
        <f t="shared" si="40"/>
        <v>8.9949999999999974</v>
      </c>
      <c r="Q350" s="25">
        <f t="shared" si="41"/>
        <v>0.24999999999999994</v>
      </c>
      <c r="R350" s="35" t="s">
        <v>3303</v>
      </c>
      <c r="S350" s="32" t="s">
        <v>3308</v>
      </c>
      <c r="T350" s="32" t="s">
        <v>3316</v>
      </c>
    </row>
    <row r="351" spans="1:20" x14ac:dyDescent="0.25">
      <c r="A351" s="21" t="s">
        <v>86</v>
      </c>
      <c r="B351" s="26">
        <v>45963</v>
      </c>
      <c r="C351" s="21" t="s">
        <v>2202</v>
      </c>
      <c r="D351" s="21" t="s">
        <v>440</v>
      </c>
      <c r="E351" s="21" t="s">
        <v>1414</v>
      </c>
      <c r="F351" s="21" t="s">
        <v>3258</v>
      </c>
      <c r="G351" s="21" t="s">
        <v>3282</v>
      </c>
      <c r="H351" s="38">
        <v>1</v>
      </c>
      <c r="I351" s="33">
        <v>54.59</v>
      </c>
      <c r="J351" s="30">
        <v>0.28000000000000003</v>
      </c>
      <c r="K351" s="31">
        <f t="shared" si="35"/>
        <v>54.31</v>
      </c>
      <c r="L351" s="31">
        <f t="shared" si="36"/>
        <v>54.31</v>
      </c>
      <c r="M351" s="31">
        <f t="shared" si="37"/>
        <v>40.732500000000002</v>
      </c>
      <c r="N351" s="31">
        <f t="shared" si="38"/>
        <v>40.732500000000002</v>
      </c>
      <c r="O351" s="31">
        <f t="shared" si="39"/>
        <v>54.31</v>
      </c>
      <c r="P351" s="31">
        <f t="shared" si="40"/>
        <v>13.577500000000001</v>
      </c>
      <c r="Q351" s="25">
        <f t="shared" si="41"/>
        <v>0.25</v>
      </c>
      <c r="R351" s="32" t="s">
        <v>3304</v>
      </c>
      <c r="S351" s="35" t="s">
        <v>3305</v>
      </c>
      <c r="T351" s="35" t="s">
        <v>3322</v>
      </c>
    </row>
    <row r="352" spans="1:20" x14ac:dyDescent="0.25">
      <c r="A352" s="21" t="s">
        <v>87</v>
      </c>
      <c r="B352" s="26">
        <v>45965</v>
      </c>
      <c r="C352" s="21" t="s">
        <v>2203</v>
      </c>
      <c r="D352" s="21" t="s">
        <v>441</v>
      </c>
      <c r="E352" s="21" t="s">
        <v>1415</v>
      </c>
      <c r="F352" s="21" t="s">
        <v>3253</v>
      </c>
      <c r="G352" s="21" t="s">
        <v>3279</v>
      </c>
      <c r="H352" s="37">
        <v>6</v>
      </c>
      <c r="I352" s="29">
        <v>386.62</v>
      </c>
      <c r="J352" s="34">
        <v>0.18</v>
      </c>
      <c r="K352" s="31">
        <f t="shared" si="35"/>
        <v>386.44</v>
      </c>
      <c r="L352" s="31">
        <f t="shared" si="36"/>
        <v>64.406666666666666</v>
      </c>
      <c r="M352" s="31">
        <f t="shared" si="37"/>
        <v>1738.98</v>
      </c>
      <c r="N352" s="31">
        <f t="shared" si="38"/>
        <v>289.83</v>
      </c>
      <c r="O352" s="31">
        <f t="shared" si="39"/>
        <v>2318.64</v>
      </c>
      <c r="P352" s="31">
        <f t="shared" si="40"/>
        <v>579.65999999999985</v>
      </c>
      <c r="Q352" s="25">
        <f t="shared" si="41"/>
        <v>0.24999999999999994</v>
      </c>
      <c r="R352" s="35" t="s">
        <v>3303</v>
      </c>
      <c r="S352" s="32" t="s">
        <v>3309</v>
      </c>
      <c r="T352" s="32" t="s">
        <v>3326</v>
      </c>
    </row>
    <row r="353" spans="1:20" x14ac:dyDescent="0.25">
      <c r="A353" s="21" t="s">
        <v>76</v>
      </c>
      <c r="B353" s="26">
        <v>45967</v>
      </c>
      <c r="C353" s="21" t="s">
        <v>2204</v>
      </c>
      <c r="D353" s="21" t="s">
        <v>442</v>
      </c>
      <c r="E353" s="21" t="s">
        <v>1416</v>
      </c>
      <c r="F353" s="21" t="s">
        <v>3254</v>
      </c>
      <c r="G353" s="21" t="s">
        <v>3260</v>
      </c>
      <c r="H353" s="38">
        <v>2</v>
      </c>
      <c r="I353" s="33">
        <v>261.27</v>
      </c>
      <c r="J353" s="30">
        <v>0.03</v>
      </c>
      <c r="K353" s="31">
        <f t="shared" si="35"/>
        <v>261.24</v>
      </c>
      <c r="L353" s="31">
        <f t="shared" si="36"/>
        <v>130.62</v>
      </c>
      <c r="M353" s="31">
        <f t="shared" si="37"/>
        <v>391.86</v>
      </c>
      <c r="N353" s="31">
        <f t="shared" si="38"/>
        <v>195.93</v>
      </c>
      <c r="O353" s="31">
        <f t="shared" si="39"/>
        <v>522.48</v>
      </c>
      <c r="P353" s="31">
        <f t="shared" si="40"/>
        <v>130.62</v>
      </c>
      <c r="Q353" s="25">
        <f t="shared" si="41"/>
        <v>0.25</v>
      </c>
      <c r="R353" s="32" t="s">
        <v>3302</v>
      </c>
      <c r="S353" s="35" t="s">
        <v>3309</v>
      </c>
      <c r="T353" s="35" t="s">
        <v>3319</v>
      </c>
    </row>
    <row r="354" spans="1:20" x14ac:dyDescent="0.25">
      <c r="A354" s="21" t="s">
        <v>77</v>
      </c>
      <c r="B354" s="26">
        <v>45969</v>
      </c>
      <c r="C354" s="21" t="s">
        <v>2205</v>
      </c>
      <c r="D354" s="21" t="s">
        <v>443</v>
      </c>
      <c r="E354" s="21" t="s">
        <v>1417</v>
      </c>
      <c r="F354" s="21" t="s">
        <v>3255</v>
      </c>
      <c r="G354" s="21" t="s">
        <v>3281</v>
      </c>
      <c r="H354" s="37">
        <v>7</v>
      </c>
      <c r="I354" s="29">
        <v>380.08</v>
      </c>
      <c r="J354" s="34">
        <v>7.0000000000000007E-2</v>
      </c>
      <c r="K354" s="31">
        <f t="shared" si="35"/>
        <v>380.01</v>
      </c>
      <c r="L354" s="31">
        <f t="shared" si="36"/>
        <v>54.287142857142854</v>
      </c>
      <c r="M354" s="31">
        <f t="shared" si="37"/>
        <v>1995.0524999999998</v>
      </c>
      <c r="N354" s="31">
        <f t="shared" si="38"/>
        <v>285.00749999999999</v>
      </c>
      <c r="O354" s="31">
        <f t="shared" si="39"/>
        <v>2660.0699999999997</v>
      </c>
      <c r="P354" s="31">
        <f t="shared" si="40"/>
        <v>665.01749999999993</v>
      </c>
      <c r="Q354" s="25">
        <f t="shared" si="41"/>
        <v>0.25</v>
      </c>
      <c r="R354" s="35" t="s">
        <v>3304</v>
      </c>
      <c r="S354" s="32" t="s">
        <v>3305</v>
      </c>
      <c r="T354" s="32" t="s">
        <v>3310</v>
      </c>
    </row>
    <row r="355" spans="1:20" x14ac:dyDescent="0.25">
      <c r="A355" s="21" t="s">
        <v>78</v>
      </c>
      <c r="B355" s="26">
        <v>45971</v>
      </c>
      <c r="C355" s="21" t="s">
        <v>2206</v>
      </c>
      <c r="D355" s="21" t="s">
        <v>444</v>
      </c>
      <c r="E355" s="21" t="s">
        <v>1418</v>
      </c>
      <c r="F355" s="21" t="s">
        <v>3253</v>
      </c>
      <c r="G355" s="21" t="s">
        <v>3280</v>
      </c>
      <c r="H355" s="38">
        <v>3</v>
      </c>
      <c r="I355" s="33">
        <v>390.08</v>
      </c>
      <c r="J355" s="30">
        <v>7.0000000000000007E-2</v>
      </c>
      <c r="K355" s="31">
        <f t="shared" si="35"/>
        <v>390.01</v>
      </c>
      <c r="L355" s="31">
        <f t="shared" si="36"/>
        <v>130.00333333333333</v>
      </c>
      <c r="M355" s="31">
        <f t="shared" si="37"/>
        <v>877.52250000000004</v>
      </c>
      <c r="N355" s="31">
        <f t="shared" si="38"/>
        <v>292.50749999999999</v>
      </c>
      <c r="O355" s="31">
        <f t="shared" si="39"/>
        <v>1170.03</v>
      </c>
      <c r="P355" s="31">
        <f t="shared" si="40"/>
        <v>292.50749999999994</v>
      </c>
      <c r="Q355" s="25">
        <f t="shared" si="41"/>
        <v>0.24999999999999994</v>
      </c>
      <c r="R355" s="32" t="s">
        <v>3303</v>
      </c>
      <c r="S355" s="35" t="s">
        <v>3305</v>
      </c>
      <c r="T355" s="35" t="s">
        <v>3322</v>
      </c>
    </row>
    <row r="356" spans="1:20" x14ac:dyDescent="0.25">
      <c r="A356" s="21" t="s">
        <v>79</v>
      </c>
      <c r="B356" s="26">
        <v>45973</v>
      </c>
      <c r="C356" s="21" t="s">
        <v>2207</v>
      </c>
      <c r="D356" s="21" t="s">
        <v>445</v>
      </c>
      <c r="E356" s="21" t="s">
        <v>1419</v>
      </c>
      <c r="F356" s="21" t="s">
        <v>3257</v>
      </c>
      <c r="G356" s="21" t="s">
        <v>3271</v>
      </c>
      <c r="H356" s="37">
        <v>3</v>
      </c>
      <c r="I356" s="29">
        <v>139.93</v>
      </c>
      <c r="J356" s="34">
        <v>0.17</v>
      </c>
      <c r="K356" s="31">
        <f t="shared" si="35"/>
        <v>139.76000000000002</v>
      </c>
      <c r="L356" s="31">
        <f t="shared" si="36"/>
        <v>46.586666666666673</v>
      </c>
      <c r="M356" s="31">
        <f t="shared" si="37"/>
        <v>314.46000000000004</v>
      </c>
      <c r="N356" s="31">
        <f t="shared" si="38"/>
        <v>104.82000000000001</v>
      </c>
      <c r="O356" s="31">
        <f t="shared" si="39"/>
        <v>419.28000000000009</v>
      </c>
      <c r="P356" s="31">
        <f t="shared" si="40"/>
        <v>104.82000000000005</v>
      </c>
      <c r="Q356" s="25">
        <f t="shared" si="41"/>
        <v>0.25000000000000006</v>
      </c>
      <c r="R356" s="35" t="s">
        <v>3304</v>
      </c>
      <c r="S356" s="32" t="s">
        <v>3305</v>
      </c>
      <c r="T356" s="32" t="s">
        <v>3310</v>
      </c>
    </row>
    <row r="357" spans="1:20" x14ac:dyDescent="0.25">
      <c r="A357" s="21" t="s">
        <v>80</v>
      </c>
      <c r="B357" s="26">
        <v>45975</v>
      </c>
      <c r="C357" s="21" t="s">
        <v>2208</v>
      </c>
      <c r="D357" s="21" t="s">
        <v>446</v>
      </c>
      <c r="E357" s="21" t="s">
        <v>1420</v>
      </c>
      <c r="F357" s="21" t="s">
        <v>3255</v>
      </c>
      <c r="G357" s="21" t="s">
        <v>3284</v>
      </c>
      <c r="H357" s="38">
        <v>9</v>
      </c>
      <c r="I357" s="33">
        <v>191.39</v>
      </c>
      <c r="J357" s="30">
        <v>0.19</v>
      </c>
      <c r="K357" s="31">
        <f t="shared" si="35"/>
        <v>191.2</v>
      </c>
      <c r="L357" s="31">
        <f t="shared" si="36"/>
        <v>21.244444444444444</v>
      </c>
      <c r="M357" s="31">
        <f t="shared" si="37"/>
        <v>1290.5999999999999</v>
      </c>
      <c r="N357" s="31">
        <f t="shared" si="38"/>
        <v>143.39999999999998</v>
      </c>
      <c r="O357" s="31">
        <f t="shared" si="39"/>
        <v>1720.8</v>
      </c>
      <c r="P357" s="31">
        <f t="shared" si="40"/>
        <v>430.20000000000005</v>
      </c>
      <c r="Q357" s="25">
        <f t="shared" si="41"/>
        <v>0.25000000000000006</v>
      </c>
      <c r="R357" s="32" t="s">
        <v>3302</v>
      </c>
      <c r="S357" s="35" t="s">
        <v>3309</v>
      </c>
      <c r="T357" s="35" t="s">
        <v>3327</v>
      </c>
    </row>
    <row r="358" spans="1:20" x14ac:dyDescent="0.25">
      <c r="A358" s="21" t="s">
        <v>81</v>
      </c>
      <c r="B358" s="26">
        <v>45977</v>
      </c>
      <c r="C358" s="21" t="s">
        <v>2209</v>
      </c>
      <c r="D358" s="21" t="s">
        <v>447</v>
      </c>
      <c r="E358" s="21" t="s">
        <v>1421</v>
      </c>
      <c r="F358" s="21" t="s">
        <v>3256</v>
      </c>
      <c r="G358" s="21" t="s">
        <v>3266</v>
      </c>
      <c r="H358" s="37">
        <v>10</v>
      </c>
      <c r="I358" s="29">
        <v>229.28</v>
      </c>
      <c r="J358" s="34">
        <v>0.19</v>
      </c>
      <c r="K358" s="31">
        <f t="shared" si="35"/>
        <v>229.09</v>
      </c>
      <c r="L358" s="31">
        <f t="shared" si="36"/>
        <v>22.908999999999999</v>
      </c>
      <c r="M358" s="31">
        <f t="shared" si="37"/>
        <v>1718.1750000000002</v>
      </c>
      <c r="N358" s="31">
        <f t="shared" si="38"/>
        <v>171.81750000000002</v>
      </c>
      <c r="O358" s="31">
        <f t="shared" si="39"/>
        <v>2290.9</v>
      </c>
      <c r="P358" s="31">
        <f t="shared" si="40"/>
        <v>572.72499999999991</v>
      </c>
      <c r="Q358" s="25">
        <f t="shared" si="41"/>
        <v>0.24999999999999994</v>
      </c>
      <c r="R358" s="35" t="s">
        <v>3303</v>
      </c>
      <c r="S358" s="32" t="s">
        <v>3307</v>
      </c>
      <c r="T358" s="32" t="s">
        <v>3313</v>
      </c>
    </row>
    <row r="359" spans="1:20" x14ac:dyDescent="0.25">
      <c r="A359" s="21" t="s">
        <v>82</v>
      </c>
      <c r="B359" s="26">
        <v>45979</v>
      </c>
      <c r="C359" s="21" t="s">
        <v>2210</v>
      </c>
      <c r="D359" s="21" t="s">
        <v>448</v>
      </c>
      <c r="E359" s="21" t="s">
        <v>1422</v>
      </c>
      <c r="F359" s="21" t="s">
        <v>3254</v>
      </c>
      <c r="G359" s="21" t="s">
        <v>3286</v>
      </c>
      <c r="H359" s="38">
        <v>1</v>
      </c>
      <c r="I359" s="33">
        <v>98.73</v>
      </c>
      <c r="J359" s="30">
        <v>0.11</v>
      </c>
      <c r="K359" s="31">
        <f t="shared" si="35"/>
        <v>98.62</v>
      </c>
      <c r="L359" s="31">
        <f t="shared" si="36"/>
        <v>98.62</v>
      </c>
      <c r="M359" s="31">
        <f t="shared" si="37"/>
        <v>73.965000000000003</v>
      </c>
      <c r="N359" s="31">
        <f t="shared" si="38"/>
        <v>73.965000000000003</v>
      </c>
      <c r="O359" s="31">
        <f t="shared" si="39"/>
        <v>98.62</v>
      </c>
      <c r="P359" s="31">
        <f t="shared" si="40"/>
        <v>24.655000000000001</v>
      </c>
      <c r="Q359" s="25">
        <f t="shared" si="41"/>
        <v>0.25</v>
      </c>
      <c r="R359" s="32" t="s">
        <v>3304</v>
      </c>
      <c r="S359" s="35" t="s">
        <v>3308</v>
      </c>
      <c r="T359" s="35" t="s">
        <v>3315</v>
      </c>
    </row>
    <row r="360" spans="1:20" x14ac:dyDescent="0.25">
      <c r="A360" s="21" t="s">
        <v>83</v>
      </c>
      <c r="B360" s="26">
        <v>45981</v>
      </c>
      <c r="C360" s="21" t="s">
        <v>2211</v>
      </c>
      <c r="D360" s="21" t="s">
        <v>449</v>
      </c>
      <c r="E360" s="21" t="s">
        <v>1423</v>
      </c>
      <c r="F360" s="21" t="s">
        <v>3254</v>
      </c>
      <c r="G360" s="21" t="s">
        <v>3270</v>
      </c>
      <c r="H360" s="37">
        <v>9</v>
      </c>
      <c r="I360" s="29">
        <v>57.11</v>
      </c>
      <c r="J360" s="34">
        <v>0.13</v>
      </c>
      <c r="K360" s="31">
        <f t="shared" si="35"/>
        <v>56.98</v>
      </c>
      <c r="L360" s="31">
        <f t="shared" si="36"/>
        <v>6.3311111111111105</v>
      </c>
      <c r="M360" s="31">
        <f t="shared" si="37"/>
        <v>384.61499999999995</v>
      </c>
      <c r="N360" s="31">
        <f t="shared" si="38"/>
        <v>42.734999999999992</v>
      </c>
      <c r="O360" s="31">
        <f t="shared" si="39"/>
        <v>512.81999999999994</v>
      </c>
      <c r="P360" s="31">
        <f t="shared" si="40"/>
        <v>128.20499999999998</v>
      </c>
      <c r="Q360" s="25">
        <f t="shared" si="41"/>
        <v>0.25</v>
      </c>
      <c r="R360" s="35" t="s">
        <v>3303</v>
      </c>
      <c r="S360" s="32" t="s">
        <v>3307</v>
      </c>
      <c r="T360" s="32" t="s">
        <v>3314</v>
      </c>
    </row>
    <row r="361" spans="1:20" x14ac:dyDescent="0.25">
      <c r="A361" s="21" t="s">
        <v>84</v>
      </c>
      <c r="B361" s="26">
        <v>45983</v>
      </c>
      <c r="C361" s="21" t="s">
        <v>2212</v>
      </c>
      <c r="D361" s="21" t="s">
        <v>450</v>
      </c>
      <c r="E361" s="21" t="s">
        <v>1424</v>
      </c>
      <c r="F361" s="21" t="s">
        <v>3257</v>
      </c>
      <c r="G361" s="21" t="s">
        <v>3277</v>
      </c>
      <c r="H361" s="38">
        <v>8</v>
      </c>
      <c r="I361" s="33">
        <v>63.37</v>
      </c>
      <c r="J361" s="30">
        <v>0.22</v>
      </c>
      <c r="K361" s="31">
        <f t="shared" si="35"/>
        <v>63.15</v>
      </c>
      <c r="L361" s="31">
        <f t="shared" si="36"/>
        <v>7.8937499999999998</v>
      </c>
      <c r="M361" s="31">
        <f t="shared" si="37"/>
        <v>378.9</v>
      </c>
      <c r="N361" s="31">
        <f t="shared" si="38"/>
        <v>47.362499999999997</v>
      </c>
      <c r="O361" s="31">
        <f t="shared" si="39"/>
        <v>505.2</v>
      </c>
      <c r="P361" s="31">
        <f t="shared" si="40"/>
        <v>126.30000000000001</v>
      </c>
      <c r="Q361" s="25">
        <f t="shared" si="41"/>
        <v>0.25000000000000006</v>
      </c>
      <c r="R361" s="32" t="s">
        <v>3302</v>
      </c>
      <c r="S361" s="35" t="s">
        <v>3307</v>
      </c>
      <c r="T361" s="35" t="s">
        <v>3314</v>
      </c>
    </row>
    <row r="362" spans="1:20" x14ac:dyDescent="0.25">
      <c r="A362" s="21" t="s">
        <v>85</v>
      </c>
      <c r="B362" s="26">
        <v>45985</v>
      </c>
      <c r="C362" s="21" t="s">
        <v>2213</v>
      </c>
      <c r="D362" s="21" t="s">
        <v>451</v>
      </c>
      <c r="E362" s="21" t="s">
        <v>1425</v>
      </c>
      <c r="F362" s="21" t="s">
        <v>3253</v>
      </c>
      <c r="G362" s="21" t="s">
        <v>3280</v>
      </c>
      <c r="H362" s="37">
        <v>3</v>
      </c>
      <c r="I362" s="29">
        <v>70.94</v>
      </c>
      <c r="J362" s="34">
        <v>0.08</v>
      </c>
      <c r="K362" s="31">
        <f t="shared" si="35"/>
        <v>70.86</v>
      </c>
      <c r="L362" s="31">
        <f t="shared" si="36"/>
        <v>23.62</v>
      </c>
      <c r="M362" s="31">
        <f t="shared" si="37"/>
        <v>159.435</v>
      </c>
      <c r="N362" s="31">
        <f t="shared" si="38"/>
        <v>53.145000000000003</v>
      </c>
      <c r="O362" s="31">
        <f t="shared" si="39"/>
        <v>212.57999999999998</v>
      </c>
      <c r="P362" s="31">
        <f t="shared" si="40"/>
        <v>53.144999999999982</v>
      </c>
      <c r="Q362" s="25">
        <f t="shared" si="41"/>
        <v>0.24999999999999994</v>
      </c>
      <c r="R362" s="35" t="s">
        <v>3304</v>
      </c>
      <c r="S362" s="32" t="s">
        <v>3305</v>
      </c>
      <c r="T362" s="32" t="s">
        <v>3322</v>
      </c>
    </row>
    <row r="363" spans="1:20" x14ac:dyDescent="0.25">
      <c r="A363" s="21" t="s">
        <v>86</v>
      </c>
      <c r="B363" s="26">
        <v>45987</v>
      </c>
      <c r="C363" s="21" t="s">
        <v>2214</v>
      </c>
      <c r="D363" s="21" t="s">
        <v>452</v>
      </c>
      <c r="E363" s="21" t="s">
        <v>1426</v>
      </c>
      <c r="F363" s="21" t="s">
        <v>3254</v>
      </c>
      <c r="G363" s="21" t="s">
        <v>3275</v>
      </c>
      <c r="H363" s="38">
        <v>3</v>
      </c>
      <c r="I363" s="33">
        <v>139.61000000000001</v>
      </c>
      <c r="J363" s="30">
        <v>0.05</v>
      </c>
      <c r="K363" s="31">
        <f t="shared" si="35"/>
        <v>139.56</v>
      </c>
      <c r="L363" s="31">
        <f t="shared" si="36"/>
        <v>46.52</v>
      </c>
      <c r="M363" s="31">
        <f t="shared" si="37"/>
        <v>314.01</v>
      </c>
      <c r="N363" s="31">
        <f t="shared" si="38"/>
        <v>104.67</v>
      </c>
      <c r="O363" s="31">
        <f t="shared" si="39"/>
        <v>418.68</v>
      </c>
      <c r="P363" s="31">
        <f t="shared" si="40"/>
        <v>104.67000000000002</v>
      </c>
      <c r="Q363" s="25">
        <f t="shared" si="41"/>
        <v>0.25000000000000006</v>
      </c>
      <c r="R363" s="32" t="s">
        <v>3304</v>
      </c>
      <c r="S363" s="35" t="s">
        <v>3309</v>
      </c>
      <c r="T363" s="35" t="s">
        <v>3327</v>
      </c>
    </row>
    <row r="364" spans="1:20" x14ac:dyDescent="0.25">
      <c r="A364" s="21" t="s">
        <v>87</v>
      </c>
      <c r="B364" s="26">
        <v>45989</v>
      </c>
      <c r="C364" s="21" t="s">
        <v>2215</v>
      </c>
      <c r="D364" s="21" t="s">
        <v>453</v>
      </c>
      <c r="E364" s="21" t="s">
        <v>1427</v>
      </c>
      <c r="F364" s="21" t="s">
        <v>3257</v>
      </c>
      <c r="G364" s="21" t="s">
        <v>3272</v>
      </c>
      <c r="H364" s="37">
        <v>2</v>
      </c>
      <c r="I364" s="29">
        <v>204.44</v>
      </c>
      <c r="J364" s="34">
        <v>0.19</v>
      </c>
      <c r="K364" s="31">
        <f t="shared" si="35"/>
        <v>204.25</v>
      </c>
      <c r="L364" s="31">
        <f t="shared" si="36"/>
        <v>102.125</v>
      </c>
      <c r="M364" s="31">
        <f t="shared" si="37"/>
        <v>306.375</v>
      </c>
      <c r="N364" s="31">
        <f t="shared" si="38"/>
        <v>153.1875</v>
      </c>
      <c r="O364" s="31">
        <f t="shared" si="39"/>
        <v>408.5</v>
      </c>
      <c r="P364" s="31">
        <f t="shared" si="40"/>
        <v>102.125</v>
      </c>
      <c r="Q364" s="25">
        <f t="shared" si="41"/>
        <v>0.25</v>
      </c>
      <c r="R364" s="35" t="s">
        <v>3302</v>
      </c>
      <c r="S364" s="32" t="s">
        <v>3305</v>
      </c>
      <c r="T364" s="32" t="s">
        <v>3311</v>
      </c>
    </row>
    <row r="365" spans="1:20" x14ac:dyDescent="0.25">
      <c r="A365" s="21" t="s">
        <v>76</v>
      </c>
      <c r="B365" s="26">
        <v>45991</v>
      </c>
      <c r="C365" s="21" t="s">
        <v>2216</v>
      </c>
      <c r="D365" s="21" t="s">
        <v>454</v>
      </c>
      <c r="E365" s="21" t="s">
        <v>1428</v>
      </c>
      <c r="F365" s="21" t="s">
        <v>3257</v>
      </c>
      <c r="G365" s="21" t="s">
        <v>3263</v>
      </c>
      <c r="H365" s="38">
        <v>4</v>
      </c>
      <c r="I365" s="33">
        <v>377.91</v>
      </c>
      <c r="J365" s="30">
        <v>0.21</v>
      </c>
      <c r="K365" s="31">
        <f t="shared" si="35"/>
        <v>377.70000000000005</v>
      </c>
      <c r="L365" s="31">
        <f t="shared" si="36"/>
        <v>94.425000000000011</v>
      </c>
      <c r="M365" s="31">
        <f t="shared" si="37"/>
        <v>1133.1000000000001</v>
      </c>
      <c r="N365" s="31">
        <f t="shared" si="38"/>
        <v>283.27500000000003</v>
      </c>
      <c r="O365" s="31">
        <f t="shared" si="39"/>
        <v>1510.8000000000002</v>
      </c>
      <c r="P365" s="31">
        <f t="shared" si="40"/>
        <v>377.70000000000005</v>
      </c>
      <c r="Q365" s="25">
        <f t="shared" si="41"/>
        <v>0.25</v>
      </c>
      <c r="R365" s="32" t="s">
        <v>3303</v>
      </c>
      <c r="S365" s="35" t="s">
        <v>3308</v>
      </c>
      <c r="T365" s="35" t="s">
        <v>3315</v>
      </c>
    </row>
    <row r="366" spans="1:20" x14ac:dyDescent="0.25">
      <c r="A366" s="21" t="s">
        <v>77</v>
      </c>
      <c r="B366" s="26">
        <v>45993</v>
      </c>
      <c r="C366" s="21" t="s">
        <v>2217</v>
      </c>
      <c r="D366" s="21" t="s">
        <v>455</v>
      </c>
      <c r="E366" s="21" t="s">
        <v>1429</v>
      </c>
      <c r="F366" s="21" t="s">
        <v>3256</v>
      </c>
      <c r="G366" s="21" t="s">
        <v>3266</v>
      </c>
      <c r="H366" s="37">
        <v>9</v>
      </c>
      <c r="I366" s="29">
        <v>321.14999999999998</v>
      </c>
      <c r="J366" s="34">
        <v>0.15</v>
      </c>
      <c r="K366" s="31">
        <f t="shared" si="35"/>
        <v>321</v>
      </c>
      <c r="L366" s="31">
        <f t="shared" si="36"/>
        <v>35.666666666666664</v>
      </c>
      <c r="M366" s="31">
        <f t="shared" si="37"/>
        <v>2166.75</v>
      </c>
      <c r="N366" s="31">
        <f t="shared" si="38"/>
        <v>240.75</v>
      </c>
      <c r="O366" s="31">
        <f t="shared" si="39"/>
        <v>2889</v>
      </c>
      <c r="P366" s="31">
        <f t="shared" si="40"/>
        <v>722.25</v>
      </c>
      <c r="Q366" s="25">
        <f t="shared" si="41"/>
        <v>0.25</v>
      </c>
      <c r="R366" s="35" t="s">
        <v>3303</v>
      </c>
      <c r="S366" s="32" t="s">
        <v>3309</v>
      </c>
      <c r="T366" s="32" t="s">
        <v>3327</v>
      </c>
    </row>
    <row r="367" spans="1:20" x14ac:dyDescent="0.25">
      <c r="A367" s="21" t="s">
        <v>78</v>
      </c>
      <c r="B367" s="26">
        <v>45995</v>
      </c>
      <c r="C367" s="21" t="s">
        <v>2218</v>
      </c>
      <c r="D367" s="21" t="s">
        <v>456</v>
      </c>
      <c r="E367" s="21" t="s">
        <v>1430</v>
      </c>
      <c r="F367" s="21" t="s">
        <v>3256</v>
      </c>
      <c r="G367" s="21" t="s">
        <v>3285</v>
      </c>
      <c r="H367" s="38">
        <v>4</v>
      </c>
      <c r="I367" s="33">
        <v>321.5</v>
      </c>
      <c r="J367" s="30">
        <v>0.24</v>
      </c>
      <c r="K367" s="31">
        <f t="shared" si="35"/>
        <v>321.26</v>
      </c>
      <c r="L367" s="31">
        <f t="shared" si="36"/>
        <v>80.314999999999998</v>
      </c>
      <c r="M367" s="31">
        <f t="shared" si="37"/>
        <v>963.78</v>
      </c>
      <c r="N367" s="31">
        <f t="shared" si="38"/>
        <v>240.94499999999999</v>
      </c>
      <c r="O367" s="31">
        <f t="shared" si="39"/>
        <v>1285.04</v>
      </c>
      <c r="P367" s="31">
        <f t="shared" si="40"/>
        <v>321.26</v>
      </c>
      <c r="Q367" s="25">
        <f t="shared" si="41"/>
        <v>0.25</v>
      </c>
      <c r="R367" s="32" t="s">
        <v>3303</v>
      </c>
      <c r="S367" s="35" t="s">
        <v>3305</v>
      </c>
      <c r="T367" s="35" t="s">
        <v>3310</v>
      </c>
    </row>
    <row r="368" spans="1:20" x14ac:dyDescent="0.25">
      <c r="A368" s="21" t="s">
        <v>79</v>
      </c>
      <c r="B368" s="26">
        <v>45997</v>
      </c>
      <c r="C368" s="21" t="s">
        <v>2219</v>
      </c>
      <c r="D368" s="21" t="s">
        <v>457</v>
      </c>
      <c r="E368" s="21" t="s">
        <v>1431</v>
      </c>
      <c r="F368" s="21" t="s">
        <v>3258</v>
      </c>
      <c r="G368" s="21" t="s">
        <v>3282</v>
      </c>
      <c r="H368" s="37">
        <v>4</v>
      </c>
      <c r="I368" s="29">
        <v>297.98</v>
      </c>
      <c r="J368" s="34">
        <v>0.21</v>
      </c>
      <c r="K368" s="31">
        <f t="shared" si="35"/>
        <v>297.77000000000004</v>
      </c>
      <c r="L368" s="31">
        <f t="shared" si="36"/>
        <v>74.44250000000001</v>
      </c>
      <c r="M368" s="31">
        <f t="shared" si="37"/>
        <v>893.31000000000017</v>
      </c>
      <c r="N368" s="31">
        <f t="shared" si="38"/>
        <v>223.32750000000004</v>
      </c>
      <c r="O368" s="31">
        <f t="shared" si="39"/>
        <v>1191.0800000000002</v>
      </c>
      <c r="P368" s="31">
        <f t="shared" si="40"/>
        <v>297.77</v>
      </c>
      <c r="Q368" s="25">
        <f t="shared" si="41"/>
        <v>0.24999999999999994</v>
      </c>
      <c r="R368" s="35" t="s">
        <v>3302</v>
      </c>
      <c r="S368" s="32" t="s">
        <v>3305</v>
      </c>
      <c r="T368" s="32" t="s">
        <v>3323</v>
      </c>
    </row>
    <row r="369" spans="1:20" x14ac:dyDescent="0.25">
      <c r="A369" s="21" t="s">
        <v>80</v>
      </c>
      <c r="B369" s="26">
        <v>45999</v>
      </c>
      <c r="C369" s="21" t="s">
        <v>2220</v>
      </c>
      <c r="D369" s="21" t="s">
        <v>458</v>
      </c>
      <c r="E369" s="21" t="s">
        <v>1432</v>
      </c>
      <c r="F369" s="21" t="s">
        <v>3256</v>
      </c>
      <c r="G369" s="21" t="s">
        <v>3262</v>
      </c>
      <c r="H369" s="38">
        <v>5</v>
      </c>
      <c r="I369" s="33">
        <v>289.51</v>
      </c>
      <c r="J369" s="30">
        <v>0.17</v>
      </c>
      <c r="K369" s="31">
        <f t="shared" si="35"/>
        <v>289.33999999999997</v>
      </c>
      <c r="L369" s="31">
        <f t="shared" si="36"/>
        <v>57.867999999999995</v>
      </c>
      <c r="M369" s="31">
        <f t="shared" si="37"/>
        <v>1085.0249999999999</v>
      </c>
      <c r="N369" s="31">
        <f t="shared" si="38"/>
        <v>217.00499999999997</v>
      </c>
      <c r="O369" s="31">
        <f t="shared" si="39"/>
        <v>1446.6999999999998</v>
      </c>
      <c r="P369" s="31">
        <f t="shared" si="40"/>
        <v>361.67499999999995</v>
      </c>
      <c r="Q369" s="25">
        <f t="shared" si="41"/>
        <v>0.25</v>
      </c>
      <c r="R369" s="32" t="s">
        <v>3304</v>
      </c>
      <c r="S369" s="35" t="s">
        <v>3305</v>
      </c>
      <c r="T369" s="35" t="s">
        <v>3311</v>
      </c>
    </row>
    <row r="370" spans="1:20" x14ac:dyDescent="0.25">
      <c r="A370" s="21" t="s">
        <v>81</v>
      </c>
      <c r="B370" s="26">
        <v>46001</v>
      </c>
      <c r="C370" s="21" t="s">
        <v>2221</v>
      </c>
      <c r="D370" s="21" t="s">
        <v>459</v>
      </c>
      <c r="E370" s="21" t="s">
        <v>1433</v>
      </c>
      <c r="F370" s="21" t="s">
        <v>3254</v>
      </c>
      <c r="G370" s="21" t="s">
        <v>3260</v>
      </c>
      <c r="H370" s="37">
        <v>10</v>
      </c>
      <c r="I370" s="29">
        <v>11.92</v>
      </c>
      <c r="J370" s="34">
        <v>0.21</v>
      </c>
      <c r="K370" s="31">
        <f t="shared" si="35"/>
        <v>11.709999999999999</v>
      </c>
      <c r="L370" s="31">
        <f t="shared" si="36"/>
        <v>1.1709999999999998</v>
      </c>
      <c r="M370" s="31">
        <f t="shared" si="37"/>
        <v>87.824999999999989</v>
      </c>
      <c r="N370" s="31">
        <f t="shared" si="38"/>
        <v>8.7824999999999989</v>
      </c>
      <c r="O370" s="31">
        <f t="shared" si="39"/>
        <v>117.1</v>
      </c>
      <c r="P370" s="31">
        <f t="shared" si="40"/>
        <v>29.275000000000006</v>
      </c>
      <c r="Q370" s="25">
        <f t="shared" si="41"/>
        <v>0.25000000000000006</v>
      </c>
      <c r="R370" s="35" t="s">
        <v>3303</v>
      </c>
      <c r="S370" s="32" t="s">
        <v>3306</v>
      </c>
      <c r="T370" s="32" t="s">
        <v>3325</v>
      </c>
    </row>
    <row r="371" spans="1:20" x14ac:dyDescent="0.25">
      <c r="A371" s="21" t="s">
        <v>82</v>
      </c>
      <c r="B371" s="26">
        <v>46003</v>
      </c>
      <c r="C371" s="21" t="s">
        <v>2222</v>
      </c>
      <c r="D371" s="21" t="s">
        <v>460</v>
      </c>
      <c r="E371" s="21" t="s">
        <v>1434</v>
      </c>
      <c r="F371" s="21" t="s">
        <v>3256</v>
      </c>
      <c r="G371" s="21" t="s">
        <v>3285</v>
      </c>
      <c r="H371" s="38">
        <v>2</v>
      </c>
      <c r="I371" s="33">
        <v>58.33</v>
      </c>
      <c r="J371" s="30">
        <v>0.23</v>
      </c>
      <c r="K371" s="31">
        <f t="shared" si="35"/>
        <v>58.1</v>
      </c>
      <c r="L371" s="31">
        <f t="shared" si="36"/>
        <v>29.05</v>
      </c>
      <c r="M371" s="31">
        <f t="shared" si="37"/>
        <v>87.15</v>
      </c>
      <c r="N371" s="31">
        <f t="shared" si="38"/>
        <v>43.575000000000003</v>
      </c>
      <c r="O371" s="31">
        <f t="shared" si="39"/>
        <v>116.2</v>
      </c>
      <c r="P371" s="31">
        <f t="shared" si="40"/>
        <v>29.049999999999997</v>
      </c>
      <c r="Q371" s="25">
        <f t="shared" si="41"/>
        <v>0.24999999999999997</v>
      </c>
      <c r="R371" s="32" t="s">
        <v>3302</v>
      </c>
      <c r="S371" s="35" t="s">
        <v>3309</v>
      </c>
      <c r="T371" s="35" t="s">
        <v>3326</v>
      </c>
    </row>
    <row r="372" spans="1:20" x14ac:dyDescent="0.25">
      <c r="A372" s="21" t="s">
        <v>83</v>
      </c>
      <c r="B372" s="26">
        <v>46005</v>
      </c>
      <c r="C372" s="21" t="s">
        <v>2223</v>
      </c>
      <c r="D372" s="21" t="s">
        <v>461</v>
      </c>
      <c r="E372" s="21" t="s">
        <v>1435</v>
      </c>
      <c r="F372" s="21" t="s">
        <v>3258</v>
      </c>
      <c r="G372" s="21" t="s">
        <v>3287</v>
      </c>
      <c r="H372" s="37">
        <v>6</v>
      </c>
      <c r="I372" s="29">
        <v>12.02</v>
      </c>
      <c r="J372" s="34">
        <v>0.06</v>
      </c>
      <c r="K372" s="31">
        <f t="shared" si="35"/>
        <v>11.959999999999999</v>
      </c>
      <c r="L372" s="31">
        <f t="shared" si="36"/>
        <v>1.9933333333333332</v>
      </c>
      <c r="M372" s="31">
        <f t="shared" si="37"/>
        <v>53.819999999999993</v>
      </c>
      <c r="N372" s="31">
        <f t="shared" si="38"/>
        <v>8.9699999999999989</v>
      </c>
      <c r="O372" s="31">
        <f t="shared" si="39"/>
        <v>71.759999999999991</v>
      </c>
      <c r="P372" s="31">
        <f t="shared" si="40"/>
        <v>17.939999999999998</v>
      </c>
      <c r="Q372" s="25">
        <f t="shared" si="41"/>
        <v>0.25</v>
      </c>
      <c r="R372" s="35" t="s">
        <v>3304</v>
      </c>
      <c r="S372" s="32" t="s">
        <v>3305</v>
      </c>
      <c r="T372" s="32" t="s">
        <v>3310</v>
      </c>
    </row>
    <row r="373" spans="1:20" x14ac:dyDescent="0.25">
      <c r="A373" s="21" t="s">
        <v>84</v>
      </c>
      <c r="B373" s="26">
        <v>46007</v>
      </c>
      <c r="C373" s="21" t="s">
        <v>2224</v>
      </c>
      <c r="D373" s="21" t="s">
        <v>462</v>
      </c>
      <c r="E373" s="21" t="s">
        <v>1436</v>
      </c>
      <c r="F373" s="21" t="s">
        <v>3258</v>
      </c>
      <c r="G373" s="21" t="s">
        <v>3265</v>
      </c>
      <c r="H373" s="38">
        <v>9</v>
      </c>
      <c r="I373" s="33">
        <v>388.35</v>
      </c>
      <c r="J373" s="30">
        <v>0.02</v>
      </c>
      <c r="K373" s="31">
        <f t="shared" si="35"/>
        <v>388.33000000000004</v>
      </c>
      <c r="L373" s="31">
        <f t="shared" si="36"/>
        <v>43.147777777777783</v>
      </c>
      <c r="M373" s="31">
        <f t="shared" si="37"/>
        <v>2621.2275</v>
      </c>
      <c r="N373" s="31">
        <f t="shared" si="38"/>
        <v>291.2475</v>
      </c>
      <c r="O373" s="31">
        <f t="shared" si="39"/>
        <v>3494.9700000000003</v>
      </c>
      <c r="P373" s="31">
        <f t="shared" si="40"/>
        <v>873.74250000000029</v>
      </c>
      <c r="Q373" s="25">
        <f t="shared" si="41"/>
        <v>0.25000000000000006</v>
      </c>
      <c r="R373" s="32" t="s">
        <v>3302</v>
      </c>
      <c r="S373" s="35" t="s">
        <v>3309</v>
      </c>
      <c r="T373" s="35" t="s">
        <v>3326</v>
      </c>
    </row>
    <row r="374" spans="1:20" x14ac:dyDescent="0.25">
      <c r="A374" s="21" t="s">
        <v>85</v>
      </c>
      <c r="B374" s="26">
        <v>46009</v>
      </c>
      <c r="C374" s="21" t="s">
        <v>2225</v>
      </c>
      <c r="D374" s="21" t="s">
        <v>463</v>
      </c>
      <c r="E374" s="21" t="s">
        <v>1437</v>
      </c>
      <c r="F374" s="21" t="s">
        <v>3255</v>
      </c>
      <c r="G374" s="21" t="s">
        <v>3281</v>
      </c>
      <c r="H374" s="37">
        <v>4</v>
      </c>
      <c r="I374" s="29">
        <v>353.99</v>
      </c>
      <c r="J374" s="34">
        <v>0.11</v>
      </c>
      <c r="K374" s="31">
        <f t="shared" si="35"/>
        <v>353.88</v>
      </c>
      <c r="L374" s="31">
        <f t="shared" si="36"/>
        <v>88.47</v>
      </c>
      <c r="M374" s="31">
        <f t="shared" si="37"/>
        <v>1061.6399999999999</v>
      </c>
      <c r="N374" s="31">
        <f t="shared" si="38"/>
        <v>265.40999999999997</v>
      </c>
      <c r="O374" s="31">
        <f t="shared" si="39"/>
        <v>1415.52</v>
      </c>
      <c r="P374" s="31">
        <f t="shared" si="40"/>
        <v>353.88000000000011</v>
      </c>
      <c r="Q374" s="25">
        <f t="shared" si="41"/>
        <v>0.25000000000000006</v>
      </c>
      <c r="R374" s="35" t="s">
        <v>3304</v>
      </c>
      <c r="S374" s="32" t="s">
        <v>3308</v>
      </c>
      <c r="T374" s="32" t="s">
        <v>3316</v>
      </c>
    </row>
    <row r="375" spans="1:20" x14ac:dyDescent="0.25">
      <c r="A375" s="21" t="s">
        <v>86</v>
      </c>
      <c r="B375" s="26">
        <v>46011</v>
      </c>
      <c r="C375" s="21" t="s">
        <v>2226</v>
      </c>
      <c r="D375" s="21" t="s">
        <v>464</v>
      </c>
      <c r="E375" s="21" t="s">
        <v>1438</v>
      </c>
      <c r="F375" s="21" t="s">
        <v>3255</v>
      </c>
      <c r="G375" s="21" t="s">
        <v>3269</v>
      </c>
      <c r="H375" s="38">
        <v>5</v>
      </c>
      <c r="I375" s="33">
        <v>321.7</v>
      </c>
      <c r="J375" s="30">
        <v>0.01</v>
      </c>
      <c r="K375" s="31">
        <f t="shared" si="35"/>
        <v>321.69</v>
      </c>
      <c r="L375" s="31">
        <f t="shared" si="36"/>
        <v>64.337999999999994</v>
      </c>
      <c r="M375" s="31">
        <f t="shared" si="37"/>
        <v>1206.3375000000001</v>
      </c>
      <c r="N375" s="31">
        <f t="shared" si="38"/>
        <v>241.26750000000001</v>
      </c>
      <c r="O375" s="31">
        <f t="shared" si="39"/>
        <v>1608.45</v>
      </c>
      <c r="P375" s="31">
        <f t="shared" si="40"/>
        <v>402.11249999999995</v>
      </c>
      <c r="Q375" s="25">
        <f t="shared" si="41"/>
        <v>0.24999999999999997</v>
      </c>
      <c r="R375" s="32" t="s">
        <v>3303</v>
      </c>
      <c r="S375" s="35" t="s">
        <v>3308</v>
      </c>
      <c r="T375" s="35" t="s">
        <v>3317</v>
      </c>
    </row>
    <row r="376" spans="1:20" x14ac:dyDescent="0.25">
      <c r="A376" s="21" t="s">
        <v>87</v>
      </c>
      <c r="B376" s="26">
        <v>46013</v>
      </c>
      <c r="C376" s="21" t="s">
        <v>2227</v>
      </c>
      <c r="D376" s="21" t="s">
        <v>465</v>
      </c>
      <c r="E376" s="21" t="s">
        <v>1439</v>
      </c>
      <c r="F376" s="21" t="s">
        <v>3255</v>
      </c>
      <c r="G376" s="21" t="s">
        <v>3269</v>
      </c>
      <c r="H376" s="37">
        <v>7</v>
      </c>
      <c r="I376" s="29">
        <v>32.22</v>
      </c>
      <c r="J376" s="34">
        <v>0.28999999999999998</v>
      </c>
      <c r="K376" s="31">
        <f t="shared" si="35"/>
        <v>31.93</v>
      </c>
      <c r="L376" s="31">
        <f t="shared" si="36"/>
        <v>4.5614285714285714</v>
      </c>
      <c r="M376" s="31">
        <f t="shared" si="37"/>
        <v>167.63249999999999</v>
      </c>
      <c r="N376" s="31">
        <f t="shared" si="38"/>
        <v>23.947499999999998</v>
      </c>
      <c r="O376" s="31">
        <f t="shared" si="39"/>
        <v>223.51</v>
      </c>
      <c r="P376" s="31">
        <f t="shared" si="40"/>
        <v>55.877499999999998</v>
      </c>
      <c r="Q376" s="25">
        <f t="shared" si="41"/>
        <v>0.25</v>
      </c>
      <c r="R376" s="35" t="s">
        <v>3304</v>
      </c>
      <c r="S376" s="32" t="s">
        <v>3307</v>
      </c>
      <c r="T376" s="32" t="s">
        <v>3313</v>
      </c>
    </row>
    <row r="377" spans="1:20" x14ac:dyDescent="0.25">
      <c r="A377" s="21" t="s">
        <v>76</v>
      </c>
      <c r="B377" s="26">
        <v>46015</v>
      </c>
      <c r="C377" s="21" t="s">
        <v>2228</v>
      </c>
      <c r="D377" s="21" t="s">
        <v>466</v>
      </c>
      <c r="E377" s="21" t="s">
        <v>1440</v>
      </c>
      <c r="F377" s="21" t="s">
        <v>3254</v>
      </c>
      <c r="G377" s="21" t="s">
        <v>3274</v>
      </c>
      <c r="H377" s="38">
        <v>7</v>
      </c>
      <c r="I377" s="33">
        <v>261.73</v>
      </c>
      <c r="J377" s="30">
        <v>0.22</v>
      </c>
      <c r="K377" s="31">
        <f t="shared" si="35"/>
        <v>261.51</v>
      </c>
      <c r="L377" s="31">
        <f t="shared" si="36"/>
        <v>37.35857142857143</v>
      </c>
      <c r="M377" s="31">
        <f t="shared" si="37"/>
        <v>1372.9275</v>
      </c>
      <c r="N377" s="31">
        <f t="shared" si="38"/>
        <v>196.13249999999999</v>
      </c>
      <c r="O377" s="31">
        <f t="shared" si="39"/>
        <v>1830.57</v>
      </c>
      <c r="P377" s="31">
        <f t="shared" si="40"/>
        <v>457.64249999999993</v>
      </c>
      <c r="Q377" s="25">
        <f t="shared" si="41"/>
        <v>0.24999999999999997</v>
      </c>
      <c r="R377" s="32" t="s">
        <v>3302</v>
      </c>
      <c r="S377" s="35" t="s">
        <v>3308</v>
      </c>
      <c r="T377" s="35" t="s">
        <v>3315</v>
      </c>
    </row>
    <row r="378" spans="1:20" x14ac:dyDescent="0.25">
      <c r="A378" s="21" t="s">
        <v>77</v>
      </c>
      <c r="B378" s="26">
        <v>46017</v>
      </c>
      <c r="C378" s="21" t="s">
        <v>2229</v>
      </c>
      <c r="D378" s="21" t="s">
        <v>467</v>
      </c>
      <c r="E378" s="21" t="s">
        <v>1441</v>
      </c>
      <c r="F378" s="21" t="s">
        <v>3256</v>
      </c>
      <c r="G378" s="21" t="s">
        <v>3268</v>
      </c>
      <c r="H378" s="37">
        <v>1</v>
      </c>
      <c r="I378" s="29">
        <v>43.19</v>
      </c>
      <c r="J378" s="34">
        <v>0.09</v>
      </c>
      <c r="K378" s="31">
        <f t="shared" si="35"/>
        <v>43.099999999999994</v>
      </c>
      <c r="L378" s="31">
        <f t="shared" si="36"/>
        <v>43.099999999999994</v>
      </c>
      <c r="M378" s="31">
        <f t="shared" si="37"/>
        <v>32.324999999999996</v>
      </c>
      <c r="N378" s="31">
        <f t="shared" si="38"/>
        <v>32.324999999999996</v>
      </c>
      <c r="O378" s="31">
        <f t="shared" si="39"/>
        <v>43.099999999999994</v>
      </c>
      <c r="P378" s="31">
        <f t="shared" si="40"/>
        <v>10.774999999999999</v>
      </c>
      <c r="Q378" s="25">
        <f t="shared" si="41"/>
        <v>0.25</v>
      </c>
      <c r="R378" s="35" t="s">
        <v>3303</v>
      </c>
      <c r="S378" s="32" t="s">
        <v>3309</v>
      </c>
      <c r="T378" s="32" t="s">
        <v>3319</v>
      </c>
    </row>
    <row r="379" spans="1:20" x14ac:dyDescent="0.25">
      <c r="A379" s="21" t="s">
        <v>78</v>
      </c>
      <c r="B379" s="26">
        <v>46019</v>
      </c>
      <c r="C379" s="21" t="s">
        <v>2230</v>
      </c>
      <c r="D379" s="21" t="s">
        <v>468</v>
      </c>
      <c r="E379" s="21" t="s">
        <v>1442</v>
      </c>
      <c r="F379" s="21" t="s">
        <v>3254</v>
      </c>
      <c r="G379" s="21" t="s">
        <v>3286</v>
      </c>
      <c r="H379" s="38">
        <v>2</v>
      </c>
      <c r="I379" s="33">
        <v>479.1</v>
      </c>
      <c r="J379" s="30">
        <v>0.2</v>
      </c>
      <c r="K379" s="31">
        <f t="shared" si="35"/>
        <v>478.90000000000003</v>
      </c>
      <c r="L379" s="31">
        <f t="shared" si="36"/>
        <v>239.45000000000002</v>
      </c>
      <c r="M379" s="31">
        <f t="shared" si="37"/>
        <v>718.35</v>
      </c>
      <c r="N379" s="31">
        <f t="shared" si="38"/>
        <v>359.17500000000001</v>
      </c>
      <c r="O379" s="31">
        <f t="shared" si="39"/>
        <v>957.80000000000007</v>
      </c>
      <c r="P379" s="31">
        <f t="shared" si="40"/>
        <v>239.45000000000005</v>
      </c>
      <c r="Q379" s="25">
        <f t="shared" si="41"/>
        <v>0.25000000000000006</v>
      </c>
      <c r="R379" s="32" t="s">
        <v>3304</v>
      </c>
      <c r="S379" s="35" t="s">
        <v>3309</v>
      </c>
      <c r="T379" s="35" t="s">
        <v>3319</v>
      </c>
    </row>
    <row r="380" spans="1:20" x14ac:dyDescent="0.25">
      <c r="A380" s="21" t="s">
        <v>79</v>
      </c>
      <c r="B380" s="26">
        <v>46021</v>
      </c>
      <c r="C380" s="21" t="s">
        <v>2231</v>
      </c>
      <c r="D380" s="21" t="s">
        <v>469</v>
      </c>
      <c r="E380" s="21" t="s">
        <v>1443</v>
      </c>
      <c r="F380" s="21" t="s">
        <v>3255</v>
      </c>
      <c r="G380" s="21" t="s">
        <v>3269</v>
      </c>
      <c r="H380" s="37">
        <v>8</v>
      </c>
      <c r="I380" s="29">
        <v>193.42</v>
      </c>
      <c r="J380" s="34">
        <v>0.09</v>
      </c>
      <c r="K380" s="31">
        <f t="shared" si="35"/>
        <v>193.32999999999998</v>
      </c>
      <c r="L380" s="31">
        <f t="shared" si="36"/>
        <v>24.166249999999998</v>
      </c>
      <c r="M380" s="31">
        <f t="shared" si="37"/>
        <v>1159.98</v>
      </c>
      <c r="N380" s="31">
        <f t="shared" si="38"/>
        <v>144.9975</v>
      </c>
      <c r="O380" s="31">
        <f t="shared" si="39"/>
        <v>1546.6399999999999</v>
      </c>
      <c r="P380" s="31">
        <f t="shared" si="40"/>
        <v>386.65999999999985</v>
      </c>
      <c r="Q380" s="25">
        <f t="shared" si="41"/>
        <v>0.24999999999999992</v>
      </c>
      <c r="R380" s="35" t="s">
        <v>3303</v>
      </c>
      <c r="S380" s="32" t="s">
        <v>3309</v>
      </c>
      <c r="T380" s="32" t="s">
        <v>3319</v>
      </c>
    </row>
    <row r="381" spans="1:20" x14ac:dyDescent="0.25">
      <c r="A381" s="21" t="s">
        <v>80</v>
      </c>
      <c r="B381" s="26">
        <v>45932</v>
      </c>
      <c r="C381" s="21" t="s">
        <v>2232</v>
      </c>
      <c r="D381" s="21" t="s">
        <v>470</v>
      </c>
      <c r="E381" s="21" t="s">
        <v>1444</v>
      </c>
      <c r="F381" s="21" t="s">
        <v>3254</v>
      </c>
      <c r="G381" s="21" t="s">
        <v>3275</v>
      </c>
      <c r="H381" s="38">
        <v>7</v>
      </c>
      <c r="I381" s="33">
        <v>88.86</v>
      </c>
      <c r="J381" s="30">
        <v>0.09</v>
      </c>
      <c r="K381" s="31">
        <f t="shared" si="35"/>
        <v>88.77</v>
      </c>
      <c r="L381" s="31">
        <f t="shared" si="36"/>
        <v>12.681428571428571</v>
      </c>
      <c r="M381" s="31">
        <f t="shared" si="37"/>
        <v>466.04250000000002</v>
      </c>
      <c r="N381" s="31">
        <f t="shared" si="38"/>
        <v>66.577500000000001</v>
      </c>
      <c r="O381" s="31">
        <f t="shared" si="39"/>
        <v>621.39</v>
      </c>
      <c r="P381" s="31">
        <f t="shared" si="40"/>
        <v>155.34749999999997</v>
      </c>
      <c r="Q381" s="25">
        <f t="shared" si="41"/>
        <v>0.24999999999999994</v>
      </c>
      <c r="R381" s="32" t="s">
        <v>3302</v>
      </c>
      <c r="S381" s="35" t="s">
        <v>3306</v>
      </c>
      <c r="T381" s="35" t="s">
        <v>3325</v>
      </c>
    </row>
    <row r="382" spans="1:20" x14ac:dyDescent="0.25">
      <c r="A382" s="21" t="s">
        <v>81</v>
      </c>
      <c r="B382" s="26">
        <v>45934</v>
      </c>
      <c r="C382" s="21" t="s">
        <v>2233</v>
      </c>
      <c r="D382" s="21" t="s">
        <v>471</v>
      </c>
      <c r="E382" s="21" t="s">
        <v>1445</v>
      </c>
      <c r="F382" s="21" t="s">
        <v>3257</v>
      </c>
      <c r="G382" s="21" t="s">
        <v>3272</v>
      </c>
      <c r="H382" s="37">
        <v>1</v>
      </c>
      <c r="I382" s="29">
        <v>230.29</v>
      </c>
      <c r="J382" s="34">
        <v>0.14000000000000001</v>
      </c>
      <c r="K382" s="31">
        <f t="shared" si="35"/>
        <v>230.15</v>
      </c>
      <c r="L382" s="31">
        <f t="shared" si="36"/>
        <v>230.15</v>
      </c>
      <c r="M382" s="31">
        <f t="shared" si="37"/>
        <v>172.61250000000001</v>
      </c>
      <c r="N382" s="31">
        <f t="shared" si="38"/>
        <v>172.61250000000001</v>
      </c>
      <c r="O382" s="31">
        <f t="shared" si="39"/>
        <v>230.15</v>
      </c>
      <c r="P382" s="31">
        <f t="shared" si="40"/>
        <v>57.537499999999994</v>
      </c>
      <c r="Q382" s="25">
        <f t="shared" si="41"/>
        <v>0.24999999999999997</v>
      </c>
      <c r="R382" s="35" t="s">
        <v>3303</v>
      </c>
      <c r="S382" s="32" t="s">
        <v>3307</v>
      </c>
      <c r="T382" s="32" t="s">
        <v>3324</v>
      </c>
    </row>
    <row r="383" spans="1:20" x14ac:dyDescent="0.25">
      <c r="A383" s="21" t="s">
        <v>82</v>
      </c>
      <c r="B383" s="26">
        <v>45936</v>
      </c>
      <c r="C383" s="21" t="s">
        <v>2234</v>
      </c>
      <c r="D383" s="21" t="s">
        <v>472</v>
      </c>
      <c r="E383" s="21" t="s">
        <v>1446</v>
      </c>
      <c r="F383" s="21" t="s">
        <v>3254</v>
      </c>
      <c r="G383" s="21" t="s">
        <v>3274</v>
      </c>
      <c r="H383" s="38">
        <v>1</v>
      </c>
      <c r="I383" s="33">
        <v>205.07</v>
      </c>
      <c r="J383" s="30">
        <v>0.23</v>
      </c>
      <c r="K383" s="31">
        <f t="shared" si="35"/>
        <v>204.84</v>
      </c>
      <c r="L383" s="31">
        <f t="shared" si="36"/>
        <v>204.84</v>
      </c>
      <c r="M383" s="31">
        <f t="shared" si="37"/>
        <v>153.63</v>
      </c>
      <c r="N383" s="31">
        <f t="shared" si="38"/>
        <v>153.63</v>
      </c>
      <c r="O383" s="31">
        <f t="shared" si="39"/>
        <v>204.84</v>
      </c>
      <c r="P383" s="31">
        <f t="shared" si="40"/>
        <v>51.210000000000008</v>
      </c>
      <c r="Q383" s="25">
        <f t="shared" si="41"/>
        <v>0.25000000000000006</v>
      </c>
      <c r="R383" s="32" t="s">
        <v>3304</v>
      </c>
      <c r="S383" s="35" t="s">
        <v>3308</v>
      </c>
      <c r="T383" s="35" t="s">
        <v>3316</v>
      </c>
    </row>
    <row r="384" spans="1:20" x14ac:dyDescent="0.25">
      <c r="A384" s="21" t="s">
        <v>83</v>
      </c>
      <c r="B384" s="26">
        <v>45938</v>
      </c>
      <c r="C384" s="21" t="s">
        <v>2235</v>
      </c>
      <c r="D384" s="21" t="s">
        <v>473</v>
      </c>
      <c r="E384" s="21" t="s">
        <v>1447</v>
      </c>
      <c r="F384" s="21" t="s">
        <v>3255</v>
      </c>
      <c r="G384" s="21" t="s">
        <v>3288</v>
      </c>
      <c r="H384" s="37">
        <v>5</v>
      </c>
      <c r="I384" s="29">
        <v>59.91</v>
      </c>
      <c r="J384" s="34">
        <v>0.04</v>
      </c>
      <c r="K384" s="31">
        <f t="shared" si="35"/>
        <v>59.87</v>
      </c>
      <c r="L384" s="31">
        <f t="shared" si="36"/>
        <v>11.974</v>
      </c>
      <c r="M384" s="31">
        <f t="shared" si="37"/>
        <v>224.51249999999999</v>
      </c>
      <c r="N384" s="31">
        <f t="shared" si="38"/>
        <v>44.902499999999996</v>
      </c>
      <c r="O384" s="31">
        <f t="shared" si="39"/>
        <v>299.34999999999997</v>
      </c>
      <c r="P384" s="31">
        <f t="shared" si="40"/>
        <v>74.837499999999977</v>
      </c>
      <c r="Q384" s="25">
        <f t="shared" si="41"/>
        <v>0.24999999999999994</v>
      </c>
      <c r="R384" s="35" t="s">
        <v>3302</v>
      </c>
      <c r="S384" s="32" t="s">
        <v>3306</v>
      </c>
      <c r="T384" s="32" t="s">
        <v>3321</v>
      </c>
    </row>
    <row r="385" spans="1:20" x14ac:dyDescent="0.25">
      <c r="A385" s="21" t="s">
        <v>84</v>
      </c>
      <c r="B385" s="26">
        <v>45940</v>
      </c>
      <c r="C385" s="21" t="s">
        <v>2236</v>
      </c>
      <c r="D385" s="21" t="s">
        <v>474</v>
      </c>
      <c r="E385" s="21" t="s">
        <v>1448</v>
      </c>
      <c r="F385" s="21" t="s">
        <v>3257</v>
      </c>
      <c r="G385" s="21" t="s">
        <v>3272</v>
      </c>
      <c r="H385" s="38">
        <v>2</v>
      </c>
      <c r="I385" s="33">
        <v>333.29</v>
      </c>
      <c r="J385" s="30">
        <v>0.22</v>
      </c>
      <c r="K385" s="31">
        <f t="shared" si="35"/>
        <v>333.07</v>
      </c>
      <c r="L385" s="31">
        <f t="shared" si="36"/>
        <v>166.535</v>
      </c>
      <c r="M385" s="31">
        <f t="shared" si="37"/>
        <v>499.60500000000002</v>
      </c>
      <c r="N385" s="31">
        <f t="shared" si="38"/>
        <v>249.80250000000001</v>
      </c>
      <c r="O385" s="31">
        <f t="shared" si="39"/>
        <v>666.14</v>
      </c>
      <c r="P385" s="31">
        <f t="shared" si="40"/>
        <v>166.53499999999997</v>
      </c>
      <c r="Q385" s="25">
        <f t="shared" si="41"/>
        <v>0.24999999999999994</v>
      </c>
      <c r="R385" s="32" t="s">
        <v>3304</v>
      </c>
      <c r="S385" s="35" t="s">
        <v>3305</v>
      </c>
      <c r="T385" s="35" t="s">
        <v>3322</v>
      </c>
    </row>
    <row r="386" spans="1:20" x14ac:dyDescent="0.25">
      <c r="A386" s="21" t="s">
        <v>85</v>
      </c>
      <c r="B386" s="26">
        <v>45942</v>
      </c>
      <c r="C386" s="21" t="s">
        <v>2237</v>
      </c>
      <c r="D386" s="21" t="s">
        <v>475</v>
      </c>
      <c r="E386" s="21" t="s">
        <v>1449</v>
      </c>
      <c r="F386" s="21" t="s">
        <v>3254</v>
      </c>
      <c r="G386" s="21" t="s">
        <v>3270</v>
      </c>
      <c r="H386" s="37">
        <v>4</v>
      </c>
      <c r="I386" s="29">
        <v>228.52</v>
      </c>
      <c r="J386" s="34">
        <v>0.08</v>
      </c>
      <c r="K386" s="31">
        <f t="shared" ref="K386:K449" si="42">I386-J386</f>
        <v>228.44</v>
      </c>
      <c r="L386" s="31">
        <f t="shared" ref="L386:L449" si="43">K386/H386</f>
        <v>57.11</v>
      </c>
      <c r="M386" s="31">
        <f t="shared" ref="M386:M449" si="44">O386*0.75</f>
        <v>685.31999999999994</v>
      </c>
      <c r="N386" s="31">
        <f t="shared" ref="N386:N449" si="45">M386/H386</f>
        <v>171.32999999999998</v>
      </c>
      <c r="O386" s="31">
        <f t="shared" ref="O386:O449" si="46">K386*H386</f>
        <v>913.76</v>
      </c>
      <c r="P386" s="31">
        <f t="shared" ref="P386:P449" si="47">O386-M386</f>
        <v>228.44000000000005</v>
      </c>
      <c r="Q386" s="25">
        <f t="shared" ref="Q386:Q449" si="48">P386/O386</f>
        <v>0.25000000000000006</v>
      </c>
      <c r="R386" s="35" t="s">
        <v>3303</v>
      </c>
      <c r="S386" s="32" t="s">
        <v>3307</v>
      </c>
      <c r="T386" s="32" t="s">
        <v>3314</v>
      </c>
    </row>
    <row r="387" spans="1:20" x14ac:dyDescent="0.25">
      <c r="A387" s="21" t="s">
        <v>86</v>
      </c>
      <c r="B387" s="26">
        <v>45944</v>
      </c>
      <c r="C387" s="21" t="s">
        <v>2238</v>
      </c>
      <c r="D387" s="21" t="s">
        <v>476</v>
      </c>
      <c r="E387" s="21" t="s">
        <v>1450</v>
      </c>
      <c r="F387" s="21" t="s">
        <v>3258</v>
      </c>
      <c r="G387" s="21" t="s">
        <v>3282</v>
      </c>
      <c r="H387" s="38">
        <v>8</v>
      </c>
      <c r="I387" s="33">
        <v>147.29</v>
      </c>
      <c r="J387" s="30">
        <v>0.08</v>
      </c>
      <c r="K387" s="31">
        <f t="shared" si="42"/>
        <v>147.20999999999998</v>
      </c>
      <c r="L387" s="31">
        <f t="shared" si="43"/>
        <v>18.401249999999997</v>
      </c>
      <c r="M387" s="31">
        <f t="shared" si="44"/>
        <v>883.25999999999988</v>
      </c>
      <c r="N387" s="31">
        <f t="shared" si="45"/>
        <v>110.40749999999998</v>
      </c>
      <c r="O387" s="31">
        <f t="shared" si="46"/>
        <v>1177.6799999999998</v>
      </c>
      <c r="P387" s="31">
        <f t="shared" si="47"/>
        <v>294.41999999999996</v>
      </c>
      <c r="Q387" s="25">
        <f t="shared" si="48"/>
        <v>0.25</v>
      </c>
      <c r="R387" s="32" t="s">
        <v>3303</v>
      </c>
      <c r="S387" s="35" t="s">
        <v>3305</v>
      </c>
      <c r="T387" s="35" t="s">
        <v>3310</v>
      </c>
    </row>
    <row r="388" spans="1:20" x14ac:dyDescent="0.25">
      <c r="A388" s="21" t="s">
        <v>87</v>
      </c>
      <c r="B388" s="26">
        <v>45946</v>
      </c>
      <c r="C388" s="21" t="s">
        <v>2239</v>
      </c>
      <c r="D388" s="21" t="s">
        <v>477</v>
      </c>
      <c r="E388" s="21" t="s">
        <v>1451</v>
      </c>
      <c r="F388" s="21" t="s">
        <v>3254</v>
      </c>
      <c r="G388" s="21" t="s">
        <v>3286</v>
      </c>
      <c r="H388" s="37">
        <v>2</v>
      </c>
      <c r="I388" s="29">
        <v>79.86</v>
      </c>
      <c r="J388" s="34">
        <v>0.1</v>
      </c>
      <c r="K388" s="31">
        <f t="shared" si="42"/>
        <v>79.760000000000005</v>
      </c>
      <c r="L388" s="31">
        <f t="shared" si="43"/>
        <v>39.880000000000003</v>
      </c>
      <c r="M388" s="31">
        <f t="shared" si="44"/>
        <v>119.64000000000001</v>
      </c>
      <c r="N388" s="31">
        <f t="shared" si="45"/>
        <v>59.820000000000007</v>
      </c>
      <c r="O388" s="31">
        <f t="shared" si="46"/>
        <v>159.52000000000001</v>
      </c>
      <c r="P388" s="31">
        <f t="shared" si="47"/>
        <v>39.879999999999995</v>
      </c>
      <c r="Q388" s="25">
        <f t="shared" si="48"/>
        <v>0.24999999999999994</v>
      </c>
      <c r="R388" s="35" t="s">
        <v>3304</v>
      </c>
      <c r="S388" s="32" t="s">
        <v>3305</v>
      </c>
      <c r="T388" s="32" t="s">
        <v>3323</v>
      </c>
    </row>
    <row r="389" spans="1:20" x14ac:dyDescent="0.25">
      <c r="A389" s="21" t="s">
        <v>76</v>
      </c>
      <c r="B389" s="26">
        <v>45948</v>
      </c>
      <c r="C389" s="21" t="s">
        <v>2240</v>
      </c>
      <c r="D389" s="21" t="s">
        <v>478</v>
      </c>
      <c r="E389" s="21" t="s">
        <v>1452</v>
      </c>
      <c r="F389" s="21" t="s">
        <v>3254</v>
      </c>
      <c r="G389" s="21" t="s">
        <v>3286</v>
      </c>
      <c r="H389" s="38">
        <v>7</v>
      </c>
      <c r="I389" s="33">
        <v>207.37</v>
      </c>
      <c r="J389" s="30">
        <v>0.03</v>
      </c>
      <c r="K389" s="31">
        <f t="shared" si="42"/>
        <v>207.34</v>
      </c>
      <c r="L389" s="31">
        <f t="shared" si="43"/>
        <v>29.62</v>
      </c>
      <c r="M389" s="31">
        <f t="shared" si="44"/>
        <v>1088.5350000000001</v>
      </c>
      <c r="N389" s="31">
        <f t="shared" si="45"/>
        <v>155.50500000000002</v>
      </c>
      <c r="O389" s="31">
        <f t="shared" si="46"/>
        <v>1451.38</v>
      </c>
      <c r="P389" s="31">
        <f t="shared" si="47"/>
        <v>362.84500000000003</v>
      </c>
      <c r="Q389" s="25">
        <f t="shared" si="48"/>
        <v>0.25</v>
      </c>
      <c r="R389" s="32" t="s">
        <v>3303</v>
      </c>
      <c r="S389" s="35" t="s">
        <v>3309</v>
      </c>
      <c r="T389" s="35" t="s">
        <v>3318</v>
      </c>
    </row>
    <row r="390" spans="1:20" x14ac:dyDescent="0.25">
      <c r="A390" s="21" t="s">
        <v>77</v>
      </c>
      <c r="B390" s="26">
        <v>45950</v>
      </c>
      <c r="C390" s="21" t="s">
        <v>2241</v>
      </c>
      <c r="D390" s="21" t="s">
        <v>479</v>
      </c>
      <c r="E390" s="21" t="s">
        <v>1453</v>
      </c>
      <c r="F390" s="21" t="s">
        <v>3258</v>
      </c>
      <c r="G390" s="21" t="s">
        <v>3282</v>
      </c>
      <c r="H390" s="37">
        <v>7</v>
      </c>
      <c r="I390" s="29">
        <v>12.2</v>
      </c>
      <c r="J390" s="34">
        <v>0.14000000000000001</v>
      </c>
      <c r="K390" s="31">
        <f t="shared" si="42"/>
        <v>12.059999999999999</v>
      </c>
      <c r="L390" s="31">
        <f t="shared" si="43"/>
        <v>1.7228571428571426</v>
      </c>
      <c r="M390" s="31">
        <f t="shared" si="44"/>
        <v>63.314999999999991</v>
      </c>
      <c r="N390" s="31">
        <f t="shared" si="45"/>
        <v>9.0449999999999982</v>
      </c>
      <c r="O390" s="31">
        <f t="shared" si="46"/>
        <v>84.419999999999987</v>
      </c>
      <c r="P390" s="31">
        <f t="shared" si="47"/>
        <v>21.104999999999997</v>
      </c>
      <c r="Q390" s="25">
        <f t="shared" si="48"/>
        <v>0.25</v>
      </c>
      <c r="R390" s="35" t="s">
        <v>3304</v>
      </c>
      <c r="S390" s="32" t="s">
        <v>3308</v>
      </c>
      <c r="T390" s="32" t="s">
        <v>3316</v>
      </c>
    </row>
    <row r="391" spans="1:20" x14ac:dyDescent="0.25">
      <c r="A391" s="21" t="s">
        <v>78</v>
      </c>
      <c r="B391" s="26">
        <v>45952</v>
      </c>
      <c r="C391" s="21" t="s">
        <v>2242</v>
      </c>
      <c r="D391" s="21" t="s">
        <v>480</v>
      </c>
      <c r="E391" s="21" t="s">
        <v>1454</v>
      </c>
      <c r="F391" s="21" t="s">
        <v>3257</v>
      </c>
      <c r="G391" s="21" t="s">
        <v>3263</v>
      </c>
      <c r="H391" s="38">
        <v>8</v>
      </c>
      <c r="I391" s="33">
        <v>89.55</v>
      </c>
      <c r="J391" s="30">
        <v>0.18</v>
      </c>
      <c r="K391" s="31">
        <f t="shared" si="42"/>
        <v>89.36999999999999</v>
      </c>
      <c r="L391" s="31">
        <f t="shared" si="43"/>
        <v>11.171249999999999</v>
      </c>
      <c r="M391" s="31">
        <f t="shared" si="44"/>
        <v>536.21999999999991</v>
      </c>
      <c r="N391" s="31">
        <f t="shared" si="45"/>
        <v>67.027499999999989</v>
      </c>
      <c r="O391" s="31">
        <f t="shared" si="46"/>
        <v>714.95999999999992</v>
      </c>
      <c r="P391" s="31">
        <f t="shared" si="47"/>
        <v>178.74</v>
      </c>
      <c r="Q391" s="25">
        <f t="shared" si="48"/>
        <v>0.25000000000000006</v>
      </c>
      <c r="R391" s="32" t="s">
        <v>3303</v>
      </c>
      <c r="S391" s="35" t="s">
        <v>3307</v>
      </c>
      <c r="T391" s="35" t="s">
        <v>3324</v>
      </c>
    </row>
    <row r="392" spans="1:20" x14ac:dyDescent="0.25">
      <c r="A392" s="21" t="s">
        <v>79</v>
      </c>
      <c r="B392" s="26">
        <v>45954</v>
      </c>
      <c r="C392" s="21" t="s">
        <v>2243</v>
      </c>
      <c r="D392" s="21" t="s">
        <v>481</v>
      </c>
      <c r="E392" s="21" t="s">
        <v>1455</v>
      </c>
      <c r="F392" s="21" t="s">
        <v>3256</v>
      </c>
      <c r="G392" s="21" t="s">
        <v>3262</v>
      </c>
      <c r="H392" s="37">
        <v>7</v>
      </c>
      <c r="I392" s="29">
        <v>54.35</v>
      </c>
      <c r="J392" s="34">
        <v>0.23</v>
      </c>
      <c r="K392" s="31">
        <f t="shared" si="42"/>
        <v>54.120000000000005</v>
      </c>
      <c r="L392" s="31">
        <f t="shared" si="43"/>
        <v>7.7314285714285722</v>
      </c>
      <c r="M392" s="31">
        <f t="shared" si="44"/>
        <v>284.13</v>
      </c>
      <c r="N392" s="31">
        <f t="shared" si="45"/>
        <v>40.589999999999996</v>
      </c>
      <c r="O392" s="31">
        <f t="shared" si="46"/>
        <v>378.84000000000003</v>
      </c>
      <c r="P392" s="31">
        <f t="shared" si="47"/>
        <v>94.710000000000036</v>
      </c>
      <c r="Q392" s="25">
        <f t="shared" si="48"/>
        <v>0.25000000000000006</v>
      </c>
      <c r="R392" s="35" t="s">
        <v>3303</v>
      </c>
      <c r="S392" s="32" t="s">
        <v>3308</v>
      </c>
      <c r="T392" s="32" t="s">
        <v>3315</v>
      </c>
    </row>
    <row r="393" spans="1:20" x14ac:dyDescent="0.25">
      <c r="A393" s="21" t="s">
        <v>80</v>
      </c>
      <c r="B393" s="26">
        <v>45956</v>
      </c>
      <c r="C393" s="21" t="s">
        <v>2244</v>
      </c>
      <c r="D393" s="21" t="s">
        <v>482</v>
      </c>
      <c r="E393" s="21" t="s">
        <v>1456</v>
      </c>
      <c r="F393" s="21" t="s">
        <v>3257</v>
      </c>
      <c r="G393" s="21" t="s">
        <v>3277</v>
      </c>
      <c r="H393" s="38">
        <v>10</v>
      </c>
      <c r="I393" s="33">
        <v>375.8</v>
      </c>
      <c r="J393" s="30">
        <v>0.08</v>
      </c>
      <c r="K393" s="31">
        <f t="shared" si="42"/>
        <v>375.72</v>
      </c>
      <c r="L393" s="31">
        <f t="shared" si="43"/>
        <v>37.572000000000003</v>
      </c>
      <c r="M393" s="31">
        <f t="shared" si="44"/>
        <v>2817.9</v>
      </c>
      <c r="N393" s="31">
        <f t="shared" si="45"/>
        <v>281.79000000000002</v>
      </c>
      <c r="O393" s="31">
        <f t="shared" si="46"/>
        <v>3757.2000000000003</v>
      </c>
      <c r="P393" s="31">
        <f t="shared" si="47"/>
        <v>939.30000000000018</v>
      </c>
      <c r="Q393" s="25">
        <f t="shared" si="48"/>
        <v>0.25000000000000006</v>
      </c>
      <c r="R393" s="32" t="s">
        <v>3303</v>
      </c>
      <c r="S393" s="35" t="s">
        <v>3308</v>
      </c>
      <c r="T393" s="35" t="s">
        <v>3316</v>
      </c>
    </row>
    <row r="394" spans="1:20" x14ac:dyDescent="0.25">
      <c r="A394" s="21" t="s">
        <v>81</v>
      </c>
      <c r="B394" s="26">
        <v>45958</v>
      </c>
      <c r="C394" s="21" t="s">
        <v>2245</v>
      </c>
      <c r="D394" s="21" t="s">
        <v>483</v>
      </c>
      <c r="E394" s="21" t="s">
        <v>1457</v>
      </c>
      <c r="F394" s="21" t="s">
        <v>3257</v>
      </c>
      <c r="G394" s="21" t="s">
        <v>3277</v>
      </c>
      <c r="H394" s="37">
        <v>2</v>
      </c>
      <c r="I394" s="29">
        <v>217.78</v>
      </c>
      <c r="J394" s="34">
        <v>0.26</v>
      </c>
      <c r="K394" s="31">
        <f t="shared" si="42"/>
        <v>217.52</v>
      </c>
      <c r="L394" s="31">
        <f t="shared" si="43"/>
        <v>108.76</v>
      </c>
      <c r="M394" s="31">
        <f t="shared" si="44"/>
        <v>326.28000000000003</v>
      </c>
      <c r="N394" s="31">
        <f t="shared" si="45"/>
        <v>163.14000000000001</v>
      </c>
      <c r="O394" s="31">
        <f t="shared" si="46"/>
        <v>435.04</v>
      </c>
      <c r="P394" s="31">
        <f t="shared" si="47"/>
        <v>108.75999999999999</v>
      </c>
      <c r="Q394" s="25">
        <f t="shared" si="48"/>
        <v>0.24999999999999997</v>
      </c>
      <c r="R394" s="35" t="s">
        <v>3302</v>
      </c>
      <c r="S394" s="32" t="s">
        <v>3306</v>
      </c>
      <c r="T394" s="32" t="s">
        <v>3321</v>
      </c>
    </row>
    <row r="395" spans="1:20" x14ac:dyDescent="0.25">
      <c r="A395" s="21" t="s">
        <v>82</v>
      </c>
      <c r="B395" s="26">
        <v>45960</v>
      </c>
      <c r="C395" s="21" t="s">
        <v>2246</v>
      </c>
      <c r="D395" s="21" t="s">
        <v>484</v>
      </c>
      <c r="E395" s="21" t="s">
        <v>1458</v>
      </c>
      <c r="F395" s="21" t="s">
        <v>3258</v>
      </c>
      <c r="G395" s="21" t="s">
        <v>3287</v>
      </c>
      <c r="H395" s="38">
        <v>4</v>
      </c>
      <c r="I395" s="33">
        <v>440</v>
      </c>
      <c r="J395" s="30">
        <v>0.02</v>
      </c>
      <c r="K395" s="31">
        <f t="shared" si="42"/>
        <v>439.98</v>
      </c>
      <c r="L395" s="31">
        <f t="shared" si="43"/>
        <v>109.995</v>
      </c>
      <c r="M395" s="31">
        <f t="shared" si="44"/>
        <v>1319.94</v>
      </c>
      <c r="N395" s="31">
        <f t="shared" si="45"/>
        <v>329.98500000000001</v>
      </c>
      <c r="O395" s="31">
        <f t="shared" si="46"/>
        <v>1759.92</v>
      </c>
      <c r="P395" s="31">
        <f t="shared" si="47"/>
        <v>439.98</v>
      </c>
      <c r="Q395" s="25">
        <f t="shared" si="48"/>
        <v>0.25</v>
      </c>
      <c r="R395" s="32" t="s">
        <v>3302</v>
      </c>
      <c r="S395" s="35" t="s">
        <v>3308</v>
      </c>
      <c r="T395" s="35" t="s">
        <v>3316</v>
      </c>
    </row>
    <row r="396" spans="1:20" x14ac:dyDescent="0.25">
      <c r="A396" s="21" t="s">
        <v>83</v>
      </c>
      <c r="B396" s="26">
        <v>45962</v>
      </c>
      <c r="C396" s="21" t="s">
        <v>2247</v>
      </c>
      <c r="D396" s="21" t="s">
        <v>485</v>
      </c>
      <c r="E396" s="21" t="s">
        <v>1459</v>
      </c>
      <c r="F396" s="21" t="s">
        <v>3254</v>
      </c>
      <c r="G396" s="21" t="s">
        <v>3286</v>
      </c>
      <c r="H396" s="37">
        <v>4</v>
      </c>
      <c r="I396" s="29">
        <v>363.26</v>
      </c>
      <c r="J396" s="34">
        <v>0.23</v>
      </c>
      <c r="K396" s="31">
        <f t="shared" si="42"/>
        <v>363.03</v>
      </c>
      <c r="L396" s="31">
        <f t="shared" si="43"/>
        <v>90.757499999999993</v>
      </c>
      <c r="M396" s="31">
        <f t="shared" si="44"/>
        <v>1089.0899999999999</v>
      </c>
      <c r="N396" s="31">
        <f t="shared" si="45"/>
        <v>272.27249999999998</v>
      </c>
      <c r="O396" s="31">
        <f t="shared" si="46"/>
        <v>1452.12</v>
      </c>
      <c r="P396" s="31">
        <f t="shared" si="47"/>
        <v>363.03</v>
      </c>
      <c r="Q396" s="25">
        <f t="shared" si="48"/>
        <v>0.25</v>
      </c>
      <c r="R396" s="35" t="s">
        <v>3303</v>
      </c>
      <c r="S396" s="32" t="s">
        <v>3309</v>
      </c>
      <c r="T396" s="32" t="s">
        <v>3319</v>
      </c>
    </row>
    <row r="397" spans="1:20" x14ac:dyDescent="0.25">
      <c r="A397" s="21" t="s">
        <v>84</v>
      </c>
      <c r="B397" s="26">
        <v>45964</v>
      </c>
      <c r="C397" s="21" t="s">
        <v>2248</v>
      </c>
      <c r="D397" s="21" t="s">
        <v>486</v>
      </c>
      <c r="E397" s="21" t="s">
        <v>1460</v>
      </c>
      <c r="F397" s="21" t="s">
        <v>3255</v>
      </c>
      <c r="G397" s="21" t="s">
        <v>3288</v>
      </c>
      <c r="H397" s="38">
        <v>4</v>
      </c>
      <c r="I397" s="33">
        <v>360.59</v>
      </c>
      <c r="J397" s="30">
        <v>0.28999999999999998</v>
      </c>
      <c r="K397" s="31">
        <f t="shared" si="42"/>
        <v>360.29999999999995</v>
      </c>
      <c r="L397" s="31">
        <f t="shared" si="43"/>
        <v>90.074999999999989</v>
      </c>
      <c r="M397" s="31">
        <f t="shared" si="44"/>
        <v>1080.8999999999999</v>
      </c>
      <c r="N397" s="31">
        <f t="shared" si="45"/>
        <v>270.22499999999997</v>
      </c>
      <c r="O397" s="31">
        <f t="shared" si="46"/>
        <v>1441.1999999999998</v>
      </c>
      <c r="P397" s="31">
        <f t="shared" si="47"/>
        <v>360.29999999999995</v>
      </c>
      <c r="Q397" s="25">
        <f t="shared" si="48"/>
        <v>0.25</v>
      </c>
      <c r="R397" s="32" t="s">
        <v>3304</v>
      </c>
      <c r="S397" s="35" t="s">
        <v>3305</v>
      </c>
      <c r="T397" s="35" t="s">
        <v>3311</v>
      </c>
    </row>
    <row r="398" spans="1:20" x14ac:dyDescent="0.25">
      <c r="A398" s="21" t="s">
        <v>85</v>
      </c>
      <c r="B398" s="26">
        <v>45966</v>
      </c>
      <c r="C398" s="21" t="s">
        <v>2249</v>
      </c>
      <c r="D398" s="21" t="s">
        <v>487</v>
      </c>
      <c r="E398" s="21" t="s">
        <v>1461</v>
      </c>
      <c r="F398" s="21" t="s">
        <v>3256</v>
      </c>
      <c r="G398" s="21" t="s">
        <v>3276</v>
      </c>
      <c r="H398" s="37">
        <v>8</v>
      </c>
      <c r="I398" s="29">
        <v>485.09</v>
      </c>
      <c r="J398" s="34">
        <v>0.04</v>
      </c>
      <c r="K398" s="31">
        <f t="shared" si="42"/>
        <v>485.04999999999995</v>
      </c>
      <c r="L398" s="31">
        <f t="shared" si="43"/>
        <v>60.631249999999994</v>
      </c>
      <c r="M398" s="31">
        <f t="shared" si="44"/>
        <v>2910.2999999999997</v>
      </c>
      <c r="N398" s="31">
        <f t="shared" si="45"/>
        <v>363.78749999999997</v>
      </c>
      <c r="O398" s="31">
        <f t="shared" si="46"/>
        <v>3880.3999999999996</v>
      </c>
      <c r="P398" s="31">
        <f t="shared" si="47"/>
        <v>970.09999999999991</v>
      </c>
      <c r="Q398" s="25">
        <f t="shared" si="48"/>
        <v>0.25</v>
      </c>
      <c r="R398" s="35" t="s">
        <v>3302</v>
      </c>
      <c r="S398" s="32" t="s">
        <v>3306</v>
      </c>
      <c r="T398" s="32" t="s">
        <v>3325</v>
      </c>
    </row>
    <row r="399" spans="1:20" x14ac:dyDescent="0.25">
      <c r="A399" s="21" t="s">
        <v>86</v>
      </c>
      <c r="B399" s="26">
        <v>45968</v>
      </c>
      <c r="C399" s="21" t="s">
        <v>2250</v>
      </c>
      <c r="D399" s="21" t="s">
        <v>488</v>
      </c>
      <c r="E399" s="21" t="s">
        <v>1462</v>
      </c>
      <c r="F399" s="21" t="s">
        <v>3253</v>
      </c>
      <c r="G399" s="21" t="s">
        <v>3259</v>
      </c>
      <c r="H399" s="38">
        <v>5</v>
      </c>
      <c r="I399" s="33">
        <v>381.96</v>
      </c>
      <c r="J399" s="30">
        <v>0.23</v>
      </c>
      <c r="K399" s="31">
        <f t="shared" si="42"/>
        <v>381.72999999999996</v>
      </c>
      <c r="L399" s="31">
        <f t="shared" si="43"/>
        <v>76.345999999999989</v>
      </c>
      <c r="M399" s="31">
        <f t="shared" si="44"/>
        <v>1431.4875</v>
      </c>
      <c r="N399" s="31">
        <f t="shared" si="45"/>
        <v>286.29750000000001</v>
      </c>
      <c r="O399" s="31">
        <f t="shared" si="46"/>
        <v>1908.6499999999999</v>
      </c>
      <c r="P399" s="31">
        <f t="shared" si="47"/>
        <v>477.16249999999991</v>
      </c>
      <c r="Q399" s="25">
        <f t="shared" si="48"/>
        <v>0.24999999999999997</v>
      </c>
      <c r="R399" s="32" t="s">
        <v>3303</v>
      </c>
      <c r="S399" s="35" t="s">
        <v>3309</v>
      </c>
      <c r="T399" s="35" t="s">
        <v>3319</v>
      </c>
    </row>
    <row r="400" spans="1:20" x14ac:dyDescent="0.25">
      <c r="A400" s="21" t="s">
        <v>87</v>
      </c>
      <c r="B400" s="26">
        <v>45970</v>
      </c>
      <c r="C400" s="21" t="s">
        <v>2251</v>
      </c>
      <c r="D400" s="21" t="s">
        <v>489</v>
      </c>
      <c r="E400" s="21" t="s">
        <v>1463</v>
      </c>
      <c r="F400" s="21" t="s">
        <v>3254</v>
      </c>
      <c r="G400" s="21" t="s">
        <v>3270</v>
      </c>
      <c r="H400" s="37">
        <v>3</v>
      </c>
      <c r="I400" s="29">
        <v>154.19</v>
      </c>
      <c r="J400" s="34">
        <v>0.23</v>
      </c>
      <c r="K400" s="31">
        <f t="shared" si="42"/>
        <v>153.96</v>
      </c>
      <c r="L400" s="31">
        <f t="shared" si="43"/>
        <v>51.32</v>
      </c>
      <c r="M400" s="31">
        <f t="shared" si="44"/>
        <v>346.40999999999997</v>
      </c>
      <c r="N400" s="31">
        <f t="shared" si="45"/>
        <v>115.46999999999998</v>
      </c>
      <c r="O400" s="31">
        <f t="shared" si="46"/>
        <v>461.88</v>
      </c>
      <c r="P400" s="31">
        <f t="shared" si="47"/>
        <v>115.47000000000003</v>
      </c>
      <c r="Q400" s="25">
        <f t="shared" si="48"/>
        <v>0.25000000000000006</v>
      </c>
      <c r="R400" s="35" t="s">
        <v>3303</v>
      </c>
      <c r="S400" s="32" t="s">
        <v>3305</v>
      </c>
      <c r="T400" s="32" t="s">
        <v>3322</v>
      </c>
    </row>
    <row r="401" spans="1:20" x14ac:dyDescent="0.25">
      <c r="A401" s="21" t="s">
        <v>76</v>
      </c>
      <c r="B401" s="26">
        <v>45972</v>
      </c>
      <c r="C401" s="21" t="s">
        <v>2252</v>
      </c>
      <c r="D401" s="21" t="s">
        <v>490</v>
      </c>
      <c r="E401" s="21" t="s">
        <v>1464</v>
      </c>
      <c r="F401" s="21" t="s">
        <v>3256</v>
      </c>
      <c r="G401" s="21" t="s">
        <v>3266</v>
      </c>
      <c r="H401" s="38">
        <v>6</v>
      </c>
      <c r="I401" s="33">
        <v>184.18</v>
      </c>
      <c r="J401" s="30">
        <v>0.12</v>
      </c>
      <c r="K401" s="31">
        <f t="shared" si="42"/>
        <v>184.06</v>
      </c>
      <c r="L401" s="31">
        <f t="shared" si="43"/>
        <v>30.676666666666666</v>
      </c>
      <c r="M401" s="31">
        <f t="shared" si="44"/>
        <v>828.2700000000001</v>
      </c>
      <c r="N401" s="31">
        <f t="shared" si="45"/>
        <v>138.04500000000002</v>
      </c>
      <c r="O401" s="31">
        <f t="shared" si="46"/>
        <v>1104.3600000000001</v>
      </c>
      <c r="P401" s="31">
        <f t="shared" si="47"/>
        <v>276.09000000000003</v>
      </c>
      <c r="Q401" s="25">
        <f t="shared" si="48"/>
        <v>0.25</v>
      </c>
      <c r="R401" s="32" t="s">
        <v>3303</v>
      </c>
      <c r="S401" s="35" t="s">
        <v>3306</v>
      </c>
      <c r="T401" s="35" t="s">
        <v>3325</v>
      </c>
    </row>
    <row r="402" spans="1:20" x14ac:dyDescent="0.25">
      <c r="A402" s="21" t="s">
        <v>77</v>
      </c>
      <c r="B402" s="26">
        <v>45974</v>
      </c>
      <c r="C402" s="21" t="s">
        <v>2253</v>
      </c>
      <c r="D402" s="21" t="s">
        <v>491</v>
      </c>
      <c r="E402" s="21" t="s">
        <v>1465</v>
      </c>
      <c r="F402" s="21" t="s">
        <v>3257</v>
      </c>
      <c r="G402" s="21" t="s">
        <v>3271</v>
      </c>
      <c r="H402" s="37">
        <v>9</v>
      </c>
      <c r="I402" s="29">
        <v>60.01</v>
      </c>
      <c r="J402" s="34">
        <v>0.27</v>
      </c>
      <c r="K402" s="31">
        <f t="shared" si="42"/>
        <v>59.739999999999995</v>
      </c>
      <c r="L402" s="31">
        <f t="shared" si="43"/>
        <v>6.6377777777777771</v>
      </c>
      <c r="M402" s="31">
        <f t="shared" si="44"/>
        <v>403.245</v>
      </c>
      <c r="N402" s="31">
        <f t="shared" si="45"/>
        <v>44.805</v>
      </c>
      <c r="O402" s="31">
        <f t="shared" si="46"/>
        <v>537.66</v>
      </c>
      <c r="P402" s="31">
        <f t="shared" si="47"/>
        <v>134.41499999999996</v>
      </c>
      <c r="Q402" s="25">
        <f t="shared" si="48"/>
        <v>0.24999999999999994</v>
      </c>
      <c r="R402" s="35" t="s">
        <v>3303</v>
      </c>
      <c r="S402" s="32" t="s">
        <v>3305</v>
      </c>
      <c r="T402" s="32" t="s">
        <v>3322</v>
      </c>
    </row>
    <row r="403" spans="1:20" x14ac:dyDescent="0.25">
      <c r="A403" s="21" t="s">
        <v>78</v>
      </c>
      <c r="B403" s="26">
        <v>45976</v>
      </c>
      <c r="C403" s="21" t="s">
        <v>2254</v>
      </c>
      <c r="D403" s="21" t="s">
        <v>492</v>
      </c>
      <c r="E403" s="21" t="s">
        <v>1466</v>
      </c>
      <c r="F403" s="21" t="s">
        <v>3257</v>
      </c>
      <c r="G403" s="21" t="s">
        <v>3272</v>
      </c>
      <c r="H403" s="38">
        <v>6</v>
      </c>
      <c r="I403" s="33">
        <v>188.13</v>
      </c>
      <c r="J403" s="30">
        <v>0.24</v>
      </c>
      <c r="K403" s="31">
        <f t="shared" si="42"/>
        <v>187.89</v>
      </c>
      <c r="L403" s="31">
        <f t="shared" si="43"/>
        <v>31.314999999999998</v>
      </c>
      <c r="M403" s="31">
        <f t="shared" si="44"/>
        <v>845.50499999999988</v>
      </c>
      <c r="N403" s="31">
        <f t="shared" si="45"/>
        <v>140.91749999999999</v>
      </c>
      <c r="O403" s="31">
        <f t="shared" si="46"/>
        <v>1127.3399999999999</v>
      </c>
      <c r="P403" s="31">
        <f t="shared" si="47"/>
        <v>281.83500000000004</v>
      </c>
      <c r="Q403" s="25">
        <f t="shared" si="48"/>
        <v>0.25000000000000006</v>
      </c>
      <c r="R403" s="32" t="s">
        <v>3304</v>
      </c>
      <c r="S403" s="35" t="s">
        <v>3309</v>
      </c>
      <c r="T403" s="35" t="s">
        <v>3318</v>
      </c>
    </row>
    <row r="404" spans="1:20" x14ac:dyDescent="0.25">
      <c r="A404" s="21" t="s">
        <v>79</v>
      </c>
      <c r="B404" s="26">
        <v>45978</v>
      </c>
      <c r="C404" s="21" t="s">
        <v>2255</v>
      </c>
      <c r="D404" s="21" t="s">
        <v>493</v>
      </c>
      <c r="E404" s="21" t="s">
        <v>1467</v>
      </c>
      <c r="F404" s="21" t="s">
        <v>3254</v>
      </c>
      <c r="G404" s="21" t="s">
        <v>3275</v>
      </c>
      <c r="H404" s="37">
        <v>2</v>
      </c>
      <c r="I404" s="29">
        <v>403.13</v>
      </c>
      <c r="J404" s="34">
        <v>0.05</v>
      </c>
      <c r="K404" s="31">
        <f t="shared" si="42"/>
        <v>403.08</v>
      </c>
      <c r="L404" s="31">
        <f t="shared" si="43"/>
        <v>201.54</v>
      </c>
      <c r="M404" s="31">
        <f t="shared" si="44"/>
        <v>604.62</v>
      </c>
      <c r="N404" s="31">
        <f t="shared" si="45"/>
        <v>302.31</v>
      </c>
      <c r="O404" s="31">
        <f t="shared" si="46"/>
        <v>806.16</v>
      </c>
      <c r="P404" s="31">
        <f t="shared" si="47"/>
        <v>201.53999999999996</v>
      </c>
      <c r="Q404" s="25">
        <f t="shared" si="48"/>
        <v>0.24999999999999997</v>
      </c>
      <c r="R404" s="35" t="s">
        <v>3304</v>
      </c>
      <c r="S404" s="32" t="s">
        <v>3307</v>
      </c>
      <c r="T404" s="32" t="s">
        <v>3313</v>
      </c>
    </row>
    <row r="405" spans="1:20" x14ac:dyDescent="0.25">
      <c r="A405" s="21" t="s">
        <v>80</v>
      </c>
      <c r="B405" s="26">
        <v>45980</v>
      </c>
      <c r="C405" s="21" t="s">
        <v>2256</v>
      </c>
      <c r="D405" s="21" t="s">
        <v>494</v>
      </c>
      <c r="E405" s="21" t="s">
        <v>1468</v>
      </c>
      <c r="F405" s="21" t="s">
        <v>3256</v>
      </c>
      <c r="G405" s="21" t="s">
        <v>3268</v>
      </c>
      <c r="H405" s="38">
        <v>9</v>
      </c>
      <c r="I405" s="33">
        <v>486.32</v>
      </c>
      <c r="J405" s="30">
        <v>0.28999999999999998</v>
      </c>
      <c r="K405" s="31">
        <f t="shared" si="42"/>
        <v>486.03</v>
      </c>
      <c r="L405" s="31">
        <f t="shared" si="43"/>
        <v>54.00333333333333</v>
      </c>
      <c r="M405" s="31">
        <f t="shared" si="44"/>
        <v>3280.7024999999994</v>
      </c>
      <c r="N405" s="31">
        <f t="shared" si="45"/>
        <v>364.52249999999992</v>
      </c>
      <c r="O405" s="31">
        <f t="shared" si="46"/>
        <v>4374.2699999999995</v>
      </c>
      <c r="P405" s="31">
        <f t="shared" si="47"/>
        <v>1093.5675000000001</v>
      </c>
      <c r="Q405" s="25">
        <f t="shared" si="48"/>
        <v>0.25000000000000006</v>
      </c>
      <c r="R405" s="32" t="s">
        <v>3302</v>
      </c>
      <c r="S405" s="35" t="s">
        <v>3305</v>
      </c>
      <c r="T405" s="35" t="s">
        <v>3322</v>
      </c>
    </row>
    <row r="406" spans="1:20" x14ac:dyDescent="0.25">
      <c r="A406" s="21" t="s">
        <v>81</v>
      </c>
      <c r="B406" s="26">
        <v>45982</v>
      </c>
      <c r="C406" s="21" t="s">
        <v>2257</v>
      </c>
      <c r="D406" s="21" t="s">
        <v>495</v>
      </c>
      <c r="E406" s="21" t="s">
        <v>1469</v>
      </c>
      <c r="F406" s="21" t="s">
        <v>3255</v>
      </c>
      <c r="G406" s="21" t="s">
        <v>3284</v>
      </c>
      <c r="H406" s="37">
        <v>10</v>
      </c>
      <c r="I406" s="29">
        <v>78.290000000000006</v>
      </c>
      <c r="J406" s="34">
        <v>0.03</v>
      </c>
      <c r="K406" s="31">
        <f t="shared" si="42"/>
        <v>78.260000000000005</v>
      </c>
      <c r="L406" s="31">
        <f t="shared" si="43"/>
        <v>7.8260000000000005</v>
      </c>
      <c r="M406" s="31">
        <f t="shared" si="44"/>
        <v>586.95000000000005</v>
      </c>
      <c r="N406" s="31">
        <f t="shared" si="45"/>
        <v>58.695000000000007</v>
      </c>
      <c r="O406" s="31">
        <f t="shared" si="46"/>
        <v>782.6</v>
      </c>
      <c r="P406" s="31">
        <f t="shared" si="47"/>
        <v>195.64999999999998</v>
      </c>
      <c r="Q406" s="25">
        <f t="shared" si="48"/>
        <v>0.24999999999999997</v>
      </c>
      <c r="R406" s="35" t="s">
        <v>3302</v>
      </c>
      <c r="S406" s="32" t="s">
        <v>3305</v>
      </c>
      <c r="T406" s="32" t="s">
        <v>3323</v>
      </c>
    </row>
    <row r="407" spans="1:20" x14ac:dyDescent="0.25">
      <c r="A407" s="21" t="s">
        <v>82</v>
      </c>
      <c r="B407" s="26">
        <v>45984</v>
      </c>
      <c r="C407" s="21" t="s">
        <v>2258</v>
      </c>
      <c r="D407" s="21" t="s">
        <v>496</v>
      </c>
      <c r="E407" s="21" t="s">
        <v>1470</v>
      </c>
      <c r="F407" s="21" t="s">
        <v>3255</v>
      </c>
      <c r="G407" s="21" t="s">
        <v>3288</v>
      </c>
      <c r="H407" s="38">
        <v>8</v>
      </c>
      <c r="I407" s="33">
        <v>319.60000000000002</v>
      </c>
      <c r="J407" s="30">
        <v>0.3</v>
      </c>
      <c r="K407" s="31">
        <f t="shared" si="42"/>
        <v>319.3</v>
      </c>
      <c r="L407" s="31">
        <f t="shared" si="43"/>
        <v>39.912500000000001</v>
      </c>
      <c r="M407" s="31">
        <f t="shared" si="44"/>
        <v>1915.8000000000002</v>
      </c>
      <c r="N407" s="31">
        <f t="shared" si="45"/>
        <v>239.47500000000002</v>
      </c>
      <c r="O407" s="31">
        <f t="shared" si="46"/>
        <v>2554.4</v>
      </c>
      <c r="P407" s="31">
        <f t="shared" si="47"/>
        <v>638.59999999999991</v>
      </c>
      <c r="Q407" s="25">
        <f t="shared" si="48"/>
        <v>0.24999999999999994</v>
      </c>
      <c r="R407" s="32" t="s">
        <v>3302</v>
      </c>
      <c r="S407" s="35" t="s">
        <v>3306</v>
      </c>
      <c r="T407" s="35" t="s">
        <v>3321</v>
      </c>
    </row>
    <row r="408" spans="1:20" x14ac:dyDescent="0.25">
      <c r="A408" s="21" t="s">
        <v>83</v>
      </c>
      <c r="B408" s="26">
        <v>45986</v>
      </c>
      <c r="C408" s="21" t="s">
        <v>2259</v>
      </c>
      <c r="D408" s="21" t="s">
        <v>497</v>
      </c>
      <c r="E408" s="21" t="s">
        <v>1471</v>
      </c>
      <c r="F408" s="21" t="s">
        <v>3256</v>
      </c>
      <c r="G408" s="21" t="s">
        <v>3285</v>
      </c>
      <c r="H408" s="37">
        <v>7</v>
      </c>
      <c r="I408" s="29">
        <v>475.52</v>
      </c>
      <c r="J408" s="34">
        <v>0.09</v>
      </c>
      <c r="K408" s="31">
        <f t="shared" si="42"/>
        <v>475.43</v>
      </c>
      <c r="L408" s="31">
        <f t="shared" si="43"/>
        <v>67.918571428571425</v>
      </c>
      <c r="M408" s="31">
        <f t="shared" si="44"/>
        <v>2496.0075000000002</v>
      </c>
      <c r="N408" s="31">
        <f t="shared" si="45"/>
        <v>356.57250000000005</v>
      </c>
      <c r="O408" s="31">
        <f t="shared" si="46"/>
        <v>3328.01</v>
      </c>
      <c r="P408" s="31">
        <f t="shared" si="47"/>
        <v>832.00250000000005</v>
      </c>
      <c r="Q408" s="25">
        <f t="shared" si="48"/>
        <v>0.25</v>
      </c>
      <c r="R408" s="35" t="s">
        <v>3302</v>
      </c>
      <c r="S408" s="32" t="s">
        <v>3305</v>
      </c>
      <c r="T408" s="32" t="s">
        <v>3310</v>
      </c>
    </row>
    <row r="409" spans="1:20" x14ac:dyDescent="0.25">
      <c r="A409" s="21" t="s">
        <v>84</v>
      </c>
      <c r="B409" s="26">
        <v>45988</v>
      </c>
      <c r="C409" s="21" t="s">
        <v>2260</v>
      </c>
      <c r="D409" s="21" t="s">
        <v>498</v>
      </c>
      <c r="E409" s="21" t="s">
        <v>1472</v>
      </c>
      <c r="F409" s="21" t="s">
        <v>3258</v>
      </c>
      <c r="G409" s="21" t="s">
        <v>3267</v>
      </c>
      <c r="H409" s="38">
        <v>4</v>
      </c>
      <c r="I409" s="33">
        <v>163.01</v>
      </c>
      <c r="J409" s="30">
        <v>0.28000000000000003</v>
      </c>
      <c r="K409" s="31">
        <f t="shared" si="42"/>
        <v>162.72999999999999</v>
      </c>
      <c r="L409" s="31">
        <f t="shared" si="43"/>
        <v>40.682499999999997</v>
      </c>
      <c r="M409" s="31">
        <f t="shared" si="44"/>
        <v>488.18999999999994</v>
      </c>
      <c r="N409" s="31">
        <f t="shared" si="45"/>
        <v>122.04749999999999</v>
      </c>
      <c r="O409" s="31">
        <f t="shared" si="46"/>
        <v>650.91999999999996</v>
      </c>
      <c r="P409" s="31">
        <f t="shared" si="47"/>
        <v>162.73000000000002</v>
      </c>
      <c r="Q409" s="25">
        <f t="shared" si="48"/>
        <v>0.25000000000000006</v>
      </c>
      <c r="R409" s="32" t="s">
        <v>3303</v>
      </c>
      <c r="S409" s="35" t="s">
        <v>3309</v>
      </c>
      <c r="T409" s="35" t="s">
        <v>3318</v>
      </c>
    </row>
    <row r="410" spans="1:20" x14ac:dyDescent="0.25">
      <c r="A410" s="21" t="s">
        <v>85</v>
      </c>
      <c r="B410" s="26">
        <v>45990</v>
      </c>
      <c r="C410" s="21" t="s">
        <v>2261</v>
      </c>
      <c r="D410" s="21" t="s">
        <v>499</v>
      </c>
      <c r="E410" s="21" t="s">
        <v>1473</v>
      </c>
      <c r="F410" s="21" t="s">
        <v>3254</v>
      </c>
      <c r="G410" s="21" t="s">
        <v>3260</v>
      </c>
      <c r="H410" s="37">
        <v>7</v>
      </c>
      <c r="I410" s="29">
        <v>321.57</v>
      </c>
      <c r="J410" s="34">
        <v>0.18</v>
      </c>
      <c r="K410" s="31">
        <f t="shared" si="42"/>
        <v>321.39</v>
      </c>
      <c r="L410" s="31">
        <f t="shared" si="43"/>
        <v>45.912857142857142</v>
      </c>
      <c r="M410" s="31">
        <f t="shared" si="44"/>
        <v>1687.2975000000001</v>
      </c>
      <c r="N410" s="31">
        <f t="shared" si="45"/>
        <v>241.04250000000002</v>
      </c>
      <c r="O410" s="31">
        <f t="shared" si="46"/>
        <v>2249.73</v>
      </c>
      <c r="P410" s="31">
        <f t="shared" si="47"/>
        <v>562.43249999999989</v>
      </c>
      <c r="Q410" s="25">
        <f t="shared" si="48"/>
        <v>0.24999999999999994</v>
      </c>
      <c r="R410" s="35" t="s">
        <v>3303</v>
      </c>
      <c r="S410" s="32" t="s">
        <v>3308</v>
      </c>
      <c r="T410" s="32" t="s">
        <v>3315</v>
      </c>
    </row>
    <row r="411" spans="1:20" x14ac:dyDescent="0.25">
      <c r="A411" s="21" t="s">
        <v>86</v>
      </c>
      <c r="B411" s="26">
        <v>45992</v>
      </c>
      <c r="C411" s="21" t="s">
        <v>2262</v>
      </c>
      <c r="D411" s="21" t="s">
        <v>500</v>
      </c>
      <c r="E411" s="21" t="s">
        <v>1474</v>
      </c>
      <c r="F411" s="21" t="s">
        <v>3254</v>
      </c>
      <c r="G411" s="21" t="s">
        <v>3275</v>
      </c>
      <c r="H411" s="38">
        <v>2</v>
      </c>
      <c r="I411" s="33">
        <v>339.73</v>
      </c>
      <c r="J411" s="30">
        <v>0.03</v>
      </c>
      <c r="K411" s="31">
        <f t="shared" si="42"/>
        <v>339.70000000000005</v>
      </c>
      <c r="L411" s="31">
        <f t="shared" si="43"/>
        <v>169.85000000000002</v>
      </c>
      <c r="M411" s="31">
        <f t="shared" si="44"/>
        <v>509.55000000000007</v>
      </c>
      <c r="N411" s="31">
        <f t="shared" si="45"/>
        <v>254.77500000000003</v>
      </c>
      <c r="O411" s="31">
        <f t="shared" si="46"/>
        <v>679.40000000000009</v>
      </c>
      <c r="P411" s="31">
        <f t="shared" si="47"/>
        <v>169.85000000000002</v>
      </c>
      <c r="Q411" s="25">
        <f t="shared" si="48"/>
        <v>0.25</v>
      </c>
      <c r="R411" s="32" t="s">
        <v>3304</v>
      </c>
      <c r="S411" s="35" t="s">
        <v>3306</v>
      </c>
      <c r="T411" s="35" t="s">
        <v>3312</v>
      </c>
    </row>
    <row r="412" spans="1:20" x14ac:dyDescent="0.25">
      <c r="A412" s="21" t="s">
        <v>87</v>
      </c>
      <c r="B412" s="26">
        <v>45994</v>
      </c>
      <c r="C412" s="21" t="s">
        <v>2263</v>
      </c>
      <c r="D412" s="21" t="s">
        <v>501</v>
      </c>
      <c r="E412" s="21" t="s">
        <v>1475</v>
      </c>
      <c r="F412" s="21" t="s">
        <v>3254</v>
      </c>
      <c r="G412" s="21" t="s">
        <v>3275</v>
      </c>
      <c r="H412" s="37">
        <v>2</v>
      </c>
      <c r="I412" s="29">
        <v>472.05</v>
      </c>
      <c r="J412" s="34">
        <v>7.0000000000000007E-2</v>
      </c>
      <c r="K412" s="31">
        <f t="shared" si="42"/>
        <v>471.98</v>
      </c>
      <c r="L412" s="31">
        <f t="shared" si="43"/>
        <v>235.99</v>
      </c>
      <c r="M412" s="31">
        <f t="shared" si="44"/>
        <v>707.97</v>
      </c>
      <c r="N412" s="31">
        <f t="shared" si="45"/>
        <v>353.98500000000001</v>
      </c>
      <c r="O412" s="31">
        <f t="shared" si="46"/>
        <v>943.96</v>
      </c>
      <c r="P412" s="31">
        <f t="shared" si="47"/>
        <v>235.99</v>
      </c>
      <c r="Q412" s="25">
        <f t="shared" si="48"/>
        <v>0.25</v>
      </c>
      <c r="R412" s="35" t="s">
        <v>3303</v>
      </c>
      <c r="S412" s="32" t="s">
        <v>3309</v>
      </c>
      <c r="T412" s="32" t="s">
        <v>3319</v>
      </c>
    </row>
    <row r="413" spans="1:20" x14ac:dyDescent="0.25">
      <c r="A413" s="21" t="s">
        <v>76</v>
      </c>
      <c r="B413" s="26">
        <v>45996</v>
      </c>
      <c r="C413" s="21" t="s">
        <v>2264</v>
      </c>
      <c r="D413" s="21" t="s">
        <v>502</v>
      </c>
      <c r="E413" s="21" t="s">
        <v>1476</v>
      </c>
      <c r="F413" s="21" t="s">
        <v>3253</v>
      </c>
      <c r="G413" s="21" t="s">
        <v>3259</v>
      </c>
      <c r="H413" s="38">
        <v>6</v>
      </c>
      <c r="I413" s="33">
        <v>327.3</v>
      </c>
      <c r="J413" s="30">
        <v>7.0000000000000007E-2</v>
      </c>
      <c r="K413" s="31">
        <f t="shared" si="42"/>
        <v>327.23</v>
      </c>
      <c r="L413" s="31">
        <f t="shared" si="43"/>
        <v>54.538333333333334</v>
      </c>
      <c r="M413" s="31">
        <f t="shared" si="44"/>
        <v>1472.5350000000001</v>
      </c>
      <c r="N413" s="31">
        <f t="shared" si="45"/>
        <v>245.42250000000001</v>
      </c>
      <c r="O413" s="31">
        <f t="shared" si="46"/>
        <v>1963.38</v>
      </c>
      <c r="P413" s="31">
        <f t="shared" si="47"/>
        <v>490.84500000000003</v>
      </c>
      <c r="Q413" s="25">
        <f t="shared" si="48"/>
        <v>0.25</v>
      </c>
      <c r="R413" s="32" t="s">
        <v>3302</v>
      </c>
      <c r="S413" s="35" t="s">
        <v>3305</v>
      </c>
      <c r="T413" s="35" t="s">
        <v>3323</v>
      </c>
    </row>
    <row r="414" spans="1:20" x14ac:dyDescent="0.25">
      <c r="A414" s="21" t="s">
        <v>77</v>
      </c>
      <c r="B414" s="26">
        <v>45998</v>
      </c>
      <c r="C414" s="21" t="s">
        <v>2265</v>
      </c>
      <c r="D414" s="21" t="s">
        <v>503</v>
      </c>
      <c r="E414" s="21" t="s">
        <v>1477</v>
      </c>
      <c r="F414" s="21" t="s">
        <v>3258</v>
      </c>
      <c r="G414" s="21" t="s">
        <v>3287</v>
      </c>
      <c r="H414" s="37">
        <v>8</v>
      </c>
      <c r="I414" s="29">
        <v>274.47000000000003</v>
      </c>
      <c r="J414" s="34">
        <v>0.17</v>
      </c>
      <c r="K414" s="31">
        <f t="shared" si="42"/>
        <v>274.3</v>
      </c>
      <c r="L414" s="31">
        <f t="shared" si="43"/>
        <v>34.287500000000001</v>
      </c>
      <c r="M414" s="31">
        <f t="shared" si="44"/>
        <v>1645.8000000000002</v>
      </c>
      <c r="N414" s="31">
        <f t="shared" si="45"/>
        <v>205.72500000000002</v>
      </c>
      <c r="O414" s="31">
        <f t="shared" si="46"/>
        <v>2194.4</v>
      </c>
      <c r="P414" s="31">
        <f t="shared" si="47"/>
        <v>548.59999999999991</v>
      </c>
      <c r="Q414" s="25">
        <f t="shared" si="48"/>
        <v>0.24999999999999994</v>
      </c>
      <c r="R414" s="35" t="s">
        <v>3303</v>
      </c>
      <c r="S414" s="32" t="s">
        <v>3307</v>
      </c>
      <c r="T414" s="32" t="s">
        <v>3320</v>
      </c>
    </row>
    <row r="415" spans="1:20" x14ac:dyDescent="0.25">
      <c r="A415" s="21" t="s">
        <v>78</v>
      </c>
      <c r="B415" s="26">
        <v>46000</v>
      </c>
      <c r="C415" s="21" t="s">
        <v>2266</v>
      </c>
      <c r="D415" s="21" t="s">
        <v>504</v>
      </c>
      <c r="E415" s="21" t="s">
        <v>1478</v>
      </c>
      <c r="F415" s="21" t="s">
        <v>3254</v>
      </c>
      <c r="G415" s="21" t="s">
        <v>3270</v>
      </c>
      <c r="H415" s="38">
        <v>7</v>
      </c>
      <c r="I415" s="33">
        <v>89.79</v>
      </c>
      <c r="J415" s="30">
        <v>0.19</v>
      </c>
      <c r="K415" s="31">
        <f t="shared" si="42"/>
        <v>89.600000000000009</v>
      </c>
      <c r="L415" s="31">
        <f t="shared" si="43"/>
        <v>12.8</v>
      </c>
      <c r="M415" s="31">
        <f t="shared" si="44"/>
        <v>470.40000000000003</v>
      </c>
      <c r="N415" s="31">
        <f t="shared" si="45"/>
        <v>67.2</v>
      </c>
      <c r="O415" s="31">
        <f t="shared" si="46"/>
        <v>627.20000000000005</v>
      </c>
      <c r="P415" s="31">
        <f t="shared" si="47"/>
        <v>156.80000000000001</v>
      </c>
      <c r="Q415" s="25">
        <f t="shared" si="48"/>
        <v>0.25</v>
      </c>
      <c r="R415" s="32" t="s">
        <v>3302</v>
      </c>
      <c r="S415" s="35" t="s">
        <v>3307</v>
      </c>
      <c r="T415" s="35" t="s">
        <v>3314</v>
      </c>
    </row>
    <row r="416" spans="1:20" x14ac:dyDescent="0.25">
      <c r="A416" s="21" t="s">
        <v>79</v>
      </c>
      <c r="B416" s="26">
        <v>46002</v>
      </c>
      <c r="C416" s="21" t="s">
        <v>2267</v>
      </c>
      <c r="D416" s="21" t="s">
        <v>505</v>
      </c>
      <c r="E416" s="21" t="s">
        <v>1479</v>
      </c>
      <c r="F416" s="21" t="s">
        <v>3256</v>
      </c>
      <c r="G416" s="21" t="s">
        <v>3266</v>
      </c>
      <c r="H416" s="37">
        <v>6</v>
      </c>
      <c r="I416" s="29">
        <v>244.73</v>
      </c>
      <c r="J416" s="34">
        <v>0.19</v>
      </c>
      <c r="K416" s="31">
        <f t="shared" si="42"/>
        <v>244.54</v>
      </c>
      <c r="L416" s="31">
        <f t="shared" si="43"/>
        <v>40.756666666666668</v>
      </c>
      <c r="M416" s="31">
        <f t="shared" si="44"/>
        <v>1100.43</v>
      </c>
      <c r="N416" s="31">
        <f t="shared" si="45"/>
        <v>183.405</v>
      </c>
      <c r="O416" s="31">
        <f t="shared" si="46"/>
        <v>1467.24</v>
      </c>
      <c r="P416" s="31">
        <f t="shared" si="47"/>
        <v>366.80999999999995</v>
      </c>
      <c r="Q416" s="25">
        <f t="shared" si="48"/>
        <v>0.24999999999999997</v>
      </c>
      <c r="R416" s="35" t="s">
        <v>3303</v>
      </c>
      <c r="S416" s="32" t="s">
        <v>3308</v>
      </c>
      <c r="T416" s="32" t="s">
        <v>3315</v>
      </c>
    </row>
    <row r="417" spans="1:20" x14ac:dyDescent="0.25">
      <c r="A417" s="21" t="s">
        <v>80</v>
      </c>
      <c r="B417" s="26">
        <v>46004</v>
      </c>
      <c r="C417" s="21" t="s">
        <v>2268</v>
      </c>
      <c r="D417" s="21" t="s">
        <v>506</v>
      </c>
      <c r="E417" s="21" t="s">
        <v>1480</v>
      </c>
      <c r="F417" s="21" t="s">
        <v>3257</v>
      </c>
      <c r="G417" s="21" t="s">
        <v>3277</v>
      </c>
      <c r="H417" s="38">
        <v>6</v>
      </c>
      <c r="I417" s="33">
        <v>364.13</v>
      </c>
      <c r="J417" s="30">
        <v>0.11</v>
      </c>
      <c r="K417" s="31">
        <f t="shared" si="42"/>
        <v>364.02</v>
      </c>
      <c r="L417" s="31">
        <f t="shared" si="43"/>
        <v>60.669999999999995</v>
      </c>
      <c r="M417" s="31">
        <f t="shared" si="44"/>
        <v>1638.09</v>
      </c>
      <c r="N417" s="31">
        <f t="shared" si="45"/>
        <v>273.01499999999999</v>
      </c>
      <c r="O417" s="31">
        <f t="shared" si="46"/>
        <v>2184.12</v>
      </c>
      <c r="P417" s="31">
        <f t="shared" si="47"/>
        <v>546.03</v>
      </c>
      <c r="Q417" s="25">
        <f t="shared" si="48"/>
        <v>0.25</v>
      </c>
      <c r="R417" s="32" t="s">
        <v>3304</v>
      </c>
      <c r="S417" s="35" t="s">
        <v>3308</v>
      </c>
      <c r="T417" s="35" t="s">
        <v>3315</v>
      </c>
    </row>
    <row r="418" spans="1:20" x14ac:dyDescent="0.25">
      <c r="A418" s="21" t="s">
        <v>81</v>
      </c>
      <c r="B418" s="26">
        <v>46006</v>
      </c>
      <c r="C418" s="21" t="s">
        <v>2269</v>
      </c>
      <c r="D418" s="21" t="s">
        <v>507</v>
      </c>
      <c r="E418" s="21" t="s">
        <v>1481</v>
      </c>
      <c r="F418" s="21" t="s">
        <v>3256</v>
      </c>
      <c r="G418" s="21" t="s">
        <v>3285</v>
      </c>
      <c r="H418" s="37">
        <v>1</v>
      </c>
      <c r="I418" s="29">
        <v>140.56</v>
      </c>
      <c r="J418" s="34">
        <v>0.13</v>
      </c>
      <c r="K418" s="31">
        <f t="shared" si="42"/>
        <v>140.43</v>
      </c>
      <c r="L418" s="31">
        <f t="shared" si="43"/>
        <v>140.43</v>
      </c>
      <c r="M418" s="31">
        <f t="shared" si="44"/>
        <v>105.32250000000001</v>
      </c>
      <c r="N418" s="31">
        <f t="shared" si="45"/>
        <v>105.32250000000001</v>
      </c>
      <c r="O418" s="31">
        <f t="shared" si="46"/>
        <v>140.43</v>
      </c>
      <c r="P418" s="31">
        <f t="shared" si="47"/>
        <v>35.107500000000002</v>
      </c>
      <c r="Q418" s="25">
        <f t="shared" si="48"/>
        <v>0.25</v>
      </c>
      <c r="R418" s="35" t="s">
        <v>3302</v>
      </c>
      <c r="S418" s="32" t="s">
        <v>3308</v>
      </c>
      <c r="T418" s="32" t="s">
        <v>3315</v>
      </c>
    </row>
    <row r="419" spans="1:20" x14ac:dyDescent="0.25">
      <c r="A419" s="21" t="s">
        <v>82</v>
      </c>
      <c r="B419" s="26">
        <v>46008</v>
      </c>
      <c r="C419" s="21" t="s">
        <v>2270</v>
      </c>
      <c r="D419" s="21" t="s">
        <v>508</v>
      </c>
      <c r="E419" s="21" t="s">
        <v>1482</v>
      </c>
      <c r="F419" s="21" t="s">
        <v>3256</v>
      </c>
      <c r="G419" s="21" t="s">
        <v>3285</v>
      </c>
      <c r="H419" s="38">
        <v>2</v>
      </c>
      <c r="I419" s="33">
        <v>398.99</v>
      </c>
      <c r="J419" s="30">
        <v>0.22</v>
      </c>
      <c r="K419" s="31">
        <f t="shared" si="42"/>
        <v>398.77</v>
      </c>
      <c r="L419" s="31">
        <f t="shared" si="43"/>
        <v>199.38499999999999</v>
      </c>
      <c r="M419" s="31">
        <f t="shared" si="44"/>
        <v>598.15499999999997</v>
      </c>
      <c r="N419" s="31">
        <f t="shared" si="45"/>
        <v>299.07749999999999</v>
      </c>
      <c r="O419" s="31">
        <f t="shared" si="46"/>
        <v>797.54</v>
      </c>
      <c r="P419" s="31">
        <f t="shared" si="47"/>
        <v>199.38499999999999</v>
      </c>
      <c r="Q419" s="25">
        <f t="shared" si="48"/>
        <v>0.25</v>
      </c>
      <c r="R419" s="32" t="s">
        <v>3304</v>
      </c>
      <c r="S419" s="35" t="s">
        <v>3306</v>
      </c>
      <c r="T419" s="35" t="s">
        <v>3325</v>
      </c>
    </row>
    <row r="420" spans="1:20" x14ac:dyDescent="0.25">
      <c r="A420" s="21" t="s">
        <v>83</v>
      </c>
      <c r="B420" s="26">
        <v>46010</v>
      </c>
      <c r="C420" s="21" t="s">
        <v>2271</v>
      </c>
      <c r="D420" s="21" t="s">
        <v>509</v>
      </c>
      <c r="E420" s="21" t="s">
        <v>1483</v>
      </c>
      <c r="F420" s="21" t="s">
        <v>3254</v>
      </c>
      <c r="G420" s="21" t="s">
        <v>3260</v>
      </c>
      <c r="H420" s="37">
        <v>2</v>
      </c>
      <c r="I420" s="29">
        <v>39.42</v>
      </c>
      <c r="J420" s="34">
        <v>0.08</v>
      </c>
      <c r="K420" s="31">
        <f t="shared" si="42"/>
        <v>39.340000000000003</v>
      </c>
      <c r="L420" s="31">
        <f t="shared" si="43"/>
        <v>19.670000000000002</v>
      </c>
      <c r="M420" s="31">
        <f t="shared" si="44"/>
        <v>59.010000000000005</v>
      </c>
      <c r="N420" s="31">
        <f t="shared" si="45"/>
        <v>29.505000000000003</v>
      </c>
      <c r="O420" s="31">
        <f t="shared" si="46"/>
        <v>78.680000000000007</v>
      </c>
      <c r="P420" s="31">
        <f t="shared" si="47"/>
        <v>19.670000000000002</v>
      </c>
      <c r="Q420" s="25">
        <f t="shared" si="48"/>
        <v>0.25</v>
      </c>
      <c r="R420" s="35" t="s">
        <v>3302</v>
      </c>
      <c r="S420" s="32" t="s">
        <v>3305</v>
      </c>
      <c r="T420" s="32" t="s">
        <v>3322</v>
      </c>
    </row>
    <row r="421" spans="1:20" x14ac:dyDescent="0.25">
      <c r="A421" s="21" t="s">
        <v>84</v>
      </c>
      <c r="B421" s="26">
        <v>46012</v>
      </c>
      <c r="C421" s="21" t="s">
        <v>2272</v>
      </c>
      <c r="D421" s="21" t="s">
        <v>510</v>
      </c>
      <c r="E421" s="21" t="s">
        <v>1484</v>
      </c>
      <c r="F421" s="21" t="s">
        <v>3253</v>
      </c>
      <c r="G421" s="21" t="s">
        <v>3279</v>
      </c>
      <c r="H421" s="38">
        <v>7</v>
      </c>
      <c r="I421" s="33">
        <v>467.82</v>
      </c>
      <c r="J421" s="30">
        <v>0.05</v>
      </c>
      <c r="K421" s="31">
        <f t="shared" si="42"/>
        <v>467.77</v>
      </c>
      <c r="L421" s="31">
        <f t="shared" si="43"/>
        <v>66.824285714285708</v>
      </c>
      <c r="M421" s="31">
        <f t="shared" si="44"/>
        <v>2455.7925</v>
      </c>
      <c r="N421" s="31">
        <f t="shared" si="45"/>
        <v>350.82749999999999</v>
      </c>
      <c r="O421" s="31">
        <f t="shared" si="46"/>
        <v>3274.39</v>
      </c>
      <c r="P421" s="31">
        <f t="shared" si="47"/>
        <v>818.59749999999985</v>
      </c>
      <c r="Q421" s="25">
        <f t="shared" si="48"/>
        <v>0.24999999999999997</v>
      </c>
      <c r="R421" s="32" t="s">
        <v>3303</v>
      </c>
      <c r="S421" s="35" t="s">
        <v>3308</v>
      </c>
      <c r="T421" s="35" t="s">
        <v>3315</v>
      </c>
    </row>
    <row r="422" spans="1:20" x14ac:dyDescent="0.25">
      <c r="A422" s="21" t="s">
        <v>85</v>
      </c>
      <c r="B422" s="26">
        <v>46014</v>
      </c>
      <c r="C422" s="21" t="s">
        <v>2273</v>
      </c>
      <c r="D422" s="21" t="s">
        <v>511</v>
      </c>
      <c r="E422" s="21" t="s">
        <v>1485</v>
      </c>
      <c r="F422" s="21" t="s">
        <v>3256</v>
      </c>
      <c r="G422" s="21" t="s">
        <v>3266</v>
      </c>
      <c r="H422" s="37">
        <v>10</v>
      </c>
      <c r="I422" s="29">
        <v>60.81</v>
      </c>
      <c r="J422" s="34">
        <v>0.19</v>
      </c>
      <c r="K422" s="31">
        <f t="shared" si="42"/>
        <v>60.620000000000005</v>
      </c>
      <c r="L422" s="31">
        <f t="shared" si="43"/>
        <v>6.0620000000000003</v>
      </c>
      <c r="M422" s="31">
        <f t="shared" si="44"/>
        <v>454.65000000000003</v>
      </c>
      <c r="N422" s="31">
        <f t="shared" si="45"/>
        <v>45.465000000000003</v>
      </c>
      <c r="O422" s="31">
        <f t="shared" si="46"/>
        <v>606.20000000000005</v>
      </c>
      <c r="P422" s="31">
        <f t="shared" si="47"/>
        <v>151.55000000000001</v>
      </c>
      <c r="Q422" s="25">
        <f t="shared" si="48"/>
        <v>0.25</v>
      </c>
      <c r="R422" s="35" t="s">
        <v>3304</v>
      </c>
      <c r="S422" s="32" t="s">
        <v>3308</v>
      </c>
      <c r="T422" s="32" t="s">
        <v>3316</v>
      </c>
    </row>
    <row r="423" spans="1:20" x14ac:dyDescent="0.25">
      <c r="A423" s="21" t="s">
        <v>86</v>
      </c>
      <c r="B423" s="26">
        <v>46016</v>
      </c>
      <c r="C423" s="21" t="s">
        <v>2274</v>
      </c>
      <c r="D423" s="21" t="s">
        <v>512</v>
      </c>
      <c r="E423" s="21" t="s">
        <v>1486</v>
      </c>
      <c r="F423" s="21" t="s">
        <v>3253</v>
      </c>
      <c r="G423" s="21" t="s">
        <v>3280</v>
      </c>
      <c r="H423" s="38">
        <v>8</v>
      </c>
      <c r="I423" s="33">
        <v>365.08</v>
      </c>
      <c r="J423" s="30">
        <v>0.21</v>
      </c>
      <c r="K423" s="31">
        <f t="shared" si="42"/>
        <v>364.87</v>
      </c>
      <c r="L423" s="31">
        <f t="shared" si="43"/>
        <v>45.608750000000001</v>
      </c>
      <c r="M423" s="31">
        <f t="shared" si="44"/>
        <v>2189.2200000000003</v>
      </c>
      <c r="N423" s="31">
        <f t="shared" si="45"/>
        <v>273.65250000000003</v>
      </c>
      <c r="O423" s="31">
        <f t="shared" si="46"/>
        <v>2918.96</v>
      </c>
      <c r="P423" s="31">
        <f t="shared" si="47"/>
        <v>729.73999999999978</v>
      </c>
      <c r="Q423" s="25">
        <f t="shared" si="48"/>
        <v>0.24999999999999992</v>
      </c>
      <c r="R423" s="32" t="s">
        <v>3302</v>
      </c>
      <c r="S423" s="35" t="s">
        <v>3306</v>
      </c>
      <c r="T423" s="35" t="s">
        <v>3325</v>
      </c>
    </row>
    <row r="424" spans="1:20" x14ac:dyDescent="0.25">
      <c r="A424" s="21" t="s">
        <v>87</v>
      </c>
      <c r="B424" s="26">
        <v>46018</v>
      </c>
      <c r="C424" s="21" t="s">
        <v>2275</v>
      </c>
      <c r="D424" s="21" t="s">
        <v>513</v>
      </c>
      <c r="E424" s="21" t="s">
        <v>1487</v>
      </c>
      <c r="F424" s="21" t="s">
        <v>3255</v>
      </c>
      <c r="G424" s="21" t="s">
        <v>3261</v>
      </c>
      <c r="H424" s="37">
        <v>4</v>
      </c>
      <c r="I424" s="29">
        <v>208.53</v>
      </c>
      <c r="J424" s="34">
        <v>0.15</v>
      </c>
      <c r="K424" s="31">
        <f t="shared" si="42"/>
        <v>208.38</v>
      </c>
      <c r="L424" s="31">
        <f t="shared" si="43"/>
        <v>52.094999999999999</v>
      </c>
      <c r="M424" s="31">
        <f t="shared" si="44"/>
        <v>625.14</v>
      </c>
      <c r="N424" s="31">
        <f t="shared" si="45"/>
        <v>156.285</v>
      </c>
      <c r="O424" s="31">
        <f t="shared" si="46"/>
        <v>833.52</v>
      </c>
      <c r="P424" s="31">
        <f t="shared" si="47"/>
        <v>208.38</v>
      </c>
      <c r="Q424" s="25">
        <f t="shared" si="48"/>
        <v>0.25</v>
      </c>
      <c r="R424" s="35" t="s">
        <v>3303</v>
      </c>
      <c r="S424" s="32" t="s">
        <v>3305</v>
      </c>
      <c r="T424" s="32" t="s">
        <v>3311</v>
      </c>
    </row>
    <row r="425" spans="1:20" x14ac:dyDescent="0.25">
      <c r="A425" s="21" t="s">
        <v>76</v>
      </c>
      <c r="B425" s="26">
        <v>46020</v>
      </c>
      <c r="C425" s="21" t="s">
        <v>2276</v>
      </c>
      <c r="D425" s="21" t="s">
        <v>514</v>
      </c>
      <c r="E425" s="21" t="s">
        <v>1488</v>
      </c>
      <c r="F425" s="21" t="s">
        <v>3255</v>
      </c>
      <c r="G425" s="21" t="s">
        <v>3281</v>
      </c>
      <c r="H425" s="38">
        <v>5</v>
      </c>
      <c r="I425" s="33">
        <v>30.72</v>
      </c>
      <c r="J425" s="30">
        <v>0.24</v>
      </c>
      <c r="K425" s="31">
        <f t="shared" si="42"/>
        <v>30.48</v>
      </c>
      <c r="L425" s="31">
        <f t="shared" si="43"/>
        <v>6.0960000000000001</v>
      </c>
      <c r="M425" s="31">
        <f t="shared" si="44"/>
        <v>114.30000000000001</v>
      </c>
      <c r="N425" s="31">
        <f t="shared" si="45"/>
        <v>22.860000000000003</v>
      </c>
      <c r="O425" s="31">
        <f t="shared" si="46"/>
        <v>152.4</v>
      </c>
      <c r="P425" s="31">
        <f t="shared" si="47"/>
        <v>38.099999999999994</v>
      </c>
      <c r="Q425" s="25">
        <f t="shared" si="48"/>
        <v>0.24999999999999994</v>
      </c>
      <c r="R425" s="32" t="s">
        <v>3304</v>
      </c>
      <c r="S425" s="35" t="s">
        <v>3309</v>
      </c>
      <c r="T425" s="35" t="s">
        <v>3319</v>
      </c>
    </row>
    <row r="426" spans="1:20" x14ac:dyDescent="0.25">
      <c r="A426" s="21" t="s">
        <v>77</v>
      </c>
      <c r="B426" s="26">
        <v>45933</v>
      </c>
      <c r="C426" s="21" t="s">
        <v>2277</v>
      </c>
      <c r="D426" s="21" t="s">
        <v>515</v>
      </c>
      <c r="E426" s="21" t="s">
        <v>1489</v>
      </c>
      <c r="F426" s="21" t="s">
        <v>3254</v>
      </c>
      <c r="G426" s="21" t="s">
        <v>3260</v>
      </c>
      <c r="H426" s="37">
        <v>10</v>
      </c>
      <c r="I426" s="29">
        <v>335.57</v>
      </c>
      <c r="J426" s="34">
        <v>0.21</v>
      </c>
      <c r="K426" s="31">
        <f t="shared" si="42"/>
        <v>335.36</v>
      </c>
      <c r="L426" s="31">
        <f t="shared" si="43"/>
        <v>33.536000000000001</v>
      </c>
      <c r="M426" s="31">
        <f t="shared" si="44"/>
        <v>2515.2000000000003</v>
      </c>
      <c r="N426" s="31">
        <f t="shared" si="45"/>
        <v>251.52000000000004</v>
      </c>
      <c r="O426" s="31">
        <f t="shared" si="46"/>
        <v>3353.6000000000004</v>
      </c>
      <c r="P426" s="31">
        <f t="shared" si="47"/>
        <v>838.40000000000009</v>
      </c>
      <c r="Q426" s="25">
        <f t="shared" si="48"/>
        <v>0.25</v>
      </c>
      <c r="R426" s="35" t="s">
        <v>3303</v>
      </c>
      <c r="S426" s="32" t="s">
        <v>3307</v>
      </c>
      <c r="T426" s="32" t="s">
        <v>3320</v>
      </c>
    </row>
    <row r="427" spans="1:20" x14ac:dyDescent="0.25">
      <c r="A427" s="21" t="s">
        <v>78</v>
      </c>
      <c r="B427" s="26">
        <v>45936</v>
      </c>
      <c r="C427" s="21" t="s">
        <v>2278</v>
      </c>
      <c r="D427" s="21" t="s">
        <v>516</v>
      </c>
      <c r="E427" s="21" t="s">
        <v>1490</v>
      </c>
      <c r="F427" s="21" t="s">
        <v>3257</v>
      </c>
      <c r="G427" s="21" t="s">
        <v>3272</v>
      </c>
      <c r="H427" s="38">
        <v>9</v>
      </c>
      <c r="I427" s="33">
        <v>296.83999999999997</v>
      </c>
      <c r="J427" s="30">
        <v>0.17</v>
      </c>
      <c r="K427" s="31">
        <f t="shared" si="42"/>
        <v>296.66999999999996</v>
      </c>
      <c r="L427" s="31">
        <f t="shared" si="43"/>
        <v>32.963333333333331</v>
      </c>
      <c r="M427" s="31">
        <f t="shared" si="44"/>
        <v>2002.5224999999998</v>
      </c>
      <c r="N427" s="31">
        <f t="shared" si="45"/>
        <v>222.50249999999997</v>
      </c>
      <c r="O427" s="31">
        <f t="shared" si="46"/>
        <v>2670.0299999999997</v>
      </c>
      <c r="P427" s="31">
        <f t="shared" si="47"/>
        <v>667.50749999999994</v>
      </c>
      <c r="Q427" s="25">
        <f t="shared" si="48"/>
        <v>0.25</v>
      </c>
      <c r="R427" s="32" t="s">
        <v>3304</v>
      </c>
      <c r="S427" s="35" t="s">
        <v>3305</v>
      </c>
      <c r="T427" s="35" t="s">
        <v>3311</v>
      </c>
    </row>
    <row r="428" spans="1:20" x14ac:dyDescent="0.25">
      <c r="A428" s="21" t="s">
        <v>79</v>
      </c>
      <c r="B428" s="26">
        <v>45939</v>
      </c>
      <c r="C428" s="21" t="s">
        <v>2279</v>
      </c>
      <c r="D428" s="21" t="s">
        <v>517</v>
      </c>
      <c r="E428" s="21" t="s">
        <v>1491</v>
      </c>
      <c r="F428" s="21" t="s">
        <v>3258</v>
      </c>
      <c r="G428" s="21" t="s">
        <v>3267</v>
      </c>
      <c r="H428" s="37">
        <v>3</v>
      </c>
      <c r="I428" s="29">
        <v>465.14</v>
      </c>
      <c r="J428" s="34">
        <v>0.21</v>
      </c>
      <c r="K428" s="31">
        <f t="shared" si="42"/>
        <v>464.93</v>
      </c>
      <c r="L428" s="31">
        <f t="shared" si="43"/>
        <v>154.97666666666666</v>
      </c>
      <c r="M428" s="31">
        <f t="shared" si="44"/>
        <v>1046.0925</v>
      </c>
      <c r="N428" s="31">
        <f t="shared" si="45"/>
        <v>348.69749999999999</v>
      </c>
      <c r="O428" s="31">
        <f t="shared" si="46"/>
        <v>1394.79</v>
      </c>
      <c r="P428" s="31">
        <f t="shared" si="47"/>
        <v>348.69749999999999</v>
      </c>
      <c r="Q428" s="25">
        <f t="shared" si="48"/>
        <v>0.25</v>
      </c>
      <c r="R428" s="35" t="s">
        <v>3302</v>
      </c>
      <c r="S428" s="32" t="s">
        <v>3308</v>
      </c>
      <c r="T428" s="32" t="s">
        <v>3316</v>
      </c>
    </row>
    <row r="429" spans="1:20" x14ac:dyDescent="0.25">
      <c r="A429" s="21" t="s">
        <v>80</v>
      </c>
      <c r="B429" s="26">
        <v>45942</v>
      </c>
      <c r="C429" s="21" t="s">
        <v>2280</v>
      </c>
      <c r="D429" s="21" t="s">
        <v>518</v>
      </c>
      <c r="E429" s="21" t="s">
        <v>1492</v>
      </c>
      <c r="F429" s="21" t="s">
        <v>3254</v>
      </c>
      <c r="G429" s="21" t="s">
        <v>3270</v>
      </c>
      <c r="H429" s="38">
        <v>5</v>
      </c>
      <c r="I429" s="33">
        <v>42.59</v>
      </c>
      <c r="J429" s="30">
        <v>0.23</v>
      </c>
      <c r="K429" s="31">
        <f t="shared" si="42"/>
        <v>42.360000000000007</v>
      </c>
      <c r="L429" s="31">
        <f t="shared" si="43"/>
        <v>8.4720000000000013</v>
      </c>
      <c r="M429" s="31">
        <f t="shared" si="44"/>
        <v>158.85000000000002</v>
      </c>
      <c r="N429" s="31">
        <f t="shared" si="45"/>
        <v>31.770000000000003</v>
      </c>
      <c r="O429" s="31">
        <f t="shared" si="46"/>
        <v>211.80000000000004</v>
      </c>
      <c r="P429" s="31">
        <f t="shared" si="47"/>
        <v>52.950000000000017</v>
      </c>
      <c r="Q429" s="25">
        <f t="shared" si="48"/>
        <v>0.25000000000000006</v>
      </c>
      <c r="R429" s="32" t="s">
        <v>3302</v>
      </c>
      <c r="S429" s="35" t="s">
        <v>3307</v>
      </c>
      <c r="T429" s="35" t="s">
        <v>3324</v>
      </c>
    </row>
    <row r="430" spans="1:20" x14ac:dyDescent="0.25">
      <c r="A430" s="21" t="s">
        <v>81</v>
      </c>
      <c r="B430" s="26">
        <v>45945</v>
      </c>
      <c r="C430" s="21" t="s">
        <v>2281</v>
      </c>
      <c r="D430" s="21" t="s">
        <v>519</v>
      </c>
      <c r="E430" s="21" t="s">
        <v>1493</v>
      </c>
      <c r="F430" s="21" t="s">
        <v>3254</v>
      </c>
      <c r="G430" s="21" t="s">
        <v>3275</v>
      </c>
      <c r="H430" s="37">
        <v>10</v>
      </c>
      <c r="I430" s="29">
        <v>488.54</v>
      </c>
      <c r="J430" s="34">
        <v>0.06</v>
      </c>
      <c r="K430" s="31">
        <f t="shared" si="42"/>
        <v>488.48</v>
      </c>
      <c r="L430" s="31">
        <f t="shared" si="43"/>
        <v>48.847999999999999</v>
      </c>
      <c r="M430" s="31">
        <f t="shared" si="44"/>
        <v>3663.6000000000004</v>
      </c>
      <c r="N430" s="31">
        <f t="shared" si="45"/>
        <v>366.36</v>
      </c>
      <c r="O430" s="31">
        <f t="shared" si="46"/>
        <v>4884.8</v>
      </c>
      <c r="P430" s="31">
        <f t="shared" si="47"/>
        <v>1221.1999999999998</v>
      </c>
      <c r="Q430" s="25">
        <f t="shared" si="48"/>
        <v>0.24999999999999994</v>
      </c>
      <c r="R430" s="35" t="s">
        <v>3303</v>
      </c>
      <c r="S430" s="32" t="s">
        <v>3308</v>
      </c>
      <c r="T430" s="32" t="s">
        <v>3316</v>
      </c>
    </row>
    <row r="431" spans="1:20" x14ac:dyDescent="0.25">
      <c r="A431" s="21" t="s">
        <v>82</v>
      </c>
      <c r="B431" s="26">
        <v>45948</v>
      </c>
      <c r="C431" s="21" t="s">
        <v>2282</v>
      </c>
      <c r="D431" s="21" t="s">
        <v>520</v>
      </c>
      <c r="E431" s="21" t="s">
        <v>1494</v>
      </c>
      <c r="F431" s="21" t="s">
        <v>3255</v>
      </c>
      <c r="G431" s="21" t="s">
        <v>3281</v>
      </c>
      <c r="H431" s="38">
        <v>4</v>
      </c>
      <c r="I431" s="33">
        <v>286.99</v>
      </c>
      <c r="J431" s="30">
        <v>0.02</v>
      </c>
      <c r="K431" s="31">
        <f t="shared" si="42"/>
        <v>286.97000000000003</v>
      </c>
      <c r="L431" s="31">
        <f t="shared" si="43"/>
        <v>71.742500000000007</v>
      </c>
      <c r="M431" s="31">
        <f t="shared" si="44"/>
        <v>860.91000000000008</v>
      </c>
      <c r="N431" s="31">
        <f t="shared" si="45"/>
        <v>215.22750000000002</v>
      </c>
      <c r="O431" s="31">
        <f t="shared" si="46"/>
        <v>1147.8800000000001</v>
      </c>
      <c r="P431" s="31">
        <f t="shared" si="47"/>
        <v>286.97000000000003</v>
      </c>
      <c r="Q431" s="25">
        <f t="shared" si="48"/>
        <v>0.25</v>
      </c>
      <c r="R431" s="32" t="s">
        <v>3302</v>
      </c>
      <c r="S431" s="35" t="s">
        <v>3306</v>
      </c>
      <c r="T431" s="35" t="s">
        <v>3321</v>
      </c>
    </row>
    <row r="432" spans="1:20" x14ac:dyDescent="0.25">
      <c r="A432" s="21" t="s">
        <v>83</v>
      </c>
      <c r="B432" s="26">
        <v>45951</v>
      </c>
      <c r="C432" s="21" t="s">
        <v>2283</v>
      </c>
      <c r="D432" s="21" t="s">
        <v>521</v>
      </c>
      <c r="E432" s="21" t="s">
        <v>1495</v>
      </c>
      <c r="F432" s="21" t="s">
        <v>3256</v>
      </c>
      <c r="G432" s="21" t="s">
        <v>3262</v>
      </c>
      <c r="H432" s="37">
        <v>6</v>
      </c>
      <c r="I432" s="29">
        <v>153.18</v>
      </c>
      <c r="J432" s="34">
        <v>0.11</v>
      </c>
      <c r="K432" s="31">
        <f t="shared" si="42"/>
        <v>153.07</v>
      </c>
      <c r="L432" s="31">
        <f t="shared" si="43"/>
        <v>25.511666666666667</v>
      </c>
      <c r="M432" s="31">
        <f t="shared" si="44"/>
        <v>688.81499999999994</v>
      </c>
      <c r="N432" s="31">
        <f t="shared" si="45"/>
        <v>114.80249999999999</v>
      </c>
      <c r="O432" s="31">
        <f t="shared" si="46"/>
        <v>918.42</v>
      </c>
      <c r="P432" s="31">
        <f t="shared" si="47"/>
        <v>229.60500000000002</v>
      </c>
      <c r="Q432" s="25">
        <f t="shared" si="48"/>
        <v>0.25000000000000006</v>
      </c>
      <c r="R432" s="35" t="s">
        <v>3302</v>
      </c>
      <c r="S432" s="32" t="s">
        <v>3309</v>
      </c>
      <c r="T432" s="32" t="s">
        <v>3327</v>
      </c>
    </row>
    <row r="433" spans="1:20" x14ac:dyDescent="0.25">
      <c r="A433" s="21" t="s">
        <v>84</v>
      </c>
      <c r="B433" s="26">
        <v>45954</v>
      </c>
      <c r="C433" s="21" t="s">
        <v>2284</v>
      </c>
      <c r="D433" s="21" t="s">
        <v>522</v>
      </c>
      <c r="E433" s="21" t="s">
        <v>1496</v>
      </c>
      <c r="F433" s="21" t="s">
        <v>3256</v>
      </c>
      <c r="G433" s="21" t="s">
        <v>3276</v>
      </c>
      <c r="H433" s="38">
        <v>3</v>
      </c>
      <c r="I433" s="33">
        <v>488.67</v>
      </c>
      <c r="J433" s="30">
        <v>0.01</v>
      </c>
      <c r="K433" s="31">
        <f t="shared" si="42"/>
        <v>488.66</v>
      </c>
      <c r="L433" s="31">
        <f t="shared" si="43"/>
        <v>162.88666666666668</v>
      </c>
      <c r="M433" s="31">
        <f t="shared" si="44"/>
        <v>1099.4850000000001</v>
      </c>
      <c r="N433" s="31">
        <f t="shared" si="45"/>
        <v>366.49500000000006</v>
      </c>
      <c r="O433" s="31">
        <f t="shared" si="46"/>
        <v>1465.98</v>
      </c>
      <c r="P433" s="31">
        <f t="shared" si="47"/>
        <v>366.49499999999989</v>
      </c>
      <c r="Q433" s="25">
        <f t="shared" si="48"/>
        <v>0.24999999999999992</v>
      </c>
      <c r="R433" s="32" t="s">
        <v>3303</v>
      </c>
      <c r="S433" s="35" t="s">
        <v>3309</v>
      </c>
      <c r="T433" s="35" t="s">
        <v>3319</v>
      </c>
    </row>
    <row r="434" spans="1:20" x14ac:dyDescent="0.25">
      <c r="A434" s="21" t="s">
        <v>85</v>
      </c>
      <c r="B434" s="26">
        <v>45957</v>
      </c>
      <c r="C434" s="21" t="s">
        <v>2285</v>
      </c>
      <c r="D434" s="21" t="s">
        <v>523</v>
      </c>
      <c r="E434" s="21" t="s">
        <v>1497</v>
      </c>
      <c r="F434" s="21" t="s">
        <v>3254</v>
      </c>
      <c r="G434" s="21" t="s">
        <v>3275</v>
      </c>
      <c r="H434" s="37">
        <v>8</v>
      </c>
      <c r="I434" s="29">
        <v>162.47</v>
      </c>
      <c r="J434" s="34">
        <v>0.28999999999999998</v>
      </c>
      <c r="K434" s="31">
        <f t="shared" si="42"/>
        <v>162.18</v>
      </c>
      <c r="L434" s="31">
        <f t="shared" si="43"/>
        <v>20.272500000000001</v>
      </c>
      <c r="M434" s="31">
        <f t="shared" si="44"/>
        <v>973.08</v>
      </c>
      <c r="N434" s="31">
        <f t="shared" si="45"/>
        <v>121.63500000000001</v>
      </c>
      <c r="O434" s="31">
        <f t="shared" si="46"/>
        <v>1297.44</v>
      </c>
      <c r="P434" s="31">
        <f t="shared" si="47"/>
        <v>324.36</v>
      </c>
      <c r="Q434" s="25">
        <f t="shared" si="48"/>
        <v>0.25</v>
      </c>
      <c r="R434" s="35" t="s">
        <v>3304</v>
      </c>
      <c r="S434" s="32" t="s">
        <v>3309</v>
      </c>
      <c r="T434" s="32" t="s">
        <v>3327</v>
      </c>
    </row>
    <row r="435" spans="1:20" x14ac:dyDescent="0.25">
      <c r="A435" s="21" t="s">
        <v>86</v>
      </c>
      <c r="B435" s="26">
        <v>45960</v>
      </c>
      <c r="C435" s="21" t="s">
        <v>2286</v>
      </c>
      <c r="D435" s="21" t="s">
        <v>524</v>
      </c>
      <c r="E435" s="21" t="s">
        <v>1498</v>
      </c>
      <c r="F435" s="21" t="s">
        <v>3256</v>
      </c>
      <c r="G435" s="21" t="s">
        <v>3285</v>
      </c>
      <c r="H435" s="38">
        <v>2</v>
      </c>
      <c r="I435" s="33">
        <v>166.89</v>
      </c>
      <c r="J435" s="30">
        <v>0.22</v>
      </c>
      <c r="K435" s="31">
        <f t="shared" si="42"/>
        <v>166.67</v>
      </c>
      <c r="L435" s="31">
        <f t="shared" si="43"/>
        <v>83.334999999999994</v>
      </c>
      <c r="M435" s="31">
        <f t="shared" si="44"/>
        <v>250.005</v>
      </c>
      <c r="N435" s="31">
        <f t="shared" si="45"/>
        <v>125.0025</v>
      </c>
      <c r="O435" s="31">
        <f t="shared" si="46"/>
        <v>333.34</v>
      </c>
      <c r="P435" s="31">
        <f t="shared" si="47"/>
        <v>83.33499999999998</v>
      </c>
      <c r="Q435" s="25">
        <f t="shared" si="48"/>
        <v>0.24999999999999994</v>
      </c>
      <c r="R435" s="32" t="s">
        <v>3302</v>
      </c>
      <c r="S435" s="35" t="s">
        <v>3306</v>
      </c>
      <c r="T435" s="35" t="s">
        <v>3321</v>
      </c>
    </row>
    <row r="436" spans="1:20" x14ac:dyDescent="0.25">
      <c r="A436" s="21" t="s">
        <v>87</v>
      </c>
      <c r="B436" s="26">
        <v>45963</v>
      </c>
      <c r="C436" s="21" t="s">
        <v>2287</v>
      </c>
      <c r="D436" s="21" t="s">
        <v>525</v>
      </c>
      <c r="E436" s="21" t="s">
        <v>1499</v>
      </c>
      <c r="F436" s="21" t="s">
        <v>3256</v>
      </c>
      <c r="G436" s="21" t="s">
        <v>3285</v>
      </c>
      <c r="H436" s="37">
        <v>5</v>
      </c>
      <c r="I436" s="29">
        <v>274.31</v>
      </c>
      <c r="J436" s="34">
        <v>0.09</v>
      </c>
      <c r="K436" s="31">
        <f t="shared" si="42"/>
        <v>274.22000000000003</v>
      </c>
      <c r="L436" s="31">
        <f t="shared" si="43"/>
        <v>54.844000000000008</v>
      </c>
      <c r="M436" s="31">
        <f t="shared" si="44"/>
        <v>1028.325</v>
      </c>
      <c r="N436" s="31">
        <f t="shared" si="45"/>
        <v>205.66500000000002</v>
      </c>
      <c r="O436" s="31">
        <f t="shared" si="46"/>
        <v>1371.1000000000001</v>
      </c>
      <c r="P436" s="31">
        <f t="shared" si="47"/>
        <v>342.77500000000009</v>
      </c>
      <c r="Q436" s="25">
        <f t="shared" si="48"/>
        <v>0.25000000000000006</v>
      </c>
      <c r="R436" s="35" t="s">
        <v>3303</v>
      </c>
      <c r="S436" s="32" t="s">
        <v>3308</v>
      </c>
      <c r="T436" s="32" t="s">
        <v>3315</v>
      </c>
    </row>
    <row r="437" spans="1:20" x14ac:dyDescent="0.25">
      <c r="A437" s="21" t="s">
        <v>76</v>
      </c>
      <c r="B437" s="26">
        <v>45966</v>
      </c>
      <c r="C437" s="21" t="s">
        <v>2288</v>
      </c>
      <c r="D437" s="21" t="s">
        <v>526</v>
      </c>
      <c r="E437" s="21" t="s">
        <v>1500</v>
      </c>
      <c r="F437" s="21" t="s">
        <v>3254</v>
      </c>
      <c r="G437" s="21" t="s">
        <v>3286</v>
      </c>
      <c r="H437" s="38">
        <v>7</v>
      </c>
      <c r="I437" s="33">
        <v>250.8</v>
      </c>
      <c r="J437" s="30">
        <v>0.2</v>
      </c>
      <c r="K437" s="31">
        <f t="shared" si="42"/>
        <v>250.60000000000002</v>
      </c>
      <c r="L437" s="31">
        <f t="shared" si="43"/>
        <v>35.800000000000004</v>
      </c>
      <c r="M437" s="31">
        <f t="shared" si="44"/>
        <v>1315.65</v>
      </c>
      <c r="N437" s="31">
        <f t="shared" si="45"/>
        <v>187.95000000000002</v>
      </c>
      <c r="O437" s="31">
        <f t="shared" si="46"/>
        <v>1754.2000000000003</v>
      </c>
      <c r="P437" s="31">
        <f t="shared" si="47"/>
        <v>438.55000000000018</v>
      </c>
      <c r="Q437" s="25">
        <f t="shared" si="48"/>
        <v>0.25000000000000006</v>
      </c>
      <c r="R437" s="32" t="s">
        <v>3304</v>
      </c>
      <c r="S437" s="35" t="s">
        <v>3308</v>
      </c>
      <c r="T437" s="35" t="s">
        <v>3316</v>
      </c>
    </row>
    <row r="438" spans="1:20" x14ac:dyDescent="0.25">
      <c r="A438" s="21" t="s">
        <v>77</v>
      </c>
      <c r="B438" s="26">
        <v>45969</v>
      </c>
      <c r="C438" s="21" t="s">
        <v>2289</v>
      </c>
      <c r="D438" s="21" t="s">
        <v>527</v>
      </c>
      <c r="E438" s="21" t="s">
        <v>1501</v>
      </c>
      <c r="F438" s="21" t="s">
        <v>3256</v>
      </c>
      <c r="G438" s="21" t="s">
        <v>3276</v>
      </c>
      <c r="H438" s="37">
        <v>10</v>
      </c>
      <c r="I438" s="29">
        <v>284.54000000000002</v>
      </c>
      <c r="J438" s="34">
        <v>0.09</v>
      </c>
      <c r="K438" s="31">
        <f t="shared" si="42"/>
        <v>284.45000000000005</v>
      </c>
      <c r="L438" s="31">
        <f t="shared" si="43"/>
        <v>28.445000000000004</v>
      </c>
      <c r="M438" s="31">
        <f t="shared" si="44"/>
        <v>2133.3750000000005</v>
      </c>
      <c r="N438" s="31">
        <f t="shared" si="45"/>
        <v>213.33750000000003</v>
      </c>
      <c r="O438" s="31">
        <f t="shared" si="46"/>
        <v>2844.5000000000005</v>
      </c>
      <c r="P438" s="31">
        <f t="shared" si="47"/>
        <v>711.125</v>
      </c>
      <c r="Q438" s="25">
        <f t="shared" si="48"/>
        <v>0.24999999999999997</v>
      </c>
      <c r="R438" s="35" t="s">
        <v>3303</v>
      </c>
      <c r="S438" s="32" t="s">
        <v>3306</v>
      </c>
      <c r="T438" s="32" t="s">
        <v>3312</v>
      </c>
    </row>
    <row r="439" spans="1:20" x14ac:dyDescent="0.25">
      <c r="A439" s="21" t="s">
        <v>78</v>
      </c>
      <c r="B439" s="26">
        <v>45972</v>
      </c>
      <c r="C439" s="21" t="s">
        <v>2290</v>
      </c>
      <c r="D439" s="21" t="s">
        <v>528</v>
      </c>
      <c r="E439" s="21" t="s">
        <v>1502</v>
      </c>
      <c r="F439" s="21" t="s">
        <v>3254</v>
      </c>
      <c r="G439" s="21" t="s">
        <v>3275</v>
      </c>
      <c r="H439" s="38">
        <v>4</v>
      </c>
      <c r="I439" s="33">
        <v>83.97</v>
      </c>
      <c r="J439" s="30">
        <v>0.09</v>
      </c>
      <c r="K439" s="31">
        <f t="shared" si="42"/>
        <v>83.88</v>
      </c>
      <c r="L439" s="31">
        <f t="shared" si="43"/>
        <v>20.97</v>
      </c>
      <c r="M439" s="31">
        <f t="shared" si="44"/>
        <v>251.64</v>
      </c>
      <c r="N439" s="31">
        <f t="shared" si="45"/>
        <v>62.91</v>
      </c>
      <c r="O439" s="31">
        <f t="shared" si="46"/>
        <v>335.52</v>
      </c>
      <c r="P439" s="31">
        <f t="shared" si="47"/>
        <v>83.88</v>
      </c>
      <c r="Q439" s="25">
        <f t="shared" si="48"/>
        <v>0.25</v>
      </c>
      <c r="R439" s="32" t="s">
        <v>3302</v>
      </c>
      <c r="S439" s="35" t="s">
        <v>3305</v>
      </c>
      <c r="T439" s="35" t="s">
        <v>3322</v>
      </c>
    </row>
    <row r="440" spans="1:20" x14ac:dyDescent="0.25">
      <c r="A440" s="21" t="s">
        <v>79</v>
      </c>
      <c r="B440" s="26">
        <v>45975</v>
      </c>
      <c r="C440" s="21" t="s">
        <v>2291</v>
      </c>
      <c r="D440" s="21" t="s">
        <v>529</v>
      </c>
      <c r="E440" s="21" t="s">
        <v>1503</v>
      </c>
      <c r="F440" s="21" t="s">
        <v>3253</v>
      </c>
      <c r="G440" s="21" t="s">
        <v>3280</v>
      </c>
      <c r="H440" s="37">
        <v>3</v>
      </c>
      <c r="I440" s="29">
        <v>31.59</v>
      </c>
      <c r="J440" s="34">
        <v>0.14000000000000001</v>
      </c>
      <c r="K440" s="31">
        <f t="shared" si="42"/>
        <v>31.45</v>
      </c>
      <c r="L440" s="31">
        <f t="shared" si="43"/>
        <v>10.483333333333333</v>
      </c>
      <c r="M440" s="31">
        <f t="shared" si="44"/>
        <v>70.762499999999989</v>
      </c>
      <c r="N440" s="31">
        <f t="shared" si="45"/>
        <v>23.587499999999995</v>
      </c>
      <c r="O440" s="31">
        <f t="shared" si="46"/>
        <v>94.35</v>
      </c>
      <c r="P440" s="31">
        <f t="shared" si="47"/>
        <v>23.587500000000006</v>
      </c>
      <c r="Q440" s="25">
        <f t="shared" si="48"/>
        <v>0.25000000000000006</v>
      </c>
      <c r="R440" s="35" t="s">
        <v>3304</v>
      </c>
      <c r="S440" s="32" t="s">
        <v>3306</v>
      </c>
      <c r="T440" s="32" t="s">
        <v>3325</v>
      </c>
    </row>
    <row r="441" spans="1:20" x14ac:dyDescent="0.25">
      <c r="A441" s="21" t="s">
        <v>80</v>
      </c>
      <c r="B441" s="26">
        <v>45978</v>
      </c>
      <c r="C441" s="21" t="s">
        <v>2292</v>
      </c>
      <c r="D441" s="21" t="s">
        <v>530</v>
      </c>
      <c r="E441" s="21" t="s">
        <v>1504</v>
      </c>
      <c r="F441" s="21" t="s">
        <v>3255</v>
      </c>
      <c r="G441" s="21" t="s">
        <v>3281</v>
      </c>
      <c r="H441" s="38">
        <v>8</v>
      </c>
      <c r="I441" s="33">
        <v>175.65</v>
      </c>
      <c r="J441" s="30">
        <v>0.23</v>
      </c>
      <c r="K441" s="31">
        <f t="shared" si="42"/>
        <v>175.42000000000002</v>
      </c>
      <c r="L441" s="31">
        <f t="shared" si="43"/>
        <v>21.927500000000002</v>
      </c>
      <c r="M441" s="31">
        <f t="shared" si="44"/>
        <v>1052.52</v>
      </c>
      <c r="N441" s="31">
        <f t="shared" si="45"/>
        <v>131.565</v>
      </c>
      <c r="O441" s="31">
        <f t="shared" si="46"/>
        <v>1403.3600000000001</v>
      </c>
      <c r="P441" s="31">
        <f t="shared" si="47"/>
        <v>350.84000000000015</v>
      </c>
      <c r="Q441" s="25">
        <f t="shared" si="48"/>
        <v>0.25000000000000006</v>
      </c>
      <c r="R441" s="32" t="s">
        <v>3304</v>
      </c>
      <c r="S441" s="35" t="s">
        <v>3306</v>
      </c>
      <c r="T441" s="35" t="s">
        <v>3325</v>
      </c>
    </row>
    <row r="442" spans="1:20" x14ac:dyDescent="0.25">
      <c r="A442" s="21" t="s">
        <v>81</v>
      </c>
      <c r="B442" s="26">
        <v>45981</v>
      </c>
      <c r="C442" s="21" t="s">
        <v>2293</v>
      </c>
      <c r="D442" s="21" t="s">
        <v>531</v>
      </c>
      <c r="E442" s="21" t="s">
        <v>1505</v>
      </c>
      <c r="F442" s="21" t="s">
        <v>3253</v>
      </c>
      <c r="G442" s="21" t="s">
        <v>3279</v>
      </c>
      <c r="H442" s="37">
        <v>2</v>
      </c>
      <c r="I442" s="29">
        <v>129.11000000000001</v>
      </c>
      <c r="J442" s="34">
        <v>0.04</v>
      </c>
      <c r="K442" s="31">
        <f t="shared" si="42"/>
        <v>129.07000000000002</v>
      </c>
      <c r="L442" s="31">
        <f t="shared" si="43"/>
        <v>64.535000000000011</v>
      </c>
      <c r="M442" s="31">
        <f t="shared" si="44"/>
        <v>193.60500000000002</v>
      </c>
      <c r="N442" s="31">
        <f t="shared" si="45"/>
        <v>96.802500000000009</v>
      </c>
      <c r="O442" s="31">
        <f t="shared" si="46"/>
        <v>258.14000000000004</v>
      </c>
      <c r="P442" s="31">
        <f t="shared" si="47"/>
        <v>64.535000000000025</v>
      </c>
      <c r="Q442" s="25">
        <f t="shared" si="48"/>
        <v>0.25000000000000006</v>
      </c>
      <c r="R442" s="35" t="s">
        <v>3304</v>
      </c>
      <c r="S442" s="32" t="s">
        <v>3305</v>
      </c>
      <c r="T442" s="32" t="s">
        <v>3323</v>
      </c>
    </row>
    <row r="443" spans="1:20" x14ac:dyDescent="0.25">
      <c r="A443" s="21" t="s">
        <v>82</v>
      </c>
      <c r="B443" s="26">
        <v>45984</v>
      </c>
      <c r="C443" s="21" t="s">
        <v>2294</v>
      </c>
      <c r="D443" s="21" t="s">
        <v>532</v>
      </c>
      <c r="E443" s="21" t="s">
        <v>1506</v>
      </c>
      <c r="F443" s="21" t="s">
        <v>3256</v>
      </c>
      <c r="G443" s="21" t="s">
        <v>3268</v>
      </c>
      <c r="H443" s="38">
        <v>5</v>
      </c>
      <c r="I443" s="33">
        <v>352.96</v>
      </c>
      <c r="J443" s="34">
        <v>0.04</v>
      </c>
      <c r="K443" s="31">
        <f t="shared" si="42"/>
        <v>352.91999999999996</v>
      </c>
      <c r="L443" s="31">
        <f t="shared" si="43"/>
        <v>70.583999999999989</v>
      </c>
      <c r="M443" s="31">
        <f t="shared" si="44"/>
        <v>1323.4499999999998</v>
      </c>
      <c r="N443" s="31">
        <f t="shared" si="45"/>
        <v>264.68999999999994</v>
      </c>
      <c r="O443" s="31">
        <f t="shared" si="46"/>
        <v>1764.6</v>
      </c>
      <c r="P443" s="31">
        <f t="shared" si="47"/>
        <v>441.15000000000009</v>
      </c>
      <c r="Q443" s="25">
        <f t="shared" si="48"/>
        <v>0.25000000000000006</v>
      </c>
      <c r="R443" s="32" t="s">
        <v>3302</v>
      </c>
      <c r="S443" s="35" t="s">
        <v>3306</v>
      </c>
      <c r="T443" s="35" t="s">
        <v>3312</v>
      </c>
    </row>
    <row r="444" spans="1:20" x14ac:dyDescent="0.25">
      <c r="A444" s="21" t="s">
        <v>83</v>
      </c>
      <c r="B444" s="26">
        <v>45987</v>
      </c>
      <c r="C444" s="21" t="s">
        <v>2295</v>
      </c>
      <c r="D444" s="21" t="s">
        <v>533</v>
      </c>
      <c r="E444" s="21" t="s">
        <v>1507</v>
      </c>
      <c r="F444" s="21" t="s">
        <v>3253</v>
      </c>
      <c r="G444" s="21" t="s">
        <v>3279</v>
      </c>
      <c r="H444" s="37">
        <v>3</v>
      </c>
      <c r="I444" s="29">
        <v>288.44</v>
      </c>
      <c r="J444" s="34">
        <v>0.04</v>
      </c>
      <c r="K444" s="31">
        <f t="shared" si="42"/>
        <v>288.39999999999998</v>
      </c>
      <c r="L444" s="31">
        <f t="shared" si="43"/>
        <v>96.133333333333326</v>
      </c>
      <c r="M444" s="31">
        <f t="shared" si="44"/>
        <v>648.9</v>
      </c>
      <c r="N444" s="31">
        <f t="shared" si="45"/>
        <v>216.29999999999998</v>
      </c>
      <c r="O444" s="31">
        <f t="shared" si="46"/>
        <v>865.19999999999993</v>
      </c>
      <c r="P444" s="31">
        <f t="shared" si="47"/>
        <v>216.29999999999995</v>
      </c>
      <c r="Q444" s="25">
        <f t="shared" si="48"/>
        <v>0.24999999999999997</v>
      </c>
      <c r="R444" s="35" t="s">
        <v>3304</v>
      </c>
      <c r="S444" s="32" t="s">
        <v>3305</v>
      </c>
      <c r="T444" s="32" t="s">
        <v>3323</v>
      </c>
    </row>
    <row r="445" spans="1:20" x14ac:dyDescent="0.25">
      <c r="A445" s="21" t="s">
        <v>84</v>
      </c>
      <c r="B445" s="26">
        <v>45990</v>
      </c>
      <c r="C445" s="21" t="s">
        <v>2296</v>
      </c>
      <c r="D445" s="21" t="s">
        <v>534</v>
      </c>
      <c r="E445" s="21" t="s">
        <v>1508</v>
      </c>
      <c r="F445" s="21" t="s">
        <v>3254</v>
      </c>
      <c r="G445" s="21" t="s">
        <v>3270</v>
      </c>
      <c r="H445" s="38">
        <v>8</v>
      </c>
      <c r="I445" s="33">
        <v>142.13999999999999</v>
      </c>
      <c r="J445" s="30">
        <v>7.0000000000000007E-2</v>
      </c>
      <c r="K445" s="31">
        <f t="shared" si="42"/>
        <v>142.07</v>
      </c>
      <c r="L445" s="31">
        <f t="shared" si="43"/>
        <v>17.758749999999999</v>
      </c>
      <c r="M445" s="31">
        <f t="shared" si="44"/>
        <v>852.42</v>
      </c>
      <c r="N445" s="31">
        <f t="shared" si="45"/>
        <v>106.55249999999999</v>
      </c>
      <c r="O445" s="31">
        <f t="shared" si="46"/>
        <v>1136.56</v>
      </c>
      <c r="P445" s="31">
        <f t="shared" si="47"/>
        <v>284.14</v>
      </c>
      <c r="Q445" s="25">
        <f t="shared" si="48"/>
        <v>0.25</v>
      </c>
      <c r="R445" s="32" t="s">
        <v>3302</v>
      </c>
      <c r="S445" s="35" t="s">
        <v>3306</v>
      </c>
      <c r="T445" s="35" t="s">
        <v>3321</v>
      </c>
    </row>
    <row r="446" spans="1:20" x14ac:dyDescent="0.25">
      <c r="A446" s="21" t="s">
        <v>85</v>
      </c>
      <c r="B446" s="26">
        <v>45993</v>
      </c>
      <c r="C446" s="21" t="s">
        <v>2297</v>
      </c>
      <c r="D446" s="21" t="s">
        <v>535</v>
      </c>
      <c r="E446" s="21" t="s">
        <v>1509</v>
      </c>
      <c r="F446" s="21" t="s">
        <v>3253</v>
      </c>
      <c r="G446" s="21" t="s">
        <v>3259</v>
      </c>
      <c r="H446" s="37">
        <v>5</v>
      </c>
      <c r="I446" s="22">
        <v>70.52</v>
      </c>
      <c r="J446" s="34">
        <v>0.24</v>
      </c>
      <c r="K446" s="31">
        <f t="shared" si="42"/>
        <v>70.28</v>
      </c>
      <c r="L446" s="31">
        <f t="shared" si="43"/>
        <v>14.056000000000001</v>
      </c>
      <c r="M446" s="31">
        <f t="shared" si="44"/>
        <v>263.54999999999995</v>
      </c>
      <c r="N446" s="31">
        <f t="shared" si="45"/>
        <v>52.709999999999994</v>
      </c>
      <c r="O446" s="31">
        <f t="shared" si="46"/>
        <v>351.4</v>
      </c>
      <c r="P446" s="31">
        <f t="shared" si="47"/>
        <v>87.850000000000023</v>
      </c>
      <c r="Q446" s="25">
        <f t="shared" si="48"/>
        <v>0.25000000000000006</v>
      </c>
      <c r="R446" s="35" t="s">
        <v>3304</v>
      </c>
      <c r="S446" s="32" t="s">
        <v>3305</v>
      </c>
      <c r="T446" s="32" t="s">
        <v>3310</v>
      </c>
    </row>
    <row r="447" spans="1:20" x14ac:dyDescent="0.25">
      <c r="A447" s="21" t="s">
        <v>86</v>
      </c>
      <c r="B447" s="26">
        <v>45996</v>
      </c>
      <c r="C447" s="21" t="s">
        <v>2298</v>
      </c>
      <c r="D447" s="21" t="s">
        <v>536</v>
      </c>
      <c r="E447" s="21" t="s">
        <v>1510</v>
      </c>
      <c r="F447" s="21" t="s">
        <v>3254</v>
      </c>
      <c r="G447" s="21" t="s">
        <v>3260</v>
      </c>
      <c r="H447" s="38">
        <v>8</v>
      </c>
      <c r="I447" s="22">
        <v>369.03</v>
      </c>
      <c r="J447" s="30">
        <v>0.25</v>
      </c>
      <c r="K447" s="31">
        <f t="shared" si="42"/>
        <v>368.78</v>
      </c>
      <c r="L447" s="31">
        <f t="shared" si="43"/>
        <v>46.097499999999997</v>
      </c>
      <c r="M447" s="31">
        <f t="shared" si="44"/>
        <v>2212.6799999999998</v>
      </c>
      <c r="N447" s="31">
        <f t="shared" si="45"/>
        <v>276.58499999999998</v>
      </c>
      <c r="O447" s="31">
        <f t="shared" si="46"/>
        <v>2950.24</v>
      </c>
      <c r="P447" s="31">
        <f t="shared" si="47"/>
        <v>737.56</v>
      </c>
      <c r="Q447" s="25">
        <f t="shared" si="48"/>
        <v>0.25</v>
      </c>
      <c r="R447" s="32" t="s">
        <v>3303</v>
      </c>
      <c r="S447" s="35" t="s">
        <v>3305</v>
      </c>
      <c r="T447" s="35" t="s">
        <v>3311</v>
      </c>
    </row>
    <row r="448" spans="1:20" x14ac:dyDescent="0.25">
      <c r="A448" s="21" t="s">
        <v>87</v>
      </c>
      <c r="B448" s="26">
        <v>45999</v>
      </c>
      <c r="C448" s="21" t="s">
        <v>2299</v>
      </c>
      <c r="D448" s="21" t="s">
        <v>537</v>
      </c>
      <c r="E448" s="21" t="s">
        <v>1511</v>
      </c>
      <c r="F448" s="21" t="s">
        <v>3255</v>
      </c>
      <c r="G448" s="21" t="s">
        <v>3261</v>
      </c>
      <c r="H448" s="37">
        <v>10</v>
      </c>
      <c r="I448" s="22">
        <v>95.26</v>
      </c>
      <c r="J448" s="34">
        <v>0.24</v>
      </c>
      <c r="K448" s="31">
        <f t="shared" si="42"/>
        <v>95.02000000000001</v>
      </c>
      <c r="L448" s="31">
        <f t="shared" si="43"/>
        <v>9.5020000000000007</v>
      </c>
      <c r="M448" s="31">
        <f t="shared" si="44"/>
        <v>712.65000000000009</v>
      </c>
      <c r="N448" s="31">
        <f t="shared" si="45"/>
        <v>71.265000000000015</v>
      </c>
      <c r="O448" s="31">
        <f t="shared" si="46"/>
        <v>950.2</v>
      </c>
      <c r="P448" s="31">
        <f t="shared" si="47"/>
        <v>237.54999999999995</v>
      </c>
      <c r="Q448" s="25">
        <f t="shared" si="48"/>
        <v>0.24999999999999994</v>
      </c>
      <c r="R448" s="35" t="s">
        <v>3302</v>
      </c>
      <c r="S448" s="32" t="s">
        <v>3305</v>
      </c>
      <c r="T448" s="32" t="s">
        <v>3310</v>
      </c>
    </row>
    <row r="449" spans="1:20" x14ac:dyDescent="0.25">
      <c r="A449" s="21" t="s">
        <v>76</v>
      </c>
      <c r="B449" s="26">
        <v>46002</v>
      </c>
      <c r="C449" s="21" t="s">
        <v>2300</v>
      </c>
      <c r="D449" s="21" t="s">
        <v>538</v>
      </c>
      <c r="E449" s="21" t="s">
        <v>1512</v>
      </c>
      <c r="F449" s="21" t="s">
        <v>3256</v>
      </c>
      <c r="G449" s="21" t="s">
        <v>3262</v>
      </c>
      <c r="H449" s="38">
        <v>6</v>
      </c>
      <c r="I449" s="22">
        <v>335.01</v>
      </c>
      <c r="J449" s="30">
        <v>0.3</v>
      </c>
      <c r="K449" s="31">
        <f t="shared" si="42"/>
        <v>334.71</v>
      </c>
      <c r="L449" s="31">
        <f t="shared" si="43"/>
        <v>55.784999999999997</v>
      </c>
      <c r="M449" s="31">
        <f t="shared" si="44"/>
        <v>1506.1949999999997</v>
      </c>
      <c r="N449" s="31">
        <f t="shared" si="45"/>
        <v>251.03249999999994</v>
      </c>
      <c r="O449" s="31">
        <f t="shared" si="46"/>
        <v>2008.2599999999998</v>
      </c>
      <c r="P449" s="31">
        <f t="shared" si="47"/>
        <v>502.06500000000005</v>
      </c>
      <c r="Q449" s="25">
        <f t="shared" si="48"/>
        <v>0.25000000000000006</v>
      </c>
      <c r="R449" s="32" t="s">
        <v>3303</v>
      </c>
      <c r="S449" s="35" t="s">
        <v>3306</v>
      </c>
      <c r="T449" s="35" t="s">
        <v>3312</v>
      </c>
    </row>
    <row r="450" spans="1:20" x14ac:dyDescent="0.25">
      <c r="A450" s="21" t="s">
        <v>77</v>
      </c>
      <c r="B450" s="26">
        <v>46005</v>
      </c>
      <c r="C450" s="21" t="s">
        <v>2301</v>
      </c>
      <c r="D450" s="21" t="s">
        <v>539</v>
      </c>
      <c r="E450" s="21" t="s">
        <v>1513</v>
      </c>
      <c r="F450" s="21" t="s">
        <v>3257</v>
      </c>
      <c r="G450" s="21" t="s">
        <v>3263</v>
      </c>
      <c r="H450" s="37">
        <v>8</v>
      </c>
      <c r="I450" s="22">
        <v>453.59</v>
      </c>
      <c r="J450" s="34">
        <v>0.04</v>
      </c>
      <c r="K450" s="31">
        <f t="shared" ref="K450:K513" si="49">I450-J450</f>
        <v>453.54999999999995</v>
      </c>
      <c r="L450" s="31">
        <f t="shared" ref="L450:L513" si="50">K450/H450</f>
        <v>56.693749999999994</v>
      </c>
      <c r="M450" s="31">
        <f t="shared" ref="M450:M513" si="51">O450*0.75</f>
        <v>2721.2999999999997</v>
      </c>
      <c r="N450" s="31">
        <f t="shared" ref="N450:N513" si="52">M450/H450</f>
        <v>340.16249999999997</v>
      </c>
      <c r="O450" s="31">
        <f t="shared" ref="O450:O513" si="53">K450*H450</f>
        <v>3628.3999999999996</v>
      </c>
      <c r="P450" s="31">
        <f t="shared" ref="P450:P513" si="54">O450-M450</f>
        <v>907.09999999999991</v>
      </c>
      <c r="Q450" s="25">
        <f t="shared" ref="Q450:Q513" si="55">P450/O450</f>
        <v>0.25</v>
      </c>
      <c r="R450" s="35" t="s">
        <v>3304</v>
      </c>
      <c r="S450" s="32" t="s">
        <v>3307</v>
      </c>
      <c r="T450" s="32" t="s">
        <v>3313</v>
      </c>
    </row>
    <row r="451" spans="1:20" x14ac:dyDescent="0.25">
      <c r="A451" s="21" t="s">
        <v>78</v>
      </c>
      <c r="B451" s="26">
        <v>46008</v>
      </c>
      <c r="C451" s="21" t="s">
        <v>2302</v>
      </c>
      <c r="D451" s="21" t="s">
        <v>540</v>
      </c>
      <c r="E451" s="21" t="s">
        <v>1514</v>
      </c>
      <c r="F451" s="21" t="s">
        <v>3253</v>
      </c>
      <c r="G451" s="21" t="s">
        <v>3264</v>
      </c>
      <c r="H451" s="38">
        <v>5</v>
      </c>
      <c r="I451" s="22">
        <v>108.3</v>
      </c>
      <c r="J451" s="30">
        <v>0.28000000000000003</v>
      </c>
      <c r="K451" s="31">
        <f t="shared" si="49"/>
        <v>108.02</v>
      </c>
      <c r="L451" s="31">
        <f t="shared" si="50"/>
        <v>21.603999999999999</v>
      </c>
      <c r="M451" s="31">
        <f t="shared" si="51"/>
        <v>405.07500000000005</v>
      </c>
      <c r="N451" s="31">
        <f t="shared" si="52"/>
        <v>81.015000000000015</v>
      </c>
      <c r="O451" s="31">
        <f t="shared" si="53"/>
        <v>540.1</v>
      </c>
      <c r="P451" s="31">
        <f t="shared" si="54"/>
        <v>135.02499999999998</v>
      </c>
      <c r="Q451" s="25">
        <f t="shared" si="55"/>
        <v>0.24999999999999994</v>
      </c>
      <c r="R451" s="32" t="s">
        <v>3303</v>
      </c>
      <c r="S451" s="35" t="s">
        <v>3307</v>
      </c>
      <c r="T451" s="35" t="s">
        <v>3314</v>
      </c>
    </row>
    <row r="452" spans="1:20" x14ac:dyDescent="0.25">
      <c r="A452" s="21" t="s">
        <v>79</v>
      </c>
      <c r="B452" s="26">
        <v>46011</v>
      </c>
      <c r="C452" s="21" t="s">
        <v>2303</v>
      </c>
      <c r="D452" s="21" t="s">
        <v>541</v>
      </c>
      <c r="E452" s="21" t="s">
        <v>1515</v>
      </c>
      <c r="F452" s="21" t="s">
        <v>3258</v>
      </c>
      <c r="G452" s="21" t="s">
        <v>3265</v>
      </c>
      <c r="H452" s="37">
        <v>8</v>
      </c>
      <c r="I452" s="22">
        <v>390.04</v>
      </c>
      <c r="J452" s="34">
        <v>0.08</v>
      </c>
      <c r="K452" s="31">
        <f t="shared" si="49"/>
        <v>389.96000000000004</v>
      </c>
      <c r="L452" s="31">
        <f t="shared" si="50"/>
        <v>48.745000000000005</v>
      </c>
      <c r="M452" s="31">
        <f t="shared" si="51"/>
        <v>2339.7600000000002</v>
      </c>
      <c r="N452" s="31">
        <f t="shared" si="52"/>
        <v>292.47000000000003</v>
      </c>
      <c r="O452" s="31">
        <f t="shared" si="53"/>
        <v>3119.6800000000003</v>
      </c>
      <c r="P452" s="31">
        <f t="shared" si="54"/>
        <v>779.92000000000007</v>
      </c>
      <c r="Q452" s="25">
        <f t="shared" si="55"/>
        <v>0.25</v>
      </c>
      <c r="R452" s="35" t="s">
        <v>3302</v>
      </c>
      <c r="S452" s="32" t="s">
        <v>3308</v>
      </c>
      <c r="T452" s="32" t="s">
        <v>3315</v>
      </c>
    </row>
    <row r="453" spans="1:20" x14ac:dyDescent="0.25">
      <c r="A453" s="21" t="s">
        <v>80</v>
      </c>
      <c r="B453" s="26">
        <v>46014</v>
      </c>
      <c r="C453" s="21" t="s">
        <v>2304</v>
      </c>
      <c r="D453" s="21" t="s">
        <v>542</v>
      </c>
      <c r="E453" s="21" t="s">
        <v>1516</v>
      </c>
      <c r="F453" s="21" t="s">
        <v>3256</v>
      </c>
      <c r="G453" s="21" t="s">
        <v>3266</v>
      </c>
      <c r="H453" s="38">
        <v>2</v>
      </c>
      <c r="I453" s="22">
        <v>252.06</v>
      </c>
      <c r="J453" s="30">
        <v>0.14000000000000001</v>
      </c>
      <c r="K453" s="31">
        <f t="shared" si="49"/>
        <v>251.92000000000002</v>
      </c>
      <c r="L453" s="31">
        <f t="shared" si="50"/>
        <v>125.96000000000001</v>
      </c>
      <c r="M453" s="31">
        <f t="shared" si="51"/>
        <v>377.88</v>
      </c>
      <c r="N453" s="31">
        <f t="shared" si="52"/>
        <v>188.94</v>
      </c>
      <c r="O453" s="31">
        <f t="shared" si="53"/>
        <v>503.84000000000003</v>
      </c>
      <c r="P453" s="31">
        <f t="shared" si="54"/>
        <v>125.96000000000004</v>
      </c>
      <c r="Q453" s="25">
        <f t="shared" si="55"/>
        <v>0.25000000000000006</v>
      </c>
      <c r="R453" s="32" t="s">
        <v>3302</v>
      </c>
      <c r="S453" s="35" t="s">
        <v>3305</v>
      </c>
      <c r="T453" s="35" t="s">
        <v>3311</v>
      </c>
    </row>
    <row r="454" spans="1:20" x14ac:dyDescent="0.25">
      <c r="A454" s="21" t="s">
        <v>81</v>
      </c>
      <c r="B454" s="26">
        <v>46017</v>
      </c>
      <c r="C454" s="21" t="s">
        <v>2305</v>
      </c>
      <c r="D454" s="21" t="s">
        <v>543</v>
      </c>
      <c r="E454" s="21" t="s">
        <v>1517</v>
      </c>
      <c r="F454" s="21" t="s">
        <v>3258</v>
      </c>
      <c r="G454" s="21" t="s">
        <v>3267</v>
      </c>
      <c r="H454" s="37">
        <v>10</v>
      </c>
      <c r="I454" s="22">
        <v>396.9</v>
      </c>
      <c r="J454" s="34">
        <v>0.16</v>
      </c>
      <c r="K454" s="31">
        <f t="shared" si="49"/>
        <v>396.73999999999995</v>
      </c>
      <c r="L454" s="31">
        <f t="shared" si="50"/>
        <v>39.673999999999992</v>
      </c>
      <c r="M454" s="31">
        <f t="shared" si="51"/>
        <v>2975.5499999999997</v>
      </c>
      <c r="N454" s="31">
        <f t="shared" si="52"/>
        <v>297.55499999999995</v>
      </c>
      <c r="O454" s="31">
        <f t="shared" si="53"/>
        <v>3967.3999999999996</v>
      </c>
      <c r="P454" s="31">
        <f t="shared" si="54"/>
        <v>991.84999999999991</v>
      </c>
      <c r="Q454" s="25">
        <f t="shared" si="55"/>
        <v>0.25</v>
      </c>
      <c r="R454" s="35" t="s">
        <v>3302</v>
      </c>
      <c r="S454" s="32" t="s">
        <v>3308</v>
      </c>
      <c r="T454" s="32" t="s">
        <v>3316</v>
      </c>
    </row>
    <row r="455" spans="1:20" x14ac:dyDescent="0.25">
      <c r="A455" s="21" t="s">
        <v>82</v>
      </c>
      <c r="B455" s="26">
        <v>46020</v>
      </c>
      <c r="C455" s="21" t="s">
        <v>2306</v>
      </c>
      <c r="D455" s="21" t="s">
        <v>544</v>
      </c>
      <c r="E455" s="21" t="s">
        <v>1518</v>
      </c>
      <c r="F455" s="21" t="s">
        <v>3253</v>
      </c>
      <c r="G455" s="21" t="s">
        <v>3264</v>
      </c>
      <c r="H455" s="38">
        <v>7</v>
      </c>
      <c r="I455" s="22">
        <v>265.23</v>
      </c>
      <c r="J455" s="30">
        <v>0.01</v>
      </c>
      <c r="K455" s="31">
        <f t="shared" si="49"/>
        <v>265.22000000000003</v>
      </c>
      <c r="L455" s="31">
        <f t="shared" si="50"/>
        <v>37.888571428571431</v>
      </c>
      <c r="M455" s="31">
        <f t="shared" si="51"/>
        <v>1392.4050000000002</v>
      </c>
      <c r="N455" s="31">
        <f t="shared" si="52"/>
        <v>198.91500000000002</v>
      </c>
      <c r="O455" s="31">
        <f t="shared" si="53"/>
        <v>1856.5400000000002</v>
      </c>
      <c r="P455" s="31">
        <f t="shared" si="54"/>
        <v>464.13499999999999</v>
      </c>
      <c r="Q455" s="25">
        <f t="shared" si="55"/>
        <v>0.24999999999999997</v>
      </c>
      <c r="R455" s="32" t="s">
        <v>3304</v>
      </c>
      <c r="S455" s="35" t="s">
        <v>3307</v>
      </c>
      <c r="T455" s="35" t="s">
        <v>3314</v>
      </c>
    </row>
    <row r="456" spans="1:20" x14ac:dyDescent="0.25">
      <c r="A456" s="21" t="s">
        <v>83</v>
      </c>
      <c r="B456" s="26">
        <v>45931</v>
      </c>
      <c r="C456" s="21" t="s">
        <v>2307</v>
      </c>
      <c r="D456" s="21" t="s">
        <v>545</v>
      </c>
      <c r="E456" s="21" t="s">
        <v>1519</v>
      </c>
      <c r="F456" s="21" t="s">
        <v>3258</v>
      </c>
      <c r="G456" s="21" t="s">
        <v>3265</v>
      </c>
      <c r="H456" s="37">
        <v>6</v>
      </c>
      <c r="I456" s="22">
        <v>464.73</v>
      </c>
      <c r="J456" s="34">
        <v>7.0000000000000007E-2</v>
      </c>
      <c r="K456" s="31">
        <f t="shared" si="49"/>
        <v>464.66</v>
      </c>
      <c r="L456" s="31">
        <f t="shared" si="50"/>
        <v>77.443333333333342</v>
      </c>
      <c r="M456" s="31">
        <f t="shared" si="51"/>
        <v>2090.9700000000003</v>
      </c>
      <c r="N456" s="31">
        <f t="shared" si="52"/>
        <v>348.49500000000006</v>
      </c>
      <c r="O456" s="31">
        <f t="shared" si="53"/>
        <v>2787.96</v>
      </c>
      <c r="P456" s="31">
        <f t="shared" si="54"/>
        <v>696.98999999999978</v>
      </c>
      <c r="Q456" s="25">
        <f t="shared" si="55"/>
        <v>0.24999999999999992</v>
      </c>
      <c r="R456" s="35" t="s">
        <v>3304</v>
      </c>
      <c r="S456" s="32" t="s">
        <v>3307</v>
      </c>
      <c r="T456" s="32" t="s">
        <v>3314</v>
      </c>
    </row>
    <row r="457" spans="1:20" x14ac:dyDescent="0.25">
      <c r="A457" s="21" t="s">
        <v>84</v>
      </c>
      <c r="B457" s="26">
        <v>45934</v>
      </c>
      <c r="C457" s="21" t="s">
        <v>2308</v>
      </c>
      <c r="D457" s="21" t="s">
        <v>546</v>
      </c>
      <c r="E457" s="21" t="s">
        <v>1520</v>
      </c>
      <c r="F457" s="21" t="s">
        <v>3256</v>
      </c>
      <c r="G457" s="21" t="s">
        <v>3268</v>
      </c>
      <c r="H457" s="38">
        <v>9</v>
      </c>
      <c r="I457" s="22">
        <v>230.27</v>
      </c>
      <c r="J457" s="30">
        <v>0.2</v>
      </c>
      <c r="K457" s="31">
        <f t="shared" si="49"/>
        <v>230.07000000000002</v>
      </c>
      <c r="L457" s="31">
        <f t="shared" si="50"/>
        <v>25.563333333333336</v>
      </c>
      <c r="M457" s="31">
        <f t="shared" si="51"/>
        <v>1552.9725000000001</v>
      </c>
      <c r="N457" s="31">
        <f t="shared" si="52"/>
        <v>172.55250000000001</v>
      </c>
      <c r="O457" s="31">
        <f t="shared" si="53"/>
        <v>2070.63</v>
      </c>
      <c r="P457" s="31">
        <f t="shared" si="54"/>
        <v>517.65750000000003</v>
      </c>
      <c r="Q457" s="25">
        <f t="shared" si="55"/>
        <v>0.25</v>
      </c>
      <c r="R457" s="32" t="s">
        <v>3302</v>
      </c>
      <c r="S457" s="35" t="s">
        <v>3306</v>
      </c>
      <c r="T457" s="35" t="s">
        <v>3312</v>
      </c>
    </row>
    <row r="458" spans="1:20" x14ac:dyDescent="0.25">
      <c r="A458" s="21" t="s">
        <v>85</v>
      </c>
      <c r="B458" s="26">
        <v>45937</v>
      </c>
      <c r="C458" s="21" t="s">
        <v>2309</v>
      </c>
      <c r="D458" s="21" t="s">
        <v>547</v>
      </c>
      <c r="E458" s="21" t="s">
        <v>1521</v>
      </c>
      <c r="F458" s="21" t="s">
        <v>3255</v>
      </c>
      <c r="G458" s="21" t="s">
        <v>3269</v>
      </c>
      <c r="H458" s="27">
        <v>6</v>
      </c>
      <c r="I458" s="22">
        <v>405.98</v>
      </c>
      <c r="J458" s="34">
        <v>0.24</v>
      </c>
      <c r="K458" s="31">
        <f t="shared" si="49"/>
        <v>405.74</v>
      </c>
      <c r="L458" s="31">
        <f t="shared" si="50"/>
        <v>67.623333333333335</v>
      </c>
      <c r="M458" s="31">
        <f t="shared" si="51"/>
        <v>1825.83</v>
      </c>
      <c r="N458" s="31">
        <f t="shared" si="52"/>
        <v>304.30500000000001</v>
      </c>
      <c r="O458" s="31">
        <f t="shared" si="53"/>
        <v>2434.44</v>
      </c>
      <c r="P458" s="31">
        <f t="shared" si="54"/>
        <v>608.61000000000013</v>
      </c>
      <c r="Q458" s="25">
        <f t="shared" si="55"/>
        <v>0.25000000000000006</v>
      </c>
      <c r="R458" s="35" t="s">
        <v>3303</v>
      </c>
      <c r="S458" s="32" t="s">
        <v>3307</v>
      </c>
      <c r="T458" s="32" t="s">
        <v>3313</v>
      </c>
    </row>
    <row r="459" spans="1:20" x14ac:dyDescent="0.25">
      <c r="A459" s="21" t="s">
        <v>86</v>
      </c>
      <c r="B459" s="26">
        <v>45940</v>
      </c>
      <c r="C459" s="21" t="s">
        <v>2310</v>
      </c>
      <c r="D459" s="21" t="s">
        <v>548</v>
      </c>
      <c r="E459" s="21" t="s">
        <v>1522</v>
      </c>
      <c r="F459" s="21" t="s">
        <v>3255</v>
      </c>
      <c r="G459" s="21" t="s">
        <v>3269</v>
      </c>
      <c r="H459" s="28">
        <v>6</v>
      </c>
      <c r="I459" s="22">
        <v>330.88</v>
      </c>
      <c r="J459" s="30">
        <v>0.28000000000000003</v>
      </c>
      <c r="K459" s="31">
        <f t="shared" si="49"/>
        <v>330.6</v>
      </c>
      <c r="L459" s="31">
        <f t="shared" si="50"/>
        <v>55.1</v>
      </c>
      <c r="M459" s="31">
        <f t="shared" si="51"/>
        <v>1487.7</v>
      </c>
      <c r="N459" s="31">
        <f t="shared" si="52"/>
        <v>247.95000000000002</v>
      </c>
      <c r="O459" s="31">
        <f t="shared" si="53"/>
        <v>1983.6000000000001</v>
      </c>
      <c r="P459" s="31">
        <f t="shared" si="54"/>
        <v>495.90000000000009</v>
      </c>
      <c r="Q459" s="25">
        <f t="shared" si="55"/>
        <v>0.25000000000000006</v>
      </c>
      <c r="R459" s="32" t="s">
        <v>3303</v>
      </c>
      <c r="S459" s="35" t="s">
        <v>3308</v>
      </c>
      <c r="T459" s="35" t="s">
        <v>3317</v>
      </c>
    </row>
    <row r="460" spans="1:20" x14ac:dyDescent="0.25">
      <c r="A460" s="21" t="s">
        <v>87</v>
      </c>
      <c r="B460" s="26">
        <v>45943</v>
      </c>
      <c r="C460" s="21" t="s">
        <v>2311</v>
      </c>
      <c r="D460" s="21" t="s">
        <v>549</v>
      </c>
      <c r="E460" s="21" t="s">
        <v>1523</v>
      </c>
      <c r="F460" s="21" t="s">
        <v>3254</v>
      </c>
      <c r="G460" s="21" t="s">
        <v>3270</v>
      </c>
      <c r="H460" s="27">
        <v>1</v>
      </c>
      <c r="I460" s="22">
        <v>124.99</v>
      </c>
      <c r="J460" s="34">
        <v>0.25</v>
      </c>
      <c r="K460" s="31">
        <f t="shared" si="49"/>
        <v>124.74</v>
      </c>
      <c r="L460" s="31">
        <f t="shared" si="50"/>
        <v>124.74</v>
      </c>
      <c r="M460" s="31">
        <f t="shared" si="51"/>
        <v>93.554999999999993</v>
      </c>
      <c r="N460" s="31">
        <f t="shared" si="52"/>
        <v>93.554999999999993</v>
      </c>
      <c r="O460" s="31">
        <f t="shared" si="53"/>
        <v>124.74</v>
      </c>
      <c r="P460" s="31">
        <f t="shared" si="54"/>
        <v>31.185000000000002</v>
      </c>
      <c r="Q460" s="25">
        <f t="shared" si="55"/>
        <v>0.25000000000000006</v>
      </c>
      <c r="R460" s="35" t="s">
        <v>3304</v>
      </c>
      <c r="S460" s="32" t="s">
        <v>3309</v>
      </c>
      <c r="T460" s="32" t="s">
        <v>3318</v>
      </c>
    </row>
    <row r="461" spans="1:20" x14ac:dyDescent="0.25">
      <c r="A461" s="21" t="s">
        <v>76</v>
      </c>
      <c r="B461" s="26">
        <v>45946</v>
      </c>
      <c r="C461" s="21" t="s">
        <v>2312</v>
      </c>
      <c r="D461" s="21" t="s">
        <v>550</v>
      </c>
      <c r="E461" s="21" t="s">
        <v>1524</v>
      </c>
      <c r="F461" s="21" t="s">
        <v>3258</v>
      </c>
      <c r="G461" s="21" t="s">
        <v>3267</v>
      </c>
      <c r="H461" s="28">
        <v>2</v>
      </c>
      <c r="I461" s="22">
        <v>16.72</v>
      </c>
      <c r="J461" s="30">
        <v>0.25</v>
      </c>
      <c r="K461" s="31">
        <f t="shared" si="49"/>
        <v>16.47</v>
      </c>
      <c r="L461" s="31">
        <f t="shared" si="50"/>
        <v>8.2349999999999994</v>
      </c>
      <c r="M461" s="31">
        <f t="shared" si="51"/>
        <v>24.704999999999998</v>
      </c>
      <c r="N461" s="31">
        <f t="shared" si="52"/>
        <v>12.352499999999999</v>
      </c>
      <c r="O461" s="31">
        <f t="shared" si="53"/>
        <v>32.94</v>
      </c>
      <c r="P461" s="31">
        <f t="shared" si="54"/>
        <v>8.2349999999999994</v>
      </c>
      <c r="Q461" s="25">
        <f t="shared" si="55"/>
        <v>0.25</v>
      </c>
      <c r="R461" s="32" t="s">
        <v>3303</v>
      </c>
      <c r="S461" s="35" t="s">
        <v>3305</v>
      </c>
      <c r="T461" s="35" t="s">
        <v>3311</v>
      </c>
    </row>
    <row r="462" spans="1:20" x14ac:dyDescent="0.25">
      <c r="A462" s="21" t="s">
        <v>77</v>
      </c>
      <c r="B462" s="26">
        <v>45949</v>
      </c>
      <c r="C462" s="21" t="s">
        <v>2313</v>
      </c>
      <c r="D462" s="21" t="s">
        <v>551</v>
      </c>
      <c r="E462" s="21" t="s">
        <v>1525</v>
      </c>
      <c r="F462" s="21" t="s">
        <v>3257</v>
      </c>
      <c r="G462" s="21" t="s">
        <v>3271</v>
      </c>
      <c r="H462" s="27">
        <v>2</v>
      </c>
      <c r="I462" s="22">
        <v>46.44</v>
      </c>
      <c r="J462" s="34">
        <v>0.1</v>
      </c>
      <c r="K462" s="31">
        <f t="shared" si="49"/>
        <v>46.339999999999996</v>
      </c>
      <c r="L462" s="31">
        <f t="shared" si="50"/>
        <v>23.169999999999998</v>
      </c>
      <c r="M462" s="31">
        <f t="shared" si="51"/>
        <v>69.509999999999991</v>
      </c>
      <c r="N462" s="31">
        <f t="shared" si="52"/>
        <v>34.754999999999995</v>
      </c>
      <c r="O462" s="31">
        <f t="shared" si="53"/>
        <v>92.679999999999993</v>
      </c>
      <c r="P462" s="31">
        <f t="shared" si="54"/>
        <v>23.17</v>
      </c>
      <c r="Q462" s="25">
        <f t="shared" si="55"/>
        <v>0.25000000000000006</v>
      </c>
      <c r="R462" s="35" t="s">
        <v>3302</v>
      </c>
      <c r="S462" s="32" t="s">
        <v>3305</v>
      </c>
      <c r="T462" s="32" t="s">
        <v>3310</v>
      </c>
    </row>
    <row r="463" spans="1:20" x14ac:dyDescent="0.25">
      <c r="A463" s="21" t="s">
        <v>78</v>
      </c>
      <c r="B463" s="26">
        <v>45952</v>
      </c>
      <c r="C463" s="21" t="s">
        <v>2314</v>
      </c>
      <c r="D463" s="21" t="s">
        <v>552</v>
      </c>
      <c r="E463" s="21" t="s">
        <v>1526</v>
      </c>
      <c r="F463" s="21" t="s">
        <v>3257</v>
      </c>
      <c r="G463" s="21" t="s">
        <v>3271</v>
      </c>
      <c r="H463" s="28">
        <v>7</v>
      </c>
      <c r="I463" s="22">
        <v>397.63</v>
      </c>
      <c r="J463" s="30">
        <v>0.18</v>
      </c>
      <c r="K463" s="31">
        <f t="shared" si="49"/>
        <v>397.45</v>
      </c>
      <c r="L463" s="31">
        <f t="shared" si="50"/>
        <v>56.778571428571425</v>
      </c>
      <c r="M463" s="31">
        <f t="shared" si="51"/>
        <v>2086.6125000000002</v>
      </c>
      <c r="N463" s="31">
        <f t="shared" si="52"/>
        <v>298.08750000000003</v>
      </c>
      <c r="O463" s="31">
        <f t="shared" si="53"/>
        <v>2782.15</v>
      </c>
      <c r="P463" s="31">
        <f t="shared" si="54"/>
        <v>695.53749999999991</v>
      </c>
      <c r="Q463" s="25">
        <f t="shared" si="55"/>
        <v>0.24999999999999997</v>
      </c>
      <c r="R463" s="32" t="s">
        <v>3303</v>
      </c>
      <c r="S463" s="35" t="s">
        <v>3309</v>
      </c>
      <c r="T463" s="35" t="s">
        <v>3319</v>
      </c>
    </row>
    <row r="464" spans="1:20" x14ac:dyDescent="0.25">
      <c r="A464" s="21" t="s">
        <v>79</v>
      </c>
      <c r="B464" s="26">
        <v>45955</v>
      </c>
      <c r="C464" s="21" t="s">
        <v>2315</v>
      </c>
      <c r="D464" s="21" t="s">
        <v>553</v>
      </c>
      <c r="E464" s="21" t="s">
        <v>1527</v>
      </c>
      <c r="F464" s="21" t="s">
        <v>3256</v>
      </c>
      <c r="G464" s="21" t="s">
        <v>3262</v>
      </c>
      <c r="H464" s="27">
        <v>10</v>
      </c>
      <c r="I464" s="22">
        <v>353.14</v>
      </c>
      <c r="J464" s="34">
        <v>0.28999999999999998</v>
      </c>
      <c r="K464" s="31">
        <f t="shared" si="49"/>
        <v>352.84999999999997</v>
      </c>
      <c r="L464" s="31">
        <f t="shared" si="50"/>
        <v>35.284999999999997</v>
      </c>
      <c r="M464" s="31">
        <f t="shared" si="51"/>
        <v>2646.3749999999995</v>
      </c>
      <c r="N464" s="31">
        <f t="shared" si="52"/>
        <v>264.63749999999993</v>
      </c>
      <c r="O464" s="31">
        <f t="shared" si="53"/>
        <v>3528.4999999999995</v>
      </c>
      <c r="P464" s="31">
        <f t="shared" si="54"/>
        <v>882.125</v>
      </c>
      <c r="Q464" s="25">
        <f t="shared" si="55"/>
        <v>0.25000000000000006</v>
      </c>
      <c r="R464" s="35" t="s">
        <v>3302</v>
      </c>
      <c r="S464" s="32" t="s">
        <v>3307</v>
      </c>
      <c r="T464" s="32" t="s">
        <v>3313</v>
      </c>
    </row>
    <row r="465" spans="1:20" x14ac:dyDescent="0.25">
      <c r="A465" s="21" t="s">
        <v>80</v>
      </c>
      <c r="B465" s="26">
        <v>45958</v>
      </c>
      <c r="C465" s="21" t="s">
        <v>2316</v>
      </c>
      <c r="D465" s="21" t="s">
        <v>554</v>
      </c>
      <c r="E465" s="21" t="s">
        <v>1528</v>
      </c>
      <c r="F465" s="21" t="s">
        <v>3256</v>
      </c>
      <c r="G465" s="21" t="s">
        <v>3262</v>
      </c>
      <c r="H465" s="28">
        <v>8</v>
      </c>
      <c r="I465" s="22">
        <v>156.63999999999999</v>
      </c>
      <c r="J465" s="30">
        <v>0.13</v>
      </c>
      <c r="K465" s="31">
        <f t="shared" si="49"/>
        <v>156.51</v>
      </c>
      <c r="L465" s="31">
        <f t="shared" si="50"/>
        <v>19.563749999999999</v>
      </c>
      <c r="M465" s="31">
        <f t="shared" si="51"/>
        <v>939.06</v>
      </c>
      <c r="N465" s="31">
        <f t="shared" si="52"/>
        <v>117.38249999999999</v>
      </c>
      <c r="O465" s="31">
        <f t="shared" si="53"/>
        <v>1252.08</v>
      </c>
      <c r="P465" s="31">
        <f t="shared" si="54"/>
        <v>313.02</v>
      </c>
      <c r="Q465" s="25">
        <f t="shared" si="55"/>
        <v>0.25</v>
      </c>
      <c r="R465" s="32" t="s">
        <v>3302</v>
      </c>
      <c r="S465" s="35" t="s">
        <v>3307</v>
      </c>
      <c r="T465" s="35" t="s">
        <v>3320</v>
      </c>
    </row>
    <row r="466" spans="1:20" x14ac:dyDescent="0.25">
      <c r="A466" s="21" t="s">
        <v>81</v>
      </c>
      <c r="B466" s="26">
        <v>45961</v>
      </c>
      <c r="C466" s="21" t="s">
        <v>2317</v>
      </c>
      <c r="D466" s="21" t="s">
        <v>555</v>
      </c>
      <c r="E466" s="21" t="s">
        <v>1529</v>
      </c>
      <c r="F466" s="21" t="s">
        <v>3257</v>
      </c>
      <c r="G466" s="21" t="s">
        <v>3272</v>
      </c>
      <c r="H466" s="27">
        <v>4</v>
      </c>
      <c r="I466" s="22">
        <v>151.77000000000001</v>
      </c>
      <c r="J466" s="34">
        <v>0.22</v>
      </c>
      <c r="K466" s="31">
        <f t="shared" si="49"/>
        <v>151.55000000000001</v>
      </c>
      <c r="L466" s="31">
        <f t="shared" si="50"/>
        <v>37.887500000000003</v>
      </c>
      <c r="M466" s="31">
        <f t="shared" si="51"/>
        <v>454.65000000000003</v>
      </c>
      <c r="N466" s="31">
        <f t="shared" si="52"/>
        <v>113.66250000000001</v>
      </c>
      <c r="O466" s="31">
        <f t="shared" si="53"/>
        <v>606.20000000000005</v>
      </c>
      <c r="P466" s="31">
        <f t="shared" si="54"/>
        <v>151.55000000000001</v>
      </c>
      <c r="Q466" s="25">
        <f t="shared" si="55"/>
        <v>0.25</v>
      </c>
      <c r="R466" s="35" t="s">
        <v>3304</v>
      </c>
      <c r="S466" s="32" t="s">
        <v>3306</v>
      </c>
      <c r="T466" s="32" t="s">
        <v>3321</v>
      </c>
    </row>
    <row r="467" spans="1:20" x14ac:dyDescent="0.25">
      <c r="A467" s="21" t="s">
        <v>82</v>
      </c>
      <c r="B467" s="26">
        <v>45964</v>
      </c>
      <c r="C467" s="21" t="s">
        <v>2318</v>
      </c>
      <c r="D467" s="21" t="s">
        <v>556</v>
      </c>
      <c r="E467" s="21" t="s">
        <v>1530</v>
      </c>
      <c r="F467" s="21" t="s">
        <v>3258</v>
      </c>
      <c r="G467" s="21" t="s">
        <v>3267</v>
      </c>
      <c r="H467" s="28">
        <v>5</v>
      </c>
      <c r="I467" s="22">
        <v>269.36</v>
      </c>
      <c r="J467" s="30">
        <v>0.28000000000000003</v>
      </c>
      <c r="K467" s="31">
        <f t="shared" si="49"/>
        <v>269.08000000000004</v>
      </c>
      <c r="L467" s="31">
        <f t="shared" si="50"/>
        <v>53.81600000000001</v>
      </c>
      <c r="M467" s="31">
        <f t="shared" si="51"/>
        <v>1009.0500000000001</v>
      </c>
      <c r="N467" s="31">
        <f t="shared" si="52"/>
        <v>201.81</v>
      </c>
      <c r="O467" s="31">
        <f t="shared" si="53"/>
        <v>1345.4</v>
      </c>
      <c r="P467" s="31">
        <f t="shared" si="54"/>
        <v>336.35</v>
      </c>
      <c r="Q467" s="25">
        <f t="shared" si="55"/>
        <v>0.25</v>
      </c>
      <c r="R467" s="32" t="s">
        <v>3304</v>
      </c>
      <c r="S467" s="35" t="s">
        <v>3305</v>
      </c>
      <c r="T467" s="35" t="s">
        <v>3322</v>
      </c>
    </row>
    <row r="468" spans="1:20" x14ac:dyDescent="0.25">
      <c r="A468" s="21" t="s">
        <v>83</v>
      </c>
      <c r="B468" s="26">
        <v>45967</v>
      </c>
      <c r="C468" s="21" t="s">
        <v>2319</v>
      </c>
      <c r="D468" s="21" t="s">
        <v>557</v>
      </c>
      <c r="E468" s="21" t="s">
        <v>1531</v>
      </c>
      <c r="F468" s="21" t="s">
        <v>3257</v>
      </c>
      <c r="G468" s="21" t="s">
        <v>3273</v>
      </c>
      <c r="H468" s="27">
        <v>10</v>
      </c>
      <c r="I468" s="22">
        <v>201.82</v>
      </c>
      <c r="J468" s="34">
        <v>0.3</v>
      </c>
      <c r="K468" s="31">
        <f t="shared" si="49"/>
        <v>201.51999999999998</v>
      </c>
      <c r="L468" s="31">
        <f t="shared" si="50"/>
        <v>20.151999999999997</v>
      </c>
      <c r="M468" s="31">
        <f t="shared" si="51"/>
        <v>1511.3999999999999</v>
      </c>
      <c r="N468" s="31">
        <f t="shared" si="52"/>
        <v>151.13999999999999</v>
      </c>
      <c r="O468" s="31">
        <f t="shared" si="53"/>
        <v>2015.1999999999998</v>
      </c>
      <c r="P468" s="31">
        <f t="shared" si="54"/>
        <v>503.79999999999995</v>
      </c>
      <c r="Q468" s="25">
        <f t="shared" si="55"/>
        <v>0.25</v>
      </c>
      <c r="R468" s="35" t="s">
        <v>3304</v>
      </c>
      <c r="S468" s="32" t="s">
        <v>3308</v>
      </c>
      <c r="T468" s="32" t="s">
        <v>3316</v>
      </c>
    </row>
    <row r="469" spans="1:20" x14ac:dyDescent="0.25">
      <c r="A469" s="21" t="s">
        <v>84</v>
      </c>
      <c r="B469" s="26">
        <v>45970</v>
      </c>
      <c r="C469" s="21" t="s">
        <v>2320</v>
      </c>
      <c r="D469" s="21" t="s">
        <v>558</v>
      </c>
      <c r="E469" s="21" t="s">
        <v>1532</v>
      </c>
      <c r="F469" s="21" t="s">
        <v>3254</v>
      </c>
      <c r="G469" s="21" t="s">
        <v>3274</v>
      </c>
      <c r="H469" s="28">
        <v>9</v>
      </c>
      <c r="I469" s="22">
        <v>142.29</v>
      </c>
      <c r="J469" s="30">
        <v>0.06</v>
      </c>
      <c r="K469" s="31">
        <f t="shared" si="49"/>
        <v>142.22999999999999</v>
      </c>
      <c r="L469" s="31">
        <f t="shared" si="50"/>
        <v>15.803333333333333</v>
      </c>
      <c r="M469" s="31">
        <f t="shared" si="51"/>
        <v>960.05250000000001</v>
      </c>
      <c r="N469" s="31">
        <f t="shared" si="52"/>
        <v>106.6725</v>
      </c>
      <c r="O469" s="31">
        <f t="shared" si="53"/>
        <v>1280.07</v>
      </c>
      <c r="P469" s="31">
        <f t="shared" si="54"/>
        <v>320.01749999999993</v>
      </c>
      <c r="Q469" s="25">
        <f t="shared" si="55"/>
        <v>0.24999999999999994</v>
      </c>
      <c r="R469" s="32" t="s">
        <v>3302</v>
      </c>
      <c r="S469" s="35" t="s">
        <v>3306</v>
      </c>
      <c r="T469" s="35" t="s">
        <v>3312</v>
      </c>
    </row>
    <row r="470" spans="1:20" x14ac:dyDescent="0.25">
      <c r="A470" s="21" t="s">
        <v>85</v>
      </c>
      <c r="B470" s="26">
        <v>45973</v>
      </c>
      <c r="C470" s="21" t="s">
        <v>2321</v>
      </c>
      <c r="D470" s="21" t="s">
        <v>559</v>
      </c>
      <c r="E470" s="21" t="s">
        <v>1533</v>
      </c>
      <c r="F470" s="21" t="s">
        <v>3253</v>
      </c>
      <c r="G470" s="21" t="s">
        <v>3264</v>
      </c>
      <c r="H470" s="27">
        <v>3</v>
      </c>
      <c r="I470" s="22">
        <v>225.97</v>
      </c>
      <c r="J470" s="34">
        <v>0.01</v>
      </c>
      <c r="K470" s="31">
        <f t="shared" si="49"/>
        <v>225.96</v>
      </c>
      <c r="L470" s="31">
        <f t="shared" si="50"/>
        <v>75.320000000000007</v>
      </c>
      <c r="M470" s="31">
        <f t="shared" si="51"/>
        <v>508.40999999999997</v>
      </c>
      <c r="N470" s="31">
        <f t="shared" si="52"/>
        <v>169.47</v>
      </c>
      <c r="O470" s="31">
        <f t="shared" si="53"/>
        <v>677.88</v>
      </c>
      <c r="P470" s="31">
        <f t="shared" si="54"/>
        <v>169.47000000000003</v>
      </c>
      <c r="Q470" s="25">
        <f t="shared" si="55"/>
        <v>0.25000000000000006</v>
      </c>
      <c r="R470" s="35" t="s">
        <v>3303</v>
      </c>
      <c r="S470" s="32" t="s">
        <v>3307</v>
      </c>
      <c r="T470" s="32" t="s">
        <v>3313</v>
      </c>
    </row>
    <row r="471" spans="1:20" x14ac:dyDescent="0.25">
      <c r="A471" s="21" t="s">
        <v>86</v>
      </c>
      <c r="B471" s="26">
        <v>45976</v>
      </c>
      <c r="C471" s="21" t="s">
        <v>2322</v>
      </c>
      <c r="D471" s="21" t="s">
        <v>560</v>
      </c>
      <c r="E471" s="21" t="s">
        <v>1534</v>
      </c>
      <c r="F471" s="21" t="s">
        <v>3254</v>
      </c>
      <c r="G471" s="21" t="s">
        <v>3275</v>
      </c>
      <c r="H471" s="28">
        <v>5</v>
      </c>
      <c r="I471" s="22">
        <v>229.78</v>
      </c>
      <c r="J471" s="30">
        <v>0.12</v>
      </c>
      <c r="K471" s="31">
        <f t="shared" si="49"/>
        <v>229.66</v>
      </c>
      <c r="L471" s="31">
        <f t="shared" si="50"/>
        <v>45.932000000000002</v>
      </c>
      <c r="M471" s="31">
        <f t="shared" si="51"/>
        <v>861.22499999999991</v>
      </c>
      <c r="N471" s="31">
        <f t="shared" si="52"/>
        <v>172.24499999999998</v>
      </c>
      <c r="O471" s="31">
        <f t="shared" si="53"/>
        <v>1148.3</v>
      </c>
      <c r="P471" s="31">
        <f t="shared" si="54"/>
        <v>287.07500000000005</v>
      </c>
      <c r="Q471" s="25">
        <f t="shared" si="55"/>
        <v>0.25000000000000006</v>
      </c>
      <c r="R471" s="32" t="s">
        <v>3302</v>
      </c>
      <c r="S471" s="35" t="s">
        <v>3305</v>
      </c>
      <c r="T471" s="35" t="s">
        <v>3310</v>
      </c>
    </row>
    <row r="472" spans="1:20" x14ac:dyDescent="0.25">
      <c r="A472" s="21" t="s">
        <v>87</v>
      </c>
      <c r="B472" s="26">
        <v>45979</v>
      </c>
      <c r="C472" s="21" t="s">
        <v>2323</v>
      </c>
      <c r="D472" s="21" t="s">
        <v>561</v>
      </c>
      <c r="E472" s="21" t="s">
        <v>1535</v>
      </c>
      <c r="F472" s="21" t="s">
        <v>3256</v>
      </c>
      <c r="G472" s="21" t="s">
        <v>3276</v>
      </c>
      <c r="H472" s="27">
        <v>10</v>
      </c>
      <c r="I472" s="22">
        <v>243.76</v>
      </c>
      <c r="J472" s="34">
        <v>0.11</v>
      </c>
      <c r="K472" s="31">
        <f t="shared" si="49"/>
        <v>243.64999999999998</v>
      </c>
      <c r="L472" s="31">
        <f t="shared" si="50"/>
        <v>24.364999999999998</v>
      </c>
      <c r="M472" s="31">
        <f t="shared" si="51"/>
        <v>1827.375</v>
      </c>
      <c r="N472" s="31">
        <f t="shared" si="52"/>
        <v>182.73750000000001</v>
      </c>
      <c r="O472" s="31">
        <f t="shared" si="53"/>
        <v>2436.5</v>
      </c>
      <c r="P472" s="31">
        <f t="shared" si="54"/>
        <v>609.125</v>
      </c>
      <c r="Q472" s="25">
        <f t="shared" si="55"/>
        <v>0.25</v>
      </c>
      <c r="R472" s="35" t="s">
        <v>3304</v>
      </c>
      <c r="S472" s="32" t="s">
        <v>3305</v>
      </c>
      <c r="T472" s="32" t="s">
        <v>3323</v>
      </c>
    </row>
    <row r="473" spans="1:20" x14ac:dyDescent="0.25">
      <c r="A473" s="21" t="s">
        <v>76</v>
      </c>
      <c r="B473" s="26">
        <v>45982</v>
      </c>
      <c r="C473" s="21" t="s">
        <v>2324</v>
      </c>
      <c r="D473" s="21" t="s">
        <v>562</v>
      </c>
      <c r="E473" s="21" t="s">
        <v>1536</v>
      </c>
      <c r="F473" s="21" t="s">
        <v>3257</v>
      </c>
      <c r="G473" s="21" t="s">
        <v>3277</v>
      </c>
      <c r="H473" s="28">
        <v>4</v>
      </c>
      <c r="I473" s="22">
        <v>439.81</v>
      </c>
      <c r="J473" s="30">
        <v>0.12</v>
      </c>
      <c r="K473" s="31">
        <f t="shared" si="49"/>
        <v>439.69</v>
      </c>
      <c r="L473" s="31">
        <f t="shared" si="50"/>
        <v>109.9225</v>
      </c>
      <c r="M473" s="31">
        <f t="shared" si="51"/>
        <v>1319.07</v>
      </c>
      <c r="N473" s="31">
        <f t="shared" si="52"/>
        <v>329.76749999999998</v>
      </c>
      <c r="O473" s="31">
        <f t="shared" si="53"/>
        <v>1758.76</v>
      </c>
      <c r="P473" s="31">
        <f t="shared" si="54"/>
        <v>439.69000000000005</v>
      </c>
      <c r="Q473" s="25">
        <f t="shared" si="55"/>
        <v>0.25000000000000006</v>
      </c>
      <c r="R473" s="32" t="s">
        <v>3304</v>
      </c>
      <c r="S473" s="35" t="s">
        <v>3309</v>
      </c>
      <c r="T473" s="35" t="s">
        <v>3318</v>
      </c>
    </row>
    <row r="474" spans="1:20" x14ac:dyDescent="0.25">
      <c r="A474" s="21" t="s">
        <v>77</v>
      </c>
      <c r="B474" s="26">
        <v>45985</v>
      </c>
      <c r="C474" s="21" t="s">
        <v>2325</v>
      </c>
      <c r="D474" s="21" t="s">
        <v>563</v>
      </c>
      <c r="E474" s="21" t="s">
        <v>1537</v>
      </c>
      <c r="F474" s="21" t="s">
        <v>3258</v>
      </c>
      <c r="G474" s="21" t="s">
        <v>3278</v>
      </c>
      <c r="H474" s="27">
        <v>6</v>
      </c>
      <c r="I474" s="22">
        <v>33.4</v>
      </c>
      <c r="J474" s="34">
        <v>0.17</v>
      </c>
      <c r="K474" s="31">
        <f t="shared" si="49"/>
        <v>33.229999999999997</v>
      </c>
      <c r="L474" s="31">
        <f t="shared" si="50"/>
        <v>5.5383333333333331</v>
      </c>
      <c r="M474" s="31">
        <f t="shared" si="51"/>
        <v>149.535</v>
      </c>
      <c r="N474" s="31">
        <f t="shared" si="52"/>
        <v>24.922499999999999</v>
      </c>
      <c r="O474" s="31">
        <f t="shared" si="53"/>
        <v>199.38</v>
      </c>
      <c r="P474" s="31">
        <f t="shared" si="54"/>
        <v>49.844999999999999</v>
      </c>
      <c r="Q474" s="25">
        <f t="shared" si="55"/>
        <v>0.25</v>
      </c>
      <c r="R474" s="35" t="s">
        <v>3304</v>
      </c>
      <c r="S474" s="32" t="s">
        <v>3308</v>
      </c>
      <c r="T474" s="32" t="s">
        <v>3315</v>
      </c>
    </row>
    <row r="475" spans="1:20" x14ac:dyDescent="0.25">
      <c r="A475" s="21" t="s">
        <v>78</v>
      </c>
      <c r="B475" s="26">
        <v>45988</v>
      </c>
      <c r="C475" s="21" t="s">
        <v>2326</v>
      </c>
      <c r="D475" s="21" t="s">
        <v>564</v>
      </c>
      <c r="E475" s="21" t="s">
        <v>1538</v>
      </c>
      <c r="F475" s="21" t="s">
        <v>3256</v>
      </c>
      <c r="G475" s="21" t="s">
        <v>3268</v>
      </c>
      <c r="H475" s="28">
        <v>3</v>
      </c>
      <c r="I475" s="22">
        <v>304.72000000000003</v>
      </c>
      <c r="J475" s="30">
        <v>0.28999999999999998</v>
      </c>
      <c r="K475" s="31">
        <f t="shared" si="49"/>
        <v>304.43</v>
      </c>
      <c r="L475" s="31">
        <f t="shared" si="50"/>
        <v>101.47666666666667</v>
      </c>
      <c r="M475" s="31">
        <f t="shared" si="51"/>
        <v>684.96749999999997</v>
      </c>
      <c r="N475" s="31">
        <f t="shared" si="52"/>
        <v>228.32249999999999</v>
      </c>
      <c r="O475" s="31">
        <f t="shared" si="53"/>
        <v>913.29</v>
      </c>
      <c r="P475" s="31">
        <f t="shared" si="54"/>
        <v>228.32249999999999</v>
      </c>
      <c r="Q475" s="25">
        <f t="shared" si="55"/>
        <v>0.25</v>
      </c>
      <c r="R475" s="32" t="s">
        <v>3304</v>
      </c>
      <c r="S475" s="35" t="s">
        <v>3306</v>
      </c>
      <c r="T475" s="35" t="s">
        <v>3312</v>
      </c>
    </row>
    <row r="476" spans="1:20" x14ac:dyDescent="0.25">
      <c r="A476" s="21" t="s">
        <v>79</v>
      </c>
      <c r="B476" s="26">
        <v>45991</v>
      </c>
      <c r="C476" s="21" t="s">
        <v>2327</v>
      </c>
      <c r="D476" s="21" t="s">
        <v>565</v>
      </c>
      <c r="E476" s="21" t="s">
        <v>1539</v>
      </c>
      <c r="F476" s="21" t="s">
        <v>3254</v>
      </c>
      <c r="G476" s="21" t="s">
        <v>3260</v>
      </c>
      <c r="H476" s="27">
        <v>8</v>
      </c>
      <c r="I476" s="22">
        <v>338.98</v>
      </c>
      <c r="J476" s="34">
        <v>0.27</v>
      </c>
      <c r="K476" s="31">
        <f t="shared" si="49"/>
        <v>338.71000000000004</v>
      </c>
      <c r="L476" s="31">
        <f t="shared" si="50"/>
        <v>42.338750000000005</v>
      </c>
      <c r="M476" s="31">
        <f t="shared" si="51"/>
        <v>2032.2600000000002</v>
      </c>
      <c r="N476" s="31">
        <f t="shared" si="52"/>
        <v>254.03250000000003</v>
      </c>
      <c r="O476" s="31">
        <f t="shared" si="53"/>
        <v>2709.6800000000003</v>
      </c>
      <c r="P476" s="31">
        <f t="shared" si="54"/>
        <v>677.42000000000007</v>
      </c>
      <c r="Q476" s="25">
        <f t="shared" si="55"/>
        <v>0.25</v>
      </c>
      <c r="R476" s="35" t="s">
        <v>3304</v>
      </c>
      <c r="S476" s="32" t="s">
        <v>3308</v>
      </c>
      <c r="T476" s="32" t="s">
        <v>3315</v>
      </c>
    </row>
    <row r="477" spans="1:20" x14ac:dyDescent="0.25">
      <c r="A477" s="21" t="s">
        <v>80</v>
      </c>
      <c r="B477" s="26">
        <v>45994</v>
      </c>
      <c r="C477" s="21" t="s">
        <v>2328</v>
      </c>
      <c r="D477" s="21" t="s">
        <v>566</v>
      </c>
      <c r="E477" s="21" t="s">
        <v>1540</v>
      </c>
      <c r="F477" s="21" t="s">
        <v>3254</v>
      </c>
      <c r="G477" s="21" t="s">
        <v>3270</v>
      </c>
      <c r="H477" s="28">
        <v>2</v>
      </c>
      <c r="I477" s="22">
        <v>214.08</v>
      </c>
      <c r="J477" s="30">
        <v>0.26</v>
      </c>
      <c r="K477" s="31">
        <f t="shared" si="49"/>
        <v>213.82000000000002</v>
      </c>
      <c r="L477" s="31">
        <f t="shared" si="50"/>
        <v>106.91000000000001</v>
      </c>
      <c r="M477" s="31">
        <f t="shared" si="51"/>
        <v>320.73</v>
      </c>
      <c r="N477" s="31">
        <f t="shared" si="52"/>
        <v>160.36500000000001</v>
      </c>
      <c r="O477" s="31">
        <f t="shared" si="53"/>
        <v>427.64000000000004</v>
      </c>
      <c r="P477" s="31">
        <f t="shared" si="54"/>
        <v>106.91000000000003</v>
      </c>
      <c r="Q477" s="25">
        <f t="shared" si="55"/>
        <v>0.25000000000000006</v>
      </c>
      <c r="R477" s="32" t="s">
        <v>3302</v>
      </c>
      <c r="S477" s="35" t="s">
        <v>3307</v>
      </c>
      <c r="T477" s="35" t="s">
        <v>3320</v>
      </c>
    </row>
    <row r="478" spans="1:20" x14ac:dyDescent="0.25">
      <c r="A478" s="21" t="s">
        <v>81</v>
      </c>
      <c r="B478" s="26">
        <v>45997</v>
      </c>
      <c r="C478" s="21" t="s">
        <v>2329</v>
      </c>
      <c r="D478" s="21" t="s">
        <v>567</v>
      </c>
      <c r="E478" s="21" t="s">
        <v>1541</v>
      </c>
      <c r="F478" s="21" t="s">
        <v>3253</v>
      </c>
      <c r="G478" s="21" t="s">
        <v>3279</v>
      </c>
      <c r="H478" s="27">
        <v>5</v>
      </c>
      <c r="I478" s="22">
        <v>324.95</v>
      </c>
      <c r="J478" s="34">
        <v>0.04</v>
      </c>
      <c r="K478" s="31">
        <f t="shared" si="49"/>
        <v>324.90999999999997</v>
      </c>
      <c r="L478" s="31">
        <f t="shared" si="50"/>
        <v>64.981999999999999</v>
      </c>
      <c r="M478" s="31">
        <f t="shared" si="51"/>
        <v>1218.4124999999999</v>
      </c>
      <c r="N478" s="31">
        <f t="shared" si="52"/>
        <v>243.68249999999998</v>
      </c>
      <c r="O478" s="31">
        <f t="shared" si="53"/>
        <v>1624.5499999999997</v>
      </c>
      <c r="P478" s="31">
        <f t="shared" si="54"/>
        <v>406.13749999999982</v>
      </c>
      <c r="Q478" s="25">
        <f t="shared" si="55"/>
        <v>0.24999999999999992</v>
      </c>
      <c r="R478" s="35" t="s">
        <v>3302</v>
      </c>
      <c r="S478" s="32" t="s">
        <v>3306</v>
      </c>
      <c r="T478" s="32" t="s">
        <v>3312</v>
      </c>
    </row>
    <row r="479" spans="1:20" x14ac:dyDescent="0.25">
      <c r="A479" s="21" t="s">
        <v>82</v>
      </c>
      <c r="B479" s="26">
        <v>46000</v>
      </c>
      <c r="C479" s="21" t="s">
        <v>2330</v>
      </c>
      <c r="D479" s="21" t="s">
        <v>568</v>
      </c>
      <c r="E479" s="21" t="s">
        <v>1542</v>
      </c>
      <c r="F479" s="21" t="s">
        <v>3257</v>
      </c>
      <c r="G479" s="21" t="s">
        <v>3277</v>
      </c>
      <c r="H479" s="28">
        <v>7</v>
      </c>
      <c r="I479" s="22">
        <v>100.44</v>
      </c>
      <c r="J479" s="30">
        <v>0.21</v>
      </c>
      <c r="K479" s="31">
        <f t="shared" si="49"/>
        <v>100.23</v>
      </c>
      <c r="L479" s="31">
        <f t="shared" si="50"/>
        <v>14.318571428571429</v>
      </c>
      <c r="M479" s="31">
        <f t="shared" si="51"/>
        <v>526.20749999999998</v>
      </c>
      <c r="N479" s="31">
        <f t="shared" si="52"/>
        <v>75.172499999999999</v>
      </c>
      <c r="O479" s="31">
        <f t="shared" si="53"/>
        <v>701.61</v>
      </c>
      <c r="P479" s="31">
        <f t="shared" si="54"/>
        <v>175.40250000000003</v>
      </c>
      <c r="Q479" s="25">
        <f t="shared" si="55"/>
        <v>0.25000000000000006</v>
      </c>
      <c r="R479" s="32" t="s">
        <v>3303</v>
      </c>
      <c r="S479" s="35" t="s">
        <v>3308</v>
      </c>
      <c r="T479" s="35" t="s">
        <v>3315</v>
      </c>
    </row>
    <row r="480" spans="1:20" x14ac:dyDescent="0.25">
      <c r="A480" s="21" t="s">
        <v>83</v>
      </c>
      <c r="B480" s="26">
        <v>46003</v>
      </c>
      <c r="C480" s="21" t="s">
        <v>2331</v>
      </c>
      <c r="D480" s="21" t="s">
        <v>569</v>
      </c>
      <c r="E480" s="21" t="s">
        <v>1543</v>
      </c>
      <c r="F480" s="21" t="s">
        <v>3253</v>
      </c>
      <c r="G480" s="21" t="s">
        <v>3280</v>
      </c>
      <c r="H480" s="27">
        <v>10</v>
      </c>
      <c r="I480" s="22">
        <v>209.97</v>
      </c>
      <c r="J480" s="34">
        <v>0.01</v>
      </c>
      <c r="K480" s="31">
        <f t="shared" si="49"/>
        <v>209.96</v>
      </c>
      <c r="L480" s="31">
        <f t="shared" si="50"/>
        <v>20.996000000000002</v>
      </c>
      <c r="M480" s="31">
        <f t="shared" si="51"/>
        <v>1574.6999999999998</v>
      </c>
      <c r="N480" s="31">
        <f t="shared" si="52"/>
        <v>157.46999999999997</v>
      </c>
      <c r="O480" s="31">
        <f t="shared" si="53"/>
        <v>2099.6</v>
      </c>
      <c r="P480" s="31">
        <f t="shared" si="54"/>
        <v>524.90000000000009</v>
      </c>
      <c r="Q480" s="25">
        <f t="shared" si="55"/>
        <v>0.25000000000000006</v>
      </c>
      <c r="R480" s="35" t="s">
        <v>3304</v>
      </c>
      <c r="S480" s="32" t="s">
        <v>3305</v>
      </c>
      <c r="T480" s="32" t="s">
        <v>3311</v>
      </c>
    </row>
    <row r="481" spans="1:20" x14ac:dyDescent="0.25">
      <c r="A481" s="21" t="s">
        <v>84</v>
      </c>
      <c r="B481" s="26">
        <v>46006</v>
      </c>
      <c r="C481" s="21" t="s">
        <v>2332</v>
      </c>
      <c r="D481" s="21" t="s">
        <v>570</v>
      </c>
      <c r="E481" s="21" t="s">
        <v>1544</v>
      </c>
      <c r="F481" s="21" t="s">
        <v>3253</v>
      </c>
      <c r="G481" s="21" t="s">
        <v>3259</v>
      </c>
      <c r="H481" s="28">
        <v>4</v>
      </c>
      <c r="I481" s="22">
        <v>447.67</v>
      </c>
      <c r="J481" s="30">
        <v>0.02</v>
      </c>
      <c r="K481" s="31">
        <f t="shared" si="49"/>
        <v>447.65000000000003</v>
      </c>
      <c r="L481" s="31">
        <f t="shared" si="50"/>
        <v>111.91250000000001</v>
      </c>
      <c r="M481" s="31">
        <f t="shared" si="51"/>
        <v>1342.95</v>
      </c>
      <c r="N481" s="31">
        <f t="shared" si="52"/>
        <v>335.73750000000001</v>
      </c>
      <c r="O481" s="31">
        <f t="shared" si="53"/>
        <v>1790.6000000000001</v>
      </c>
      <c r="P481" s="31">
        <f t="shared" si="54"/>
        <v>447.65000000000009</v>
      </c>
      <c r="Q481" s="25">
        <f t="shared" si="55"/>
        <v>0.25000000000000006</v>
      </c>
      <c r="R481" s="32" t="s">
        <v>3303</v>
      </c>
      <c r="S481" s="35" t="s">
        <v>3307</v>
      </c>
      <c r="T481" s="35" t="s">
        <v>3324</v>
      </c>
    </row>
    <row r="482" spans="1:20" x14ac:dyDescent="0.25">
      <c r="A482" s="21" t="s">
        <v>85</v>
      </c>
      <c r="B482" s="26">
        <v>46009</v>
      </c>
      <c r="C482" s="21" t="s">
        <v>2333</v>
      </c>
      <c r="D482" s="21" t="s">
        <v>571</v>
      </c>
      <c r="E482" s="21" t="s">
        <v>1545</v>
      </c>
      <c r="F482" s="21" t="s">
        <v>3253</v>
      </c>
      <c r="G482" s="21" t="s">
        <v>3259</v>
      </c>
      <c r="H482" s="27">
        <v>3</v>
      </c>
      <c r="I482" s="22">
        <v>250.36</v>
      </c>
      <c r="J482" s="34">
        <v>0.02</v>
      </c>
      <c r="K482" s="31">
        <f t="shared" si="49"/>
        <v>250.34</v>
      </c>
      <c r="L482" s="31">
        <f t="shared" si="50"/>
        <v>83.446666666666673</v>
      </c>
      <c r="M482" s="31">
        <f t="shared" si="51"/>
        <v>563.26499999999999</v>
      </c>
      <c r="N482" s="31">
        <f t="shared" si="52"/>
        <v>187.755</v>
      </c>
      <c r="O482" s="31">
        <f t="shared" si="53"/>
        <v>751.02</v>
      </c>
      <c r="P482" s="31">
        <f t="shared" si="54"/>
        <v>187.755</v>
      </c>
      <c r="Q482" s="25">
        <f t="shared" si="55"/>
        <v>0.25</v>
      </c>
      <c r="R482" s="35" t="s">
        <v>3303</v>
      </c>
      <c r="S482" s="32" t="s">
        <v>3305</v>
      </c>
      <c r="T482" s="32" t="s">
        <v>3310</v>
      </c>
    </row>
    <row r="483" spans="1:20" x14ac:dyDescent="0.25">
      <c r="A483" s="21" t="s">
        <v>86</v>
      </c>
      <c r="B483" s="26">
        <v>46012</v>
      </c>
      <c r="C483" s="21" t="s">
        <v>2334</v>
      </c>
      <c r="D483" s="21" t="s">
        <v>572</v>
      </c>
      <c r="E483" s="21" t="s">
        <v>1546</v>
      </c>
      <c r="F483" s="21" t="s">
        <v>3255</v>
      </c>
      <c r="G483" s="21" t="s">
        <v>3281</v>
      </c>
      <c r="H483" s="28">
        <v>8</v>
      </c>
      <c r="I483" s="22">
        <v>87</v>
      </c>
      <c r="J483" s="30">
        <v>0.01</v>
      </c>
      <c r="K483" s="31">
        <f t="shared" si="49"/>
        <v>86.99</v>
      </c>
      <c r="L483" s="31">
        <f t="shared" si="50"/>
        <v>10.873749999999999</v>
      </c>
      <c r="M483" s="31">
        <f t="shared" si="51"/>
        <v>521.93999999999994</v>
      </c>
      <c r="N483" s="31">
        <f t="shared" si="52"/>
        <v>65.242499999999993</v>
      </c>
      <c r="O483" s="31">
        <f t="shared" si="53"/>
        <v>695.92</v>
      </c>
      <c r="P483" s="31">
        <f t="shared" si="54"/>
        <v>173.98000000000002</v>
      </c>
      <c r="Q483" s="25">
        <f t="shared" si="55"/>
        <v>0.25000000000000006</v>
      </c>
      <c r="R483" s="32" t="s">
        <v>3304</v>
      </c>
      <c r="S483" s="35" t="s">
        <v>3306</v>
      </c>
      <c r="T483" s="35" t="s">
        <v>3325</v>
      </c>
    </row>
    <row r="484" spans="1:20" x14ac:dyDescent="0.25">
      <c r="A484" s="21" t="s">
        <v>87</v>
      </c>
      <c r="B484" s="26">
        <v>46015</v>
      </c>
      <c r="C484" s="21" t="s">
        <v>2335</v>
      </c>
      <c r="D484" s="21" t="s">
        <v>573</v>
      </c>
      <c r="E484" s="21" t="s">
        <v>1547</v>
      </c>
      <c r="F484" s="21" t="s">
        <v>3258</v>
      </c>
      <c r="G484" s="21" t="s">
        <v>3282</v>
      </c>
      <c r="H484" s="27">
        <v>2</v>
      </c>
      <c r="I484" s="22">
        <v>181.29</v>
      </c>
      <c r="J484" s="34">
        <v>0.1</v>
      </c>
      <c r="K484" s="31">
        <f t="shared" si="49"/>
        <v>181.19</v>
      </c>
      <c r="L484" s="31">
        <f t="shared" si="50"/>
        <v>90.594999999999999</v>
      </c>
      <c r="M484" s="31">
        <f t="shared" si="51"/>
        <v>271.78499999999997</v>
      </c>
      <c r="N484" s="31">
        <f t="shared" si="52"/>
        <v>135.89249999999998</v>
      </c>
      <c r="O484" s="31">
        <f t="shared" si="53"/>
        <v>362.38</v>
      </c>
      <c r="P484" s="31">
        <f t="shared" si="54"/>
        <v>90.595000000000027</v>
      </c>
      <c r="Q484" s="25">
        <f t="shared" si="55"/>
        <v>0.25000000000000006</v>
      </c>
      <c r="R484" s="35" t="s">
        <v>3303</v>
      </c>
      <c r="S484" s="32" t="s">
        <v>3307</v>
      </c>
      <c r="T484" s="32" t="s">
        <v>3314</v>
      </c>
    </row>
    <row r="485" spans="1:20" x14ac:dyDescent="0.25">
      <c r="A485" s="21" t="s">
        <v>76</v>
      </c>
      <c r="B485" s="26">
        <v>46018</v>
      </c>
      <c r="C485" s="21" t="s">
        <v>2336</v>
      </c>
      <c r="D485" s="21" t="s">
        <v>574</v>
      </c>
      <c r="E485" s="21" t="s">
        <v>1548</v>
      </c>
      <c r="F485" s="21" t="s">
        <v>3258</v>
      </c>
      <c r="G485" s="21" t="s">
        <v>3267</v>
      </c>
      <c r="H485" s="28">
        <v>5</v>
      </c>
      <c r="I485" s="22">
        <v>374.34</v>
      </c>
      <c r="J485" s="30">
        <v>0.06</v>
      </c>
      <c r="K485" s="31">
        <f t="shared" si="49"/>
        <v>374.28</v>
      </c>
      <c r="L485" s="31">
        <f t="shared" si="50"/>
        <v>74.855999999999995</v>
      </c>
      <c r="M485" s="31">
        <f t="shared" si="51"/>
        <v>1403.55</v>
      </c>
      <c r="N485" s="31">
        <f t="shared" si="52"/>
        <v>280.70999999999998</v>
      </c>
      <c r="O485" s="31">
        <f t="shared" si="53"/>
        <v>1871.3999999999999</v>
      </c>
      <c r="P485" s="31">
        <f t="shared" si="54"/>
        <v>467.84999999999991</v>
      </c>
      <c r="Q485" s="25">
        <f t="shared" si="55"/>
        <v>0.24999999999999997</v>
      </c>
      <c r="R485" s="32" t="s">
        <v>3304</v>
      </c>
      <c r="S485" s="35" t="s">
        <v>3309</v>
      </c>
      <c r="T485" s="35" t="s">
        <v>3326</v>
      </c>
    </row>
    <row r="486" spans="1:20" x14ac:dyDescent="0.25">
      <c r="A486" s="21" t="s">
        <v>77</v>
      </c>
      <c r="B486" s="26">
        <v>46021</v>
      </c>
      <c r="C486" s="21" t="s">
        <v>2337</v>
      </c>
      <c r="D486" s="21" t="s">
        <v>575</v>
      </c>
      <c r="E486" s="21" t="s">
        <v>1549</v>
      </c>
      <c r="F486" s="21" t="s">
        <v>3254</v>
      </c>
      <c r="G486" s="21" t="s">
        <v>3270</v>
      </c>
      <c r="H486" s="27">
        <v>3</v>
      </c>
      <c r="I486" s="22">
        <v>39.1</v>
      </c>
      <c r="J486" s="34">
        <v>0.06</v>
      </c>
      <c r="K486" s="31">
        <f t="shared" si="49"/>
        <v>39.04</v>
      </c>
      <c r="L486" s="31">
        <f t="shared" si="50"/>
        <v>13.013333333333334</v>
      </c>
      <c r="M486" s="31">
        <f t="shared" si="51"/>
        <v>87.84</v>
      </c>
      <c r="N486" s="31">
        <f t="shared" si="52"/>
        <v>29.28</v>
      </c>
      <c r="O486" s="31">
        <f t="shared" si="53"/>
        <v>117.12</v>
      </c>
      <c r="P486" s="31">
        <f t="shared" si="54"/>
        <v>29.28</v>
      </c>
      <c r="Q486" s="25">
        <f t="shared" si="55"/>
        <v>0.25</v>
      </c>
      <c r="R486" s="35" t="s">
        <v>3302</v>
      </c>
      <c r="S486" s="32" t="s">
        <v>3309</v>
      </c>
      <c r="T486" s="32" t="s">
        <v>3318</v>
      </c>
    </row>
    <row r="487" spans="1:20" x14ac:dyDescent="0.25">
      <c r="A487" s="21" t="s">
        <v>78</v>
      </c>
      <c r="B487" s="26">
        <v>45932</v>
      </c>
      <c r="C487" s="21" t="s">
        <v>2338</v>
      </c>
      <c r="D487" s="21" t="s">
        <v>576</v>
      </c>
      <c r="E487" s="21" t="s">
        <v>1550</v>
      </c>
      <c r="F487" s="21" t="s">
        <v>3257</v>
      </c>
      <c r="G487" s="21" t="s">
        <v>3272</v>
      </c>
      <c r="H487" s="28">
        <v>8</v>
      </c>
      <c r="I487" s="22">
        <v>30.65</v>
      </c>
      <c r="J487" s="30">
        <v>0.05</v>
      </c>
      <c r="K487" s="31">
        <f t="shared" si="49"/>
        <v>30.599999999999998</v>
      </c>
      <c r="L487" s="31">
        <f t="shared" si="50"/>
        <v>3.8249999999999997</v>
      </c>
      <c r="M487" s="31">
        <f t="shared" si="51"/>
        <v>183.6</v>
      </c>
      <c r="N487" s="31">
        <f t="shared" si="52"/>
        <v>22.95</v>
      </c>
      <c r="O487" s="31">
        <f t="shared" si="53"/>
        <v>244.79999999999998</v>
      </c>
      <c r="P487" s="31">
        <f t="shared" si="54"/>
        <v>61.199999999999989</v>
      </c>
      <c r="Q487" s="25">
        <f t="shared" si="55"/>
        <v>0.24999999999999997</v>
      </c>
      <c r="R487" s="32" t="s">
        <v>3304</v>
      </c>
      <c r="S487" s="35" t="s">
        <v>3309</v>
      </c>
      <c r="T487" s="35" t="s">
        <v>3327</v>
      </c>
    </row>
    <row r="488" spans="1:20" x14ac:dyDescent="0.25">
      <c r="A488" s="21" t="s">
        <v>79</v>
      </c>
      <c r="B488" s="26">
        <v>45935</v>
      </c>
      <c r="C488" s="21" t="s">
        <v>2339</v>
      </c>
      <c r="D488" s="21" t="s">
        <v>577</v>
      </c>
      <c r="E488" s="21" t="s">
        <v>1551</v>
      </c>
      <c r="F488" s="21" t="s">
        <v>3253</v>
      </c>
      <c r="G488" s="21" t="s">
        <v>3264</v>
      </c>
      <c r="H488" s="27">
        <v>5</v>
      </c>
      <c r="I488" s="22">
        <v>159.19999999999999</v>
      </c>
      <c r="J488" s="34">
        <v>0.04</v>
      </c>
      <c r="K488" s="31">
        <f t="shared" si="49"/>
        <v>159.16</v>
      </c>
      <c r="L488" s="31">
        <f t="shared" si="50"/>
        <v>31.832000000000001</v>
      </c>
      <c r="M488" s="31">
        <f t="shared" si="51"/>
        <v>596.84999999999991</v>
      </c>
      <c r="N488" s="31">
        <f t="shared" si="52"/>
        <v>119.36999999999998</v>
      </c>
      <c r="O488" s="31">
        <f t="shared" si="53"/>
        <v>795.8</v>
      </c>
      <c r="P488" s="31">
        <f t="shared" si="54"/>
        <v>198.95000000000005</v>
      </c>
      <c r="Q488" s="25">
        <f t="shared" si="55"/>
        <v>0.25000000000000006</v>
      </c>
      <c r="R488" s="35" t="s">
        <v>3304</v>
      </c>
      <c r="S488" s="32" t="s">
        <v>3307</v>
      </c>
      <c r="T488" s="32" t="s">
        <v>3324</v>
      </c>
    </row>
    <row r="489" spans="1:20" x14ac:dyDescent="0.25">
      <c r="A489" s="21" t="s">
        <v>80</v>
      </c>
      <c r="B489" s="26">
        <v>45938</v>
      </c>
      <c r="C489" s="21" t="s">
        <v>2340</v>
      </c>
      <c r="D489" s="21" t="s">
        <v>578</v>
      </c>
      <c r="E489" s="21" t="s">
        <v>1552</v>
      </c>
      <c r="F489" s="21" t="s">
        <v>3253</v>
      </c>
      <c r="G489" s="21" t="s">
        <v>3283</v>
      </c>
      <c r="H489" s="28">
        <v>8</v>
      </c>
      <c r="I489" s="22">
        <v>95.18</v>
      </c>
      <c r="J489" s="30">
        <v>0.23</v>
      </c>
      <c r="K489" s="31">
        <f t="shared" si="49"/>
        <v>94.95</v>
      </c>
      <c r="L489" s="31">
        <f t="shared" si="50"/>
        <v>11.86875</v>
      </c>
      <c r="M489" s="31">
        <f t="shared" si="51"/>
        <v>569.70000000000005</v>
      </c>
      <c r="N489" s="31">
        <f t="shared" si="52"/>
        <v>71.212500000000006</v>
      </c>
      <c r="O489" s="31">
        <f t="shared" si="53"/>
        <v>759.6</v>
      </c>
      <c r="P489" s="31">
        <f t="shared" si="54"/>
        <v>189.89999999999998</v>
      </c>
      <c r="Q489" s="25">
        <f t="shared" si="55"/>
        <v>0.24999999999999997</v>
      </c>
      <c r="R489" s="32" t="s">
        <v>3304</v>
      </c>
      <c r="S489" s="35" t="s">
        <v>3307</v>
      </c>
      <c r="T489" s="35" t="s">
        <v>3324</v>
      </c>
    </row>
    <row r="490" spans="1:20" x14ac:dyDescent="0.25">
      <c r="A490" s="21" t="s">
        <v>81</v>
      </c>
      <c r="B490" s="26">
        <v>45941</v>
      </c>
      <c r="C490" s="21" t="s">
        <v>2341</v>
      </c>
      <c r="D490" s="21" t="s">
        <v>384</v>
      </c>
      <c r="E490" s="21" t="s">
        <v>1553</v>
      </c>
      <c r="F490" s="21" t="s">
        <v>3253</v>
      </c>
      <c r="G490" s="21" t="s">
        <v>3279</v>
      </c>
      <c r="H490" s="27">
        <v>10</v>
      </c>
      <c r="I490" s="22">
        <v>188.41</v>
      </c>
      <c r="J490" s="34">
        <v>0.23</v>
      </c>
      <c r="K490" s="31">
        <f t="shared" si="49"/>
        <v>188.18</v>
      </c>
      <c r="L490" s="31">
        <f t="shared" si="50"/>
        <v>18.818000000000001</v>
      </c>
      <c r="M490" s="31">
        <f t="shared" si="51"/>
        <v>1411.3500000000001</v>
      </c>
      <c r="N490" s="31">
        <f t="shared" si="52"/>
        <v>141.13500000000002</v>
      </c>
      <c r="O490" s="31">
        <f t="shared" si="53"/>
        <v>1881.8000000000002</v>
      </c>
      <c r="P490" s="31">
        <f t="shared" si="54"/>
        <v>470.45000000000005</v>
      </c>
      <c r="Q490" s="25">
        <f t="shared" si="55"/>
        <v>0.25</v>
      </c>
      <c r="R490" s="35" t="s">
        <v>3303</v>
      </c>
      <c r="S490" s="32" t="s">
        <v>3308</v>
      </c>
      <c r="T490" s="32" t="s">
        <v>3315</v>
      </c>
    </row>
    <row r="491" spans="1:20" x14ac:dyDescent="0.25">
      <c r="A491" s="21" t="s">
        <v>82</v>
      </c>
      <c r="B491" s="26">
        <v>45944</v>
      </c>
      <c r="C491" s="21" t="s">
        <v>2342</v>
      </c>
      <c r="D491" s="21" t="s">
        <v>579</v>
      </c>
      <c r="E491" s="21" t="s">
        <v>1554</v>
      </c>
      <c r="F491" s="21" t="s">
        <v>3256</v>
      </c>
      <c r="G491" s="21" t="s">
        <v>3262</v>
      </c>
      <c r="H491" s="28">
        <v>6</v>
      </c>
      <c r="I491" s="22">
        <v>423.61</v>
      </c>
      <c r="J491" s="30">
        <v>0.21</v>
      </c>
      <c r="K491" s="31">
        <f t="shared" si="49"/>
        <v>423.40000000000003</v>
      </c>
      <c r="L491" s="31">
        <f t="shared" si="50"/>
        <v>70.566666666666677</v>
      </c>
      <c r="M491" s="31">
        <f t="shared" si="51"/>
        <v>1905.3000000000002</v>
      </c>
      <c r="N491" s="31">
        <f t="shared" si="52"/>
        <v>317.55</v>
      </c>
      <c r="O491" s="31">
        <f t="shared" si="53"/>
        <v>2540.4</v>
      </c>
      <c r="P491" s="31">
        <f t="shared" si="54"/>
        <v>635.09999999999991</v>
      </c>
      <c r="Q491" s="25">
        <f t="shared" si="55"/>
        <v>0.24999999999999994</v>
      </c>
      <c r="R491" s="32" t="s">
        <v>3304</v>
      </c>
      <c r="S491" s="35" t="s">
        <v>3307</v>
      </c>
      <c r="T491" s="35" t="s">
        <v>3320</v>
      </c>
    </row>
    <row r="492" spans="1:20" x14ac:dyDescent="0.25">
      <c r="A492" s="21" t="s">
        <v>83</v>
      </c>
      <c r="B492" s="26">
        <v>45947</v>
      </c>
      <c r="C492" s="21" t="s">
        <v>2343</v>
      </c>
      <c r="D492" s="21" t="s">
        <v>580</v>
      </c>
      <c r="E492" s="21" t="s">
        <v>1555</v>
      </c>
      <c r="F492" s="21" t="s">
        <v>3255</v>
      </c>
      <c r="G492" s="21" t="s">
        <v>3281</v>
      </c>
      <c r="H492" s="27">
        <v>8</v>
      </c>
      <c r="I492" s="22">
        <v>391</v>
      </c>
      <c r="J492" s="34">
        <v>0.1</v>
      </c>
      <c r="K492" s="31">
        <f t="shared" si="49"/>
        <v>390.9</v>
      </c>
      <c r="L492" s="31">
        <f t="shared" si="50"/>
        <v>48.862499999999997</v>
      </c>
      <c r="M492" s="31">
        <f t="shared" si="51"/>
        <v>2345.3999999999996</v>
      </c>
      <c r="N492" s="31">
        <f t="shared" si="52"/>
        <v>293.17499999999995</v>
      </c>
      <c r="O492" s="31">
        <f t="shared" si="53"/>
        <v>3127.2</v>
      </c>
      <c r="P492" s="31">
        <f t="shared" si="54"/>
        <v>781.80000000000018</v>
      </c>
      <c r="Q492" s="25">
        <f t="shared" si="55"/>
        <v>0.25000000000000006</v>
      </c>
      <c r="R492" s="35" t="s">
        <v>3304</v>
      </c>
      <c r="S492" s="32" t="s">
        <v>3306</v>
      </c>
      <c r="T492" s="32" t="s">
        <v>3321</v>
      </c>
    </row>
    <row r="493" spans="1:20" x14ac:dyDescent="0.25">
      <c r="A493" s="21" t="s">
        <v>84</v>
      </c>
      <c r="B493" s="26">
        <v>45950</v>
      </c>
      <c r="C493" s="21" t="s">
        <v>2344</v>
      </c>
      <c r="D493" s="21" t="s">
        <v>581</v>
      </c>
      <c r="E493" s="21" t="s">
        <v>1556</v>
      </c>
      <c r="F493" s="21" t="s">
        <v>3258</v>
      </c>
      <c r="G493" s="21" t="s">
        <v>3278</v>
      </c>
      <c r="H493" s="28">
        <v>5</v>
      </c>
      <c r="I493" s="22">
        <v>305.26</v>
      </c>
      <c r="J493" s="30">
        <v>0.06</v>
      </c>
      <c r="K493" s="31">
        <f t="shared" si="49"/>
        <v>305.2</v>
      </c>
      <c r="L493" s="31">
        <f t="shared" si="50"/>
        <v>61.04</v>
      </c>
      <c r="M493" s="31">
        <f t="shared" si="51"/>
        <v>1144.5</v>
      </c>
      <c r="N493" s="31">
        <f t="shared" si="52"/>
        <v>228.9</v>
      </c>
      <c r="O493" s="31">
        <f t="shared" si="53"/>
        <v>1526</v>
      </c>
      <c r="P493" s="31">
        <f t="shared" si="54"/>
        <v>381.5</v>
      </c>
      <c r="Q493" s="25">
        <f t="shared" si="55"/>
        <v>0.25</v>
      </c>
      <c r="R493" s="32" t="s">
        <v>3304</v>
      </c>
      <c r="S493" s="35" t="s">
        <v>3306</v>
      </c>
      <c r="T493" s="35" t="s">
        <v>3325</v>
      </c>
    </row>
    <row r="494" spans="1:20" x14ac:dyDescent="0.25">
      <c r="A494" s="21" t="s">
        <v>85</v>
      </c>
      <c r="B494" s="26">
        <v>45953</v>
      </c>
      <c r="C494" s="21" t="s">
        <v>2345</v>
      </c>
      <c r="D494" s="21" t="s">
        <v>582</v>
      </c>
      <c r="E494" s="21" t="s">
        <v>1557</v>
      </c>
      <c r="F494" s="21" t="s">
        <v>3253</v>
      </c>
      <c r="G494" s="21" t="s">
        <v>3264</v>
      </c>
      <c r="H494" s="27">
        <v>8</v>
      </c>
      <c r="I494" s="22">
        <v>468.47</v>
      </c>
      <c r="J494" s="34">
        <v>0.06</v>
      </c>
      <c r="K494" s="31">
        <f t="shared" si="49"/>
        <v>468.41</v>
      </c>
      <c r="L494" s="31">
        <f t="shared" si="50"/>
        <v>58.551250000000003</v>
      </c>
      <c r="M494" s="31">
        <f t="shared" si="51"/>
        <v>2810.46</v>
      </c>
      <c r="N494" s="31">
        <f t="shared" si="52"/>
        <v>351.3075</v>
      </c>
      <c r="O494" s="31">
        <f t="shared" si="53"/>
        <v>3747.28</v>
      </c>
      <c r="P494" s="31">
        <f t="shared" si="54"/>
        <v>936.82000000000016</v>
      </c>
      <c r="Q494" s="25">
        <f t="shared" si="55"/>
        <v>0.25000000000000006</v>
      </c>
      <c r="R494" s="35" t="s">
        <v>3303</v>
      </c>
      <c r="S494" s="32" t="s">
        <v>3306</v>
      </c>
      <c r="T494" s="32" t="s">
        <v>3325</v>
      </c>
    </row>
    <row r="495" spans="1:20" x14ac:dyDescent="0.25">
      <c r="A495" s="21" t="s">
        <v>86</v>
      </c>
      <c r="B495" s="26">
        <v>45956</v>
      </c>
      <c r="C495" s="21" t="s">
        <v>2346</v>
      </c>
      <c r="D495" s="21" t="s">
        <v>583</v>
      </c>
      <c r="E495" s="21" t="s">
        <v>1558</v>
      </c>
      <c r="F495" s="21" t="s">
        <v>3255</v>
      </c>
      <c r="G495" s="21" t="s">
        <v>3284</v>
      </c>
      <c r="H495" s="28">
        <v>2</v>
      </c>
      <c r="I495" s="22">
        <v>343.18</v>
      </c>
      <c r="J495" s="30">
        <v>0.11</v>
      </c>
      <c r="K495" s="31">
        <f t="shared" si="49"/>
        <v>343.07</v>
      </c>
      <c r="L495" s="31">
        <f t="shared" si="50"/>
        <v>171.535</v>
      </c>
      <c r="M495" s="31">
        <f t="shared" si="51"/>
        <v>514.60500000000002</v>
      </c>
      <c r="N495" s="31">
        <f t="shared" si="52"/>
        <v>257.30250000000001</v>
      </c>
      <c r="O495" s="31">
        <f t="shared" si="53"/>
        <v>686.14</v>
      </c>
      <c r="P495" s="31">
        <f t="shared" si="54"/>
        <v>171.53499999999997</v>
      </c>
      <c r="Q495" s="25">
        <f t="shared" si="55"/>
        <v>0.24999999999999997</v>
      </c>
      <c r="R495" s="32" t="s">
        <v>3303</v>
      </c>
      <c r="S495" s="35" t="s">
        <v>3305</v>
      </c>
      <c r="T495" s="35" t="s">
        <v>3311</v>
      </c>
    </row>
    <row r="496" spans="1:20" x14ac:dyDescent="0.25">
      <c r="A496" s="21" t="s">
        <v>87</v>
      </c>
      <c r="B496" s="26">
        <v>45959</v>
      </c>
      <c r="C496" s="21" t="s">
        <v>2347</v>
      </c>
      <c r="D496" s="21" t="s">
        <v>584</v>
      </c>
      <c r="E496" s="21" t="s">
        <v>1559</v>
      </c>
      <c r="F496" s="21" t="s">
        <v>3256</v>
      </c>
      <c r="G496" s="21" t="s">
        <v>3266</v>
      </c>
      <c r="H496" s="27">
        <v>10</v>
      </c>
      <c r="I496" s="22">
        <v>182.74</v>
      </c>
      <c r="J496" s="34">
        <v>0.1</v>
      </c>
      <c r="K496" s="31">
        <f t="shared" si="49"/>
        <v>182.64000000000001</v>
      </c>
      <c r="L496" s="31">
        <f t="shared" si="50"/>
        <v>18.264000000000003</v>
      </c>
      <c r="M496" s="31">
        <f t="shared" si="51"/>
        <v>1369.8000000000002</v>
      </c>
      <c r="N496" s="31">
        <f t="shared" si="52"/>
        <v>136.98000000000002</v>
      </c>
      <c r="O496" s="31">
        <f t="shared" si="53"/>
        <v>1826.4</v>
      </c>
      <c r="P496" s="31">
        <f t="shared" si="54"/>
        <v>456.59999999999991</v>
      </c>
      <c r="Q496" s="25">
        <f t="shared" si="55"/>
        <v>0.24999999999999994</v>
      </c>
      <c r="R496" s="35" t="s">
        <v>3302</v>
      </c>
      <c r="S496" s="32" t="s">
        <v>3305</v>
      </c>
      <c r="T496" s="32" t="s">
        <v>3311</v>
      </c>
    </row>
    <row r="497" spans="1:20" x14ac:dyDescent="0.25">
      <c r="A497" s="21" t="s">
        <v>76</v>
      </c>
      <c r="B497" s="26">
        <v>45962</v>
      </c>
      <c r="C497" s="21" t="s">
        <v>2348</v>
      </c>
      <c r="D497" s="21" t="s">
        <v>585</v>
      </c>
      <c r="E497" s="21" t="s">
        <v>1560</v>
      </c>
      <c r="F497" s="21" t="s">
        <v>3256</v>
      </c>
      <c r="G497" s="21" t="s">
        <v>3285</v>
      </c>
      <c r="H497" s="28">
        <v>7</v>
      </c>
      <c r="I497" s="22">
        <v>460.44</v>
      </c>
      <c r="J497" s="30">
        <v>0.03</v>
      </c>
      <c r="K497" s="31">
        <f t="shared" si="49"/>
        <v>460.41</v>
      </c>
      <c r="L497" s="31">
        <f t="shared" si="50"/>
        <v>65.772857142857148</v>
      </c>
      <c r="M497" s="31">
        <f t="shared" si="51"/>
        <v>2417.1525000000001</v>
      </c>
      <c r="N497" s="31">
        <f t="shared" si="52"/>
        <v>345.3075</v>
      </c>
      <c r="O497" s="31">
        <f t="shared" si="53"/>
        <v>3222.8700000000003</v>
      </c>
      <c r="P497" s="31">
        <f t="shared" si="54"/>
        <v>805.7175000000002</v>
      </c>
      <c r="Q497" s="25">
        <f t="shared" si="55"/>
        <v>0.25000000000000006</v>
      </c>
      <c r="R497" s="32" t="s">
        <v>3302</v>
      </c>
      <c r="S497" s="35" t="s">
        <v>3307</v>
      </c>
      <c r="T497" s="35" t="s">
        <v>3320</v>
      </c>
    </row>
    <row r="498" spans="1:20" x14ac:dyDescent="0.25">
      <c r="A498" s="21" t="s">
        <v>77</v>
      </c>
      <c r="B498" s="26">
        <v>45965</v>
      </c>
      <c r="C498" s="21" t="s">
        <v>2349</v>
      </c>
      <c r="D498" s="21" t="s">
        <v>586</v>
      </c>
      <c r="E498" s="21" t="s">
        <v>1561</v>
      </c>
      <c r="F498" s="21" t="s">
        <v>3255</v>
      </c>
      <c r="G498" s="21" t="s">
        <v>3284</v>
      </c>
      <c r="H498" s="27">
        <v>6</v>
      </c>
      <c r="I498" s="22">
        <v>18.079999999999998</v>
      </c>
      <c r="J498" s="34">
        <v>0.18</v>
      </c>
      <c r="K498" s="31">
        <f t="shared" si="49"/>
        <v>17.899999999999999</v>
      </c>
      <c r="L498" s="31">
        <f t="shared" si="50"/>
        <v>2.9833333333333329</v>
      </c>
      <c r="M498" s="31">
        <f t="shared" si="51"/>
        <v>80.55</v>
      </c>
      <c r="N498" s="31">
        <f t="shared" si="52"/>
        <v>13.424999999999999</v>
      </c>
      <c r="O498" s="31">
        <f t="shared" si="53"/>
        <v>107.39999999999999</v>
      </c>
      <c r="P498" s="31">
        <f t="shared" si="54"/>
        <v>26.849999999999994</v>
      </c>
      <c r="Q498" s="25">
        <f t="shared" si="55"/>
        <v>0.24999999999999997</v>
      </c>
      <c r="R498" s="35" t="s">
        <v>3303</v>
      </c>
      <c r="S498" s="32" t="s">
        <v>3308</v>
      </c>
      <c r="T498" s="32" t="s">
        <v>3316</v>
      </c>
    </row>
    <row r="499" spans="1:20" x14ac:dyDescent="0.25">
      <c r="A499" s="21" t="s">
        <v>78</v>
      </c>
      <c r="B499" s="26">
        <v>45968</v>
      </c>
      <c r="C499" s="21" t="s">
        <v>2350</v>
      </c>
      <c r="D499" s="21" t="s">
        <v>587</v>
      </c>
      <c r="E499" s="21" t="s">
        <v>1562</v>
      </c>
      <c r="F499" s="21" t="s">
        <v>3258</v>
      </c>
      <c r="G499" s="21" t="s">
        <v>3282</v>
      </c>
      <c r="H499" s="28">
        <v>9</v>
      </c>
      <c r="I499" s="22">
        <v>54.59</v>
      </c>
      <c r="J499" s="30">
        <v>0.28999999999999998</v>
      </c>
      <c r="K499" s="31">
        <f t="shared" si="49"/>
        <v>54.300000000000004</v>
      </c>
      <c r="L499" s="31">
        <f t="shared" si="50"/>
        <v>6.0333333333333341</v>
      </c>
      <c r="M499" s="31">
        <f t="shared" si="51"/>
        <v>366.52500000000003</v>
      </c>
      <c r="N499" s="31">
        <f t="shared" si="52"/>
        <v>40.725000000000001</v>
      </c>
      <c r="O499" s="31">
        <f t="shared" si="53"/>
        <v>488.70000000000005</v>
      </c>
      <c r="P499" s="31">
        <f t="shared" si="54"/>
        <v>122.17500000000001</v>
      </c>
      <c r="Q499" s="25">
        <f t="shared" si="55"/>
        <v>0.25</v>
      </c>
      <c r="R499" s="32" t="s">
        <v>3304</v>
      </c>
      <c r="S499" s="35" t="s">
        <v>3305</v>
      </c>
      <c r="T499" s="35" t="s">
        <v>3322</v>
      </c>
    </row>
    <row r="500" spans="1:20" x14ac:dyDescent="0.25">
      <c r="A500" s="21" t="s">
        <v>79</v>
      </c>
      <c r="B500" s="26">
        <v>45971</v>
      </c>
      <c r="C500" s="21" t="s">
        <v>2351</v>
      </c>
      <c r="D500" s="21" t="s">
        <v>588</v>
      </c>
      <c r="E500" s="21" t="s">
        <v>1563</v>
      </c>
      <c r="F500" s="21" t="s">
        <v>3253</v>
      </c>
      <c r="G500" s="21" t="s">
        <v>3279</v>
      </c>
      <c r="H500" s="36">
        <v>10</v>
      </c>
      <c r="I500" s="22">
        <v>386.62</v>
      </c>
      <c r="J500" s="34">
        <v>7.0000000000000007E-2</v>
      </c>
      <c r="K500" s="31">
        <f t="shared" si="49"/>
        <v>386.55</v>
      </c>
      <c r="L500" s="31">
        <f t="shared" si="50"/>
        <v>38.655000000000001</v>
      </c>
      <c r="M500" s="31">
        <f t="shared" si="51"/>
        <v>2899.125</v>
      </c>
      <c r="N500" s="31">
        <f t="shared" si="52"/>
        <v>289.91250000000002</v>
      </c>
      <c r="O500" s="31">
        <f t="shared" si="53"/>
        <v>3865.5</v>
      </c>
      <c r="P500" s="31">
        <f t="shared" si="54"/>
        <v>966.375</v>
      </c>
      <c r="Q500" s="25">
        <f t="shared" si="55"/>
        <v>0.25</v>
      </c>
      <c r="R500" s="35" t="s">
        <v>3303</v>
      </c>
      <c r="S500" s="32" t="s">
        <v>3309</v>
      </c>
      <c r="T500" s="32" t="s">
        <v>3326</v>
      </c>
    </row>
    <row r="501" spans="1:20" x14ac:dyDescent="0.25">
      <c r="A501" s="21" t="s">
        <v>80</v>
      </c>
      <c r="B501" s="26">
        <v>45974</v>
      </c>
      <c r="C501" s="21" t="s">
        <v>2352</v>
      </c>
      <c r="D501" s="21" t="s">
        <v>589</v>
      </c>
      <c r="E501" s="21" t="s">
        <v>1564</v>
      </c>
      <c r="F501" s="21" t="s">
        <v>3254</v>
      </c>
      <c r="G501" s="21" t="s">
        <v>3260</v>
      </c>
      <c r="H501" s="37">
        <v>9</v>
      </c>
      <c r="I501" s="22">
        <v>261.27</v>
      </c>
      <c r="J501" s="30">
        <v>0.11</v>
      </c>
      <c r="K501" s="31">
        <f t="shared" si="49"/>
        <v>261.15999999999997</v>
      </c>
      <c r="L501" s="31">
        <f t="shared" si="50"/>
        <v>29.017777777777773</v>
      </c>
      <c r="M501" s="31">
        <f t="shared" si="51"/>
        <v>1762.8299999999997</v>
      </c>
      <c r="N501" s="31">
        <f t="shared" si="52"/>
        <v>195.86999999999998</v>
      </c>
      <c r="O501" s="31">
        <f t="shared" si="53"/>
        <v>2350.4399999999996</v>
      </c>
      <c r="P501" s="31">
        <f t="shared" si="54"/>
        <v>587.6099999999999</v>
      </c>
      <c r="Q501" s="25">
        <f t="shared" si="55"/>
        <v>0.25</v>
      </c>
      <c r="R501" s="32" t="s">
        <v>3302</v>
      </c>
      <c r="S501" s="35" t="s">
        <v>3309</v>
      </c>
      <c r="T501" s="35" t="s">
        <v>3319</v>
      </c>
    </row>
    <row r="502" spans="1:20" x14ac:dyDescent="0.25">
      <c r="A502" s="21" t="s">
        <v>81</v>
      </c>
      <c r="B502" s="26">
        <v>45977</v>
      </c>
      <c r="C502" s="21" t="s">
        <v>2353</v>
      </c>
      <c r="D502" s="21" t="s">
        <v>590</v>
      </c>
      <c r="E502" s="21" t="s">
        <v>1565</v>
      </c>
      <c r="F502" s="21" t="s">
        <v>3255</v>
      </c>
      <c r="G502" s="21" t="s">
        <v>3281</v>
      </c>
      <c r="H502" s="38">
        <v>10</v>
      </c>
      <c r="I502" s="22">
        <v>380.08</v>
      </c>
      <c r="J502" s="34">
        <v>7.0000000000000007E-2</v>
      </c>
      <c r="K502" s="31">
        <f t="shared" si="49"/>
        <v>380.01</v>
      </c>
      <c r="L502" s="31">
        <f t="shared" si="50"/>
        <v>38.000999999999998</v>
      </c>
      <c r="M502" s="31">
        <f t="shared" si="51"/>
        <v>2850.0749999999998</v>
      </c>
      <c r="N502" s="31">
        <f t="shared" si="52"/>
        <v>285.00749999999999</v>
      </c>
      <c r="O502" s="31">
        <f t="shared" si="53"/>
        <v>3800.1</v>
      </c>
      <c r="P502" s="31">
        <f t="shared" si="54"/>
        <v>950.02500000000009</v>
      </c>
      <c r="Q502" s="25">
        <f t="shared" si="55"/>
        <v>0.25000000000000006</v>
      </c>
      <c r="R502" s="35" t="s">
        <v>3304</v>
      </c>
      <c r="S502" s="32" t="s">
        <v>3305</v>
      </c>
      <c r="T502" s="32" t="s">
        <v>3310</v>
      </c>
    </row>
    <row r="503" spans="1:20" x14ac:dyDescent="0.25">
      <c r="A503" s="21" t="s">
        <v>82</v>
      </c>
      <c r="B503" s="26">
        <v>45980</v>
      </c>
      <c r="C503" s="21" t="s">
        <v>2354</v>
      </c>
      <c r="D503" s="21" t="s">
        <v>591</v>
      </c>
      <c r="E503" s="21" t="s">
        <v>1566</v>
      </c>
      <c r="F503" s="21" t="s">
        <v>3253</v>
      </c>
      <c r="G503" s="21" t="s">
        <v>3280</v>
      </c>
      <c r="H503" s="37">
        <v>2</v>
      </c>
      <c r="I503" s="22">
        <v>390.08</v>
      </c>
      <c r="J503" s="30">
        <v>0.14000000000000001</v>
      </c>
      <c r="K503" s="31">
        <f t="shared" si="49"/>
        <v>389.94</v>
      </c>
      <c r="L503" s="31">
        <f t="shared" si="50"/>
        <v>194.97</v>
      </c>
      <c r="M503" s="31">
        <f t="shared" si="51"/>
        <v>584.91</v>
      </c>
      <c r="N503" s="31">
        <f t="shared" si="52"/>
        <v>292.45499999999998</v>
      </c>
      <c r="O503" s="31">
        <f t="shared" si="53"/>
        <v>779.88</v>
      </c>
      <c r="P503" s="31">
        <f t="shared" si="54"/>
        <v>194.97000000000003</v>
      </c>
      <c r="Q503" s="25">
        <f t="shared" si="55"/>
        <v>0.25000000000000006</v>
      </c>
      <c r="R503" s="32" t="s">
        <v>3303</v>
      </c>
      <c r="S503" s="35" t="s">
        <v>3305</v>
      </c>
      <c r="T503" s="35" t="s">
        <v>3322</v>
      </c>
    </row>
    <row r="504" spans="1:20" x14ac:dyDescent="0.25">
      <c r="A504" s="21" t="s">
        <v>83</v>
      </c>
      <c r="B504" s="26">
        <v>45983</v>
      </c>
      <c r="C504" s="21" t="s">
        <v>2355</v>
      </c>
      <c r="D504" s="21" t="s">
        <v>592</v>
      </c>
      <c r="E504" s="21" t="s">
        <v>1567</v>
      </c>
      <c r="F504" s="21" t="s">
        <v>3257</v>
      </c>
      <c r="G504" s="21" t="s">
        <v>3271</v>
      </c>
      <c r="H504" s="38">
        <v>8</v>
      </c>
      <c r="I504" s="22">
        <v>139.93</v>
      </c>
      <c r="J504" s="34">
        <v>0.28999999999999998</v>
      </c>
      <c r="K504" s="31">
        <f t="shared" si="49"/>
        <v>139.64000000000001</v>
      </c>
      <c r="L504" s="31">
        <f t="shared" si="50"/>
        <v>17.455000000000002</v>
      </c>
      <c r="M504" s="31">
        <f t="shared" si="51"/>
        <v>837.84000000000015</v>
      </c>
      <c r="N504" s="31">
        <f t="shared" si="52"/>
        <v>104.73000000000002</v>
      </c>
      <c r="O504" s="31">
        <f t="shared" si="53"/>
        <v>1117.1200000000001</v>
      </c>
      <c r="P504" s="31">
        <f t="shared" si="54"/>
        <v>279.27999999999997</v>
      </c>
      <c r="Q504" s="25">
        <f t="shared" si="55"/>
        <v>0.24999999999999994</v>
      </c>
      <c r="R504" s="35" t="s">
        <v>3304</v>
      </c>
      <c r="S504" s="32" t="s">
        <v>3305</v>
      </c>
      <c r="T504" s="32" t="s">
        <v>3310</v>
      </c>
    </row>
    <row r="505" spans="1:20" x14ac:dyDescent="0.25">
      <c r="A505" s="21" t="s">
        <v>84</v>
      </c>
      <c r="B505" s="26">
        <v>45986</v>
      </c>
      <c r="C505" s="21" t="s">
        <v>2356</v>
      </c>
      <c r="D505" s="21" t="s">
        <v>593</v>
      </c>
      <c r="E505" s="21" t="s">
        <v>1568</v>
      </c>
      <c r="F505" s="21" t="s">
        <v>3255</v>
      </c>
      <c r="G505" s="21" t="s">
        <v>3284</v>
      </c>
      <c r="H505" s="37">
        <v>2</v>
      </c>
      <c r="I505" s="22">
        <v>191.39</v>
      </c>
      <c r="J505" s="30">
        <v>0.02</v>
      </c>
      <c r="K505" s="31">
        <f t="shared" si="49"/>
        <v>191.36999999999998</v>
      </c>
      <c r="L505" s="31">
        <f t="shared" si="50"/>
        <v>95.684999999999988</v>
      </c>
      <c r="M505" s="31">
        <f t="shared" si="51"/>
        <v>287.05499999999995</v>
      </c>
      <c r="N505" s="31">
        <f t="shared" si="52"/>
        <v>143.52749999999997</v>
      </c>
      <c r="O505" s="31">
        <f t="shared" si="53"/>
        <v>382.73999999999995</v>
      </c>
      <c r="P505" s="31">
        <f t="shared" si="54"/>
        <v>95.685000000000002</v>
      </c>
      <c r="Q505" s="25">
        <f t="shared" si="55"/>
        <v>0.25000000000000006</v>
      </c>
      <c r="R505" s="32" t="s">
        <v>3302</v>
      </c>
      <c r="S505" s="35" t="s">
        <v>3309</v>
      </c>
      <c r="T505" s="35" t="s">
        <v>3327</v>
      </c>
    </row>
    <row r="506" spans="1:20" x14ac:dyDescent="0.25">
      <c r="A506" s="21" t="s">
        <v>85</v>
      </c>
      <c r="B506" s="26">
        <v>45989</v>
      </c>
      <c r="C506" s="21" t="s">
        <v>2357</v>
      </c>
      <c r="D506" s="21" t="s">
        <v>594</v>
      </c>
      <c r="E506" s="21" t="s">
        <v>1569</v>
      </c>
      <c r="F506" s="21" t="s">
        <v>3256</v>
      </c>
      <c r="G506" s="21" t="s">
        <v>3266</v>
      </c>
      <c r="H506" s="38">
        <v>9</v>
      </c>
      <c r="I506" s="22">
        <v>229.28</v>
      </c>
      <c r="J506" s="34">
        <v>0.02</v>
      </c>
      <c r="K506" s="31">
        <f t="shared" si="49"/>
        <v>229.26</v>
      </c>
      <c r="L506" s="31">
        <f t="shared" si="50"/>
        <v>25.473333333333333</v>
      </c>
      <c r="M506" s="31">
        <f t="shared" si="51"/>
        <v>1547.5050000000001</v>
      </c>
      <c r="N506" s="31">
        <f t="shared" si="52"/>
        <v>171.94500000000002</v>
      </c>
      <c r="O506" s="31">
        <f t="shared" si="53"/>
        <v>2063.34</v>
      </c>
      <c r="P506" s="31">
        <f t="shared" si="54"/>
        <v>515.83500000000004</v>
      </c>
      <c r="Q506" s="25">
        <f t="shared" si="55"/>
        <v>0.25</v>
      </c>
      <c r="R506" s="35" t="s">
        <v>3303</v>
      </c>
      <c r="S506" s="32" t="s">
        <v>3307</v>
      </c>
      <c r="T506" s="32" t="s">
        <v>3313</v>
      </c>
    </row>
    <row r="507" spans="1:20" x14ac:dyDescent="0.25">
      <c r="A507" s="21" t="s">
        <v>86</v>
      </c>
      <c r="B507" s="26">
        <v>45992</v>
      </c>
      <c r="C507" s="21" t="s">
        <v>2358</v>
      </c>
      <c r="D507" s="21" t="s">
        <v>595</v>
      </c>
      <c r="E507" s="21" t="s">
        <v>1570</v>
      </c>
      <c r="F507" s="21" t="s">
        <v>3254</v>
      </c>
      <c r="G507" s="21" t="s">
        <v>3286</v>
      </c>
      <c r="H507" s="37">
        <v>6</v>
      </c>
      <c r="I507" s="22">
        <v>98.73</v>
      </c>
      <c r="J507" s="30">
        <v>0.17</v>
      </c>
      <c r="K507" s="31">
        <f t="shared" si="49"/>
        <v>98.56</v>
      </c>
      <c r="L507" s="31">
        <f t="shared" si="50"/>
        <v>16.426666666666666</v>
      </c>
      <c r="M507" s="31">
        <f t="shared" si="51"/>
        <v>443.52</v>
      </c>
      <c r="N507" s="31">
        <f t="shared" si="52"/>
        <v>73.92</v>
      </c>
      <c r="O507" s="31">
        <f t="shared" si="53"/>
        <v>591.36</v>
      </c>
      <c r="P507" s="31">
        <f t="shared" si="54"/>
        <v>147.84000000000003</v>
      </c>
      <c r="Q507" s="25">
        <f t="shared" si="55"/>
        <v>0.25000000000000006</v>
      </c>
      <c r="R507" s="32" t="s">
        <v>3304</v>
      </c>
      <c r="S507" s="35" t="s">
        <v>3308</v>
      </c>
      <c r="T507" s="35" t="s">
        <v>3315</v>
      </c>
    </row>
    <row r="508" spans="1:20" x14ac:dyDescent="0.25">
      <c r="A508" s="21" t="s">
        <v>87</v>
      </c>
      <c r="B508" s="26">
        <v>45995</v>
      </c>
      <c r="C508" s="21" t="s">
        <v>2359</v>
      </c>
      <c r="D508" s="21" t="s">
        <v>596</v>
      </c>
      <c r="E508" s="21" t="s">
        <v>1571</v>
      </c>
      <c r="F508" s="21" t="s">
        <v>3254</v>
      </c>
      <c r="G508" s="21" t="s">
        <v>3270</v>
      </c>
      <c r="H508" s="38">
        <v>10</v>
      </c>
      <c r="I508" s="22">
        <v>57.11</v>
      </c>
      <c r="J508" s="34">
        <v>0.04</v>
      </c>
      <c r="K508" s="31">
        <f t="shared" si="49"/>
        <v>57.07</v>
      </c>
      <c r="L508" s="31">
        <f t="shared" si="50"/>
        <v>5.7069999999999999</v>
      </c>
      <c r="M508" s="31">
        <f t="shared" si="51"/>
        <v>428.02500000000003</v>
      </c>
      <c r="N508" s="31">
        <f t="shared" si="52"/>
        <v>42.802500000000002</v>
      </c>
      <c r="O508" s="31">
        <f t="shared" si="53"/>
        <v>570.70000000000005</v>
      </c>
      <c r="P508" s="31">
        <f t="shared" si="54"/>
        <v>142.67500000000001</v>
      </c>
      <c r="Q508" s="25">
        <f t="shared" si="55"/>
        <v>0.25</v>
      </c>
      <c r="R508" s="35" t="s">
        <v>3303</v>
      </c>
      <c r="S508" s="32" t="s">
        <v>3307</v>
      </c>
      <c r="T508" s="32" t="s">
        <v>3314</v>
      </c>
    </row>
    <row r="509" spans="1:20" x14ac:dyDescent="0.25">
      <c r="A509" s="21" t="s">
        <v>76</v>
      </c>
      <c r="B509" s="26">
        <v>45998</v>
      </c>
      <c r="C509" s="21" t="s">
        <v>2360</v>
      </c>
      <c r="D509" s="21" t="s">
        <v>597</v>
      </c>
      <c r="E509" s="21" t="s">
        <v>1572</v>
      </c>
      <c r="F509" s="21" t="s">
        <v>3257</v>
      </c>
      <c r="G509" s="21" t="s">
        <v>3277</v>
      </c>
      <c r="H509" s="37">
        <v>7</v>
      </c>
      <c r="I509" s="22">
        <v>63.37</v>
      </c>
      <c r="J509" s="30">
        <v>0.04</v>
      </c>
      <c r="K509" s="31">
        <f t="shared" si="49"/>
        <v>63.33</v>
      </c>
      <c r="L509" s="31">
        <f t="shared" si="50"/>
        <v>9.0471428571428572</v>
      </c>
      <c r="M509" s="31">
        <f t="shared" si="51"/>
        <v>332.48250000000002</v>
      </c>
      <c r="N509" s="31">
        <f t="shared" si="52"/>
        <v>47.497500000000002</v>
      </c>
      <c r="O509" s="31">
        <f t="shared" si="53"/>
        <v>443.31</v>
      </c>
      <c r="P509" s="31">
        <f t="shared" si="54"/>
        <v>110.82749999999999</v>
      </c>
      <c r="Q509" s="25">
        <f t="shared" si="55"/>
        <v>0.24999999999999997</v>
      </c>
      <c r="R509" s="32" t="s">
        <v>3302</v>
      </c>
      <c r="S509" s="35" t="s">
        <v>3307</v>
      </c>
      <c r="T509" s="35" t="s">
        <v>3314</v>
      </c>
    </row>
    <row r="510" spans="1:20" x14ac:dyDescent="0.25">
      <c r="A510" s="21" t="s">
        <v>77</v>
      </c>
      <c r="B510" s="26">
        <v>46001</v>
      </c>
      <c r="C510" s="21" t="s">
        <v>2361</v>
      </c>
      <c r="D510" s="21" t="s">
        <v>598</v>
      </c>
      <c r="E510" s="21" t="s">
        <v>1573</v>
      </c>
      <c r="F510" s="21" t="s">
        <v>3253</v>
      </c>
      <c r="G510" s="21" t="s">
        <v>3280</v>
      </c>
      <c r="H510" s="38">
        <v>8</v>
      </c>
      <c r="I510" s="22">
        <v>70.94</v>
      </c>
      <c r="J510" s="34">
        <v>0.12</v>
      </c>
      <c r="K510" s="31">
        <f t="shared" si="49"/>
        <v>70.819999999999993</v>
      </c>
      <c r="L510" s="31">
        <f t="shared" si="50"/>
        <v>8.8524999999999991</v>
      </c>
      <c r="M510" s="31">
        <f t="shared" si="51"/>
        <v>424.91999999999996</v>
      </c>
      <c r="N510" s="31">
        <f t="shared" si="52"/>
        <v>53.114999999999995</v>
      </c>
      <c r="O510" s="31">
        <f t="shared" si="53"/>
        <v>566.55999999999995</v>
      </c>
      <c r="P510" s="31">
        <f t="shared" si="54"/>
        <v>141.63999999999999</v>
      </c>
      <c r="Q510" s="25">
        <f t="shared" si="55"/>
        <v>0.25</v>
      </c>
      <c r="R510" s="35" t="s">
        <v>3304</v>
      </c>
      <c r="S510" s="32" t="s">
        <v>3305</v>
      </c>
      <c r="T510" s="32" t="s">
        <v>3322</v>
      </c>
    </row>
    <row r="511" spans="1:20" x14ac:dyDescent="0.25">
      <c r="A511" s="21" t="s">
        <v>78</v>
      </c>
      <c r="B511" s="26">
        <v>46004</v>
      </c>
      <c r="C511" s="21" t="s">
        <v>2362</v>
      </c>
      <c r="D511" s="21" t="s">
        <v>599</v>
      </c>
      <c r="E511" s="21" t="s">
        <v>1574</v>
      </c>
      <c r="F511" s="21" t="s">
        <v>3254</v>
      </c>
      <c r="G511" s="21" t="s">
        <v>3275</v>
      </c>
      <c r="H511" s="37">
        <v>4</v>
      </c>
      <c r="I511" s="22">
        <v>139.61000000000001</v>
      </c>
      <c r="J511" s="30">
        <v>0.24</v>
      </c>
      <c r="K511" s="31">
        <f t="shared" si="49"/>
        <v>139.37</v>
      </c>
      <c r="L511" s="31">
        <f t="shared" si="50"/>
        <v>34.842500000000001</v>
      </c>
      <c r="M511" s="31">
        <f t="shared" si="51"/>
        <v>418.11</v>
      </c>
      <c r="N511" s="31">
        <f t="shared" si="52"/>
        <v>104.5275</v>
      </c>
      <c r="O511" s="31">
        <f t="shared" si="53"/>
        <v>557.48</v>
      </c>
      <c r="P511" s="31">
        <f t="shared" si="54"/>
        <v>139.37</v>
      </c>
      <c r="Q511" s="25">
        <f t="shared" si="55"/>
        <v>0.25</v>
      </c>
      <c r="R511" s="32" t="s">
        <v>3304</v>
      </c>
      <c r="S511" s="35" t="s">
        <v>3309</v>
      </c>
      <c r="T511" s="35" t="s">
        <v>3327</v>
      </c>
    </row>
    <row r="512" spans="1:20" x14ac:dyDescent="0.25">
      <c r="A512" s="21" t="s">
        <v>79</v>
      </c>
      <c r="B512" s="26">
        <v>46007</v>
      </c>
      <c r="C512" s="21" t="s">
        <v>2363</v>
      </c>
      <c r="D512" s="21" t="s">
        <v>600</v>
      </c>
      <c r="E512" s="21" t="s">
        <v>1575</v>
      </c>
      <c r="F512" s="21" t="s">
        <v>3257</v>
      </c>
      <c r="G512" s="21" t="s">
        <v>3272</v>
      </c>
      <c r="H512" s="38">
        <v>9</v>
      </c>
      <c r="I512" s="22">
        <v>204.44</v>
      </c>
      <c r="J512" s="34">
        <v>0.17</v>
      </c>
      <c r="K512" s="31">
        <f t="shared" si="49"/>
        <v>204.27</v>
      </c>
      <c r="L512" s="31">
        <f t="shared" si="50"/>
        <v>22.696666666666669</v>
      </c>
      <c r="M512" s="31">
        <f t="shared" si="51"/>
        <v>1378.8225</v>
      </c>
      <c r="N512" s="31">
        <f t="shared" si="52"/>
        <v>153.20249999999999</v>
      </c>
      <c r="O512" s="31">
        <f t="shared" si="53"/>
        <v>1838.43</v>
      </c>
      <c r="P512" s="31">
        <f t="shared" si="54"/>
        <v>459.60750000000007</v>
      </c>
      <c r="Q512" s="25">
        <f t="shared" si="55"/>
        <v>0.25000000000000006</v>
      </c>
      <c r="R512" s="35" t="s">
        <v>3302</v>
      </c>
      <c r="S512" s="32" t="s">
        <v>3305</v>
      </c>
      <c r="T512" s="32" t="s">
        <v>3311</v>
      </c>
    </row>
    <row r="513" spans="1:20" x14ac:dyDescent="0.25">
      <c r="A513" s="21" t="s">
        <v>80</v>
      </c>
      <c r="B513" s="26">
        <v>46010</v>
      </c>
      <c r="C513" s="21" t="s">
        <v>2364</v>
      </c>
      <c r="D513" s="21" t="s">
        <v>601</v>
      </c>
      <c r="E513" s="21" t="s">
        <v>1576</v>
      </c>
      <c r="F513" s="21" t="s">
        <v>3257</v>
      </c>
      <c r="G513" s="21" t="s">
        <v>3263</v>
      </c>
      <c r="H513" s="37">
        <v>8</v>
      </c>
      <c r="I513" s="22">
        <v>377.91</v>
      </c>
      <c r="J513" s="30">
        <v>0.01</v>
      </c>
      <c r="K513" s="31">
        <f t="shared" si="49"/>
        <v>377.90000000000003</v>
      </c>
      <c r="L513" s="31">
        <f t="shared" si="50"/>
        <v>47.237500000000004</v>
      </c>
      <c r="M513" s="31">
        <f t="shared" si="51"/>
        <v>2267.4</v>
      </c>
      <c r="N513" s="31">
        <f t="shared" si="52"/>
        <v>283.42500000000001</v>
      </c>
      <c r="O513" s="31">
        <f t="shared" si="53"/>
        <v>3023.2000000000003</v>
      </c>
      <c r="P513" s="31">
        <f t="shared" si="54"/>
        <v>755.80000000000018</v>
      </c>
      <c r="Q513" s="25">
        <f t="shared" si="55"/>
        <v>0.25000000000000006</v>
      </c>
      <c r="R513" s="32" t="s">
        <v>3303</v>
      </c>
      <c r="S513" s="35" t="s">
        <v>3308</v>
      </c>
      <c r="T513" s="35" t="s">
        <v>3315</v>
      </c>
    </row>
    <row r="514" spans="1:20" x14ac:dyDescent="0.25">
      <c r="A514" s="21" t="s">
        <v>81</v>
      </c>
      <c r="B514" s="26">
        <v>46013</v>
      </c>
      <c r="C514" s="21" t="s">
        <v>2365</v>
      </c>
      <c r="D514" s="21" t="s">
        <v>602</v>
      </c>
      <c r="E514" s="21" t="s">
        <v>1577</v>
      </c>
      <c r="F514" s="21" t="s">
        <v>3256</v>
      </c>
      <c r="G514" s="21" t="s">
        <v>3266</v>
      </c>
      <c r="H514" s="38">
        <v>5</v>
      </c>
      <c r="I514" s="22">
        <v>321.14999999999998</v>
      </c>
      <c r="J514" s="34">
        <v>0.01</v>
      </c>
      <c r="K514" s="31">
        <f t="shared" ref="K514:K577" si="56">I514-J514</f>
        <v>321.14</v>
      </c>
      <c r="L514" s="31">
        <f t="shared" ref="L514:L577" si="57">K514/H514</f>
        <v>64.227999999999994</v>
      </c>
      <c r="M514" s="31">
        <f t="shared" ref="M514:M577" si="58">O514*0.75</f>
        <v>1204.2749999999999</v>
      </c>
      <c r="N514" s="31">
        <f t="shared" ref="N514:N577" si="59">M514/H514</f>
        <v>240.85499999999996</v>
      </c>
      <c r="O514" s="31">
        <f t="shared" ref="O514:O577" si="60">K514*H514</f>
        <v>1605.6999999999998</v>
      </c>
      <c r="P514" s="31">
        <f t="shared" ref="P514:P577" si="61">O514-M514</f>
        <v>401.42499999999995</v>
      </c>
      <c r="Q514" s="25">
        <f t="shared" ref="Q514:Q577" si="62">P514/O514</f>
        <v>0.25</v>
      </c>
      <c r="R514" s="35" t="s">
        <v>3303</v>
      </c>
      <c r="S514" s="32" t="s">
        <v>3309</v>
      </c>
      <c r="T514" s="32" t="s">
        <v>3327</v>
      </c>
    </row>
    <row r="515" spans="1:20" x14ac:dyDescent="0.25">
      <c r="A515" s="21" t="s">
        <v>82</v>
      </c>
      <c r="B515" s="26">
        <v>46016</v>
      </c>
      <c r="C515" s="21" t="s">
        <v>2366</v>
      </c>
      <c r="D515" s="21" t="s">
        <v>603</v>
      </c>
      <c r="E515" s="21" t="s">
        <v>1578</v>
      </c>
      <c r="F515" s="21" t="s">
        <v>3256</v>
      </c>
      <c r="G515" s="21" t="s">
        <v>3285</v>
      </c>
      <c r="H515" s="37">
        <v>6</v>
      </c>
      <c r="I515" s="22">
        <v>321.5</v>
      </c>
      <c r="J515" s="30">
        <v>0.14000000000000001</v>
      </c>
      <c r="K515" s="31">
        <f t="shared" si="56"/>
        <v>321.36</v>
      </c>
      <c r="L515" s="31">
        <f t="shared" si="57"/>
        <v>53.56</v>
      </c>
      <c r="M515" s="31">
        <f t="shared" si="58"/>
        <v>1446.1200000000001</v>
      </c>
      <c r="N515" s="31">
        <f t="shared" si="59"/>
        <v>241.02</v>
      </c>
      <c r="O515" s="31">
        <f t="shared" si="60"/>
        <v>1928.16</v>
      </c>
      <c r="P515" s="31">
        <f t="shared" si="61"/>
        <v>482.03999999999996</v>
      </c>
      <c r="Q515" s="25">
        <f t="shared" si="62"/>
        <v>0.24999999999999997</v>
      </c>
      <c r="R515" s="32" t="s">
        <v>3303</v>
      </c>
      <c r="S515" s="35" t="s">
        <v>3305</v>
      </c>
      <c r="T515" s="35" t="s">
        <v>3310</v>
      </c>
    </row>
    <row r="516" spans="1:20" x14ac:dyDescent="0.25">
      <c r="A516" s="21" t="s">
        <v>83</v>
      </c>
      <c r="B516" s="26">
        <v>46019</v>
      </c>
      <c r="C516" s="21" t="s">
        <v>2367</v>
      </c>
      <c r="D516" s="21" t="s">
        <v>604</v>
      </c>
      <c r="E516" s="21" t="s">
        <v>1579</v>
      </c>
      <c r="F516" s="21" t="s">
        <v>3258</v>
      </c>
      <c r="G516" s="21" t="s">
        <v>3282</v>
      </c>
      <c r="H516" s="38">
        <v>2</v>
      </c>
      <c r="I516" s="22">
        <v>297.98</v>
      </c>
      <c r="J516" s="34">
        <v>0.04</v>
      </c>
      <c r="K516" s="31">
        <f t="shared" si="56"/>
        <v>297.94</v>
      </c>
      <c r="L516" s="31">
        <f t="shared" si="57"/>
        <v>148.97</v>
      </c>
      <c r="M516" s="31">
        <f t="shared" si="58"/>
        <v>446.90999999999997</v>
      </c>
      <c r="N516" s="31">
        <f t="shared" si="59"/>
        <v>223.45499999999998</v>
      </c>
      <c r="O516" s="31">
        <f t="shared" si="60"/>
        <v>595.88</v>
      </c>
      <c r="P516" s="31">
        <f t="shared" si="61"/>
        <v>148.97000000000003</v>
      </c>
      <c r="Q516" s="25">
        <f t="shared" si="62"/>
        <v>0.25000000000000006</v>
      </c>
      <c r="R516" s="35" t="s">
        <v>3302</v>
      </c>
      <c r="S516" s="32" t="s">
        <v>3305</v>
      </c>
      <c r="T516" s="32" t="s">
        <v>3323</v>
      </c>
    </row>
    <row r="517" spans="1:20" x14ac:dyDescent="0.25">
      <c r="A517" s="21" t="s">
        <v>84</v>
      </c>
      <c r="B517" s="26">
        <v>45933</v>
      </c>
      <c r="C517" s="21" t="s">
        <v>2379</v>
      </c>
      <c r="D517" s="21" t="s">
        <v>605</v>
      </c>
      <c r="E517" s="21" t="s">
        <v>1580</v>
      </c>
      <c r="F517" s="21" t="s">
        <v>3256</v>
      </c>
      <c r="G517" s="21" t="s">
        <v>3262</v>
      </c>
      <c r="H517" s="37">
        <v>2</v>
      </c>
      <c r="I517" s="22">
        <v>289.51</v>
      </c>
      <c r="J517" s="30">
        <v>0.22</v>
      </c>
      <c r="K517" s="31">
        <f t="shared" si="56"/>
        <v>289.28999999999996</v>
      </c>
      <c r="L517" s="31">
        <f t="shared" si="57"/>
        <v>144.64499999999998</v>
      </c>
      <c r="M517" s="31">
        <f t="shared" si="58"/>
        <v>433.93499999999995</v>
      </c>
      <c r="N517" s="31">
        <f t="shared" si="59"/>
        <v>216.96749999999997</v>
      </c>
      <c r="O517" s="31">
        <f t="shared" si="60"/>
        <v>578.57999999999993</v>
      </c>
      <c r="P517" s="31">
        <f t="shared" si="61"/>
        <v>144.64499999999998</v>
      </c>
      <c r="Q517" s="25">
        <f t="shared" si="62"/>
        <v>0.25</v>
      </c>
      <c r="R517" s="32" t="s">
        <v>3304</v>
      </c>
      <c r="S517" s="35" t="s">
        <v>3305</v>
      </c>
      <c r="T517" s="35" t="s">
        <v>3311</v>
      </c>
    </row>
    <row r="518" spans="1:20" x14ac:dyDescent="0.25">
      <c r="A518" s="21" t="s">
        <v>85</v>
      </c>
      <c r="B518" s="26">
        <v>45936</v>
      </c>
      <c r="C518" s="21" t="s">
        <v>2368</v>
      </c>
      <c r="D518" s="21" t="s">
        <v>606</v>
      </c>
      <c r="E518" s="21" t="s">
        <v>1581</v>
      </c>
      <c r="F518" s="21" t="s">
        <v>3254</v>
      </c>
      <c r="G518" s="21" t="s">
        <v>3260</v>
      </c>
      <c r="H518" s="38">
        <v>1</v>
      </c>
      <c r="I518" s="22">
        <v>11.92</v>
      </c>
      <c r="J518" s="34">
        <v>0.12</v>
      </c>
      <c r="K518" s="31">
        <f t="shared" si="56"/>
        <v>11.8</v>
      </c>
      <c r="L518" s="31">
        <f t="shared" si="57"/>
        <v>11.8</v>
      </c>
      <c r="M518" s="31">
        <f t="shared" si="58"/>
        <v>8.8500000000000014</v>
      </c>
      <c r="N518" s="31">
        <f t="shared" si="59"/>
        <v>8.8500000000000014</v>
      </c>
      <c r="O518" s="31">
        <f t="shared" si="60"/>
        <v>11.8</v>
      </c>
      <c r="P518" s="31">
        <f t="shared" si="61"/>
        <v>2.9499999999999993</v>
      </c>
      <c r="Q518" s="25">
        <f t="shared" si="62"/>
        <v>0.24999999999999992</v>
      </c>
      <c r="R518" s="35" t="s">
        <v>3303</v>
      </c>
      <c r="S518" s="32" t="s">
        <v>3306</v>
      </c>
      <c r="T518" s="32" t="s">
        <v>3325</v>
      </c>
    </row>
    <row r="519" spans="1:20" x14ac:dyDescent="0.25">
      <c r="A519" s="21" t="s">
        <v>86</v>
      </c>
      <c r="B519" s="26">
        <v>45939</v>
      </c>
      <c r="C519" s="21" t="s">
        <v>2369</v>
      </c>
      <c r="D519" s="21" t="s">
        <v>607</v>
      </c>
      <c r="E519" s="21" t="s">
        <v>1582</v>
      </c>
      <c r="F519" s="21" t="s">
        <v>3256</v>
      </c>
      <c r="G519" s="21" t="s">
        <v>3285</v>
      </c>
      <c r="H519" s="37">
        <v>6</v>
      </c>
      <c r="I519" s="22">
        <v>58.33</v>
      </c>
      <c r="J519" s="30">
        <v>0.26</v>
      </c>
      <c r="K519" s="31">
        <f t="shared" si="56"/>
        <v>58.07</v>
      </c>
      <c r="L519" s="31">
        <f t="shared" si="57"/>
        <v>9.6783333333333328</v>
      </c>
      <c r="M519" s="31">
        <f t="shared" si="58"/>
        <v>261.315</v>
      </c>
      <c r="N519" s="31">
        <f t="shared" si="59"/>
        <v>43.552500000000002</v>
      </c>
      <c r="O519" s="31">
        <f t="shared" si="60"/>
        <v>348.42</v>
      </c>
      <c r="P519" s="31">
        <f t="shared" si="61"/>
        <v>87.105000000000018</v>
      </c>
      <c r="Q519" s="25">
        <f t="shared" si="62"/>
        <v>0.25000000000000006</v>
      </c>
      <c r="R519" s="32" t="s">
        <v>3302</v>
      </c>
      <c r="S519" s="35" t="s">
        <v>3309</v>
      </c>
      <c r="T519" s="35" t="s">
        <v>3326</v>
      </c>
    </row>
    <row r="520" spans="1:20" x14ac:dyDescent="0.25">
      <c r="A520" s="21" t="s">
        <v>87</v>
      </c>
      <c r="B520" s="26">
        <v>45942</v>
      </c>
      <c r="C520" s="21" t="s">
        <v>2370</v>
      </c>
      <c r="D520" s="21" t="s">
        <v>608</v>
      </c>
      <c r="E520" s="21" t="s">
        <v>1583</v>
      </c>
      <c r="F520" s="21" t="s">
        <v>3258</v>
      </c>
      <c r="G520" s="21" t="s">
        <v>3287</v>
      </c>
      <c r="H520" s="38">
        <v>2</v>
      </c>
      <c r="I520" s="22">
        <v>12.02</v>
      </c>
      <c r="J520" s="34">
        <v>0.21</v>
      </c>
      <c r="K520" s="31">
        <f t="shared" si="56"/>
        <v>11.809999999999999</v>
      </c>
      <c r="L520" s="31">
        <f t="shared" si="57"/>
        <v>5.9049999999999994</v>
      </c>
      <c r="M520" s="31">
        <f t="shared" si="58"/>
        <v>17.714999999999996</v>
      </c>
      <c r="N520" s="31">
        <f t="shared" si="59"/>
        <v>8.8574999999999982</v>
      </c>
      <c r="O520" s="31">
        <f t="shared" si="60"/>
        <v>23.619999999999997</v>
      </c>
      <c r="P520" s="31">
        <f t="shared" si="61"/>
        <v>5.9050000000000011</v>
      </c>
      <c r="Q520" s="25">
        <f t="shared" si="62"/>
        <v>0.25000000000000006</v>
      </c>
      <c r="R520" s="35" t="s">
        <v>3304</v>
      </c>
      <c r="S520" s="32" t="s">
        <v>3305</v>
      </c>
      <c r="T520" s="32" t="s">
        <v>3310</v>
      </c>
    </row>
    <row r="521" spans="1:20" x14ac:dyDescent="0.25">
      <c r="A521" s="21" t="s">
        <v>76</v>
      </c>
      <c r="B521" s="26">
        <v>45945</v>
      </c>
      <c r="C521" s="21" t="s">
        <v>2371</v>
      </c>
      <c r="D521" s="21" t="s">
        <v>609</v>
      </c>
      <c r="E521" s="21" t="s">
        <v>1584</v>
      </c>
      <c r="F521" s="21" t="s">
        <v>3258</v>
      </c>
      <c r="G521" s="21" t="s">
        <v>3265</v>
      </c>
      <c r="H521" s="37">
        <v>7</v>
      </c>
      <c r="I521" s="22">
        <v>388.35</v>
      </c>
      <c r="J521" s="30">
        <v>0.04</v>
      </c>
      <c r="K521" s="31">
        <f t="shared" si="56"/>
        <v>388.31</v>
      </c>
      <c r="L521" s="31">
        <f t="shared" si="57"/>
        <v>55.472857142857144</v>
      </c>
      <c r="M521" s="31">
        <f t="shared" si="58"/>
        <v>2038.6275000000001</v>
      </c>
      <c r="N521" s="31">
        <f t="shared" si="59"/>
        <v>291.23250000000002</v>
      </c>
      <c r="O521" s="31">
        <f t="shared" si="60"/>
        <v>2718.17</v>
      </c>
      <c r="P521" s="31">
        <f t="shared" si="61"/>
        <v>679.54250000000002</v>
      </c>
      <c r="Q521" s="25">
        <f t="shared" si="62"/>
        <v>0.25</v>
      </c>
      <c r="R521" s="32" t="s">
        <v>3302</v>
      </c>
      <c r="S521" s="35" t="s">
        <v>3309</v>
      </c>
      <c r="T521" s="35" t="s">
        <v>3326</v>
      </c>
    </row>
    <row r="522" spans="1:20" x14ac:dyDescent="0.25">
      <c r="A522" s="21" t="s">
        <v>77</v>
      </c>
      <c r="B522" s="26">
        <v>45948</v>
      </c>
      <c r="C522" s="21" t="s">
        <v>2372</v>
      </c>
      <c r="D522" s="21" t="s">
        <v>610</v>
      </c>
      <c r="E522" s="21" t="s">
        <v>1585</v>
      </c>
      <c r="F522" s="21" t="s">
        <v>3255</v>
      </c>
      <c r="G522" s="21" t="s">
        <v>3281</v>
      </c>
      <c r="H522" s="38">
        <v>3</v>
      </c>
      <c r="I522" s="22">
        <v>353.99</v>
      </c>
      <c r="J522" s="34">
        <v>0.2</v>
      </c>
      <c r="K522" s="31">
        <f t="shared" si="56"/>
        <v>353.79</v>
      </c>
      <c r="L522" s="31">
        <f t="shared" si="57"/>
        <v>117.93</v>
      </c>
      <c r="M522" s="31">
        <f t="shared" si="58"/>
        <v>796.02750000000015</v>
      </c>
      <c r="N522" s="31">
        <f t="shared" si="59"/>
        <v>265.34250000000003</v>
      </c>
      <c r="O522" s="31">
        <f t="shared" si="60"/>
        <v>1061.3700000000001</v>
      </c>
      <c r="P522" s="31">
        <f t="shared" si="61"/>
        <v>265.34249999999997</v>
      </c>
      <c r="Q522" s="25">
        <f t="shared" si="62"/>
        <v>0.24999999999999994</v>
      </c>
      <c r="R522" s="35" t="s">
        <v>3304</v>
      </c>
      <c r="S522" s="32" t="s">
        <v>3308</v>
      </c>
      <c r="T522" s="32" t="s">
        <v>3316</v>
      </c>
    </row>
    <row r="523" spans="1:20" x14ac:dyDescent="0.25">
      <c r="A523" s="21" t="s">
        <v>78</v>
      </c>
      <c r="B523" s="26">
        <v>45951</v>
      </c>
      <c r="C523" s="21" t="s">
        <v>2373</v>
      </c>
      <c r="D523" s="21" t="s">
        <v>611</v>
      </c>
      <c r="E523" s="21" t="s">
        <v>1586</v>
      </c>
      <c r="F523" s="21" t="s">
        <v>3255</v>
      </c>
      <c r="G523" s="21" t="s">
        <v>3269</v>
      </c>
      <c r="H523" s="37">
        <v>3</v>
      </c>
      <c r="I523" s="22">
        <v>321.7</v>
      </c>
      <c r="J523" s="30">
        <v>0.04</v>
      </c>
      <c r="K523" s="31">
        <f t="shared" si="56"/>
        <v>321.65999999999997</v>
      </c>
      <c r="L523" s="31">
        <f t="shared" si="57"/>
        <v>107.21999999999998</v>
      </c>
      <c r="M523" s="31">
        <f t="shared" si="58"/>
        <v>723.7349999999999</v>
      </c>
      <c r="N523" s="31">
        <f t="shared" si="59"/>
        <v>241.24499999999998</v>
      </c>
      <c r="O523" s="31">
        <f t="shared" si="60"/>
        <v>964.9799999999999</v>
      </c>
      <c r="P523" s="31">
        <f t="shared" si="61"/>
        <v>241.245</v>
      </c>
      <c r="Q523" s="25">
        <f t="shared" si="62"/>
        <v>0.25000000000000006</v>
      </c>
      <c r="R523" s="32" t="s">
        <v>3303</v>
      </c>
      <c r="S523" s="35" t="s">
        <v>3308</v>
      </c>
      <c r="T523" s="35" t="s">
        <v>3317</v>
      </c>
    </row>
    <row r="524" spans="1:20" x14ac:dyDescent="0.25">
      <c r="A524" s="21" t="s">
        <v>79</v>
      </c>
      <c r="B524" s="26">
        <v>45954</v>
      </c>
      <c r="C524" s="21" t="s">
        <v>2374</v>
      </c>
      <c r="D524" s="21" t="s">
        <v>612</v>
      </c>
      <c r="E524" s="21" t="s">
        <v>1587</v>
      </c>
      <c r="F524" s="21" t="s">
        <v>3255</v>
      </c>
      <c r="G524" s="21" t="s">
        <v>3269</v>
      </c>
      <c r="H524" s="38">
        <v>9</v>
      </c>
      <c r="I524" s="22">
        <v>32.22</v>
      </c>
      <c r="J524" s="34">
        <v>0.22</v>
      </c>
      <c r="K524" s="31">
        <f t="shared" si="56"/>
        <v>32</v>
      </c>
      <c r="L524" s="31">
        <f t="shared" si="57"/>
        <v>3.5555555555555554</v>
      </c>
      <c r="M524" s="31">
        <f t="shared" si="58"/>
        <v>216</v>
      </c>
      <c r="N524" s="31">
        <f t="shared" si="59"/>
        <v>24</v>
      </c>
      <c r="O524" s="31">
        <f t="shared" si="60"/>
        <v>288</v>
      </c>
      <c r="P524" s="31">
        <f t="shared" si="61"/>
        <v>72</v>
      </c>
      <c r="Q524" s="25">
        <f t="shared" si="62"/>
        <v>0.25</v>
      </c>
      <c r="R524" s="35" t="s">
        <v>3304</v>
      </c>
      <c r="S524" s="32" t="s">
        <v>3307</v>
      </c>
      <c r="T524" s="32" t="s">
        <v>3313</v>
      </c>
    </row>
    <row r="525" spans="1:20" x14ac:dyDescent="0.25">
      <c r="A525" s="21" t="s">
        <v>80</v>
      </c>
      <c r="B525" s="26">
        <v>45957</v>
      </c>
      <c r="C525" s="21" t="s">
        <v>2375</v>
      </c>
      <c r="D525" s="21" t="s">
        <v>613</v>
      </c>
      <c r="E525" s="21" t="s">
        <v>1588</v>
      </c>
      <c r="F525" s="21" t="s">
        <v>3254</v>
      </c>
      <c r="G525" s="21" t="s">
        <v>3274</v>
      </c>
      <c r="H525" s="37">
        <v>10</v>
      </c>
      <c r="I525" s="22">
        <v>261.73</v>
      </c>
      <c r="J525" s="30">
        <v>0.26</v>
      </c>
      <c r="K525" s="31">
        <f t="shared" si="56"/>
        <v>261.47000000000003</v>
      </c>
      <c r="L525" s="31">
        <f t="shared" si="57"/>
        <v>26.147000000000002</v>
      </c>
      <c r="M525" s="31">
        <f t="shared" si="58"/>
        <v>1961.0250000000001</v>
      </c>
      <c r="N525" s="31">
        <f t="shared" si="59"/>
        <v>196.10250000000002</v>
      </c>
      <c r="O525" s="31">
        <f t="shared" si="60"/>
        <v>2614.7000000000003</v>
      </c>
      <c r="P525" s="31">
        <f t="shared" si="61"/>
        <v>653.67500000000018</v>
      </c>
      <c r="Q525" s="25">
        <f t="shared" si="62"/>
        <v>0.25000000000000006</v>
      </c>
      <c r="R525" s="32" t="s">
        <v>3302</v>
      </c>
      <c r="S525" s="35" t="s">
        <v>3308</v>
      </c>
      <c r="T525" s="35" t="s">
        <v>3315</v>
      </c>
    </row>
    <row r="526" spans="1:20" x14ac:dyDescent="0.25">
      <c r="A526" s="21" t="s">
        <v>81</v>
      </c>
      <c r="B526" s="26">
        <v>45960</v>
      </c>
      <c r="C526" s="21" t="s">
        <v>2376</v>
      </c>
      <c r="D526" s="21" t="s">
        <v>614</v>
      </c>
      <c r="E526" s="21" t="s">
        <v>1589</v>
      </c>
      <c r="F526" s="21" t="s">
        <v>3256</v>
      </c>
      <c r="G526" s="21" t="s">
        <v>3268</v>
      </c>
      <c r="H526" s="38">
        <v>1</v>
      </c>
      <c r="I526" s="22">
        <v>43.19</v>
      </c>
      <c r="J526" s="34">
        <v>0.08</v>
      </c>
      <c r="K526" s="31">
        <f t="shared" si="56"/>
        <v>43.11</v>
      </c>
      <c r="L526" s="31">
        <f t="shared" si="57"/>
        <v>43.11</v>
      </c>
      <c r="M526" s="31">
        <f t="shared" si="58"/>
        <v>32.332499999999996</v>
      </c>
      <c r="N526" s="31">
        <f t="shared" si="59"/>
        <v>32.332499999999996</v>
      </c>
      <c r="O526" s="31">
        <f t="shared" si="60"/>
        <v>43.11</v>
      </c>
      <c r="P526" s="31">
        <f t="shared" si="61"/>
        <v>10.777500000000003</v>
      </c>
      <c r="Q526" s="25">
        <f t="shared" si="62"/>
        <v>0.25000000000000006</v>
      </c>
      <c r="R526" s="35" t="s">
        <v>3303</v>
      </c>
      <c r="S526" s="32" t="s">
        <v>3309</v>
      </c>
      <c r="T526" s="32" t="s">
        <v>3319</v>
      </c>
    </row>
    <row r="527" spans="1:20" x14ac:dyDescent="0.25">
      <c r="A527" s="21" t="s">
        <v>82</v>
      </c>
      <c r="B527" s="26">
        <v>45963</v>
      </c>
      <c r="C527" s="21" t="s">
        <v>2377</v>
      </c>
      <c r="D527" s="21" t="s">
        <v>615</v>
      </c>
      <c r="E527" s="21" t="s">
        <v>1590</v>
      </c>
      <c r="F527" s="21" t="s">
        <v>3254</v>
      </c>
      <c r="G527" s="21" t="s">
        <v>3286</v>
      </c>
      <c r="H527" s="37">
        <v>9</v>
      </c>
      <c r="I527" s="22">
        <v>479.1</v>
      </c>
      <c r="J527" s="30">
        <v>0.13</v>
      </c>
      <c r="K527" s="31">
        <f t="shared" si="56"/>
        <v>478.97</v>
      </c>
      <c r="L527" s="31">
        <f t="shared" si="57"/>
        <v>53.218888888888891</v>
      </c>
      <c r="M527" s="31">
        <f t="shared" si="58"/>
        <v>3233.0475000000006</v>
      </c>
      <c r="N527" s="31">
        <f t="shared" si="59"/>
        <v>359.22750000000008</v>
      </c>
      <c r="O527" s="31">
        <f t="shared" si="60"/>
        <v>4310.7300000000005</v>
      </c>
      <c r="P527" s="31">
        <f t="shared" si="61"/>
        <v>1077.6824999999999</v>
      </c>
      <c r="Q527" s="25">
        <f t="shared" si="62"/>
        <v>0.24999999999999994</v>
      </c>
      <c r="R527" s="32" t="s">
        <v>3304</v>
      </c>
      <c r="S527" s="35" t="s">
        <v>3309</v>
      </c>
      <c r="T527" s="35" t="s">
        <v>3319</v>
      </c>
    </row>
    <row r="528" spans="1:20" x14ac:dyDescent="0.25">
      <c r="A528" s="21" t="s">
        <v>83</v>
      </c>
      <c r="B528" s="26">
        <v>45966</v>
      </c>
      <c r="C528" s="21" t="s">
        <v>2378</v>
      </c>
      <c r="D528" s="21" t="s">
        <v>616</v>
      </c>
      <c r="E528" s="21" t="s">
        <v>1591</v>
      </c>
      <c r="F528" s="21" t="s">
        <v>3255</v>
      </c>
      <c r="G528" s="21" t="s">
        <v>3269</v>
      </c>
      <c r="H528" s="38">
        <v>8</v>
      </c>
      <c r="I528" s="22">
        <v>193.42</v>
      </c>
      <c r="J528" s="34">
        <v>0.13</v>
      </c>
      <c r="K528" s="31">
        <f t="shared" si="56"/>
        <v>193.29</v>
      </c>
      <c r="L528" s="31">
        <f t="shared" si="57"/>
        <v>24.161249999999999</v>
      </c>
      <c r="M528" s="31">
        <f t="shared" si="58"/>
        <v>1159.74</v>
      </c>
      <c r="N528" s="31">
        <f t="shared" si="59"/>
        <v>144.9675</v>
      </c>
      <c r="O528" s="31">
        <f t="shared" si="60"/>
        <v>1546.32</v>
      </c>
      <c r="P528" s="31">
        <f t="shared" si="61"/>
        <v>386.57999999999993</v>
      </c>
      <c r="Q528" s="25">
        <f t="shared" si="62"/>
        <v>0.24999999999999997</v>
      </c>
      <c r="R528" s="35" t="s">
        <v>3303</v>
      </c>
      <c r="S528" s="32" t="s">
        <v>3309</v>
      </c>
      <c r="T528" s="32" t="s">
        <v>3319</v>
      </c>
    </row>
    <row r="529" spans="1:20" x14ac:dyDescent="0.25">
      <c r="A529" s="21" t="s">
        <v>84</v>
      </c>
      <c r="B529" s="26">
        <v>45969</v>
      </c>
      <c r="C529" s="21" t="s">
        <v>2379</v>
      </c>
      <c r="D529" s="21" t="s">
        <v>617</v>
      </c>
      <c r="E529" s="21" t="s">
        <v>1592</v>
      </c>
      <c r="F529" s="21" t="s">
        <v>3254</v>
      </c>
      <c r="G529" s="21" t="s">
        <v>3275</v>
      </c>
      <c r="H529" s="37">
        <v>3</v>
      </c>
      <c r="I529" s="22">
        <v>88.86</v>
      </c>
      <c r="J529" s="30">
        <v>0.25</v>
      </c>
      <c r="K529" s="31">
        <f t="shared" si="56"/>
        <v>88.61</v>
      </c>
      <c r="L529" s="31">
        <f t="shared" si="57"/>
        <v>29.536666666666665</v>
      </c>
      <c r="M529" s="31">
        <f t="shared" si="58"/>
        <v>199.3725</v>
      </c>
      <c r="N529" s="31">
        <f t="shared" si="59"/>
        <v>66.457499999999996</v>
      </c>
      <c r="O529" s="31">
        <f t="shared" si="60"/>
        <v>265.83</v>
      </c>
      <c r="P529" s="31">
        <f t="shared" si="61"/>
        <v>66.457499999999982</v>
      </c>
      <c r="Q529" s="25">
        <f t="shared" si="62"/>
        <v>0.24999999999999994</v>
      </c>
      <c r="R529" s="32" t="s">
        <v>3302</v>
      </c>
      <c r="S529" s="35" t="s">
        <v>3306</v>
      </c>
      <c r="T529" s="35" t="s">
        <v>3325</v>
      </c>
    </row>
    <row r="530" spans="1:20" x14ac:dyDescent="0.25">
      <c r="A530" s="21" t="s">
        <v>85</v>
      </c>
      <c r="B530" s="26">
        <v>45972</v>
      </c>
      <c r="C530" s="21" t="s">
        <v>2380</v>
      </c>
      <c r="D530" s="21" t="s">
        <v>618</v>
      </c>
      <c r="E530" s="21" t="s">
        <v>1593</v>
      </c>
      <c r="F530" s="21" t="s">
        <v>3257</v>
      </c>
      <c r="G530" s="21" t="s">
        <v>3272</v>
      </c>
      <c r="H530" s="38">
        <v>3</v>
      </c>
      <c r="I530" s="22">
        <v>230.29</v>
      </c>
      <c r="J530" s="34">
        <v>0.18</v>
      </c>
      <c r="K530" s="31">
        <f t="shared" si="56"/>
        <v>230.10999999999999</v>
      </c>
      <c r="L530" s="31">
        <f t="shared" si="57"/>
        <v>76.703333333333333</v>
      </c>
      <c r="M530" s="31">
        <f t="shared" si="58"/>
        <v>517.74749999999995</v>
      </c>
      <c r="N530" s="31">
        <f t="shared" si="59"/>
        <v>172.58249999999998</v>
      </c>
      <c r="O530" s="31">
        <f t="shared" si="60"/>
        <v>690.32999999999993</v>
      </c>
      <c r="P530" s="31">
        <f t="shared" si="61"/>
        <v>172.58249999999998</v>
      </c>
      <c r="Q530" s="25">
        <f t="shared" si="62"/>
        <v>0.25</v>
      </c>
      <c r="R530" s="35" t="s">
        <v>3303</v>
      </c>
      <c r="S530" s="32" t="s">
        <v>3307</v>
      </c>
      <c r="T530" s="32" t="s">
        <v>3324</v>
      </c>
    </row>
    <row r="531" spans="1:20" x14ac:dyDescent="0.25">
      <c r="A531" s="21" t="s">
        <v>86</v>
      </c>
      <c r="B531" s="26">
        <v>45975</v>
      </c>
      <c r="C531" s="21" t="s">
        <v>2381</v>
      </c>
      <c r="D531" s="21" t="s">
        <v>619</v>
      </c>
      <c r="E531" s="21" t="s">
        <v>1594</v>
      </c>
      <c r="F531" s="21" t="s">
        <v>3254</v>
      </c>
      <c r="G531" s="21" t="s">
        <v>3274</v>
      </c>
      <c r="H531" s="37">
        <v>2</v>
      </c>
      <c r="I531" s="22">
        <v>205.07</v>
      </c>
      <c r="J531" s="30">
        <v>0.02</v>
      </c>
      <c r="K531" s="31">
        <f t="shared" si="56"/>
        <v>205.04999999999998</v>
      </c>
      <c r="L531" s="31">
        <f t="shared" si="57"/>
        <v>102.52499999999999</v>
      </c>
      <c r="M531" s="31">
        <f t="shared" si="58"/>
        <v>307.57499999999999</v>
      </c>
      <c r="N531" s="31">
        <f t="shared" si="59"/>
        <v>153.78749999999999</v>
      </c>
      <c r="O531" s="31">
        <f t="shared" si="60"/>
        <v>410.09999999999997</v>
      </c>
      <c r="P531" s="31">
        <f t="shared" si="61"/>
        <v>102.52499999999998</v>
      </c>
      <c r="Q531" s="25">
        <f t="shared" si="62"/>
        <v>0.24999999999999997</v>
      </c>
      <c r="R531" s="32" t="s">
        <v>3304</v>
      </c>
      <c r="S531" s="35" t="s">
        <v>3308</v>
      </c>
      <c r="T531" s="35" t="s">
        <v>3316</v>
      </c>
    </row>
    <row r="532" spans="1:20" x14ac:dyDescent="0.25">
      <c r="A532" s="21" t="s">
        <v>87</v>
      </c>
      <c r="B532" s="26">
        <v>45978</v>
      </c>
      <c r="C532" s="21" t="s">
        <v>2382</v>
      </c>
      <c r="D532" s="21" t="s">
        <v>620</v>
      </c>
      <c r="E532" s="21" t="s">
        <v>1595</v>
      </c>
      <c r="F532" s="21" t="s">
        <v>3255</v>
      </c>
      <c r="G532" s="21" t="s">
        <v>3288</v>
      </c>
      <c r="H532" s="38">
        <v>4</v>
      </c>
      <c r="I532" s="22">
        <v>59.91</v>
      </c>
      <c r="J532" s="34">
        <v>0.02</v>
      </c>
      <c r="K532" s="31">
        <f t="shared" si="56"/>
        <v>59.889999999999993</v>
      </c>
      <c r="L532" s="31">
        <f t="shared" si="57"/>
        <v>14.972499999999998</v>
      </c>
      <c r="M532" s="31">
        <f t="shared" si="58"/>
        <v>179.67</v>
      </c>
      <c r="N532" s="31">
        <f t="shared" si="59"/>
        <v>44.917499999999997</v>
      </c>
      <c r="O532" s="31">
        <f t="shared" si="60"/>
        <v>239.55999999999997</v>
      </c>
      <c r="P532" s="31">
        <f t="shared" si="61"/>
        <v>59.889999999999986</v>
      </c>
      <c r="Q532" s="25">
        <f t="shared" si="62"/>
        <v>0.24999999999999997</v>
      </c>
      <c r="R532" s="35" t="s">
        <v>3302</v>
      </c>
      <c r="S532" s="32" t="s">
        <v>3306</v>
      </c>
      <c r="T532" s="32" t="s">
        <v>3321</v>
      </c>
    </row>
    <row r="533" spans="1:20" x14ac:dyDescent="0.25">
      <c r="A533" s="21" t="s">
        <v>76</v>
      </c>
      <c r="B533" s="26">
        <v>45981</v>
      </c>
      <c r="C533" s="21" t="s">
        <v>2383</v>
      </c>
      <c r="D533" s="21" t="s">
        <v>621</v>
      </c>
      <c r="E533" s="21" t="s">
        <v>1596</v>
      </c>
      <c r="F533" s="21" t="s">
        <v>3257</v>
      </c>
      <c r="G533" s="21" t="s">
        <v>3272</v>
      </c>
      <c r="H533" s="37">
        <v>9</v>
      </c>
      <c r="I533" s="22">
        <v>333.29</v>
      </c>
      <c r="J533" s="30">
        <v>0.22</v>
      </c>
      <c r="K533" s="31">
        <f t="shared" si="56"/>
        <v>333.07</v>
      </c>
      <c r="L533" s="31">
        <f t="shared" si="57"/>
        <v>37.007777777777775</v>
      </c>
      <c r="M533" s="31">
        <f t="shared" si="58"/>
        <v>2248.2224999999999</v>
      </c>
      <c r="N533" s="31">
        <f t="shared" si="59"/>
        <v>249.80249999999998</v>
      </c>
      <c r="O533" s="31">
        <f t="shared" si="60"/>
        <v>2997.63</v>
      </c>
      <c r="P533" s="31">
        <f t="shared" si="61"/>
        <v>749.40750000000025</v>
      </c>
      <c r="Q533" s="25">
        <f t="shared" si="62"/>
        <v>0.25000000000000006</v>
      </c>
      <c r="R533" s="32" t="s">
        <v>3304</v>
      </c>
      <c r="S533" s="35" t="s">
        <v>3305</v>
      </c>
      <c r="T533" s="35" t="s">
        <v>3322</v>
      </c>
    </row>
    <row r="534" spans="1:20" x14ac:dyDescent="0.25">
      <c r="A534" s="21" t="s">
        <v>77</v>
      </c>
      <c r="B534" s="26">
        <v>45984</v>
      </c>
      <c r="C534" s="21" t="s">
        <v>2384</v>
      </c>
      <c r="D534" s="21" t="s">
        <v>622</v>
      </c>
      <c r="E534" s="21" t="s">
        <v>1597</v>
      </c>
      <c r="F534" s="21" t="s">
        <v>3254</v>
      </c>
      <c r="G534" s="21" t="s">
        <v>3270</v>
      </c>
      <c r="H534" s="38">
        <v>4</v>
      </c>
      <c r="I534" s="22">
        <v>228.52</v>
      </c>
      <c r="J534" s="34">
        <v>0.08</v>
      </c>
      <c r="K534" s="31">
        <f t="shared" si="56"/>
        <v>228.44</v>
      </c>
      <c r="L534" s="31">
        <f t="shared" si="57"/>
        <v>57.11</v>
      </c>
      <c r="M534" s="31">
        <f t="shared" si="58"/>
        <v>685.31999999999994</v>
      </c>
      <c r="N534" s="31">
        <f t="shared" si="59"/>
        <v>171.32999999999998</v>
      </c>
      <c r="O534" s="31">
        <f t="shared" si="60"/>
        <v>913.76</v>
      </c>
      <c r="P534" s="31">
        <f t="shared" si="61"/>
        <v>228.44000000000005</v>
      </c>
      <c r="Q534" s="25">
        <f t="shared" si="62"/>
        <v>0.25000000000000006</v>
      </c>
      <c r="R534" s="35" t="s">
        <v>3303</v>
      </c>
      <c r="S534" s="32" t="s">
        <v>3307</v>
      </c>
      <c r="T534" s="32" t="s">
        <v>3314</v>
      </c>
    </row>
    <row r="535" spans="1:20" x14ac:dyDescent="0.25">
      <c r="A535" s="21" t="s">
        <v>78</v>
      </c>
      <c r="B535" s="26">
        <v>45987</v>
      </c>
      <c r="C535" s="21" t="s">
        <v>2385</v>
      </c>
      <c r="D535" s="21" t="s">
        <v>623</v>
      </c>
      <c r="E535" s="21" t="s">
        <v>1598</v>
      </c>
      <c r="F535" s="21" t="s">
        <v>3258</v>
      </c>
      <c r="G535" s="21" t="s">
        <v>3282</v>
      </c>
      <c r="H535" s="37">
        <v>4</v>
      </c>
      <c r="I535" s="22">
        <v>147.29</v>
      </c>
      <c r="J535" s="30">
        <v>0.08</v>
      </c>
      <c r="K535" s="31">
        <f t="shared" si="56"/>
        <v>147.20999999999998</v>
      </c>
      <c r="L535" s="31">
        <f t="shared" si="57"/>
        <v>36.802499999999995</v>
      </c>
      <c r="M535" s="31">
        <f t="shared" si="58"/>
        <v>441.62999999999994</v>
      </c>
      <c r="N535" s="31">
        <f t="shared" si="59"/>
        <v>110.40749999999998</v>
      </c>
      <c r="O535" s="31">
        <f t="shared" si="60"/>
        <v>588.83999999999992</v>
      </c>
      <c r="P535" s="31">
        <f t="shared" si="61"/>
        <v>147.20999999999998</v>
      </c>
      <c r="Q535" s="25">
        <f t="shared" si="62"/>
        <v>0.25</v>
      </c>
      <c r="R535" s="32" t="s">
        <v>3303</v>
      </c>
      <c r="S535" s="35" t="s">
        <v>3305</v>
      </c>
      <c r="T535" s="35" t="s">
        <v>3310</v>
      </c>
    </row>
    <row r="536" spans="1:20" x14ac:dyDescent="0.25">
      <c r="A536" s="21" t="s">
        <v>79</v>
      </c>
      <c r="B536" s="26">
        <v>45990</v>
      </c>
      <c r="C536" s="21" t="s">
        <v>2386</v>
      </c>
      <c r="D536" s="21" t="s">
        <v>624</v>
      </c>
      <c r="E536" s="21" t="s">
        <v>1599</v>
      </c>
      <c r="F536" s="21" t="s">
        <v>3254</v>
      </c>
      <c r="G536" s="21" t="s">
        <v>3286</v>
      </c>
      <c r="H536" s="38">
        <v>5</v>
      </c>
      <c r="I536" s="22">
        <v>79.86</v>
      </c>
      <c r="J536" s="34">
        <v>0.1</v>
      </c>
      <c r="K536" s="31">
        <f t="shared" si="56"/>
        <v>79.760000000000005</v>
      </c>
      <c r="L536" s="31">
        <f t="shared" si="57"/>
        <v>15.952000000000002</v>
      </c>
      <c r="M536" s="31">
        <f t="shared" si="58"/>
        <v>299.10000000000002</v>
      </c>
      <c r="N536" s="31">
        <f t="shared" si="59"/>
        <v>59.820000000000007</v>
      </c>
      <c r="O536" s="31">
        <f t="shared" si="60"/>
        <v>398.8</v>
      </c>
      <c r="P536" s="31">
        <f t="shared" si="61"/>
        <v>99.699999999999989</v>
      </c>
      <c r="Q536" s="25">
        <f t="shared" si="62"/>
        <v>0.24999999999999997</v>
      </c>
      <c r="R536" s="35" t="s">
        <v>3304</v>
      </c>
      <c r="S536" s="32" t="s">
        <v>3305</v>
      </c>
      <c r="T536" s="32" t="s">
        <v>3323</v>
      </c>
    </row>
    <row r="537" spans="1:20" x14ac:dyDescent="0.25">
      <c r="A537" s="21" t="s">
        <v>80</v>
      </c>
      <c r="B537" s="26">
        <v>45993</v>
      </c>
      <c r="C537" s="21" t="s">
        <v>2387</v>
      </c>
      <c r="D537" s="21" t="s">
        <v>625</v>
      </c>
      <c r="E537" s="21" t="s">
        <v>1600</v>
      </c>
      <c r="F537" s="21" t="s">
        <v>3254</v>
      </c>
      <c r="G537" s="21" t="s">
        <v>3286</v>
      </c>
      <c r="H537" s="37">
        <v>10</v>
      </c>
      <c r="I537" s="22">
        <v>207.37</v>
      </c>
      <c r="J537" s="30">
        <v>0.03</v>
      </c>
      <c r="K537" s="31">
        <f t="shared" si="56"/>
        <v>207.34</v>
      </c>
      <c r="L537" s="31">
        <f t="shared" si="57"/>
        <v>20.734000000000002</v>
      </c>
      <c r="M537" s="31">
        <f t="shared" si="58"/>
        <v>1555.0500000000002</v>
      </c>
      <c r="N537" s="31">
        <f t="shared" si="59"/>
        <v>155.50500000000002</v>
      </c>
      <c r="O537" s="31">
        <f t="shared" si="60"/>
        <v>2073.4</v>
      </c>
      <c r="P537" s="31">
        <f t="shared" si="61"/>
        <v>518.34999999999991</v>
      </c>
      <c r="Q537" s="25">
        <f t="shared" si="62"/>
        <v>0.24999999999999994</v>
      </c>
      <c r="R537" s="32" t="s">
        <v>3303</v>
      </c>
      <c r="S537" s="35" t="s">
        <v>3309</v>
      </c>
      <c r="T537" s="35" t="s">
        <v>3318</v>
      </c>
    </row>
    <row r="538" spans="1:20" x14ac:dyDescent="0.25">
      <c r="A538" s="21" t="s">
        <v>81</v>
      </c>
      <c r="B538" s="26">
        <v>45996</v>
      </c>
      <c r="C538" s="21" t="s">
        <v>2388</v>
      </c>
      <c r="D538" s="21" t="s">
        <v>626</v>
      </c>
      <c r="E538" s="21" t="s">
        <v>1601</v>
      </c>
      <c r="F538" s="21" t="s">
        <v>3258</v>
      </c>
      <c r="G538" s="21" t="s">
        <v>3282</v>
      </c>
      <c r="H538" s="38">
        <v>2</v>
      </c>
      <c r="I538" s="22">
        <v>12.2</v>
      </c>
      <c r="J538" s="34">
        <v>0.14000000000000001</v>
      </c>
      <c r="K538" s="31">
        <f t="shared" si="56"/>
        <v>12.059999999999999</v>
      </c>
      <c r="L538" s="31">
        <f t="shared" si="57"/>
        <v>6.0299999999999994</v>
      </c>
      <c r="M538" s="31">
        <f t="shared" si="58"/>
        <v>18.089999999999996</v>
      </c>
      <c r="N538" s="31">
        <f t="shared" si="59"/>
        <v>9.0449999999999982</v>
      </c>
      <c r="O538" s="31">
        <f t="shared" si="60"/>
        <v>24.119999999999997</v>
      </c>
      <c r="P538" s="31">
        <f t="shared" si="61"/>
        <v>6.0300000000000011</v>
      </c>
      <c r="Q538" s="25">
        <f t="shared" si="62"/>
        <v>0.25000000000000006</v>
      </c>
      <c r="R538" s="35" t="s">
        <v>3304</v>
      </c>
      <c r="S538" s="32" t="s">
        <v>3308</v>
      </c>
      <c r="T538" s="32" t="s">
        <v>3316</v>
      </c>
    </row>
    <row r="539" spans="1:20" x14ac:dyDescent="0.25">
      <c r="A539" s="21" t="s">
        <v>82</v>
      </c>
      <c r="B539" s="26">
        <v>45999</v>
      </c>
      <c r="C539" s="21" t="s">
        <v>2389</v>
      </c>
      <c r="D539" s="21" t="s">
        <v>627</v>
      </c>
      <c r="E539" s="21" t="s">
        <v>1602</v>
      </c>
      <c r="F539" s="21" t="s">
        <v>3257</v>
      </c>
      <c r="G539" s="21" t="s">
        <v>3263</v>
      </c>
      <c r="H539" s="37">
        <v>6</v>
      </c>
      <c r="I539" s="22">
        <v>89.55</v>
      </c>
      <c r="J539" s="30">
        <v>0.18</v>
      </c>
      <c r="K539" s="31">
        <f t="shared" si="56"/>
        <v>89.36999999999999</v>
      </c>
      <c r="L539" s="31">
        <f t="shared" si="57"/>
        <v>14.894999999999998</v>
      </c>
      <c r="M539" s="31">
        <f t="shared" si="58"/>
        <v>402.16499999999996</v>
      </c>
      <c r="N539" s="31">
        <f t="shared" si="59"/>
        <v>67.027499999999989</v>
      </c>
      <c r="O539" s="31">
        <f t="shared" si="60"/>
        <v>536.21999999999991</v>
      </c>
      <c r="P539" s="31">
        <f t="shared" si="61"/>
        <v>134.05499999999995</v>
      </c>
      <c r="Q539" s="25">
        <f t="shared" si="62"/>
        <v>0.24999999999999994</v>
      </c>
      <c r="R539" s="32" t="s">
        <v>3303</v>
      </c>
      <c r="S539" s="35" t="s">
        <v>3307</v>
      </c>
      <c r="T539" s="35" t="s">
        <v>3324</v>
      </c>
    </row>
    <row r="540" spans="1:20" x14ac:dyDescent="0.25">
      <c r="A540" s="21" t="s">
        <v>83</v>
      </c>
      <c r="B540" s="26">
        <v>46002</v>
      </c>
      <c r="C540" s="21" t="s">
        <v>2390</v>
      </c>
      <c r="D540" s="21" t="s">
        <v>628</v>
      </c>
      <c r="E540" s="21" t="s">
        <v>1603</v>
      </c>
      <c r="F540" s="21" t="s">
        <v>3256</v>
      </c>
      <c r="G540" s="21" t="s">
        <v>3262</v>
      </c>
      <c r="H540" s="38">
        <v>9</v>
      </c>
      <c r="I540" s="22">
        <v>54.35</v>
      </c>
      <c r="J540" s="34">
        <v>0.23</v>
      </c>
      <c r="K540" s="31">
        <f t="shared" si="56"/>
        <v>54.120000000000005</v>
      </c>
      <c r="L540" s="31">
        <f t="shared" si="57"/>
        <v>6.0133333333333336</v>
      </c>
      <c r="M540" s="31">
        <f t="shared" si="58"/>
        <v>365.31000000000006</v>
      </c>
      <c r="N540" s="31">
        <f t="shared" si="59"/>
        <v>40.590000000000003</v>
      </c>
      <c r="O540" s="31">
        <f t="shared" si="60"/>
        <v>487.08000000000004</v>
      </c>
      <c r="P540" s="31">
        <f t="shared" si="61"/>
        <v>121.76999999999998</v>
      </c>
      <c r="Q540" s="25">
        <f t="shared" si="62"/>
        <v>0.24999999999999994</v>
      </c>
      <c r="R540" s="35" t="s">
        <v>3303</v>
      </c>
      <c r="S540" s="32" t="s">
        <v>3308</v>
      </c>
      <c r="T540" s="32" t="s">
        <v>3315</v>
      </c>
    </row>
    <row r="541" spans="1:20" x14ac:dyDescent="0.25">
      <c r="A541" s="21" t="s">
        <v>84</v>
      </c>
      <c r="B541" s="26">
        <v>46005</v>
      </c>
      <c r="C541" s="21" t="s">
        <v>2391</v>
      </c>
      <c r="D541" s="21" t="s">
        <v>629</v>
      </c>
      <c r="E541" s="21" t="s">
        <v>1604</v>
      </c>
      <c r="F541" s="21" t="s">
        <v>3257</v>
      </c>
      <c r="G541" s="21" t="s">
        <v>3277</v>
      </c>
      <c r="H541" s="37">
        <v>4</v>
      </c>
      <c r="I541" s="22">
        <v>375.8</v>
      </c>
      <c r="J541" s="30">
        <v>0.08</v>
      </c>
      <c r="K541" s="31">
        <f t="shared" si="56"/>
        <v>375.72</v>
      </c>
      <c r="L541" s="31">
        <f t="shared" si="57"/>
        <v>93.93</v>
      </c>
      <c r="M541" s="31">
        <f t="shared" si="58"/>
        <v>1127.1600000000001</v>
      </c>
      <c r="N541" s="31">
        <f t="shared" si="59"/>
        <v>281.79000000000002</v>
      </c>
      <c r="O541" s="31">
        <f t="shared" si="60"/>
        <v>1502.88</v>
      </c>
      <c r="P541" s="31">
        <f t="shared" si="61"/>
        <v>375.72</v>
      </c>
      <c r="Q541" s="25">
        <f t="shared" si="62"/>
        <v>0.25</v>
      </c>
      <c r="R541" s="32" t="s">
        <v>3303</v>
      </c>
      <c r="S541" s="35" t="s">
        <v>3308</v>
      </c>
      <c r="T541" s="35" t="s">
        <v>3316</v>
      </c>
    </row>
    <row r="542" spans="1:20" x14ac:dyDescent="0.25">
      <c r="A542" s="21" t="s">
        <v>85</v>
      </c>
      <c r="B542" s="26">
        <v>46008</v>
      </c>
      <c r="C542" s="21" t="s">
        <v>2392</v>
      </c>
      <c r="D542" s="21" t="s">
        <v>630</v>
      </c>
      <c r="E542" s="21" t="s">
        <v>1605</v>
      </c>
      <c r="F542" s="21" t="s">
        <v>3257</v>
      </c>
      <c r="G542" s="21" t="s">
        <v>3277</v>
      </c>
      <c r="H542" s="38">
        <v>5</v>
      </c>
      <c r="I542" s="22">
        <v>217.78</v>
      </c>
      <c r="J542" s="34">
        <v>0.26</v>
      </c>
      <c r="K542" s="31">
        <f t="shared" si="56"/>
        <v>217.52</v>
      </c>
      <c r="L542" s="31">
        <f t="shared" si="57"/>
        <v>43.504000000000005</v>
      </c>
      <c r="M542" s="31">
        <f t="shared" si="58"/>
        <v>815.7</v>
      </c>
      <c r="N542" s="31">
        <f t="shared" si="59"/>
        <v>163.14000000000001</v>
      </c>
      <c r="O542" s="31">
        <f t="shared" si="60"/>
        <v>1087.6000000000001</v>
      </c>
      <c r="P542" s="31">
        <f t="shared" si="61"/>
        <v>271.90000000000009</v>
      </c>
      <c r="Q542" s="25">
        <f t="shared" si="62"/>
        <v>0.25000000000000006</v>
      </c>
      <c r="R542" s="35" t="s">
        <v>3302</v>
      </c>
      <c r="S542" s="32" t="s">
        <v>3306</v>
      </c>
      <c r="T542" s="32" t="s">
        <v>3321</v>
      </c>
    </row>
    <row r="543" spans="1:20" x14ac:dyDescent="0.25">
      <c r="A543" s="21" t="s">
        <v>86</v>
      </c>
      <c r="B543" s="26">
        <v>46011</v>
      </c>
      <c r="C543" s="21" t="s">
        <v>2393</v>
      </c>
      <c r="D543" s="21" t="s">
        <v>631</v>
      </c>
      <c r="E543" s="21" t="s">
        <v>1606</v>
      </c>
      <c r="F543" s="21" t="s">
        <v>3258</v>
      </c>
      <c r="G543" s="21" t="s">
        <v>3287</v>
      </c>
      <c r="H543" s="37">
        <v>7</v>
      </c>
      <c r="I543" s="22">
        <v>440</v>
      </c>
      <c r="J543" s="30">
        <v>0.02</v>
      </c>
      <c r="K543" s="31">
        <f t="shared" si="56"/>
        <v>439.98</v>
      </c>
      <c r="L543" s="31">
        <f t="shared" si="57"/>
        <v>62.854285714285716</v>
      </c>
      <c r="M543" s="31">
        <f t="shared" si="58"/>
        <v>2309.895</v>
      </c>
      <c r="N543" s="31">
        <f t="shared" si="59"/>
        <v>329.98500000000001</v>
      </c>
      <c r="O543" s="31">
        <f t="shared" si="60"/>
        <v>3079.86</v>
      </c>
      <c r="P543" s="31">
        <f t="shared" si="61"/>
        <v>769.96500000000015</v>
      </c>
      <c r="Q543" s="25">
        <f t="shared" si="62"/>
        <v>0.25000000000000006</v>
      </c>
      <c r="R543" s="32" t="s">
        <v>3302</v>
      </c>
      <c r="S543" s="35" t="s">
        <v>3308</v>
      </c>
      <c r="T543" s="35" t="s">
        <v>3316</v>
      </c>
    </row>
    <row r="544" spans="1:20" x14ac:dyDescent="0.25">
      <c r="A544" s="21" t="s">
        <v>87</v>
      </c>
      <c r="B544" s="26">
        <v>46014</v>
      </c>
      <c r="C544" s="21" t="s">
        <v>2394</v>
      </c>
      <c r="D544" s="21" t="s">
        <v>96</v>
      </c>
      <c r="E544" s="21" t="s">
        <v>1607</v>
      </c>
      <c r="F544" s="21" t="s">
        <v>3254</v>
      </c>
      <c r="G544" s="21" t="s">
        <v>3286</v>
      </c>
      <c r="H544" s="38">
        <v>7</v>
      </c>
      <c r="I544" s="22">
        <v>363.26</v>
      </c>
      <c r="J544" s="34">
        <v>0.23</v>
      </c>
      <c r="K544" s="31">
        <f t="shared" si="56"/>
        <v>363.03</v>
      </c>
      <c r="L544" s="31">
        <f t="shared" si="57"/>
        <v>51.861428571428569</v>
      </c>
      <c r="M544" s="31">
        <f t="shared" si="58"/>
        <v>1905.9075</v>
      </c>
      <c r="N544" s="31">
        <f t="shared" si="59"/>
        <v>272.27249999999998</v>
      </c>
      <c r="O544" s="31">
        <f t="shared" si="60"/>
        <v>2541.21</v>
      </c>
      <c r="P544" s="31">
        <f t="shared" si="61"/>
        <v>635.30250000000001</v>
      </c>
      <c r="Q544" s="25">
        <f t="shared" si="62"/>
        <v>0.25</v>
      </c>
      <c r="R544" s="35" t="s">
        <v>3303</v>
      </c>
      <c r="S544" s="32" t="s">
        <v>3309</v>
      </c>
      <c r="T544" s="32" t="s">
        <v>3319</v>
      </c>
    </row>
    <row r="545" spans="1:20" x14ac:dyDescent="0.25">
      <c r="A545" s="21" t="s">
        <v>76</v>
      </c>
      <c r="B545" s="26">
        <v>46017</v>
      </c>
      <c r="C545" s="21" t="s">
        <v>2395</v>
      </c>
      <c r="D545" s="21" t="s">
        <v>632</v>
      </c>
      <c r="E545" s="21" t="s">
        <v>1608</v>
      </c>
      <c r="F545" s="21" t="s">
        <v>3255</v>
      </c>
      <c r="G545" s="21" t="s">
        <v>3288</v>
      </c>
      <c r="H545" s="37">
        <v>1</v>
      </c>
      <c r="I545" s="22">
        <v>360.59</v>
      </c>
      <c r="J545" s="30">
        <v>0.28999999999999998</v>
      </c>
      <c r="K545" s="31">
        <f t="shared" si="56"/>
        <v>360.29999999999995</v>
      </c>
      <c r="L545" s="31">
        <f t="shared" si="57"/>
        <v>360.29999999999995</v>
      </c>
      <c r="M545" s="31">
        <f t="shared" si="58"/>
        <v>270.22499999999997</v>
      </c>
      <c r="N545" s="31">
        <f t="shared" si="59"/>
        <v>270.22499999999997</v>
      </c>
      <c r="O545" s="31">
        <f t="shared" si="60"/>
        <v>360.29999999999995</v>
      </c>
      <c r="P545" s="31">
        <f t="shared" si="61"/>
        <v>90.074999999999989</v>
      </c>
      <c r="Q545" s="25">
        <f t="shared" si="62"/>
        <v>0.25</v>
      </c>
      <c r="R545" s="32" t="s">
        <v>3304</v>
      </c>
      <c r="S545" s="35" t="s">
        <v>3305</v>
      </c>
      <c r="T545" s="35" t="s">
        <v>3311</v>
      </c>
    </row>
    <row r="546" spans="1:20" x14ac:dyDescent="0.25">
      <c r="A546" s="21" t="s">
        <v>77</v>
      </c>
      <c r="B546" s="26">
        <v>46020</v>
      </c>
      <c r="C546" s="21" t="s">
        <v>2396</v>
      </c>
      <c r="D546" s="21" t="s">
        <v>633</v>
      </c>
      <c r="E546" s="21" t="s">
        <v>1609</v>
      </c>
      <c r="F546" s="21" t="s">
        <v>3256</v>
      </c>
      <c r="G546" s="21" t="s">
        <v>3276</v>
      </c>
      <c r="H546" s="38">
        <v>2</v>
      </c>
      <c r="I546" s="22">
        <v>485.09</v>
      </c>
      <c r="J546" s="34">
        <v>0.04</v>
      </c>
      <c r="K546" s="31">
        <f t="shared" si="56"/>
        <v>485.04999999999995</v>
      </c>
      <c r="L546" s="31">
        <f t="shared" si="57"/>
        <v>242.52499999999998</v>
      </c>
      <c r="M546" s="31">
        <f t="shared" si="58"/>
        <v>727.57499999999993</v>
      </c>
      <c r="N546" s="31">
        <f t="shared" si="59"/>
        <v>363.78749999999997</v>
      </c>
      <c r="O546" s="31">
        <f t="shared" si="60"/>
        <v>970.09999999999991</v>
      </c>
      <c r="P546" s="31">
        <f t="shared" si="61"/>
        <v>242.52499999999998</v>
      </c>
      <c r="Q546" s="25">
        <f t="shared" si="62"/>
        <v>0.25</v>
      </c>
      <c r="R546" s="35" t="s">
        <v>3302</v>
      </c>
      <c r="S546" s="32" t="s">
        <v>3306</v>
      </c>
      <c r="T546" s="32" t="s">
        <v>3325</v>
      </c>
    </row>
    <row r="547" spans="1:20" x14ac:dyDescent="0.25">
      <c r="A547" s="21" t="s">
        <v>78</v>
      </c>
      <c r="B547" s="26">
        <v>45931</v>
      </c>
      <c r="C547" s="21" t="s">
        <v>2397</v>
      </c>
      <c r="D547" s="21" t="s">
        <v>634</v>
      </c>
      <c r="E547" s="21" t="s">
        <v>1610</v>
      </c>
      <c r="F547" s="21" t="s">
        <v>3253</v>
      </c>
      <c r="G547" s="21" t="s">
        <v>3259</v>
      </c>
      <c r="H547" s="37">
        <v>8</v>
      </c>
      <c r="I547" s="22">
        <v>381.96</v>
      </c>
      <c r="J547" s="30">
        <v>0.23</v>
      </c>
      <c r="K547" s="31">
        <f t="shared" si="56"/>
        <v>381.72999999999996</v>
      </c>
      <c r="L547" s="31">
        <f t="shared" si="57"/>
        <v>47.716249999999995</v>
      </c>
      <c r="M547" s="31">
        <f t="shared" si="58"/>
        <v>2290.3799999999997</v>
      </c>
      <c r="N547" s="31">
        <f t="shared" si="59"/>
        <v>286.29749999999996</v>
      </c>
      <c r="O547" s="31">
        <f t="shared" si="60"/>
        <v>3053.8399999999997</v>
      </c>
      <c r="P547" s="31">
        <f t="shared" si="61"/>
        <v>763.46</v>
      </c>
      <c r="Q547" s="25">
        <f t="shared" si="62"/>
        <v>0.25000000000000006</v>
      </c>
      <c r="R547" s="32" t="s">
        <v>3303</v>
      </c>
      <c r="S547" s="35" t="s">
        <v>3309</v>
      </c>
      <c r="T547" s="35" t="s">
        <v>3319</v>
      </c>
    </row>
    <row r="548" spans="1:20" x14ac:dyDescent="0.25">
      <c r="A548" s="21" t="s">
        <v>79</v>
      </c>
      <c r="B548" s="26">
        <v>45935</v>
      </c>
      <c r="C548" s="21" t="s">
        <v>2398</v>
      </c>
      <c r="D548" s="21" t="s">
        <v>635</v>
      </c>
      <c r="E548" s="21" t="s">
        <v>1611</v>
      </c>
      <c r="F548" s="21" t="s">
        <v>3254</v>
      </c>
      <c r="G548" s="21" t="s">
        <v>3270</v>
      </c>
      <c r="H548" s="38">
        <v>7</v>
      </c>
      <c r="I548" s="22">
        <v>154.19</v>
      </c>
      <c r="J548" s="34">
        <v>0.23</v>
      </c>
      <c r="K548" s="31">
        <f t="shared" si="56"/>
        <v>153.96</v>
      </c>
      <c r="L548" s="31">
        <f t="shared" si="57"/>
        <v>21.994285714285716</v>
      </c>
      <c r="M548" s="31">
        <f t="shared" si="58"/>
        <v>808.29</v>
      </c>
      <c r="N548" s="31">
        <f t="shared" si="59"/>
        <v>115.47</v>
      </c>
      <c r="O548" s="31">
        <f t="shared" si="60"/>
        <v>1077.72</v>
      </c>
      <c r="P548" s="31">
        <f t="shared" si="61"/>
        <v>269.43000000000006</v>
      </c>
      <c r="Q548" s="25">
        <f t="shared" si="62"/>
        <v>0.25000000000000006</v>
      </c>
      <c r="R548" s="35" t="s">
        <v>3303</v>
      </c>
      <c r="S548" s="32" t="s">
        <v>3305</v>
      </c>
      <c r="T548" s="32" t="s">
        <v>3322</v>
      </c>
    </row>
    <row r="549" spans="1:20" x14ac:dyDescent="0.25">
      <c r="A549" s="21" t="s">
        <v>80</v>
      </c>
      <c r="B549" s="26">
        <v>45939</v>
      </c>
      <c r="C549" s="21" t="s">
        <v>2399</v>
      </c>
      <c r="D549" s="21" t="s">
        <v>636</v>
      </c>
      <c r="E549" s="21" t="s">
        <v>1612</v>
      </c>
      <c r="F549" s="21" t="s">
        <v>3256</v>
      </c>
      <c r="G549" s="21" t="s">
        <v>3266</v>
      </c>
      <c r="H549" s="37">
        <v>1</v>
      </c>
      <c r="I549" s="22">
        <v>184.18</v>
      </c>
      <c r="J549" s="30">
        <v>0.12</v>
      </c>
      <c r="K549" s="31">
        <f t="shared" si="56"/>
        <v>184.06</v>
      </c>
      <c r="L549" s="31">
        <f t="shared" si="57"/>
        <v>184.06</v>
      </c>
      <c r="M549" s="31">
        <f t="shared" si="58"/>
        <v>138.04500000000002</v>
      </c>
      <c r="N549" s="31">
        <f t="shared" si="59"/>
        <v>138.04500000000002</v>
      </c>
      <c r="O549" s="31">
        <f t="shared" si="60"/>
        <v>184.06</v>
      </c>
      <c r="P549" s="31">
        <f t="shared" si="61"/>
        <v>46.014999999999986</v>
      </c>
      <c r="Q549" s="25">
        <f t="shared" si="62"/>
        <v>0.24999999999999992</v>
      </c>
      <c r="R549" s="32" t="s">
        <v>3303</v>
      </c>
      <c r="S549" s="35" t="s">
        <v>3306</v>
      </c>
      <c r="T549" s="35" t="s">
        <v>3325</v>
      </c>
    </row>
    <row r="550" spans="1:20" x14ac:dyDescent="0.25">
      <c r="A550" s="21" t="s">
        <v>81</v>
      </c>
      <c r="B550" s="26">
        <v>45943</v>
      </c>
      <c r="C550" s="21" t="s">
        <v>2400</v>
      </c>
      <c r="D550" s="21" t="s">
        <v>637</v>
      </c>
      <c r="E550" s="21" t="s">
        <v>1613</v>
      </c>
      <c r="F550" s="21" t="s">
        <v>3257</v>
      </c>
      <c r="G550" s="21" t="s">
        <v>3271</v>
      </c>
      <c r="H550" s="38">
        <v>1</v>
      </c>
      <c r="I550" s="22">
        <v>60.01</v>
      </c>
      <c r="J550" s="34">
        <v>0.27</v>
      </c>
      <c r="K550" s="31">
        <f t="shared" si="56"/>
        <v>59.739999999999995</v>
      </c>
      <c r="L550" s="31">
        <f t="shared" si="57"/>
        <v>59.739999999999995</v>
      </c>
      <c r="M550" s="31">
        <f t="shared" si="58"/>
        <v>44.804999999999993</v>
      </c>
      <c r="N550" s="31">
        <f t="shared" si="59"/>
        <v>44.804999999999993</v>
      </c>
      <c r="O550" s="31">
        <f t="shared" si="60"/>
        <v>59.739999999999995</v>
      </c>
      <c r="P550" s="31">
        <f t="shared" si="61"/>
        <v>14.935000000000002</v>
      </c>
      <c r="Q550" s="25">
        <f t="shared" si="62"/>
        <v>0.25000000000000006</v>
      </c>
      <c r="R550" s="35" t="s">
        <v>3303</v>
      </c>
      <c r="S550" s="32" t="s">
        <v>3305</v>
      </c>
      <c r="T550" s="32" t="s">
        <v>3322</v>
      </c>
    </row>
    <row r="551" spans="1:20" x14ac:dyDescent="0.25">
      <c r="A551" s="21" t="s">
        <v>82</v>
      </c>
      <c r="B551" s="26">
        <v>45947</v>
      </c>
      <c r="C551" s="21" t="s">
        <v>2401</v>
      </c>
      <c r="D551" s="21" t="s">
        <v>638</v>
      </c>
      <c r="E551" s="21" t="s">
        <v>1614</v>
      </c>
      <c r="F551" s="21" t="s">
        <v>3257</v>
      </c>
      <c r="G551" s="21" t="s">
        <v>3272</v>
      </c>
      <c r="H551" s="37">
        <v>5</v>
      </c>
      <c r="I551" s="22">
        <v>188.13</v>
      </c>
      <c r="J551" s="30">
        <v>0.24</v>
      </c>
      <c r="K551" s="31">
        <f t="shared" si="56"/>
        <v>187.89</v>
      </c>
      <c r="L551" s="31">
        <f t="shared" si="57"/>
        <v>37.577999999999996</v>
      </c>
      <c r="M551" s="31">
        <f t="shared" si="58"/>
        <v>704.58749999999998</v>
      </c>
      <c r="N551" s="31">
        <f t="shared" si="59"/>
        <v>140.91749999999999</v>
      </c>
      <c r="O551" s="31">
        <f t="shared" si="60"/>
        <v>939.44999999999993</v>
      </c>
      <c r="P551" s="31">
        <f t="shared" si="61"/>
        <v>234.86249999999995</v>
      </c>
      <c r="Q551" s="25">
        <f t="shared" si="62"/>
        <v>0.24999999999999997</v>
      </c>
      <c r="R551" s="32" t="s">
        <v>3304</v>
      </c>
      <c r="S551" s="35" t="s">
        <v>3309</v>
      </c>
      <c r="T551" s="35" t="s">
        <v>3318</v>
      </c>
    </row>
    <row r="552" spans="1:20" x14ac:dyDescent="0.25">
      <c r="A552" s="21" t="s">
        <v>83</v>
      </c>
      <c r="B552" s="26">
        <v>45951</v>
      </c>
      <c r="C552" s="21" t="s">
        <v>2402</v>
      </c>
      <c r="D552" s="21" t="s">
        <v>639</v>
      </c>
      <c r="E552" s="21" t="s">
        <v>1615</v>
      </c>
      <c r="F552" s="21" t="s">
        <v>3254</v>
      </c>
      <c r="G552" s="21" t="s">
        <v>3275</v>
      </c>
      <c r="H552" s="38">
        <v>2</v>
      </c>
      <c r="I552" s="22">
        <v>403.13</v>
      </c>
      <c r="J552" s="34">
        <v>0.05</v>
      </c>
      <c r="K552" s="31">
        <f t="shared" si="56"/>
        <v>403.08</v>
      </c>
      <c r="L552" s="31">
        <f t="shared" si="57"/>
        <v>201.54</v>
      </c>
      <c r="M552" s="31">
        <f t="shared" si="58"/>
        <v>604.62</v>
      </c>
      <c r="N552" s="31">
        <f t="shared" si="59"/>
        <v>302.31</v>
      </c>
      <c r="O552" s="31">
        <f t="shared" si="60"/>
        <v>806.16</v>
      </c>
      <c r="P552" s="31">
        <f t="shared" si="61"/>
        <v>201.53999999999996</v>
      </c>
      <c r="Q552" s="25">
        <f t="shared" si="62"/>
        <v>0.24999999999999997</v>
      </c>
      <c r="R552" s="35" t="s">
        <v>3304</v>
      </c>
      <c r="S552" s="32" t="s">
        <v>3307</v>
      </c>
      <c r="T552" s="32" t="s">
        <v>3313</v>
      </c>
    </row>
    <row r="553" spans="1:20" x14ac:dyDescent="0.25">
      <c r="A553" s="21" t="s">
        <v>84</v>
      </c>
      <c r="B553" s="26">
        <v>45955</v>
      </c>
      <c r="C553" s="21" t="s">
        <v>2403</v>
      </c>
      <c r="D553" s="21" t="s">
        <v>640</v>
      </c>
      <c r="E553" s="21" t="s">
        <v>1616</v>
      </c>
      <c r="F553" s="21" t="s">
        <v>3256</v>
      </c>
      <c r="G553" s="21" t="s">
        <v>3268</v>
      </c>
      <c r="H553" s="37">
        <v>4</v>
      </c>
      <c r="I553" s="22">
        <v>486.32</v>
      </c>
      <c r="J553" s="30">
        <v>0.28999999999999998</v>
      </c>
      <c r="K553" s="31">
        <f t="shared" si="56"/>
        <v>486.03</v>
      </c>
      <c r="L553" s="31">
        <f t="shared" si="57"/>
        <v>121.50749999999999</v>
      </c>
      <c r="M553" s="31">
        <f t="shared" si="58"/>
        <v>1458.09</v>
      </c>
      <c r="N553" s="31">
        <f t="shared" si="59"/>
        <v>364.52249999999998</v>
      </c>
      <c r="O553" s="31">
        <f t="shared" si="60"/>
        <v>1944.12</v>
      </c>
      <c r="P553" s="31">
        <f t="shared" si="61"/>
        <v>486.03</v>
      </c>
      <c r="Q553" s="25">
        <f t="shared" si="62"/>
        <v>0.25</v>
      </c>
      <c r="R553" s="32" t="s">
        <v>3302</v>
      </c>
      <c r="S553" s="35" t="s">
        <v>3305</v>
      </c>
      <c r="T553" s="35" t="s">
        <v>3322</v>
      </c>
    </row>
    <row r="554" spans="1:20" x14ac:dyDescent="0.25">
      <c r="A554" s="21" t="s">
        <v>85</v>
      </c>
      <c r="B554" s="26">
        <v>45959</v>
      </c>
      <c r="C554" s="21" t="s">
        <v>2404</v>
      </c>
      <c r="D554" s="21" t="s">
        <v>641</v>
      </c>
      <c r="E554" s="21" t="s">
        <v>1617</v>
      </c>
      <c r="F554" s="21" t="s">
        <v>3255</v>
      </c>
      <c r="G554" s="21" t="s">
        <v>3284</v>
      </c>
      <c r="H554" s="38">
        <v>8</v>
      </c>
      <c r="I554" s="22">
        <v>78.290000000000006</v>
      </c>
      <c r="J554" s="34">
        <v>0.03</v>
      </c>
      <c r="K554" s="31">
        <f t="shared" si="56"/>
        <v>78.260000000000005</v>
      </c>
      <c r="L554" s="31">
        <f t="shared" si="57"/>
        <v>9.7825000000000006</v>
      </c>
      <c r="M554" s="31">
        <f t="shared" si="58"/>
        <v>469.56000000000006</v>
      </c>
      <c r="N554" s="31">
        <f t="shared" si="59"/>
        <v>58.695000000000007</v>
      </c>
      <c r="O554" s="31">
        <f t="shared" si="60"/>
        <v>626.08000000000004</v>
      </c>
      <c r="P554" s="31">
        <f t="shared" si="61"/>
        <v>156.51999999999998</v>
      </c>
      <c r="Q554" s="25">
        <f t="shared" si="62"/>
        <v>0.24999999999999994</v>
      </c>
      <c r="R554" s="35" t="s">
        <v>3302</v>
      </c>
      <c r="S554" s="32" t="s">
        <v>3305</v>
      </c>
      <c r="T554" s="32" t="s">
        <v>3323</v>
      </c>
    </row>
    <row r="555" spans="1:20" x14ac:dyDescent="0.25">
      <c r="A555" s="21" t="s">
        <v>86</v>
      </c>
      <c r="B555" s="26">
        <v>45964</v>
      </c>
      <c r="C555" s="21" t="s">
        <v>2405</v>
      </c>
      <c r="D555" s="21" t="s">
        <v>642</v>
      </c>
      <c r="E555" s="21" t="s">
        <v>1618</v>
      </c>
      <c r="F555" s="21" t="s">
        <v>3255</v>
      </c>
      <c r="G555" s="21" t="s">
        <v>3288</v>
      </c>
      <c r="H555" s="37">
        <v>2</v>
      </c>
      <c r="I555" s="22">
        <v>319.60000000000002</v>
      </c>
      <c r="J555" s="30">
        <v>0.3</v>
      </c>
      <c r="K555" s="31">
        <f t="shared" si="56"/>
        <v>319.3</v>
      </c>
      <c r="L555" s="31">
        <f t="shared" si="57"/>
        <v>159.65</v>
      </c>
      <c r="M555" s="31">
        <f t="shared" si="58"/>
        <v>478.95000000000005</v>
      </c>
      <c r="N555" s="31">
        <f t="shared" si="59"/>
        <v>239.47500000000002</v>
      </c>
      <c r="O555" s="31">
        <f t="shared" si="60"/>
        <v>638.6</v>
      </c>
      <c r="P555" s="31">
        <f t="shared" si="61"/>
        <v>159.64999999999998</v>
      </c>
      <c r="Q555" s="25">
        <f t="shared" si="62"/>
        <v>0.24999999999999994</v>
      </c>
      <c r="R555" s="32" t="s">
        <v>3302</v>
      </c>
      <c r="S555" s="35" t="s">
        <v>3306</v>
      </c>
      <c r="T555" s="35" t="s">
        <v>3321</v>
      </c>
    </row>
    <row r="556" spans="1:20" x14ac:dyDescent="0.25">
      <c r="A556" s="21" t="s">
        <v>87</v>
      </c>
      <c r="B556" s="26">
        <v>45968</v>
      </c>
      <c r="C556" s="21" t="s">
        <v>2406</v>
      </c>
      <c r="D556" s="21" t="s">
        <v>643</v>
      </c>
      <c r="E556" s="21" t="s">
        <v>1619</v>
      </c>
      <c r="F556" s="21" t="s">
        <v>3256</v>
      </c>
      <c r="G556" s="21" t="s">
        <v>3285</v>
      </c>
      <c r="H556" s="38">
        <v>7</v>
      </c>
      <c r="I556" s="22">
        <v>475.52</v>
      </c>
      <c r="J556" s="34">
        <v>0.09</v>
      </c>
      <c r="K556" s="31">
        <f t="shared" si="56"/>
        <v>475.43</v>
      </c>
      <c r="L556" s="31">
        <f t="shared" si="57"/>
        <v>67.918571428571425</v>
      </c>
      <c r="M556" s="31">
        <f t="shared" si="58"/>
        <v>2496.0075000000002</v>
      </c>
      <c r="N556" s="31">
        <f t="shared" si="59"/>
        <v>356.57250000000005</v>
      </c>
      <c r="O556" s="31">
        <f t="shared" si="60"/>
        <v>3328.01</v>
      </c>
      <c r="P556" s="31">
        <f t="shared" si="61"/>
        <v>832.00250000000005</v>
      </c>
      <c r="Q556" s="25">
        <f t="shared" si="62"/>
        <v>0.25</v>
      </c>
      <c r="R556" s="35" t="s">
        <v>3302</v>
      </c>
      <c r="S556" s="32" t="s">
        <v>3305</v>
      </c>
      <c r="T556" s="32" t="s">
        <v>3310</v>
      </c>
    </row>
    <row r="557" spans="1:20" x14ac:dyDescent="0.25">
      <c r="A557" s="21" t="s">
        <v>76</v>
      </c>
      <c r="B557" s="26">
        <v>45972</v>
      </c>
      <c r="C557" s="21" t="s">
        <v>2407</v>
      </c>
      <c r="D557" s="21" t="s">
        <v>644</v>
      </c>
      <c r="E557" s="21" t="s">
        <v>1620</v>
      </c>
      <c r="F557" s="21" t="s">
        <v>3258</v>
      </c>
      <c r="G557" s="21" t="s">
        <v>3267</v>
      </c>
      <c r="H557" s="37">
        <v>7</v>
      </c>
      <c r="I557" s="22">
        <v>163.01</v>
      </c>
      <c r="J557" s="30">
        <v>0.28000000000000003</v>
      </c>
      <c r="K557" s="31">
        <f t="shared" si="56"/>
        <v>162.72999999999999</v>
      </c>
      <c r="L557" s="31">
        <f t="shared" si="57"/>
        <v>23.247142857142855</v>
      </c>
      <c r="M557" s="31">
        <f t="shared" si="58"/>
        <v>854.33249999999998</v>
      </c>
      <c r="N557" s="31">
        <f t="shared" si="59"/>
        <v>122.0475</v>
      </c>
      <c r="O557" s="31">
        <f t="shared" si="60"/>
        <v>1139.1099999999999</v>
      </c>
      <c r="P557" s="31">
        <f t="shared" si="61"/>
        <v>284.77749999999992</v>
      </c>
      <c r="Q557" s="25">
        <f t="shared" si="62"/>
        <v>0.24999999999999994</v>
      </c>
      <c r="R557" s="32" t="s">
        <v>3303</v>
      </c>
      <c r="S557" s="35" t="s">
        <v>3309</v>
      </c>
      <c r="T557" s="35" t="s">
        <v>3318</v>
      </c>
    </row>
    <row r="558" spans="1:20" x14ac:dyDescent="0.25">
      <c r="A558" s="21" t="s">
        <v>77</v>
      </c>
      <c r="B558" s="26">
        <v>45976</v>
      </c>
      <c r="C558" s="21" t="s">
        <v>2408</v>
      </c>
      <c r="D558" s="21" t="s">
        <v>551</v>
      </c>
      <c r="E558" s="21" t="s">
        <v>1621</v>
      </c>
      <c r="F558" s="21" t="s">
        <v>3254</v>
      </c>
      <c r="G558" s="21" t="s">
        <v>3260</v>
      </c>
      <c r="H558" s="38">
        <v>8</v>
      </c>
      <c r="I558" s="22">
        <v>321.57</v>
      </c>
      <c r="J558" s="34">
        <v>0.18</v>
      </c>
      <c r="K558" s="31">
        <f t="shared" si="56"/>
        <v>321.39</v>
      </c>
      <c r="L558" s="31">
        <f t="shared" si="57"/>
        <v>40.173749999999998</v>
      </c>
      <c r="M558" s="31">
        <f t="shared" si="58"/>
        <v>1928.34</v>
      </c>
      <c r="N558" s="31">
        <f t="shared" si="59"/>
        <v>241.04249999999999</v>
      </c>
      <c r="O558" s="31">
        <f t="shared" si="60"/>
        <v>2571.12</v>
      </c>
      <c r="P558" s="31">
        <f t="shared" si="61"/>
        <v>642.78</v>
      </c>
      <c r="Q558" s="25">
        <f t="shared" si="62"/>
        <v>0.25</v>
      </c>
      <c r="R558" s="35" t="s">
        <v>3303</v>
      </c>
      <c r="S558" s="32" t="s">
        <v>3308</v>
      </c>
      <c r="T558" s="32" t="s">
        <v>3315</v>
      </c>
    </row>
    <row r="559" spans="1:20" x14ac:dyDescent="0.25">
      <c r="A559" s="21" t="s">
        <v>78</v>
      </c>
      <c r="B559" s="26">
        <v>45980</v>
      </c>
      <c r="C559" s="21" t="s">
        <v>2409</v>
      </c>
      <c r="D559" s="21" t="s">
        <v>645</v>
      </c>
      <c r="E559" s="21" t="s">
        <v>1622</v>
      </c>
      <c r="F559" s="21" t="s">
        <v>3254</v>
      </c>
      <c r="G559" s="21" t="s">
        <v>3275</v>
      </c>
      <c r="H559" s="37">
        <v>7</v>
      </c>
      <c r="I559" s="22">
        <v>339.73</v>
      </c>
      <c r="J559" s="30">
        <v>0.03</v>
      </c>
      <c r="K559" s="31">
        <f t="shared" si="56"/>
        <v>339.70000000000005</v>
      </c>
      <c r="L559" s="31">
        <f t="shared" si="57"/>
        <v>48.528571428571432</v>
      </c>
      <c r="M559" s="31">
        <f t="shared" si="58"/>
        <v>1783.4250000000004</v>
      </c>
      <c r="N559" s="31">
        <f t="shared" si="59"/>
        <v>254.77500000000006</v>
      </c>
      <c r="O559" s="31">
        <f t="shared" si="60"/>
        <v>2377.9000000000005</v>
      </c>
      <c r="P559" s="31">
        <f t="shared" si="61"/>
        <v>594.47500000000014</v>
      </c>
      <c r="Q559" s="25">
        <f t="shared" si="62"/>
        <v>0.25</v>
      </c>
      <c r="R559" s="32" t="s">
        <v>3304</v>
      </c>
      <c r="S559" s="35" t="s">
        <v>3306</v>
      </c>
      <c r="T559" s="35" t="s">
        <v>3312</v>
      </c>
    </row>
    <row r="560" spans="1:20" x14ac:dyDescent="0.25">
      <c r="A560" s="21" t="s">
        <v>79</v>
      </c>
      <c r="B560" s="26">
        <v>45984</v>
      </c>
      <c r="C560" s="21" t="s">
        <v>2410</v>
      </c>
      <c r="D560" s="21" t="s">
        <v>646</v>
      </c>
      <c r="E560" s="21" t="s">
        <v>1623</v>
      </c>
      <c r="F560" s="21" t="s">
        <v>3254</v>
      </c>
      <c r="G560" s="21" t="s">
        <v>3275</v>
      </c>
      <c r="H560" s="38">
        <v>10</v>
      </c>
      <c r="I560" s="22">
        <v>472.05</v>
      </c>
      <c r="J560" s="34">
        <v>7.0000000000000007E-2</v>
      </c>
      <c r="K560" s="31">
        <f t="shared" si="56"/>
        <v>471.98</v>
      </c>
      <c r="L560" s="31">
        <f t="shared" si="57"/>
        <v>47.198</v>
      </c>
      <c r="M560" s="31">
        <f t="shared" si="58"/>
        <v>3539.8500000000004</v>
      </c>
      <c r="N560" s="31">
        <f t="shared" si="59"/>
        <v>353.98500000000001</v>
      </c>
      <c r="O560" s="31">
        <f t="shared" si="60"/>
        <v>4719.8</v>
      </c>
      <c r="P560" s="31">
        <f t="shared" si="61"/>
        <v>1179.9499999999998</v>
      </c>
      <c r="Q560" s="25">
        <f t="shared" si="62"/>
        <v>0.24999999999999994</v>
      </c>
      <c r="R560" s="35" t="s">
        <v>3303</v>
      </c>
      <c r="S560" s="32" t="s">
        <v>3309</v>
      </c>
      <c r="T560" s="32" t="s">
        <v>3319</v>
      </c>
    </row>
    <row r="561" spans="1:20" x14ac:dyDescent="0.25">
      <c r="A561" s="21" t="s">
        <v>80</v>
      </c>
      <c r="B561" s="26">
        <v>45988</v>
      </c>
      <c r="C561" s="21" t="s">
        <v>2411</v>
      </c>
      <c r="D561" s="21" t="s">
        <v>647</v>
      </c>
      <c r="E561" s="21" t="s">
        <v>1624</v>
      </c>
      <c r="F561" s="21" t="s">
        <v>3253</v>
      </c>
      <c r="G561" s="21" t="s">
        <v>3259</v>
      </c>
      <c r="H561" s="37">
        <v>2</v>
      </c>
      <c r="I561" s="22">
        <v>327.3</v>
      </c>
      <c r="J561" s="30">
        <v>7.0000000000000007E-2</v>
      </c>
      <c r="K561" s="31">
        <f t="shared" si="56"/>
        <v>327.23</v>
      </c>
      <c r="L561" s="31">
        <f t="shared" si="57"/>
        <v>163.61500000000001</v>
      </c>
      <c r="M561" s="31">
        <f t="shared" si="58"/>
        <v>490.84500000000003</v>
      </c>
      <c r="N561" s="31">
        <f t="shared" si="59"/>
        <v>245.42250000000001</v>
      </c>
      <c r="O561" s="31">
        <f t="shared" si="60"/>
        <v>654.46</v>
      </c>
      <c r="P561" s="31">
        <f t="shared" si="61"/>
        <v>163.61500000000001</v>
      </c>
      <c r="Q561" s="25">
        <f t="shared" si="62"/>
        <v>0.25</v>
      </c>
      <c r="R561" s="32" t="s">
        <v>3302</v>
      </c>
      <c r="S561" s="35" t="s">
        <v>3305</v>
      </c>
      <c r="T561" s="35" t="s">
        <v>3323</v>
      </c>
    </row>
    <row r="562" spans="1:20" x14ac:dyDescent="0.25">
      <c r="A562" s="21" t="s">
        <v>81</v>
      </c>
      <c r="B562" s="26">
        <v>45993</v>
      </c>
      <c r="C562" s="21" t="s">
        <v>2412</v>
      </c>
      <c r="D562" s="21" t="s">
        <v>648</v>
      </c>
      <c r="E562" s="21" t="s">
        <v>1625</v>
      </c>
      <c r="F562" s="21" t="s">
        <v>3258</v>
      </c>
      <c r="G562" s="21" t="s">
        <v>3287</v>
      </c>
      <c r="H562" s="38">
        <v>4</v>
      </c>
      <c r="I562" s="22">
        <v>274.47000000000003</v>
      </c>
      <c r="J562" s="34">
        <v>0.17</v>
      </c>
      <c r="K562" s="31">
        <f t="shared" si="56"/>
        <v>274.3</v>
      </c>
      <c r="L562" s="31">
        <f t="shared" si="57"/>
        <v>68.575000000000003</v>
      </c>
      <c r="M562" s="31">
        <f t="shared" si="58"/>
        <v>822.90000000000009</v>
      </c>
      <c r="N562" s="31">
        <f t="shared" si="59"/>
        <v>205.72500000000002</v>
      </c>
      <c r="O562" s="31">
        <f t="shared" si="60"/>
        <v>1097.2</v>
      </c>
      <c r="P562" s="31">
        <f t="shared" si="61"/>
        <v>274.29999999999995</v>
      </c>
      <c r="Q562" s="25">
        <f t="shared" si="62"/>
        <v>0.24999999999999994</v>
      </c>
      <c r="R562" s="35" t="s">
        <v>3303</v>
      </c>
      <c r="S562" s="32" t="s">
        <v>3307</v>
      </c>
      <c r="T562" s="32" t="s">
        <v>3320</v>
      </c>
    </row>
    <row r="563" spans="1:20" x14ac:dyDescent="0.25">
      <c r="A563" s="21" t="s">
        <v>82</v>
      </c>
      <c r="B563" s="26">
        <v>45997</v>
      </c>
      <c r="C563" s="21" t="s">
        <v>2413</v>
      </c>
      <c r="D563" s="21" t="s">
        <v>649</v>
      </c>
      <c r="E563" s="21" t="s">
        <v>1626</v>
      </c>
      <c r="F563" s="21" t="s">
        <v>3254</v>
      </c>
      <c r="G563" s="21" t="s">
        <v>3270</v>
      </c>
      <c r="H563" s="37">
        <v>4</v>
      </c>
      <c r="I563" s="22">
        <v>89.79</v>
      </c>
      <c r="J563" s="30">
        <v>0.19</v>
      </c>
      <c r="K563" s="31">
        <f t="shared" si="56"/>
        <v>89.600000000000009</v>
      </c>
      <c r="L563" s="31">
        <f t="shared" si="57"/>
        <v>22.400000000000002</v>
      </c>
      <c r="M563" s="31">
        <f t="shared" si="58"/>
        <v>268.8</v>
      </c>
      <c r="N563" s="31">
        <f t="shared" si="59"/>
        <v>67.2</v>
      </c>
      <c r="O563" s="31">
        <f t="shared" si="60"/>
        <v>358.40000000000003</v>
      </c>
      <c r="P563" s="31">
        <f t="shared" si="61"/>
        <v>89.600000000000023</v>
      </c>
      <c r="Q563" s="25">
        <f t="shared" si="62"/>
        <v>0.25000000000000006</v>
      </c>
      <c r="R563" s="32" t="s">
        <v>3302</v>
      </c>
      <c r="S563" s="35" t="s">
        <v>3307</v>
      </c>
      <c r="T563" s="35" t="s">
        <v>3314</v>
      </c>
    </row>
    <row r="564" spans="1:20" x14ac:dyDescent="0.25">
      <c r="A564" s="21" t="s">
        <v>83</v>
      </c>
      <c r="B564" s="26">
        <v>46001</v>
      </c>
      <c r="C564" s="21" t="s">
        <v>2414</v>
      </c>
      <c r="D564" s="21" t="s">
        <v>650</v>
      </c>
      <c r="E564" s="21" t="s">
        <v>1627</v>
      </c>
      <c r="F564" s="21" t="s">
        <v>3256</v>
      </c>
      <c r="G564" s="21" t="s">
        <v>3266</v>
      </c>
      <c r="H564" s="38">
        <v>4</v>
      </c>
      <c r="I564" s="22">
        <v>244.73</v>
      </c>
      <c r="J564" s="34">
        <v>0.19</v>
      </c>
      <c r="K564" s="31">
        <f t="shared" si="56"/>
        <v>244.54</v>
      </c>
      <c r="L564" s="31">
        <f t="shared" si="57"/>
        <v>61.134999999999998</v>
      </c>
      <c r="M564" s="31">
        <f t="shared" si="58"/>
        <v>733.62</v>
      </c>
      <c r="N564" s="31">
        <f t="shared" si="59"/>
        <v>183.405</v>
      </c>
      <c r="O564" s="31">
        <f t="shared" si="60"/>
        <v>978.16</v>
      </c>
      <c r="P564" s="31">
        <f t="shared" si="61"/>
        <v>244.53999999999996</v>
      </c>
      <c r="Q564" s="25">
        <f t="shared" si="62"/>
        <v>0.24999999999999997</v>
      </c>
      <c r="R564" s="35" t="s">
        <v>3303</v>
      </c>
      <c r="S564" s="32" t="s">
        <v>3308</v>
      </c>
      <c r="T564" s="32" t="s">
        <v>3315</v>
      </c>
    </row>
    <row r="565" spans="1:20" x14ac:dyDescent="0.25">
      <c r="A565" s="21" t="s">
        <v>84</v>
      </c>
      <c r="B565" s="26">
        <v>46005</v>
      </c>
      <c r="C565" s="21" t="s">
        <v>2415</v>
      </c>
      <c r="D565" s="21" t="s">
        <v>651</v>
      </c>
      <c r="E565" s="21" t="s">
        <v>1628</v>
      </c>
      <c r="F565" s="21" t="s">
        <v>3257</v>
      </c>
      <c r="G565" s="21" t="s">
        <v>3277</v>
      </c>
      <c r="H565" s="37">
        <v>8</v>
      </c>
      <c r="I565" s="22">
        <v>364.13</v>
      </c>
      <c r="J565" s="30">
        <v>0.11</v>
      </c>
      <c r="K565" s="31">
        <f t="shared" si="56"/>
        <v>364.02</v>
      </c>
      <c r="L565" s="31">
        <f t="shared" si="57"/>
        <v>45.502499999999998</v>
      </c>
      <c r="M565" s="31">
        <f t="shared" si="58"/>
        <v>2184.12</v>
      </c>
      <c r="N565" s="31">
        <f t="shared" si="59"/>
        <v>273.01499999999999</v>
      </c>
      <c r="O565" s="31">
        <f t="shared" si="60"/>
        <v>2912.16</v>
      </c>
      <c r="P565" s="31">
        <f t="shared" si="61"/>
        <v>728.04</v>
      </c>
      <c r="Q565" s="25">
        <f t="shared" si="62"/>
        <v>0.25</v>
      </c>
      <c r="R565" s="32" t="s">
        <v>3304</v>
      </c>
      <c r="S565" s="35" t="s">
        <v>3308</v>
      </c>
      <c r="T565" s="35" t="s">
        <v>3315</v>
      </c>
    </row>
    <row r="566" spans="1:20" x14ac:dyDescent="0.25">
      <c r="A566" s="21" t="s">
        <v>85</v>
      </c>
      <c r="B566" s="26">
        <v>46009</v>
      </c>
      <c r="C566" s="21" t="s">
        <v>2416</v>
      </c>
      <c r="D566" s="21" t="s">
        <v>652</v>
      </c>
      <c r="E566" s="21" t="s">
        <v>1629</v>
      </c>
      <c r="F566" s="21" t="s">
        <v>3256</v>
      </c>
      <c r="G566" s="21" t="s">
        <v>3285</v>
      </c>
      <c r="H566" s="38">
        <v>5</v>
      </c>
      <c r="I566" s="22">
        <v>140.56</v>
      </c>
      <c r="J566" s="34">
        <v>0.13</v>
      </c>
      <c r="K566" s="31">
        <f t="shared" si="56"/>
        <v>140.43</v>
      </c>
      <c r="L566" s="31">
        <f t="shared" si="57"/>
        <v>28.086000000000002</v>
      </c>
      <c r="M566" s="31">
        <f t="shared" si="58"/>
        <v>526.61250000000007</v>
      </c>
      <c r="N566" s="31">
        <f t="shared" si="59"/>
        <v>105.32250000000002</v>
      </c>
      <c r="O566" s="31">
        <f t="shared" si="60"/>
        <v>702.15000000000009</v>
      </c>
      <c r="P566" s="31">
        <f t="shared" si="61"/>
        <v>175.53750000000002</v>
      </c>
      <c r="Q566" s="25">
        <f t="shared" si="62"/>
        <v>0.25</v>
      </c>
      <c r="R566" s="35" t="s">
        <v>3302</v>
      </c>
      <c r="S566" s="32" t="s">
        <v>3308</v>
      </c>
      <c r="T566" s="32" t="s">
        <v>3315</v>
      </c>
    </row>
    <row r="567" spans="1:20" x14ac:dyDescent="0.25">
      <c r="A567" s="21" t="s">
        <v>86</v>
      </c>
      <c r="B567" s="26">
        <v>46013</v>
      </c>
      <c r="C567" s="21" t="s">
        <v>2417</v>
      </c>
      <c r="D567" s="21" t="s">
        <v>653</v>
      </c>
      <c r="E567" s="21" t="s">
        <v>1630</v>
      </c>
      <c r="F567" s="21" t="s">
        <v>3256</v>
      </c>
      <c r="G567" s="21" t="s">
        <v>3285</v>
      </c>
      <c r="H567" s="37">
        <v>3</v>
      </c>
      <c r="I567" s="22">
        <v>398.99</v>
      </c>
      <c r="J567" s="30">
        <v>0.22</v>
      </c>
      <c r="K567" s="31">
        <f t="shared" si="56"/>
        <v>398.77</v>
      </c>
      <c r="L567" s="31">
        <f t="shared" si="57"/>
        <v>132.92333333333332</v>
      </c>
      <c r="M567" s="31">
        <f t="shared" si="58"/>
        <v>897.23249999999996</v>
      </c>
      <c r="N567" s="31">
        <f t="shared" si="59"/>
        <v>299.07749999999999</v>
      </c>
      <c r="O567" s="31">
        <f t="shared" si="60"/>
        <v>1196.31</v>
      </c>
      <c r="P567" s="31">
        <f t="shared" si="61"/>
        <v>299.07749999999999</v>
      </c>
      <c r="Q567" s="25">
        <f t="shared" si="62"/>
        <v>0.25</v>
      </c>
      <c r="R567" s="32" t="s">
        <v>3304</v>
      </c>
      <c r="S567" s="35" t="s">
        <v>3306</v>
      </c>
      <c r="T567" s="35" t="s">
        <v>3325</v>
      </c>
    </row>
    <row r="568" spans="1:20" x14ac:dyDescent="0.25">
      <c r="A568" s="21" t="s">
        <v>87</v>
      </c>
      <c r="B568" s="26">
        <v>46017</v>
      </c>
      <c r="C568" s="21" t="s">
        <v>2418</v>
      </c>
      <c r="D568" s="21" t="s">
        <v>654</v>
      </c>
      <c r="E568" s="21" t="s">
        <v>1631</v>
      </c>
      <c r="F568" s="21" t="s">
        <v>3254</v>
      </c>
      <c r="G568" s="21" t="s">
        <v>3260</v>
      </c>
      <c r="H568" s="38">
        <v>6</v>
      </c>
      <c r="I568" s="22">
        <v>39.42</v>
      </c>
      <c r="J568" s="34">
        <v>0.08</v>
      </c>
      <c r="K568" s="31">
        <f t="shared" si="56"/>
        <v>39.340000000000003</v>
      </c>
      <c r="L568" s="31">
        <f t="shared" si="57"/>
        <v>6.5566666666666675</v>
      </c>
      <c r="M568" s="31">
        <f t="shared" si="58"/>
        <v>177.03000000000003</v>
      </c>
      <c r="N568" s="31">
        <f t="shared" si="59"/>
        <v>29.505000000000006</v>
      </c>
      <c r="O568" s="31">
        <f t="shared" si="60"/>
        <v>236.04000000000002</v>
      </c>
      <c r="P568" s="31">
        <f t="shared" si="61"/>
        <v>59.009999999999991</v>
      </c>
      <c r="Q568" s="25">
        <f t="shared" si="62"/>
        <v>0.24999999999999994</v>
      </c>
      <c r="R568" s="35" t="s">
        <v>3302</v>
      </c>
      <c r="S568" s="32" t="s">
        <v>3305</v>
      </c>
      <c r="T568" s="32" t="s">
        <v>3322</v>
      </c>
    </row>
    <row r="569" spans="1:20" x14ac:dyDescent="0.25">
      <c r="A569" s="21" t="s">
        <v>76</v>
      </c>
      <c r="B569" s="26">
        <v>46021</v>
      </c>
      <c r="C569" s="21" t="s">
        <v>2419</v>
      </c>
      <c r="D569" s="21" t="s">
        <v>655</v>
      </c>
      <c r="E569" s="21" t="s">
        <v>1632</v>
      </c>
      <c r="F569" s="21" t="s">
        <v>3253</v>
      </c>
      <c r="G569" s="21" t="s">
        <v>3279</v>
      </c>
      <c r="H569" s="37">
        <v>9</v>
      </c>
      <c r="I569" s="22">
        <v>467.82</v>
      </c>
      <c r="J569" s="30">
        <v>0.05</v>
      </c>
      <c r="K569" s="31">
        <f t="shared" si="56"/>
        <v>467.77</v>
      </c>
      <c r="L569" s="31">
        <f t="shared" si="57"/>
        <v>51.974444444444444</v>
      </c>
      <c r="M569" s="31">
        <f t="shared" si="58"/>
        <v>3157.4475000000002</v>
      </c>
      <c r="N569" s="31">
        <f t="shared" si="59"/>
        <v>350.82750000000004</v>
      </c>
      <c r="O569" s="31">
        <f t="shared" si="60"/>
        <v>4209.93</v>
      </c>
      <c r="P569" s="31">
        <f t="shared" si="61"/>
        <v>1052.4825000000001</v>
      </c>
      <c r="Q569" s="25">
        <f t="shared" si="62"/>
        <v>0.25</v>
      </c>
      <c r="R569" s="32" t="s">
        <v>3303</v>
      </c>
      <c r="S569" s="35" t="s">
        <v>3308</v>
      </c>
      <c r="T569" s="35" t="s">
        <v>3315</v>
      </c>
    </row>
    <row r="570" spans="1:20" x14ac:dyDescent="0.25">
      <c r="A570" s="21" t="s">
        <v>77</v>
      </c>
      <c r="B570" s="26">
        <v>45931</v>
      </c>
      <c r="C570" s="21" t="s">
        <v>2420</v>
      </c>
      <c r="D570" s="21" t="s">
        <v>656</v>
      </c>
      <c r="E570" s="21" t="s">
        <v>1633</v>
      </c>
      <c r="F570" s="21" t="s">
        <v>3256</v>
      </c>
      <c r="G570" s="21" t="s">
        <v>3266</v>
      </c>
      <c r="H570" s="38">
        <v>6</v>
      </c>
      <c r="I570" s="22">
        <v>60.81</v>
      </c>
      <c r="J570" s="34">
        <v>0.19</v>
      </c>
      <c r="K570" s="31">
        <f t="shared" si="56"/>
        <v>60.620000000000005</v>
      </c>
      <c r="L570" s="31">
        <f t="shared" si="57"/>
        <v>10.103333333333333</v>
      </c>
      <c r="M570" s="31">
        <f t="shared" si="58"/>
        <v>272.79000000000002</v>
      </c>
      <c r="N570" s="31">
        <f t="shared" si="59"/>
        <v>45.465000000000003</v>
      </c>
      <c r="O570" s="31">
        <f t="shared" si="60"/>
        <v>363.72</v>
      </c>
      <c r="P570" s="31">
        <f t="shared" si="61"/>
        <v>90.93</v>
      </c>
      <c r="Q570" s="25">
        <f t="shared" si="62"/>
        <v>0.25</v>
      </c>
      <c r="R570" s="35" t="s">
        <v>3304</v>
      </c>
      <c r="S570" s="32" t="s">
        <v>3308</v>
      </c>
      <c r="T570" s="32" t="s">
        <v>3316</v>
      </c>
    </row>
    <row r="571" spans="1:20" x14ac:dyDescent="0.25">
      <c r="A571" s="21" t="s">
        <v>78</v>
      </c>
      <c r="B571" s="26">
        <v>45934</v>
      </c>
      <c r="C571" s="21" t="s">
        <v>2421</v>
      </c>
      <c r="D571" s="21" t="s">
        <v>657</v>
      </c>
      <c r="E571" s="21" t="s">
        <v>1634</v>
      </c>
      <c r="F571" s="21" t="s">
        <v>3253</v>
      </c>
      <c r="G571" s="21" t="s">
        <v>3280</v>
      </c>
      <c r="H571" s="37">
        <v>2</v>
      </c>
      <c r="I571" s="22">
        <v>365.08</v>
      </c>
      <c r="J571" s="30">
        <v>0.21</v>
      </c>
      <c r="K571" s="31">
        <f t="shared" si="56"/>
        <v>364.87</v>
      </c>
      <c r="L571" s="31">
        <f t="shared" si="57"/>
        <v>182.435</v>
      </c>
      <c r="M571" s="31">
        <f t="shared" si="58"/>
        <v>547.30500000000006</v>
      </c>
      <c r="N571" s="31">
        <f t="shared" si="59"/>
        <v>273.65250000000003</v>
      </c>
      <c r="O571" s="31">
        <f t="shared" si="60"/>
        <v>729.74</v>
      </c>
      <c r="P571" s="31">
        <f t="shared" si="61"/>
        <v>182.43499999999995</v>
      </c>
      <c r="Q571" s="25">
        <f t="shared" si="62"/>
        <v>0.24999999999999992</v>
      </c>
      <c r="R571" s="32" t="s">
        <v>3302</v>
      </c>
      <c r="S571" s="35" t="s">
        <v>3306</v>
      </c>
      <c r="T571" s="35" t="s">
        <v>3325</v>
      </c>
    </row>
    <row r="572" spans="1:20" x14ac:dyDescent="0.25">
      <c r="A572" s="21" t="s">
        <v>79</v>
      </c>
      <c r="B572" s="26">
        <v>45937</v>
      </c>
      <c r="C572" s="21" t="s">
        <v>2422</v>
      </c>
      <c r="D572" s="21" t="s">
        <v>658</v>
      </c>
      <c r="E572" s="21" t="s">
        <v>1635</v>
      </c>
      <c r="F572" s="21" t="s">
        <v>3255</v>
      </c>
      <c r="G572" s="21" t="s">
        <v>3261</v>
      </c>
      <c r="H572" s="38">
        <v>9</v>
      </c>
      <c r="I572" s="22">
        <v>208.53</v>
      </c>
      <c r="J572" s="34">
        <v>0.15</v>
      </c>
      <c r="K572" s="31">
        <f t="shared" si="56"/>
        <v>208.38</v>
      </c>
      <c r="L572" s="31">
        <f t="shared" si="57"/>
        <v>23.153333333333332</v>
      </c>
      <c r="M572" s="31">
        <f t="shared" si="58"/>
        <v>1406.5650000000001</v>
      </c>
      <c r="N572" s="31">
        <f t="shared" si="59"/>
        <v>156.285</v>
      </c>
      <c r="O572" s="31">
        <f t="shared" si="60"/>
        <v>1875.42</v>
      </c>
      <c r="P572" s="31">
        <f t="shared" si="61"/>
        <v>468.85500000000002</v>
      </c>
      <c r="Q572" s="25">
        <f t="shared" si="62"/>
        <v>0.25</v>
      </c>
      <c r="R572" s="35" t="s">
        <v>3303</v>
      </c>
      <c r="S572" s="32" t="s">
        <v>3305</v>
      </c>
      <c r="T572" s="32" t="s">
        <v>3311</v>
      </c>
    </row>
    <row r="573" spans="1:20" x14ac:dyDescent="0.25">
      <c r="A573" s="21" t="s">
        <v>80</v>
      </c>
      <c r="B573" s="26">
        <v>45940</v>
      </c>
      <c r="C573" s="21" t="s">
        <v>2423</v>
      </c>
      <c r="D573" s="21" t="s">
        <v>659</v>
      </c>
      <c r="E573" s="21" t="s">
        <v>1636</v>
      </c>
      <c r="F573" s="21" t="s">
        <v>3255</v>
      </c>
      <c r="G573" s="21" t="s">
        <v>3281</v>
      </c>
      <c r="H573" s="37">
        <v>10</v>
      </c>
      <c r="I573" s="22">
        <v>30.72</v>
      </c>
      <c r="J573" s="30">
        <v>0.24</v>
      </c>
      <c r="K573" s="31">
        <f t="shared" si="56"/>
        <v>30.48</v>
      </c>
      <c r="L573" s="31">
        <f t="shared" si="57"/>
        <v>3.048</v>
      </c>
      <c r="M573" s="31">
        <f t="shared" si="58"/>
        <v>228.60000000000002</v>
      </c>
      <c r="N573" s="31">
        <f t="shared" si="59"/>
        <v>22.860000000000003</v>
      </c>
      <c r="O573" s="31">
        <f t="shared" si="60"/>
        <v>304.8</v>
      </c>
      <c r="P573" s="31">
        <f t="shared" si="61"/>
        <v>76.199999999999989</v>
      </c>
      <c r="Q573" s="25">
        <f t="shared" si="62"/>
        <v>0.24999999999999994</v>
      </c>
      <c r="R573" s="32" t="s">
        <v>3304</v>
      </c>
      <c r="S573" s="35" t="s">
        <v>3309</v>
      </c>
      <c r="T573" s="35" t="s">
        <v>3319</v>
      </c>
    </row>
    <row r="574" spans="1:20" x14ac:dyDescent="0.25">
      <c r="A574" s="21" t="s">
        <v>81</v>
      </c>
      <c r="B574" s="26">
        <v>45943</v>
      </c>
      <c r="C574" s="21" t="s">
        <v>2424</v>
      </c>
      <c r="D574" s="21" t="s">
        <v>660</v>
      </c>
      <c r="E574" s="21" t="s">
        <v>1637</v>
      </c>
      <c r="F574" s="21" t="s">
        <v>3254</v>
      </c>
      <c r="G574" s="21" t="s">
        <v>3260</v>
      </c>
      <c r="H574" s="38">
        <v>8</v>
      </c>
      <c r="I574" s="22">
        <v>335.57</v>
      </c>
      <c r="J574" s="34">
        <v>0.21</v>
      </c>
      <c r="K574" s="31">
        <f t="shared" si="56"/>
        <v>335.36</v>
      </c>
      <c r="L574" s="31">
        <f t="shared" si="57"/>
        <v>41.92</v>
      </c>
      <c r="M574" s="31">
        <f t="shared" si="58"/>
        <v>2012.16</v>
      </c>
      <c r="N574" s="31">
        <f t="shared" si="59"/>
        <v>251.52</v>
      </c>
      <c r="O574" s="31">
        <f t="shared" si="60"/>
        <v>2682.88</v>
      </c>
      <c r="P574" s="31">
        <f t="shared" si="61"/>
        <v>670.72</v>
      </c>
      <c r="Q574" s="25">
        <f t="shared" si="62"/>
        <v>0.25</v>
      </c>
      <c r="R574" s="35" t="s">
        <v>3303</v>
      </c>
      <c r="S574" s="32" t="s">
        <v>3307</v>
      </c>
      <c r="T574" s="32" t="s">
        <v>3320</v>
      </c>
    </row>
    <row r="575" spans="1:20" x14ac:dyDescent="0.25">
      <c r="A575" s="21" t="s">
        <v>82</v>
      </c>
      <c r="B575" s="26">
        <v>45946</v>
      </c>
      <c r="C575" s="21" t="s">
        <v>2425</v>
      </c>
      <c r="D575" s="21" t="s">
        <v>661</v>
      </c>
      <c r="E575" s="21" t="s">
        <v>1638</v>
      </c>
      <c r="F575" s="21" t="s">
        <v>3257</v>
      </c>
      <c r="G575" s="21" t="s">
        <v>3272</v>
      </c>
      <c r="H575" s="37">
        <v>7</v>
      </c>
      <c r="I575" s="22">
        <v>296.83999999999997</v>
      </c>
      <c r="J575" s="30">
        <v>0.17</v>
      </c>
      <c r="K575" s="31">
        <f t="shared" si="56"/>
        <v>296.66999999999996</v>
      </c>
      <c r="L575" s="31">
        <f t="shared" si="57"/>
        <v>42.381428571428565</v>
      </c>
      <c r="M575" s="31">
        <f t="shared" si="58"/>
        <v>1557.5174999999997</v>
      </c>
      <c r="N575" s="31">
        <f t="shared" si="59"/>
        <v>222.50249999999997</v>
      </c>
      <c r="O575" s="31">
        <f t="shared" si="60"/>
        <v>2076.6899999999996</v>
      </c>
      <c r="P575" s="31">
        <f t="shared" si="61"/>
        <v>519.1724999999999</v>
      </c>
      <c r="Q575" s="25">
        <f t="shared" si="62"/>
        <v>0.25</v>
      </c>
      <c r="R575" s="32" t="s">
        <v>3304</v>
      </c>
      <c r="S575" s="35" t="s">
        <v>3305</v>
      </c>
      <c r="T575" s="35" t="s">
        <v>3311</v>
      </c>
    </row>
    <row r="576" spans="1:20" x14ac:dyDescent="0.25">
      <c r="A576" s="21" t="s">
        <v>83</v>
      </c>
      <c r="B576" s="26">
        <v>45949</v>
      </c>
      <c r="C576" s="21" t="s">
        <v>2426</v>
      </c>
      <c r="D576" s="21" t="s">
        <v>216</v>
      </c>
      <c r="E576" s="21" t="s">
        <v>1639</v>
      </c>
      <c r="F576" s="21" t="s">
        <v>3258</v>
      </c>
      <c r="G576" s="21" t="s">
        <v>3267</v>
      </c>
      <c r="H576" s="38">
        <v>4</v>
      </c>
      <c r="I576" s="22">
        <v>465.14</v>
      </c>
      <c r="J576" s="34">
        <v>0.21</v>
      </c>
      <c r="K576" s="31">
        <f t="shared" si="56"/>
        <v>464.93</v>
      </c>
      <c r="L576" s="31">
        <f t="shared" si="57"/>
        <v>116.2325</v>
      </c>
      <c r="M576" s="31">
        <f t="shared" si="58"/>
        <v>1394.79</v>
      </c>
      <c r="N576" s="31">
        <f t="shared" si="59"/>
        <v>348.69749999999999</v>
      </c>
      <c r="O576" s="31">
        <f t="shared" si="60"/>
        <v>1859.72</v>
      </c>
      <c r="P576" s="31">
        <f t="shared" si="61"/>
        <v>464.93000000000006</v>
      </c>
      <c r="Q576" s="25">
        <f t="shared" si="62"/>
        <v>0.25000000000000006</v>
      </c>
      <c r="R576" s="35" t="s">
        <v>3302</v>
      </c>
      <c r="S576" s="32" t="s">
        <v>3308</v>
      </c>
      <c r="T576" s="32" t="s">
        <v>3316</v>
      </c>
    </row>
    <row r="577" spans="1:20" x14ac:dyDescent="0.25">
      <c r="A577" s="21" t="s">
        <v>84</v>
      </c>
      <c r="B577" s="26">
        <v>45952</v>
      </c>
      <c r="C577" s="21" t="s">
        <v>2427</v>
      </c>
      <c r="D577" s="21" t="s">
        <v>662</v>
      </c>
      <c r="E577" s="21" t="s">
        <v>1640</v>
      </c>
      <c r="F577" s="21" t="s">
        <v>3254</v>
      </c>
      <c r="G577" s="21" t="s">
        <v>3270</v>
      </c>
      <c r="H577" s="37">
        <v>7</v>
      </c>
      <c r="I577" s="22">
        <v>42.59</v>
      </c>
      <c r="J577" s="30">
        <v>0.23</v>
      </c>
      <c r="K577" s="31">
        <f t="shared" si="56"/>
        <v>42.360000000000007</v>
      </c>
      <c r="L577" s="31">
        <f t="shared" si="57"/>
        <v>6.0514285714285725</v>
      </c>
      <c r="M577" s="31">
        <f t="shared" si="58"/>
        <v>222.39000000000004</v>
      </c>
      <c r="N577" s="31">
        <f t="shared" si="59"/>
        <v>31.770000000000007</v>
      </c>
      <c r="O577" s="31">
        <f t="shared" si="60"/>
        <v>296.52000000000004</v>
      </c>
      <c r="P577" s="31">
        <f t="shared" si="61"/>
        <v>74.13</v>
      </c>
      <c r="Q577" s="25">
        <f t="shared" si="62"/>
        <v>0.24999999999999994</v>
      </c>
      <c r="R577" s="32" t="s">
        <v>3302</v>
      </c>
      <c r="S577" s="35" t="s">
        <v>3307</v>
      </c>
      <c r="T577" s="35" t="s">
        <v>3324</v>
      </c>
    </row>
    <row r="578" spans="1:20" x14ac:dyDescent="0.25">
      <c r="A578" s="21" t="s">
        <v>85</v>
      </c>
      <c r="B578" s="26">
        <v>45955</v>
      </c>
      <c r="C578" s="21" t="s">
        <v>2428</v>
      </c>
      <c r="D578" s="21" t="s">
        <v>663</v>
      </c>
      <c r="E578" s="21" t="s">
        <v>1641</v>
      </c>
      <c r="F578" s="21" t="s">
        <v>3254</v>
      </c>
      <c r="G578" s="21" t="s">
        <v>3275</v>
      </c>
      <c r="H578" s="38">
        <v>2</v>
      </c>
      <c r="I578" s="22">
        <v>488.54</v>
      </c>
      <c r="J578" s="34">
        <v>0.06</v>
      </c>
      <c r="K578" s="31">
        <f t="shared" ref="K578:K641" si="63">I578-J578</f>
        <v>488.48</v>
      </c>
      <c r="L578" s="31">
        <f t="shared" ref="L578:L641" si="64">K578/H578</f>
        <v>244.24</v>
      </c>
      <c r="M578" s="31">
        <f t="shared" ref="M578:M641" si="65">O578*0.75</f>
        <v>732.72</v>
      </c>
      <c r="N578" s="31">
        <f t="shared" ref="N578:N641" si="66">M578/H578</f>
        <v>366.36</v>
      </c>
      <c r="O578" s="31">
        <f t="shared" ref="O578:O641" si="67">K578*H578</f>
        <v>976.96</v>
      </c>
      <c r="P578" s="31">
        <f t="shared" ref="P578:P641" si="68">O578-M578</f>
        <v>244.24</v>
      </c>
      <c r="Q578" s="25">
        <f t="shared" ref="Q578:Q641" si="69">P578/O578</f>
        <v>0.25</v>
      </c>
      <c r="R578" s="35" t="s">
        <v>3303</v>
      </c>
      <c r="S578" s="32" t="s">
        <v>3308</v>
      </c>
      <c r="T578" s="32" t="s">
        <v>3316</v>
      </c>
    </row>
    <row r="579" spans="1:20" x14ac:dyDescent="0.25">
      <c r="A579" s="21" t="s">
        <v>86</v>
      </c>
      <c r="B579" s="26">
        <v>45958</v>
      </c>
      <c r="C579" s="21" t="s">
        <v>2429</v>
      </c>
      <c r="D579" s="21" t="s">
        <v>664</v>
      </c>
      <c r="E579" s="21" t="s">
        <v>1642</v>
      </c>
      <c r="F579" s="21" t="s">
        <v>3255</v>
      </c>
      <c r="G579" s="21" t="s">
        <v>3281</v>
      </c>
      <c r="H579" s="37">
        <v>2</v>
      </c>
      <c r="I579" s="22">
        <v>286.99</v>
      </c>
      <c r="J579" s="30">
        <v>0.02</v>
      </c>
      <c r="K579" s="31">
        <f t="shared" si="63"/>
        <v>286.97000000000003</v>
      </c>
      <c r="L579" s="31">
        <f t="shared" si="64"/>
        <v>143.48500000000001</v>
      </c>
      <c r="M579" s="31">
        <f t="shared" si="65"/>
        <v>430.45500000000004</v>
      </c>
      <c r="N579" s="31">
        <f t="shared" si="66"/>
        <v>215.22750000000002</v>
      </c>
      <c r="O579" s="31">
        <f t="shared" si="67"/>
        <v>573.94000000000005</v>
      </c>
      <c r="P579" s="31">
        <f t="shared" si="68"/>
        <v>143.48500000000001</v>
      </c>
      <c r="Q579" s="25">
        <f t="shared" si="69"/>
        <v>0.25</v>
      </c>
      <c r="R579" s="32" t="s">
        <v>3302</v>
      </c>
      <c r="S579" s="35" t="s">
        <v>3306</v>
      </c>
      <c r="T579" s="35" t="s">
        <v>3321</v>
      </c>
    </row>
    <row r="580" spans="1:20" x14ac:dyDescent="0.25">
      <c r="A580" s="21" t="s">
        <v>87</v>
      </c>
      <c r="B580" s="26">
        <v>45961</v>
      </c>
      <c r="C580" s="21" t="s">
        <v>2430</v>
      </c>
      <c r="D580" s="21" t="s">
        <v>665</v>
      </c>
      <c r="E580" s="21" t="s">
        <v>1643</v>
      </c>
      <c r="F580" s="21" t="s">
        <v>3256</v>
      </c>
      <c r="G580" s="21" t="s">
        <v>3262</v>
      </c>
      <c r="H580" s="38">
        <v>6</v>
      </c>
      <c r="I580" s="22">
        <v>153.18</v>
      </c>
      <c r="J580" s="34">
        <v>0.11</v>
      </c>
      <c r="K580" s="31">
        <f t="shared" si="63"/>
        <v>153.07</v>
      </c>
      <c r="L580" s="31">
        <f t="shared" si="64"/>
        <v>25.511666666666667</v>
      </c>
      <c r="M580" s="31">
        <f t="shared" si="65"/>
        <v>688.81499999999994</v>
      </c>
      <c r="N580" s="31">
        <f t="shared" si="66"/>
        <v>114.80249999999999</v>
      </c>
      <c r="O580" s="31">
        <f t="shared" si="67"/>
        <v>918.42</v>
      </c>
      <c r="P580" s="31">
        <f t="shared" si="68"/>
        <v>229.60500000000002</v>
      </c>
      <c r="Q580" s="25">
        <f t="shared" si="69"/>
        <v>0.25000000000000006</v>
      </c>
      <c r="R580" s="35" t="s">
        <v>3302</v>
      </c>
      <c r="S580" s="32" t="s">
        <v>3309</v>
      </c>
      <c r="T580" s="32" t="s">
        <v>3327</v>
      </c>
    </row>
    <row r="581" spans="1:20" x14ac:dyDescent="0.25">
      <c r="A581" s="21" t="s">
        <v>76</v>
      </c>
      <c r="B581" s="26">
        <v>45964</v>
      </c>
      <c r="C581" s="21" t="s">
        <v>2431</v>
      </c>
      <c r="D581" s="21" t="s">
        <v>666</v>
      </c>
      <c r="E581" s="21" t="s">
        <v>1644</v>
      </c>
      <c r="F581" s="21" t="s">
        <v>3256</v>
      </c>
      <c r="G581" s="21" t="s">
        <v>3276</v>
      </c>
      <c r="H581" s="37">
        <v>8</v>
      </c>
      <c r="I581" s="22">
        <v>488.67</v>
      </c>
      <c r="J581" s="30">
        <v>0.01</v>
      </c>
      <c r="K581" s="31">
        <f t="shared" si="63"/>
        <v>488.66</v>
      </c>
      <c r="L581" s="31">
        <f t="shared" si="64"/>
        <v>61.082500000000003</v>
      </c>
      <c r="M581" s="31">
        <f t="shared" si="65"/>
        <v>2931.96</v>
      </c>
      <c r="N581" s="31">
        <f t="shared" si="66"/>
        <v>366.495</v>
      </c>
      <c r="O581" s="31">
        <f t="shared" si="67"/>
        <v>3909.28</v>
      </c>
      <c r="P581" s="31">
        <f t="shared" si="68"/>
        <v>977.32000000000016</v>
      </c>
      <c r="Q581" s="25">
        <f t="shared" si="69"/>
        <v>0.25000000000000006</v>
      </c>
      <c r="R581" s="32" t="s">
        <v>3303</v>
      </c>
      <c r="S581" s="35" t="s">
        <v>3309</v>
      </c>
      <c r="T581" s="35" t="s">
        <v>3319</v>
      </c>
    </row>
    <row r="582" spans="1:20" x14ac:dyDescent="0.25">
      <c r="A582" s="21" t="s">
        <v>77</v>
      </c>
      <c r="B582" s="26">
        <v>45967</v>
      </c>
      <c r="C582" s="21" t="s">
        <v>2432</v>
      </c>
      <c r="D582" s="21" t="s">
        <v>667</v>
      </c>
      <c r="E582" s="21" t="s">
        <v>1645</v>
      </c>
      <c r="F582" s="21" t="s">
        <v>3254</v>
      </c>
      <c r="G582" s="21" t="s">
        <v>3275</v>
      </c>
      <c r="H582" s="38">
        <v>7</v>
      </c>
      <c r="I582" s="22">
        <v>162.47</v>
      </c>
      <c r="J582" s="34">
        <v>0.28999999999999998</v>
      </c>
      <c r="K582" s="31">
        <f t="shared" si="63"/>
        <v>162.18</v>
      </c>
      <c r="L582" s="31">
        <f t="shared" si="64"/>
        <v>23.168571428571429</v>
      </c>
      <c r="M582" s="31">
        <f t="shared" si="65"/>
        <v>851.44499999999994</v>
      </c>
      <c r="N582" s="31">
        <f t="shared" si="66"/>
        <v>121.63499999999999</v>
      </c>
      <c r="O582" s="31">
        <f t="shared" si="67"/>
        <v>1135.26</v>
      </c>
      <c r="P582" s="31">
        <f t="shared" si="68"/>
        <v>283.81500000000005</v>
      </c>
      <c r="Q582" s="25">
        <f t="shared" si="69"/>
        <v>0.25000000000000006</v>
      </c>
      <c r="R582" s="35" t="s">
        <v>3304</v>
      </c>
      <c r="S582" s="32" t="s">
        <v>3309</v>
      </c>
      <c r="T582" s="32" t="s">
        <v>3327</v>
      </c>
    </row>
    <row r="583" spans="1:20" x14ac:dyDescent="0.25">
      <c r="A583" s="21" t="s">
        <v>78</v>
      </c>
      <c r="B583" s="26">
        <v>45970</v>
      </c>
      <c r="C583" s="21" t="s">
        <v>2433</v>
      </c>
      <c r="D583" s="21" t="s">
        <v>668</v>
      </c>
      <c r="E583" s="21" t="s">
        <v>1646</v>
      </c>
      <c r="F583" s="21" t="s">
        <v>3256</v>
      </c>
      <c r="G583" s="21" t="s">
        <v>3285</v>
      </c>
      <c r="H583" s="37">
        <v>6</v>
      </c>
      <c r="I583" s="22">
        <v>166.89</v>
      </c>
      <c r="J583" s="30">
        <v>0.22</v>
      </c>
      <c r="K583" s="31">
        <f t="shared" si="63"/>
        <v>166.67</v>
      </c>
      <c r="L583" s="31">
        <f t="shared" si="64"/>
        <v>27.778333333333332</v>
      </c>
      <c r="M583" s="31">
        <f t="shared" si="65"/>
        <v>750.01499999999999</v>
      </c>
      <c r="N583" s="31">
        <f t="shared" si="66"/>
        <v>125.0025</v>
      </c>
      <c r="O583" s="31">
        <f t="shared" si="67"/>
        <v>1000.02</v>
      </c>
      <c r="P583" s="31">
        <f t="shared" si="68"/>
        <v>250.005</v>
      </c>
      <c r="Q583" s="25">
        <f t="shared" si="69"/>
        <v>0.25</v>
      </c>
      <c r="R583" s="32" t="s">
        <v>3302</v>
      </c>
      <c r="S583" s="35" t="s">
        <v>3306</v>
      </c>
      <c r="T583" s="35" t="s">
        <v>3321</v>
      </c>
    </row>
    <row r="584" spans="1:20" x14ac:dyDescent="0.25">
      <c r="A584" s="21" t="s">
        <v>79</v>
      </c>
      <c r="B584" s="26">
        <v>45973</v>
      </c>
      <c r="C584" s="21" t="s">
        <v>2434</v>
      </c>
      <c r="D584" s="21" t="s">
        <v>669</v>
      </c>
      <c r="E584" s="21" t="s">
        <v>1647</v>
      </c>
      <c r="F584" s="21" t="s">
        <v>3256</v>
      </c>
      <c r="G584" s="21" t="s">
        <v>3285</v>
      </c>
      <c r="H584" s="38">
        <v>6</v>
      </c>
      <c r="I584" s="22">
        <v>274.31</v>
      </c>
      <c r="J584" s="34">
        <v>0.09</v>
      </c>
      <c r="K584" s="31">
        <f t="shared" si="63"/>
        <v>274.22000000000003</v>
      </c>
      <c r="L584" s="31">
        <f t="shared" si="64"/>
        <v>45.70333333333334</v>
      </c>
      <c r="M584" s="31">
        <f t="shared" si="65"/>
        <v>1233.9900000000002</v>
      </c>
      <c r="N584" s="31">
        <f t="shared" si="66"/>
        <v>205.66500000000005</v>
      </c>
      <c r="O584" s="31">
        <f t="shared" si="67"/>
        <v>1645.3200000000002</v>
      </c>
      <c r="P584" s="31">
        <f t="shared" si="68"/>
        <v>411.32999999999993</v>
      </c>
      <c r="Q584" s="25">
        <f t="shared" si="69"/>
        <v>0.24999999999999994</v>
      </c>
      <c r="R584" s="35" t="s">
        <v>3303</v>
      </c>
      <c r="S584" s="32" t="s">
        <v>3308</v>
      </c>
      <c r="T584" s="32" t="s">
        <v>3315</v>
      </c>
    </row>
    <row r="585" spans="1:20" x14ac:dyDescent="0.25">
      <c r="A585" s="21" t="s">
        <v>80</v>
      </c>
      <c r="B585" s="26">
        <v>45976</v>
      </c>
      <c r="C585" s="21" t="s">
        <v>2435</v>
      </c>
      <c r="D585" s="21" t="s">
        <v>670</v>
      </c>
      <c r="E585" s="21" t="s">
        <v>1648</v>
      </c>
      <c r="F585" s="21" t="s">
        <v>3254</v>
      </c>
      <c r="G585" s="21" t="s">
        <v>3286</v>
      </c>
      <c r="H585" s="37">
        <v>1</v>
      </c>
      <c r="I585" s="22">
        <v>250.8</v>
      </c>
      <c r="J585" s="30">
        <v>0.2</v>
      </c>
      <c r="K585" s="31">
        <f t="shared" si="63"/>
        <v>250.60000000000002</v>
      </c>
      <c r="L585" s="31">
        <f t="shared" si="64"/>
        <v>250.60000000000002</v>
      </c>
      <c r="M585" s="31">
        <f t="shared" si="65"/>
        <v>187.95000000000002</v>
      </c>
      <c r="N585" s="31">
        <f t="shared" si="66"/>
        <v>187.95000000000002</v>
      </c>
      <c r="O585" s="31">
        <f t="shared" si="67"/>
        <v>250.60000000000002</v>
      </c>
      <c r="P585" s="31">
        <f t="shared" si="68"/>
        <v>62.650000000000006</v>
      </c>
      <c r="Q585" s="25">
        <f t="shared" si="69"/>
        <v>0.25</v>
      </c>
      <c r="R585" s="32" t="s">
        <v>3304</v>
      </c>
      <c r="S585" s="35" t="s">
        <v>3308</v>
      </c>
      <c r="T585" s="35" t="s">
        <v>3316</v>
      </c>
    </row>
    <row r="586" spans="1:20" x14ac:dyDescent="0.25">
      <c r="A586" s="21" t="s">
        <v>81</v>
      </c>
      <c r="B586" s="26">
        <v>45979</v>
      </c>
      <c r="C586" s="21" t="s">
        <v>2436</v>
      </c>
      <c r="D586" s="21" t="s">
        <v>671</v>
      </c>
      <c r="E586" s="21" t="s">
        <v>1649</v>
      </c>
      <c r="F586" s="21" t="s">
        <v>3256</v>
      </c>
      <c r="G586" s="21" t="s">
        <v>3276</v>
      </c>
      <c r="H586" s="38">
        <v>2</v>
      </c>
      <c r="I586" s="22">
        <v>284.54000000000002</v>
      </c>
      <c r="J586" s="34">
        <v>0.09</v>
      </c>
      <c r="K586" s="31">
        <f t="shared" si="63"/>
        <v>284.45000000000005</v>
      </c>
      <c r="L586" s="31">
        <f t="shared" si="64"/>
        <v>142.22500000000002</v>
      </c>
      <c r="M586" s="31">
        <f t="shared" si="65"/>
        <v>426.67500000000007</v>
      </c>
      <c r="N586" s="31">
        <f t="shared" si="66"/>
        <v>213.33750000000003</v>
      </c>
      <c r="O586" s="31">
        <f t="shared" si="67"/>
        <v>568.90000000000009</v>
      </c>
      <c r="P586" s="31">
        <f t="shared" si="68"/>
        <v>142.22500000000002</v>
      </c>
      <c r="Q586" s="25">
        <f t="shared" si="69"/>
        <v>0.25</v>
      </c>
      <c r="R586" s="35" t="s">
        <v>3303</v>
      </c>
      <c r="S586" s="32" t="s">
        <v>3306</v>
      </c>
      <c r="T586" s="32" t="s">
        <v>3312</v>
      </c>
    </row>
    <row r="587" spans="1:20" x14ac:dyDescent="0.25">
      <c r="A587" s="21" t="s">
        <v>82</v>
      </c>
      <c r="B587" s="26">
        <v>45982</v>
      </c>
      <c r="C587" s="21" t="s">
        <v>2437</v>
      </c>
      <c r="D587" s="21" t="s">
        <v>672</v>
      </c>
      <c r="E587" s="21" t="s">
        <v>1650</v>
      </c>
      <c r="F587" s="21" t="s">
        <v>3254</v>
      </c>
      <c r="G587" s="21" t="s">
        <v>3275</v>
      </c>
      <c r="H587" s="37">
        <v>2</v>
      </c>
      <c r="I587" s="22">
        <v>83.97</v>
      </c>
      <c r="J587" s="30">
        <v>0.09</v>
      </c>
      <c r="K587" s="31">
        <f t="shared" si="63"/>
        <v>83.88</v>
      </c>
      <c r="L587" s="31">
        <f t="shared" si="64"/>
        <v>41.94</v>
      </c>
      <c r="M587" s="31">
        <f t="shared" si="65"/>
        <v>125.82</v>
      </c>
      <c r="N587" s="31">
        <f t="shared" si="66"/>
        <v>62.91</v>
      </c>
      <c r="O587" s="31">
        <f t="shared" si="67"/>
        <v>167.76</v>
      </c>
      <c r="P587" s="31">
        <f t="shared" si="68"/>
        <v>41.94</v>
      </c>
      <c r="Q587" s="25">
        <f t="shared" si="69"/>
        <v>0.25</v>
      </c>
      <c r="R587" s="32" t="s">
        <v>3302</v>
      </c>
      <c r="S587" s="35" t="s">
        <v>3305</v>
      </c>
      <c r="T587" s="35" t="s">
        <v>3322</v>
      </c>
    </row>
    <row r="588" spans="1:20" x14ac:dyDescent="0.25">
      <c r="A588" s="21" t="s">
        <v>83</v>
      </c>
      <c r="B588" s="26">
        <v>45985</v>
      </c>
      <c r="C588" s="21" t="s">
        <v>2438</v>
      </c>
      <c r="D588" s="21" t="s">
        <v>673</v>
      </c>
      <c r="E588" s="21" t="s">
        <v>1651</v>
      </c>
      <c r="F588" s="21" t="s">
        <v>3253</v>
      </c>
      <c r="G588" s="21" t="s">
        <v>3280</v>
      </c>
      <c r="H588" s="38">
        <v>7</v>
      </c>
      <c r="I588" s="22">
        <v>31.59</v>
      </c>
      <c r="J588" s="34">
        <v>0.14000000000000001</v>
      </c>
      <c r="K588" s="31">
        <f t="shared" si="63"/>
        <v>31.45</v>
      </c>
      <c r="L588" s="31">
        <f t="shared" si="64"/>
        <v>4.4928571428571429</v>
      </c>
      <c r="M588" s="31">
        <f t="shared" si="65"/>
        <v>165.11250000000001</v>
      </c>
      <c r="N588" s="31">
        <f t="shared" si="66"/>
        <v>23.587500000000002</v>
      </c>
      <c r="O588" s="31">
        <f t="shared" si="67"/>
        <v>220.15</v>
      </c>
      <c r="P588" s="31">
        <f t="shared" si="68"/>
        <v>55.037499999999994</v>
      </c>
      <c r="Q588" s="25">
        <f t="shared" si="69"/>
        <v>0.24999999999999997</v>
      </c>
      <c r="R588" s="35" t="s">
        <v>3304</v>
      </c>
      <c r="S588" s="32" t="s">
        <v>3306</v>
      </c>
      <c r="T588" s="32" t="s">
        <v>3325</v>
      </c>
    </row>
    <row r="589" spans="1:20" x14ac:dyDescent="0.25">
      <c r="A589" s="21" t="s">
        <v>84</v>
      </c>
      <c r="B589" s="26">
        <v>45988</v>
      </c>
      <c r="C589" s="21" t="s">
        <v>2439</v>
      </c>
      <c r="D589" s="21" t="s">
        <v>674</v>
      </c>
      <c r="E589" s="21" t="s">
        <v>1652</v>
      </c>
      <c r="F589" s="21" t="s">
        <v>3255</v>
      </c>
      <c r="G589" s="21" t="s">
        <v>3281</v>
      </c>
      <c r="H589" s="37">
        <v>10</v>
      </c>
      <c r="I589" s="22">
        <v>175.65</v>
      </c>
      <c r="J589" s="30">
        <v>0.23</v>
      </c>
      <c r="K589" s="31">
        <f t="shared" si="63"/>
        <v>175.42000000000002</v>
      </c>
      <c r="L589" s="31">
        <f t="shared" si="64"/>
        <v>17.542000000000002</v>
      </c>
      <c r="M589" s="31">
        <f t="shared" si="65"/>
        <v>1315.65</v>
      </c>
      <c r="N589" s="31">
        <f t="shared" si="66"/>
        <v>131.565</v>
      </c>
      <c r="O589" s="31">
        <f t="shared" si="67"/>
        <v>1754.2000000000003</v>
      </c>
      <c r="P589" s="31">
        <f t="shared" si="68"/>
        <v>438.55000000000018</v>
      </c>
      <c r="Q589" s="25">
        <f t="shared" si="69"/>
        <v>0.25000000000000006</v>
      </c>
      <c r="R589" s="32" t="s">
        <v>3304</v>
      </c>
      <c r="S589" s="35" t="s">
        <v>3306</v>
      </c>
      <c r="T589" s="35" t="s">
        <v>3325</v>
      </c>
    </row>
    <row r="590" spans="1:20" x14ac:dyDescent="0.25">
      <c r="A590" s="21" t="s">
        <v>85</v>
      </c>
      <c r="B590" s="26">
        <v>45991</v>
      </c>
      <c r="C590" s="21" t="s">
        <v>2440</v>
      </c>
      <c r="D590" s="21" t="s">
        <v>675</v>
      </c>
      <c r="E590" s="21" t="s">
        <v>1653</v>
      </c>
      <c r="F590" s="21" t="s">
        <v>3253</v>
      </c>
      <c r="G590" s="21" t="s">
        <v>3279</v>
      </c>
      <c r="H590" s="38">
        <v>8</v>
      </c>
      <c r="I590" s="22">
        <v>129.11000000000001</v>
      </c>
      <c r="J590" s="34">
        <v>0.04</v>
      </c>
      <c r="K590" s="31">
        <f t="shared" si="63"/>
        <v>129.07000000000002</v>
      </c>
      <c r="L590" s="31">
        <f t="shared" si="64"/>
        <v>16.133750000000003</v>
      </c>
      <c r="M590" s="31">
        <f t="shared" si="65"/>
        <v>774.42000000000007</v>
      </c>
      <c r="N590" s="31">
        <f t="shared" si="66"/>
        <v>96.802500000000009</v>
      </c>
      <c r="O590" s="31">
        <f t="shared" si="67"/>
        <v>1032.5600000000002</v>
      </c>
      <c r="P590" s="31">
        <f t="shared" si="68"/>
        <v>258.1400000000001</v>
      </c>
      <c r="Q590" s="25">
        <f t="shared" si="69"/>
        <v>0.25000000000000006</v>
      </c>
      <c r="R590" s="35" t="s">
        <v>3304</v>
      </c>
      <c r="S590" s="32" t="s">
        <v>3305</v>
      </c>
      <c r="T590" s="32" t="s">
        <v>3323</v>
      </c>
    </row>
    <row r="591" spans="1:20" x14ac:dyDescent="0.25">
      <c r="A591" s="21" t="s">
        <v>86</v>
      </c>
      <c r="B591" s="26">
        <v>45994</v>
      </c>
      <c r="C591" s="21" t="s">
        <v>2441</v>
      </c>
      <c r="D591" s="21" t="s">
        <v>676</v>
      </c>
      <c r="E591" s="21" t="s">
        <v>1654</v>
      </c>
      <c r="F591" s="21" t="s">
        <v>3256</v>
      </c>
      <c r="G591" s="21" t="s">
        <v>3268</v>
      </c>
      <c r="H591" s="37">
        <v>4</v>
      </c>
      <c r="I591" s="22">
        <v>352.96</v>
      </c>
      <c r="J591" s="30">
        <v>0.22</v>
      </c>
      <c r="K591" s="31">
        <f t="shared" si="63"/>
        <v>352.73999999999995</v>
      </c>
      <c r="L591" s="31">
        <f t="shared" si="64"/>
        <v>88.184999999999988</v>
      </c>
      <c r="M591" s="31">
        <f t="shared" si="65"/>
        <v>1058.2199999999998</v>
      </c>
      <c r="N591" s="31">
        <f t="shared" si="66"/>
        <v>264.55499999999995</v>
      </c>
      <c r="O591" s="31">
        <f t="shared" si="67"/>
        <v>1410.9599999999998</v>
      </c>
      <c r="P591" s="31">
        <f t="shared" si="68"/>
        <v>352.74</v>
      </c>
      <c r="Q591" s="25">
        <f t="shared" si="69"/>
        <v>0.25000000000000006</v>
      </c>
      <c r="R591" s="32" t="s">
        <v>3302</v>
      </c>
      <c r="S591" s="35" t="s">
        <v>3306</v>
      </c>
      <c r="T591" s="35" t="s">
        <v>3312</v>
      </c>
    </row>
    <row r="592" spans="1:20" x14ac:dyDescent="0.25">
      <c r="A592" s="21" t="s">
        <v>87</v>
      </c>
      <c r="B592" s="26">
        <v>45997</v>
      </c>
      <c r="C592" s="21" t="s">
        <v>2442</v>
      </c>
      <c r="D592" s="21" t="s">
        <v>677</v>
      </c>
      <c r="E592" s="21" t="s">
        <v>1655</v>
      </c>
      <c r="F592" s="21" t="s">
        <v>3253</v>
      </c>
      <c r="G592" s="21" t="s">
        <v>3279</v>
      </c>
      <c r="H592" s="38">
        <v>5</v>
      </c>
      <c r="I592" s="22">
        <v>288.44</v>
      </c>
      <c r="J592" s="34">
        <v>0.08</v>
      </c>
      <c r="K592" s="31">
        <f t="shared" si="63"/>
        <v>288.36</v>
      </c>
      <c r="L592" s="31">
        <f t="shared" si="64"/>
        <v>57.672000000000004</v>
      </c>
      <c r="M592" s="31">
        <f t="shared" si="65"/>
        <v>1081.3500000000001</v>
      </c>
      <c r="N592" s="31">
        <f t="shared" si="66"/>
        <v>216.27000000000004</v>
      </c>
      <c r="O592" s="31">
        <f t="shared" si="67"/>
        <v>1441.8000000000002</v>
      </c>
      <c r="P592" s="31">
        <f t="shared" si="68"/>
        <v>360.45000000000005</v>
      </c>
      <c r="Q592" s="25">
        <f t="shared" si="69"/>
        <v>0.25</v>
      </c>
      <c r="R592" s="35" t="s">
        <v>3304</v>
      </c>
      <c r="S592" s="32" t="s">
        <v>3305</v>
      </c>
      <c r="T592" s="32" t="s">
        <v>3323</v>
      </c>
    </row>
    <row r="593" spans="1:20" x14ac:dyDescent="0.25">
      <c r="A593" s="21" t="s">
        <v>76</v>
      </c>
      <c r="B593" s="26">
        <v>46000</v>
      </c>
      <c r="C593" s="21" t="s">
        <v>2443</v>
      </c>
      <c r="D593" s="21" t="s">
        <v>678</v>
      </c>
      <c r="E593" s="21" t="s">
        <v>1656</v>
      </c>
      <c r="F593" s="21" t="s">
        <v>3254</v>
      </c>
      <c r="G593" s="21" t="s">
        <v>3270</v>
      </c>
      <c r="H593" s="37">
        <v>10</v>
      </c>
      <c r="I593" s="22">
        <v>142.13999999999999</v>
      </c>
      <c r="J593" s="30">
        <v>0.08</v>
      </c>
      <c r="K593" s="31">
        <f t="shared" si="63"/>
        <v>142.05999999999997</v>
      </c>
      <c r="L593" s="31">
        <f t="shared" si="64"/>
        <v>14.205999999999998</v>
      </c>
      <c r="M593" s="31">
        <f t="shared" si="65"/>
        <v>1065.4499999999998</v>
      </c>
      <c r="N593" s="31">
        <f t="shared" si="66"/>
        <v>106.54499999999999</v>
      </c>
      <c r="O593" s="31">
        <f t="shared" si="67"/>
        <v>1420.5999999999997</v>
      </c>
      <c r="P593" s="31">
        <f t="shared" si="68"/>
        <v>355.14999999999986</v>
      </c>
      <c r="Q593" s="25">
        <f t="shared" si="69"/>
        <v>0.24999999999999997</v>
      </c>
      <c r="R593" s="32" t="s">
        <v>3302</v>
      </c>
      <c r="S593" s="35" t="s">
        <v>3306</v>
      </c>
      <c r="T593" s="35" t="s">
        <v>3321</v>
      </c>
    </row>
    <row r="594" spans="1:20" x14ac:dyDescent="0.25">
      <c r="A594" s="21" t="s">
        <v>77</v>
      </c>
      <c r="B594" s="26">
        <v>46003</v>
      </c>
      <c r="C594" s="21" t="s">
        <v>2444</v>
      </c>
      <c r="D594" s="21" t="s">
        <v>531</v>
      </c>
      <c r="E594" s="21" t="s">
        <v>1657</v>
      </c>
      <c r="F594" s="21" t="s">
        <v>3253</v>
      </c>
      <c r="G594" s="21" t="s">
        <v>3259</v>
      </c>
      <c r="H594" s="38">
        <v>9</v>
      </c>
      <c r="I594" s="29">
        <v>70.52</v>
      </c>
      <c r="J594" s="34">
        <v>0.1</v>
      </c>
      <c r="K594" s="31">
        <f t="shared" si="63"/>
        <v>70.42</v>
      </c>
      <c r="L594" s="31">
        <f t="shared" si="64"/>
        <v>7.8244444444444445</v>
      </c>
      <c r="M594" s="31">
        <f t="shared" si="65"/>
        <v>475.33499999999998</v>
      </c>
      <c r="N594" s="31">
        <f t="shared" si="66"/>
        <v>52.814999999999998</v>
      </c>
      <c r="O594" s="31">
        <f t="shared" si="67"/>
        <v>633.78</v>
      </c>
      <c r="P594" s="31">
        <f t="shared" si="68"/>
        <v>158.44499999999999</v>
      </c>
      <c r="Q594" s="25">
        <f t="shared" si="69"/>
        <v>0.25</v>
      </c>
      <c r="R594" s="35" t="s">
        <v>3304</v>
      </c>
      <c r="S594" s="32" t="s">
        <v>3305</v>
      </c>
      <c r="T594" s="32" t="s">
        <v>3310</v>
      </c>
    </row>
    <row r="595" spans="1:20" x14ac:dyDescent="0.25">
      <c r="A595" s="21" t="s">
        <v>78</v>
      </c>
      <c r="B595" s="26">
        <v>46006</v>
      </c>
      <c r="C595" s="21" t="s">
        <v>2445</v>
      </c>
      <c r="D595" s="21" t="s">
        <v>679</v>
      </c>
      <c r="E595" s="21" t="s">
        <v>1658</v>
      </c>
      <c r="F595" s="21" t="s">
        <v>3254</v>
      </c>
      <c r="G595" s="21" t="s">
        <v>3260</v>
      </c>
      <c r="H595" s="37">
        <v>3</v>
      </c>
      <c r="I595" s="33">
        <v>369.03</v>
      </c>
      <c r="J595" s="30">
        <v>0.03</v>
      </c>
      <c r="K595" s="31">
        <f t="shared" si="63"/>
        <v>369</v>
      </c>
      <c r="L595" s="31">
        <f t="shared" si="64"/>
        <v>123</v>
      </c>
      <c r="M595" s="31">
        <f t="shared" si="65"/>
        <v>830.25</v>
      </c>
      <c r="N595" s="31">
        <f t="shared" si="66"/>
        <v>276.75</v>
      </c>
      <c r="O595" s="31">
        <f t="shared" si="67"/>
        <v>1107</v>
      </c>
      <c r="P595" s="31">
        <f t="shared" si="68"/>
        <v>276.75</v>
      </c>
      <c r="Q595" s="25">
        <f t="shared" si="69"/>
        <v>0.25</v>
      </c>
      <c r="R595" s="32" t="s">
        <v>3303</v>
      </c>
      <c r="S595" s="35" t="s">
        <v>3305</v>
      </c>
      <c r="T595" s="35" t="s">
        <v>3311</v>
      </c>
    </row>
    <row r="596" spans="1:20" x14ac:dyDescent="0.25">
      <c r="A596" s="21" t="s">
        <v>79</v>
      </c>
      <c r="B596" s="26">
        <v>46009</v>
      </c>
      <c r="C596" s="21" t="s">
        <v>2446</v>
      </c>
      <c r="D596" s="21" t="s">
        <v>680</v>
      </c>
      <c r="E596" s="21" t="s">
        <v>1659</v>
      </c>
      <c r="F596" s="21" t="s">
        <v>3255</v>
      </c>
      <c r="G596" s="21" t="s">
        <v>3261</v>
      </c>
      <c r="H596" s="38">
        <v>5</v>
      </c>
      <c r="I596" s="29">
        <v>95.26</v>
      </c>
      <c r="J596" s="34">
        <v>0.14000000000000001</v>
      </c>
      <c r="K596" s="31">
        <f t="shared" si="63"/>
        <v>95.12</v>
      </c>
      <c r="L596" s="31">
        <f t="shared" si="64"/>
        <v>19.024000000000001</v>
      </c>
      <c r="M596" s="31">
        <f t="shared" si="65"/>
        <v>356.70000000000005</v>
      </c>
      <c r="N596" s="31">
        <f t="shared" si="66"/>
        <v>71.34</v>
      </c>
      <c r="O596" s="31">
        <f t="shared" si="67"/>
        <v>475.6</v>
      </c>
      <c r="P596" s="31">
        <f t="shared" si="68"/>
        <v>118.89999999999998</v>
      </c>
      <c r="Q596" s="25">
        <f t="shared" si="69"/>
        <v>0.24999999999999994</v>
      </c>
      <c r="R596" s="35" t="s">
        <v>3302</v>
      </c>
      <c r="S596" s="32" t="s">
        <v>3305</v>
      </c>
      <c r="T596" s="32" t="s">
        <v>3310</v>
      </c>
    </row>
    <row r="597" spans="1:20" x14ac:dyDescent="0.25">
      <c r="A597" s="21" t="s">
        <v>80</v>
      </c>
      <c r="B597" s="26">
        <v>46012</v>
      </c>
      <c r="C597" s="21" t="s">
        <v>2447</v>
      </c>
      <c r="D597" s="21" t="s">
        <v>681</v>
      </c>
      <c r="E597" s="21" t="s">
        <v>1660</v>
      </c>
      <c r="F597" s="21" t="s">
        <v>3256</v>
      </c>
      <c r="G597" s="21" t="s">
        <v>3262</v>
      </c>
      <c r="H597" s="37">
        <v>10</v>
      </c>
      <c r="I597" s="33">
        <v>335.01</v>
      </c>
      <c r="J597" s="30">
        <v>0.18</v>
      </c>
      <c r="K597" s="31">
        <f t="shared" si="63"/>
        <v>334.83</v>
      </c>
      <c r="L597" s="31">
        <f t="shared" si="64"/>
        <v>33.482999999999997</v>
      </c>
      <c r="M597" s="31">
        <f t="shared" si="65"/>
        <v>2511.2249999999999</v>
      </c>
      <c r="N597" s="31">
        <f t="shared" si="66"/>
        <v>251.1225</v>
      </c>
      <c r="O597" s="31">
        <f t="shared" si="67"/>
        <v>3348.2999999999997</v>
      </c>
      <c r="P597" s="31">
        <f t="shared" si="68"/>
        <v>837.07499999999982</v>
      </c>
      <c r="Q597" s="25">
        <f t="shared" si="69"/>
        <v>0.24999999999999997</v>
      </c>
      <c r="R597" s="32" t="s">
        <v>3303</v>
      </c>
      <c r="S597" s="35" t="s">
        <v>3306</v>
      </c>
      <c r="T597" s="35" t="s">
        <v>3312</v>
      </c>
    </row>
    <row r="598" spans="1:20" x14ac:dyDescent="0.25">
      <c r="A598" s="21" t="s">
        <v>81</v>
      </c>
      <c r="B598" s="26">
        <v>46015</v>
      </c>
      <c r="C598" s="21" t="s">
        <v>2448</v>
      </c>
      <c r="D598" s="21" t="s">
        <v>682</v>
      </c>
      <c r="E598" s="21" t="s">
        <v>1661</v>
      </c>
      <c r="F598" s="21" t="s">
        <v>3257</v>
      </c>
      <c r="G598" s="21" t="s">
        <v>3263</v>
      </c>
      <c r="H598" s="38">
        <v>4</v>
      </c>
      <c r="I598" s="29">
        <v>453.59</v>
      </c>
      <c r="J598" s="34">
        <v>0.23</v>
      </c>
      <c r="K598" s="31">
        <f t="shared" si="63"/>
        <v>453.35999999999996</v>
      </c>
      <c r="L598" s="31">
        <f t="shared" si="64"/>
        <v>113.33999999999999</v>
      </c>
      <c r="M598" s="31">
        <f t="shared" si="65"/>
        <v>1360.08</v>
      </c>
      <c r="N598" s="31">
        <f t="shared" si="66"/>
        <v>340.02</v>
      </c>
      <c r="O598" s="31">
        <f t="shared" si="67"/>
        <v>1813.4399999999998</v>
      </c>
      <c r="P598" s="31">
        <f t="shared" si="68"/>
        <v>453.3599999999999</v>
      </c>
      <c r="Q598" s="25">
        <f t="shared" si="69"/>
        <v>0.24999999999999997</v>
      </c>
      <c r="R598" s="35" t="s">
        <v>3304</v>
      </c>
      <c r="S598" s="32" t="s">
        <v>3307</v>
      </c>
      <c r="T598" s="32" t="s">
        <v>3313</v>
      </c>
    </row>
    <row r="599" spans="1:20" x14ac:dyDescent="0.25">
      <c r="A599" s="21" t="s">
        <v>82</v>
      </c>
      <c r="B599" s="26">
        <v>46018</v>
      </c>
      <c r="C599" s="21" t="s">
        <v>2449</v>
      </c>
      <c r="D599" s="21" t="s">
        <v>417</v>
      </c>
      <c r="E599" s="21" t="s">
        <v>1662</v>
      </c>
      <c r="F599" s="21" t="s">
        <v>3253</v>
      </c>
      <c r="G599" s="21" t="s">
        <v>3264</v>
      </c>
      <c r="H599" s="37">
        <v>6</v>
      </c>
      <c r="I599" s="33">
        <v>108.3</v>
      </c>
      <c r="J599" s="30">
        <v>0.08</v>
      </c>
      <c r="K599" s="31">
        <f t="shared" si="63"/>
        <v>108.22</v>
      </c>
      <c r="L599" s="31">
        <f t="shared" si="64"/>
        <v>18.036666666666665</v>
      </c>
      <c r="M599" s="31">
        <f t="shared" si="65"/>
        <v>486.98999999999995</v>
      </c>
      <c r="N599" s="31">
        <f t="shared" si="66"/>
        <v>81.164999999999992</v>
      </c>
      <c r="O599" s="31">
        <f t="shared" si="67"/>
        <v>649.31999999999994</v>
      </c>
      <c r="P599" s="31">
        <f t="shared" si="68"/>
        <v>162.32999999999998</v>
      </c>
      <c r="Q599" s="25">
        <f t="shared" si="69"/>
        <v>0.25</v>
      </c>
      <c r="R599" s="32" t="s">
        <v>3303</v>
      </c>
      <c r="S599" s="35" t="s">
        <v>3307</v>
      </c>
      <c r="T599" s="35" t="s">
        <v>3314</v>
      </c>
    </row>
    <row r="600" spans="1:20" x14ac:dyDescent="0.25">
      <c r="A600" s="21" t="s">
        <v>83</v>
      </c>
      <c r="B600" s="26">
        <v>46021</v>
      </c>
      <c r="C600" s="21" t="s">
        <v>2450</v>
      </c>
      <c r="D600" s="21" t="s">
        <v>418</v>
      </c>
      <c r="E600" s="21" t="s">
        <v>1663</v>
      </c>
      <c r="F600" s="21" t="s">
        <v>3258</v>
      </c>
      <c r="G600" s="21" t="s">
        <v>3265</v>
      </c>
      <c r="H600" s="38">
        <v>3</v>
      </c>
      <c r="I600" s="29">
        <v>390.04</v>
      </c>
      <c r="J600" s="34">
        <v>0.26</v>
      </c>
      <c r="K600" s="31">
        <f t="shared" si="63"/>
        <v>389.78000000000003</v>
      </c>
      <c r="L600" s="31">
        <f t="shared" si="64"/>
        <v>129.92666666666668</v>
      </c>
      <c r="M600" s="31">
        <f t="shared" si="65"/>
        <v>877.00500000000011</v>
      </c>
      <c r="N600" s="31">
        <f t="shared" si="66"/>
        <v>292.33500000000004</v>
      </c>
      <c r="O600" s="31">
        <f t="shared" si="67"/>
        <v>1169.3400000000001</v>
      </c>
      <c r="P600" s="31">
        <f t="shared" si="68"/>
        <v>292.33500000000004</v>
      </c>
      <c r="Q600" s="25">
        <f t="shared" si="69"/>
        <v>0.25</v>
      </c>
      <c r="R600" s="35" t="s">
        <v>3302</v>
      </c>
      <c r="S600" s="32" t="s">
        <v>3308</v>
      </c>
      <c r="T600" s="32" t="s">
        <v>3315</v>
      </c>
    </row>
    <row r="601" spans="1:20" x14ac:dyDescent="0.25">
      <c r="A601" s="21" t="s">
        <v>84</v>
      </c>
      <c r="B601" s="26">
        <v>45932</v>
      </c>
      <c r="C601" s="21" t="s">
        <v>2451</v>
      </c>
      <c r="D601" s="21" t="s">
        <v>419</v>
      </c>
      <c r="E601" s="21" t="s">
        <v>1664</v>
      </c>
      <c r="F601" s="21" t="s">
        <v>3256</v>
      </c>
      <c r="G601" s="21" t="s">
        <v>3266</v>
      </c>
      <c r="H601" s="37">
        <v>8</v>
      </c>
      <c r="I601" s="33">
        <v>252.06</v>
      </c>
      <c r="J601" s="30">
        <v>0.02</v>
      </c>
      <c r="K601" s="31">
        <f t="shared" si="63"/>
        <v>252.04</v>
      </c>
      <c r="L601" s="31">
        <f t="shared" si="64"/>
        <v>31.504999999999999</v>
      </c>
      <c r="M601" s="31">
        <f t="shared" si="65"/>
        <v>1512.24</v>
      </c>
      <c r="N601" s="31">
        <f t="shared" si="66"/>
        <v>189.03</v>
      </c>
      <c r="O601" s="31">
        <f t="shared" si="67"/>
        <v>2016.32</v>
      </c>
      <c r="P601" s="31">
        <f t="shared" si="68"/>
        <v>504.07999999999993</v>
      </c>
      <c r="Q601" s="25">
        <f t="shared" si="69"/>
        <v>0.24999999999999997</v>
      </c>
      <c r="R601" s="32" t="s">
        <v>3302</v>
      </c>
      <c r="S601" s="35" t="s">
        <v>3305</v>
      </c>
      <c r="T601" s="35" t="s">
        <v>3311</v>
      </c>
    </row>
    <row r="602" spans="1:20" x14ac:dyDescent="0.25">
      <c r="A602" s="21" t="s">
        <v>85</v>
      </c>
      <c r="B602" s="26">
        <v>45935</v>
      </c>
      <c r="C602" s="21" t="s">
        <v>2452</v>
      </c>
      <c r="D602" s="21" t="s">
        <v>420</v>
      </c>
      <c r="E602" s="21" t="s">
        <v>1665</v>
      </c>
      <c r="F602" s="21" t="s">
        <v>3258</v>
      </c>
      <c r="G602" s="21" t="s">
        <v>3267</v>
      </c>
      <c r="H602" s="38">
        <v>2</v>
      </c>
      <c r="I602" s="29">
        <v>396.9</v>
      </c>
      <c r="J602" s="34">
        <v>0.23</v>
      </c>
      <c r="K602" s="31">
        <f t="shared" si="63"/>
        <v>396.66999999999996</v>
      </c>
      <c r="L602" s="31">
        <f t="shared" si="64"/>
        <v>198.33499999999998</v>
      </c>
      <c r="M602" s="31">
        <f t="shared" si="65"/>
        <v>595.00499999999988</v>
      </c>
      <c r="N602" s="31">
        <f t="shared" si="66"/>
        <v>297.50249999999994</v>
      </c>
      <c r="O602" s="31">
        <f t="shared" si="67"/>
        <v>793.33999999999992</v>
      </c>
      <c r="P602" s="31">
        <f t="shared" si="68"/>
        <v>198.33500000000004</v>
      </c>
      <c r="Q602" s="25">
        <f t="shared" si="69"/>
        <v>0.25000000000000006</v>
      </c>
      <c r="R602" s="35" t="s">
        <v>3302</v>
      </c>
      <c r="S602" s="32" t="s">
        <v>3308</v>
      </c>
      <c r="T602" s="32" t="s">
        <v>3316</v>
      </c>
    </row>
    <row r="603" spans="1:20" x14ac:dyDescent="0.25">
      <c r="A603" s="21" t="s">
        <v>86</v>
      </c>
      <c r="B603" s="26">
        <v>45938</v>
      </c>
      <c r="C603" s="21" t="s">
        <v>2453</v>
      </c>
      <c r="D603" s="21" t="s">
        <v>421</v>
      </c>
      <c r="E603" s="21" t="s">
        <v>1266</v>
      </c>
      <c r="F603" s="21" t="s">
        <v>3253</v>
      </c>
      <c r="G603" s="21" t="s">
        <v>3264</v>
      </c>
      <c r="H603" s="37">
        <v>5</v>
      </c>
      <c r="I603" s="33">
        <v>265.23</v>
      </c>
      <c r="J603" s="30">
        <v>0.28999999999999998</v>
      </c>
      <c r="K603" s="31">
        <f t="shared" si="63"/>
        <v>264.94</v>
      </c>
      <c r="L603" s="31">
        <f t="shared" si="64"/>
        <v>52.988</v>
      </c>
      <c r="M603" s="31">
        <f t="shared" si="65"/>
        <v>993.52500000000009</v>
      </c>
      <c r="N603" s="31">
        <f t="shared" si="66"/>
        <v>198.70500000000001</v>
      </c>
      <c r="O603" s="31">
        <f t="shared" si="67"/>
        <v>1324.7</v>
      </c>
      <c r="P603" s="31">
        <f t="shared" si="68"/>
        <v>331.17499999999995</v>
      </c>
      <c r="Q603" s="25">
        <f t="shared" si="69"/>
        <v>0.24999999999999994</v>
      </c>
      <c r="R603" s="32" t="s">
        <v>3304</v>
      </c>
      <c r="S603" s="35" t="s">
        <v>3307</v>
      </c>
      <c r="T603" s="35" t="s">
        <v>3314</v>
      </c>
    </row>
    <row r="604" spans="1:20" x14ac:dyDescent="0.25">
      <c r="A604" s="21" t="s">
        <v>87</v>
      </c>
      <c r="B604" s="26">
        <v>45941</v>
      </c>
      <c r="C604" s="21" t="s">
        <v>2454</v>
      </c>
      <c r="D604" s="21" t="s">
        <v>422</v>
      </c>
      <c r="E604" s="21" t="s">
        <v>1166</v>
      </c>
      <c r="F604" s="21" t="s">
        <v>3258</v>
      </c>
      <c r="G604" s="21" t="s">
        <v>3265</v>
      </c>
      <c r="H604" s="38">
        <v>7</v>
      </c>
      <c r="I604" s="29">
        <v>464.73</v>
      </c>
      <c r="J604" s="34">
        <v>0.04</v>
      </c>
      <c r="K604" s="31">
        <f t="shared" si="63"/>
        <v>464.69</v>
      </c>
      <c r="L604" s="31">
        <f t="shared" si="64"/>
        <v>66.38428571428571</v>
      </c>
      <c r="M604" s="31">
        <f t="shared" si="65"/>
        <v>2439.6224999999999</v>
      </c>
      <c r="N604" s="31">
        <f t="shared" si="66"/>
        <v>348.51749999999998</v>
      </c>
      <c r="O604" s="31">
        <f t="shared" si="67"/>
        <v>3252.83</v>
      </c>
      <c r="P604" s="31">
        <f t="shared" si="68"/>
        <v>813.20749999999998</v>
      </c>
      <c r="Q604" s="25">
        <f t="shared" si="69"/>
        <v>0.25</v>
      </c>
      <c r="R604" s="35" t="s">
        <v>3304</v>
      </c>
      <c r="S604" s="32" t="s">
        <v>3307</v>
      </c>
      <c r="T604" s="32" t="s">
        <v>3314</v>
      </c>
    </row>
    <row r="605" spans="1:20" x14ac:dyDescent="0.25">
      <c r="A605" s="21" t="s">
        <v>76</v>
      </c>
      <c r="B605" s="26">
        <v>45944</v>
      </c>
      <c r="C605" s="21" t="s">
        <v>2455</v>
      </c>
      <c r="D605" s="21" t="s">
        <v>423</v>
      </c>
      <c r="E605" s="21" t="s">
        <v>1167</v>
      </c>
      <c r="F605" s="21" t="s">
        <v>3256</v>
      </c>
      <c r="G605" s="21" t="s">
        <v>3268</v>
      </c>
      <c r="H605" s="37">
        <v>10</v>
      </c>
      <c r="I605" s="33">
        <v>230.27</v>
      </c>
      <c r="J605" s="30">
        <v>0.23</v>
      </c>
      <c r="K605" s="31">
        <f t="shared" si="63"/>
        <v>230.04000000000002</v>
      </c>
      <c r="L605" s="31">
        <f t="shared" si="64"/>
        <v>23.004000000000001</v>
      </c>
      <c r="M605" s="31">
        <f t="shared" si="65"/>
        <v>1725.3000000000002</v>
      </c>
      <c r="N605" s="31">
        <f t="shared" si="66"/>
        <v>172.53000000000003</v>
      </c>
      <c r="O605" s="31">
        <f t="shared" si="67"/>
        <v>2300.4</v>
      </c>
      <c r="P605" s="31">
        <f t="shared" si="68"/>
        <v>575.09999999999991</v>
      </c>
      <c r="Q605" s="25">
        <f t="shared" si="69"/>
        <v>0.24999999999999994</v>
      </c>
      <c r="R605" s="32" t="s">
        <v>3302</v>
      </c>
      <c r="S605" s="35" t="s">
        <v>3306</v>
      </c>
      <c r="T605" s="35" t="s">
        <v>3312</v>
      </c>
    </row>
    <row r="606" spans="1:20" x14ac:dyDescent="0.25">
      <c r="A606" s="21" t="s">
        <v>77</v>
      </c>
      <c r="B606" s="26">
        <v>45947</v>
      </c>
      <c r="C606" s="21" t="s">
        <v>2456</v>
      </c>
      <c r="D606" s="21" t="s">
        <v>424</v>
      </c>
      <c r="E606" s="21" t="s">
        <v>1168</v>
      </c>
      <c r="F606" s="21" t="s">
        <v>3255</v>
      </c>
      <c r="G606" s="21" t="s">
        <v>3269</v>
      </c>
      <c r="H606" s="38">
        <v>4</v>
      </c>
      <c r="I606" s="29">
        <v>405.98</v>
      </c>
      <c r="J606" s="34">
        <v>0.23</v>
      </c>
      <c r="K606" s="31">
        <f t="shared" si="63"/>
        <v>405.75</v>
      </c>
      <c r="L606" s="31">
        <f t="shared" si="64"/>
        <v>101.4375</v>
      </c>
      <c r="M606" s="31">
        <f t="shared" si="65"/>
        <v>1217.25</v>
      </c>
      <c r="N606" s="31">
        <f t="shared" si="66"/>
        <v>304.3125</v>
      </c>
      <c r="O606" s="31">
        <f t="shared" si="67"/>
        <v>1623</v>
      </c>
      <c r="P606" s="31">
        <f t="shared" si="68"/>
        <v>405.75</v>
      </c>
      <c r="Q606" s="25">
        <f t="shared" si="69"/>
        <v>0.25</v>
      </c>
      <c r="R606" s="35" t="s">
        <v>3303</v>
      </c>
      <c r="S606" s="32" t="s">
        <v>3307</v>
      </c>
      <c r="T606" s="32" t="s">
        <v>3313</v>
      </c>
    </row>
    <row r="607" spans="1:20" x14ac:dyDescent="0.25">
      <c r="A607" s="21" t="s">
        <v>78</v>
      </c>
      <c r="B607" s="26">
        <v>45950</v>
      </c>
      <c r="C607" s="21" t="s">
        <v>2457</v>
      </c>
      <c r="D607" s="21" t="s">
        <v>425</v>
      </c>
      <c r="E607" s="21" t="s">
        <v>1169</v>
      </c>
      <c r="F607" s="21" t="s">
        <v>3255</v>
      </c>
      <c r="G607" s="21" t="s">
        <v>3269</v>
      </c>
      <c r="H607" s="37">
        <v>3</v>
      </c>
      <c r="I607" s="33">
        <v>330.88</v>
      </c>
      <c r="J607" s="30">
        <v>0.12</v>
      </c>
      <c r="K607" s="31">
        <f t="shared" si="63"/>
        <v>330.76</v>
      </c>
      <c r="L607" s="31">
        <f t="shared" si="64"/>
        <v>110.25333333333333</v>
      </c>
      <c r="M607" s="31">
        <f t="shared" si="65"/>
        <v>744.21</v>
      </c>
      <c r="N607" s="31">
        <f t="shared" si="66"/>
        <v>248.07000000000002</v>
      </c>
      <c r="O607" s="31">
        <f t="shared" si="67"/>
        <v>992.28</v>
      </c>
      <c r="P607" s="31">
        <f t="shared" si="68"/>
        <v>248.06999999999994</v>
      </c>
      <c r="Q607" s="25">
        <f t="shared" si="69"/>
        <v>0.24999999999999994</v>
      </c>
      <c r="R607" s="32" t="s">
        <v>3303</v>
      </c>
      <c r="S607" s="35" t="s">
        <v>3308</v>
      </c>
      <c r="T607" s="35" t="s">
        <v>3317</v>
      </c>
    </row>
    <row r="608" spans="1:20" x14ac:dyDescent="0.25">
      <c r="A608" s="21" t="s">
        <v>79</v>
      </c>
      <c r="B608" s="26">
        <v>45953</v>
      </c>
      <c r="C608" s="21" t="s">
        <v>2458</v>
      </c>
      <c r="D608" s="21" t="s">
        <v>426</v>
      </c>
      <c r="E608" s="21" t="s">
        <v>1170</v>
      </c>
      <c r="F608" s="21" t="s">
        <v>3254</v>
      </c>
      <c r="G608" s="21" t="s">
        <v>3270</v>
      </c>
      <c r="H608" s="38">
        <v>8</v>
      </c>
      <c r="I608" s="29">
        <v>124.99</v>
      </c>
      <c r="J608" s="34">
        <v>0.27</v>
      </c>
      <c r="K608" s="31">
        <f t="shared" si="63"/>
        <v>124.72</v>
      </c>
      <c r="L608" s="31">
        <f t="shared" si="64"/>
        <v>15.59</v>
      </c>
      <c r="M608" s="31">
        <f t="shared" si="65"/>
        <v>748.31999999999994</v>
      </c>
      <c r="N608" s="31">
        <f t="shared" si="66"/>
        <v>93.539999999999992</v>
      </c>
      <c r="O608" s="31">
        <f t="shared" si="67"/>
        <v>997.76</v>
      </c>
      <c r="P608" s="31">
        <f t="shared" si="68"/>
        <v>249.44000000000005</v>
      </c>
      <c r="Q608" s="25">
        <f t="shared" si="69"/>
        <v>0.25000000000000006</v>
      </c>
      <c r="R608" s="35" t="s">
        <v>3304</v>
      </c>
      <c r="S608" s="32" t="s">
        <v>3309</v>
      </c>
      <c r="T608" s="32" t="s">
        <v>3318</v>
      </c>
    </row>
    <row r="609" spans="1:20" x14ac:dyDescent="0.25">
      <c r="A609" s="21" t="s">
        <v>80</v>
      </c>
      <c r="B609" s="26">
        <v>45956</v>
      </c>
      <c r="C609" s="21" t="s">
        <v>2459</v>
      </c>
      <c r="D609" s="21" t="s">
        <v>427</v>
      </c>
      <c r="E609" s="21" t="s">
        <v>1171</v>
      </c>
      <c r="F609" s="21" t="s">
        <v>3258</v>
      </c>
      <c r="G609" s="21" t="s">
        <v>3267</v>
      </c>
      <c r="H609" s="37">
        <v>2</v>
      </c>
      <c r="I609" s="33">
        <v>16.72</v>
      </c>
      <c r="J609" s="30">
        <v>0.24</v>
      </c>
      <c r="K609" s="31">
        <f t="shared" si="63"/>
        <v>16.48</v>
      </c>
      <c r="L609" s="31">
        <f t="shared" si="64"/>
        <v>8.24</v>
      </c>
      <c r="M609" s="31">
        <f t="shared" si="65"/>
        <v>24.72</v>
      </c>
      <c r="N609" s="31">
        <f t="shared" si="66"/>
        <v>12.36</v>
      </c>
      <c r="O609" s="31">
        <f t="shared" si="67"/>
        <v>32.96</v>
      </c>
      <c r="P609" s="31">
        <f t="shared" si="68"/>
        <v>8.240000000000002</v>
      </c>
      <c r="Q609" s="25">
        <f t="shared" si="69"/>
        <v>0.25000000000000006</v>
      </c>
      <c r="R609" s="32" t="s">
        <v>3303</v>
      </c>
      <c r="S609" s="35" t="s">
        <v>3305</v>
      </c>
      <c r="T609" s="35" t="s">
        <v>3311</v>
      </c>
    </row>
    <row r="610" spans="1:20" x14ac:dyDescent="0.25">
      <c r="A610" s="21" t="s">
        <v>81</v>
      </c>
      <c r="B610" s="26">
        <v>45959</v>
      </c>
      <c r="C610" s="21" t="s">
        <v>2460</v>
      </c>
      <c r="D610" s="21" t="s">
        <v>428</v>
      </c>
      <c r="E610" s="21" t="s">
        <v>1172</v>
      </c>
      <c r="F610" s="21" t="s">
        <v>3257</v>
      </c>
      <c r="G610" s="21" t="s">
        <v>3271</v>
      </c>
      <c r="H610" s="38">
        <v>5</v>
      </c>
      <c r="I610" s="29">
        <v>46.44</v>
      </c>
      <c r="J610" s="34">
        <v>0.05</v>
      </c>
      <c r="K610" s="31">
        <f t="shared" si="63"/>
        <v>46.39</v>
      </c>
      <c r="L610" s="31">
        <f t="shared" si="64"/>
        <v>9.2780000000000005</v>
      </c>
      <c r="M610" s="31">
        <f t="shared" si="65"/>
        <v>173.96249999999998</v>
      </c>
      <c r="N610" s="31">
        <f t="shared" si="66"/>
        <v>34.792499999999997</v>
      </c>
      <c r="O610" s="31">
        <f t="shared" si="67"/>
        <v>231.95</v>
      </c>
      <c r="P610" s="31">
        <f t="shared" si="68"/>
        <v>57.987500000000011</v>
      </c>
      <c r="Q610" s="25">
        <f t="shared" si="69"/>
        <v>0.25000000000000006</v>
      </c>
      <c r="R610" s="35" t="s">
        <v>3302</v>
      </c>
      <c r="S610" s="32" t="s">
        <v>3305</v>
      </c>
      <c r="T610" s="32" t="s">
        <v>3310</v>
      </c>
    </row>
    <row r="611" spans="1:20" x14ac:dyDescent="0.25">
      <c r="A611" s="21" t="s">
        <v>82</v>
      </c>
      <c r="B611" s="26">
        <v>45962</v>
      </c>
      <c r="C611" s="21" t="s">
        <v>2461</v>
      </c>
      <c r="D611" s="21" t="s">
        <v>429</v>
      </c>
      <c r="E611" s="21" t="s">
        <v>1173</v>
      </c>
      <c r="F611" s="21" t="s">
        <v>3257</v>
      </c>
      <c r="G611" s="21" t="s">
        <v>3271</v>
      </c>
      <c r="H611" s="37">
        <v>3</v>
      </c>
      <c r="I611" s="33">
        <v>397.63</v>
      </c>
      <c r="J611" s="30">
        <v>0.28999999999999998</v>
      </c>
      <c r="K611" s="31">
        <f t="shared" si="63"/>
        <v>397.34</v>
      </c>
      <c r="L611" s="31">
        <f t="shared" si="64"/>
        <v>132.44666666666666</v>
      </c>
      <c r="M611" s="31">
        <f t="shared" si="65"/>
        <v>894.01499999999999</v>
      </c>
      <c r="N611" s="31">
        <f t="shared" si="66"/>
        <v>298.005</v>
      </c>
      <c r="O611" s="31">
        <f t="shared" si="67"/>
        <v>1192.02</v>
      </c>
      <c r="P611" s="31">
        <f t="shared" si="68"/>
        <v>298.005</v>
      </c>
      <c r="Q611" s="25">
        <f t="shared" si="69"/>
        <v>0.25</v>
      </c>
      <c r="R611" s="32" t="s">
        <v>3303</v>
      </c>
      <c r="S611" s="35" t="s">
        <v>3309</v>
      </c>
      <c r="T611" s="35" t="s">
        <v>3319</v>
      </c>
    </row>
    <row r="612" spans="1:20" x14ac:dyDescent="0.25">
      <c r="A612" s="21" t="s">
        <v>83</v>
      </c>
      <c r="B612" s="26">
        <v>45965</v>
      </c>
      <c r="C612" s="21" t="s">
        <v>2462</v>
      </c>
      <c r="D612" s="21" t="s">
        <v>430</v>
      </c>
      <c r="E612" s="21" t="s">
        <v>1174</v>
      </c>
      <c r="F612" s="21" t="s">
        <v>3256</v>
      </c>
      <c r="G612" s="21" t="s">
        <v>3262</v>
      </c>
      <c r="H612" s="38">
        <v>8</v>
      </c>
      <c r="I612" s="29">
        <v>353.14</v>
      </c>
      <c r="J612" s="34">
        <v>0.03</v>
      </c>
      <c r="K612" s="31">
        <f t="shared" si="63"/>
        <v>353.11</v>
      </c>
      <c r="L612" s="31">
        <f t="shared" si="64"/>
        <v>44.138750000000002</v>
      </c>
      <c r="M612" s="31">
        <f t="shared" si="65"/>
        <v>2118.66</v>
      </c>
      <c r="N612" s="31">
        <f t="shared" si="66"/>
        <v>264.83249999999998</v>
      </c>
      <c r="O612" s="31">
        <f t="shared" si="67"/>
        <v>2824.88</v>
      </c>
      <c r="P612" s="31">
        <f t="shared" si="68"/>
        <v>706.22000000000025</v>
      </c>
      <c r="Q612" s="25">
        <f t="shared" si="69"/>
        <v>0.25000000000000006</v>
      </c>
      <c r="R612" s="35" t="s">
        <v>3302</v>
      </c>
      <c r="S612" s="32" t="s">
        <v>3307</v>
      </c>
      <c r="T612" s="32" t="s">
        <v>3313</v>
      </c>
    </row>
    <row r="613" spans="1:20" x14ac:dyDescent="0.25">
      <c r="A613" s="21" t="s">
        <v>84</v>
      </c>
      <c r="B613" s="26">
        <v>45968</v>
      </c>
      <c r="C613" s="21" t="s">
        <v>2463</v>
      </c>
      <c r="D613" s="21" t="s">
        <v>431</v>
      </c>
      <c r="E613" s="21" t="s">
        <v>1175</v>
      </c>
      <c r="F613" s="21" t="s">
        <v>3256</v>
      </c>
      <c r="G613" s="21" t="s">
        <v>3262</v>
      </c>
      <c r="H613" s="37">
        <v>5</v>
      </c>
      <c r="I613" s="33">
        <v>156.63999999999999</v>
      </c>
      <c r="J613" s="30">
        <v>0.3</v>
      </c>
      <c r="K613" s="31">
        <f t="shared" si="63"/>
        <v>156.33999999999997</v>
      </c>
      <c r="L613" s="31">
        <f t="shared" si="64"/>
        <v>31.267999999999994</v>
      </c>
      <c r="M613" s="31">
        <f t="shared" si="65"/>
        <v>586.27499999999986</v>
      </c>
      <c r="N613" s="31">
        <f t="shared" si="66"/>
        <v>117.25499999999997</v>
      </c>
      <c r="O613" s="31">
        <f t="shared" si="67"/>
        <v>781.69999999999982</v>
      </c>
      <c r="P613" s="31">
        <f t="shared" si="68"/>
        <v>195.42499999999995</v>
      </c>
      <c r="Q613" s="25">
        <f t="shared" si="69"/>
        <v>0.25</v>
      </c>
      <c r="R613" s="32" t="s">
        <v>3302</v>
      </c>
      <c r="S613" s="35" t="s">
        <v>3307</v>
      </c>
      <c r="T613" s="35" t="s">
        <v>3320</v>
      </c>
    </row>
    <row r="614" spans="1:20" x14ac:dyDescent="0.25">
      <c r="A614" s="21" t="s">
        <v>85</v>
      </c>
      <c r="B614" s="26">
        <v>45971</v>
      </c>
      <c r="C614" s="21" t="s">
        <v>2464</v>
      </c>
      <c r="D614" s="21" t="s">
        <v>432</v>
      </c>
      <c r="E614" s="21" t="s">
        <v>1176</v>
      </c>
      <c r="F614" s="21" t="s">
        <v>3257</v>
      </c>
      <c r="G614" s="21" t="s">
        <v>3272</v>
      </c>
      <c r="H614" s="38">
        <v>8</v>
      </c>
      <c r="I614" s="29">
        <v>151.77000000000001</v>
      </c>
      <c r="J614" s="34">
        <v>0.09</v>
      </c>
      <c r="K614" s="31">
        <f t="shared" si="63"/>
        <v>151.68</v>
      </c>
      <c r="L614" s="31">
        <f t="shared" si="64"/>
        <v>18.96</v>
      </c>
      <c r="M614" s="31">
        <f t="shared" si="65"/>
        <v>910.08</v>
      </c>
      <c r="N614" s="31">
        <f t="shared" si="66"/>
        <v>113.76</v>
      </c>
      <c r="O614" s="31">
        <f t="shared" si="67"/>
        <v>1213.44</v>
      </c>
      <c r="P614" s="31">
        <f t="shared" si="68"/>
        <v>303.36</v>
      </c>
      <c r="Q614" s="25">
        <f t="shared" si="69"/>
        <v>0.25</v>
      </c>
      <c r="R614" s="35" t="s">
        <v>3304</v>
      </c>
      <c r="S614" s="32" t="s">
        <v>3306</v>
      </c>
      <c r="T614" s="32" t="s">
        <v>3321</v>
      </c>
    </row>
    <row r="615" spans="1:20" x14ac:dyDescent="0.25">
      <c r="A615" s="21" t="s">
        <v>86</v>
      </c>
      <c r="B615" s="26">
        <v>45974</v>
      </c>
      <c r="C615" s="21" t="s">
        <v>2465</v>
      </c>
      <c r="D615" s="21" t="s">
        <v>433</v>
      </c>
      <c r="E615" s="21" t="s">
        <v>1177</v>
      </c>
      <c r="F615" s="21" t="s">
        <v>3258</v>
      </c>
      <c r="G615" s="21" t="s">
        <v>3267</v>
      </c>
      <c r="H615" s="37">
        <v>10</v>
      </c>
      <c r="I615" s="33">
        <v>269.36</v>
      </c>
      <c r="J615" s="30">
        <v>0.28000000000000003</v>
      </c>
      <c r="K615" s="31">
        <f t="shared" si="63"/>
        <v>269.08000000000004</v>
      </c>
      <c r="L615" s="31">
        <f t="shared" si="64"/>
        <v>26.908000000000005</v>
      </c>
      <c r="M615" s="31">
        <f t="shared" si="65"/>
        <v>2018.1000000000001</v>
      </c>
      <c r="N615" s="31">
        <f t="shared" si="66"/>
        <v>201.81</v>
      </c>
      <c r="O615" s="31">
        <f t="shared" si="67"/>
        <v>2690.8</v>
      </c>
      <c r="P615" s="31">
        <f t="shared" si="68"/>
        <v>672.7</v>
      </c>
      <c r="Q615" s="25">
        <f t="shared" si="69"/>
        <v>0.25</v>
      </c>
      <c r="R615" s="32" t="s">
        <v>3304</v>
      </c>
      <c r="S615" s="35" t="s">
        <v>3305</v>
      </c>
      <c r="T615" s="35" t="s">
        <v>3322</v>
      </c>
    </row>
    <row r="616" spans="1:20" x14ac:dyDescent="0.25">
      <c r="A616" s="21" t="s">
        <v>87</v>
      </c>
      <c r="B616" s="26">
        <v>45977</v>
      </c>
      <c r="C616" s="21" t="s">
        <v>2466</v>
      </c>
      <c r="D616" s="21" t="s">
        <v>434</v>
      </c>
      <c r="E616" s="21" t="s">
        <v>1178</v>
      </c>
      <c r="F616" s="21" t="s">
        <v>3257</v>
      </c>
      <c r="G616" s="21" t="s">
        <v>3273</v>
      </c>
      <c r="H616" s="38">
        <v>6</v>
      </c>
      <c r="I616" s="29">
        <v>201.82</v>
      </c>
      <c r="J616" s="34">
        <v>0.18</v>
      </c>
      <c r="K616" s="31">
        <f t="shared" si="63"/>
        <v>201.64</v>
      </c>
      <c r="L616" s="31">
        <f t="shared" si="64"/>
        <v>33.606666666666662</v>
      </c>
      <c r="M616" s="31">
        <f t="shared" si="65"/>
        <v>907.37999999999988</v>
      </c>
      <c r="N616" s="31">
        <f t="shared" si="66"/>
        <v>151.22999999999999</v>
      </c>
      <c r="O616" s="31">
        <f t="shared" si="67"/>
        <v>1209.8399999999999</v>
      </c>
      <c r="P616" s="31">
        <f t="shared" si="68"/>
        <v>302.46000000000004</v>
      </c>
      <c r="Q616" s="25">
        <f t="shared" si="69"/>
        <v>0.25000000000000006</v>
      </c>
      <c r="R616" s="35" t="s">
        <v>3304</v>
      </c>
      <c r="S616" s="32" t="s">
        <v>3308</v>
      </c>
      <c r="T616" s="32" t="s">
        <v>3316</v>
      </c>
    </row>
    <row r="617" spans="1:20" x14ac:dyDescent="0.25">
      <c r="A617" s="21" t="s">
        <v>76</v>
      </c>
      <c r="B617" s="26">
        <v>45980</v>
      </c>
      <c r="C617" s="21" t="s">
        <v>2467</v>
      </c>
      <c r="D617" s="21" t="s">
        <v>435</v>
      </c>
      <c r="E617" s="21" t="s">
        <v>1179</v>
      </c>
      <c r="F617" s="21" t="s">
        <v>3254</v>
      </c>
      <c r="G617" s="21" t="s">
        <v>3274</v>
      </c>
      <c r="H617" s="37">
        <v>8</v>
      </c>
      <c r="I617" s="33">
        <v>142.29</v>
      </c>
      <c r="J617" s="30">
        <v>0.03</v>
      </c>
      <c r="K617" s="31">
        <f t="shared" si="63"/>
        <v>142.26</v>
      </c>
      <c r="L617" s="31">
        <f t="shared" si="64"/>
        <v>17.782499999999999</v>
      </c>
      <c r="M617" s="31">
        <f t="shared" si="65"/>
        <v>853.56</v>
      </c>
      <c r="N617" s="31">
        <f t="shared" si="66"/>
        <v>106.69499999999999</v>
      </c>
      <c r="O617" s="31">
        <f t="shared" si="67"/>
        <v>1138.08</v>
      </c>
      <c r="P617" s="31">
        <f t="shared" si="68"/>
        <v>284.52</v>
      </c>
      <c r="Q617" s="25">
        <f t="shared" si="69"/>
        <v>0.25</v>
      </c>
      <c r="R617" s="35" t="s">
        <v>3302</v>
      </c>
      <c r="S617" s="35" t="s">
        <v>3306</v>
      </c>
      <c r="T617" s="35" t="s">
        <v>3312</v>
      </c>
    </row>
    <row r="618" spans="1:20" x14ac:dyDescent="0.25">
      <c r="A618" s="21" t="s">
        <v>77</v>
      </c>
      <c r="B618" s="26">
        <v>45983</v>
      </c>
      <c r="C618" s="21" t="s">
        <v>2468</v>
      </c>
      <c r="D618" s="21" t="s">
        <v>436</v>
      </c>
      <c r="E618" s="21" t="s">
        <v>1180</v>
      </c>
      <c r="F618" s="21" t="s">
        <v>3253</v>
      </c>
      <c r="G618" s="21" t="s">
        <v>3264</v>
      </c>
      <c r="H618" s="38">
        <v>5</v>
      </c>
      <c r="I618" s="29">
        <v>225.97</v>
      </c>
      <c r="J618" s="34">
        <v>7.0000000000000007E-2</v>
      </c>
      <c r="K618" s="31">
        <f t="shared" si="63"/>
        <v>225.9</v>
      </c>
      <c r="L618" s="31">
        <f t="shared" si="64"/>
        <v>45.18</v>
      </c>
      <c r="M618" s="31">
        <f t="shared" si="65"/>
        <v>847.125</v>
      </c>
      <c r="N618" s="31">
        <f t="shared" si="66"/>
        <v>169.42500000000001</v>
      </c>
      <c r="O618" s="31">
        <f t="shared" si="67"/>
        <v>1129.5</v>
      </c>
      <c r="P618" s="31">
        <f t="shared" si="68"/>
        <v>282.375</v>
      </c>
      <c r="Q618" s="25">
        <f t="shared" si="69"/>
        <v>0.25</v>
      </c>
      <c r="R618" s="32" t="s">
        <v>3303</v>
      </c>
      <c r="S618" s="32" t="s">
        <v>3307</v>
      </c>
      <c r="T618" s="32" t="s">
        <v>3313</v>
      </c>
    </row>
    <row r="619" spans="1:20" x14ac:dyDescent="0.25">
      <c r="A619" s="21" t="s">
        <v>78</v>
      </c>
      <c r="B619" s="26">
        <v>45986</v>
      </c>
      <c r="C619" s="21" t="s">
        <v>2469</v>
      </c>
      <c r="D619" s="21" t="s">
        <v>437</v>
      </c>
      <c r="E619" s="21" t="s">
        <v>1181</v>
      </c>
      <c r="F619" s="21" t="s">
        <v>3254</v>
      </c>
      <c r="G619" s="21" t="s">
        <v>3275</v>
      </c>
      <c r="H619" s="37">
        <v>8</v>
      </c>
      <c r="I619" s="33">
        <v>229.78</v>
      </c>
      <c r="J619" s="30">
        <v>7.0000000000000007E-2</v>
      </c>
      <c r="K619" s="31">
        <f t="shared" si="63"/>
        <v>229.71</v>
      </c>
      <c r="L619" s="31">
        <f t="shared" si="64"/>
        <v>28.713750000000001</v>
      </c>
      <c r="M619" s="31">
        <f t="shared" si="65"/>
        <v>1378.26</v>
      </c>
      <c r="N619" s="31">
        <f t="shared" si="66"/>
        <v>172.2825</v>
      </c>
      <c r="O619" s="31">
        <f t="shared" si="67"/>
        <v>1837.68</v>
      </c>
      <c r="P619" s="31">
        <f t="shared" si="68"/>
        <v>459.42000000000007</v>
      </c>
      <c r="Q619" s="25">
        <f t="shared" si="69"/>
        <v>0.25000000000000006</v>
      </c>
      <c r="R619" s="35" t="s">
        <v>3304</v>
      </c>
      <c r="S619" s="35" t="s">
        <v>3305</v>
      </c>
      <c r="T619" s="35" t="s">
        <v>3310</v>
      </c>
    </row>
    <row r="620" spans="1:20" x14ac:dyDescent="0.25">
      <c r="A620" s="21" t="s">
        <v>79</v>
      </c>
      <c r="B620" s="26">
        <v>45989</v>
      </c>
      <c r="C620" s="21" t="s">
        <v>2470</v>
      </c>
      <c r="D620" s="21" t="s">
        <v>438</v>
      </c>
      <c r="E620" s="21" t="s">
        <v>1182</v>
      </c>
      <c r="F620" s="21" t="s">
        <v>3256</v>
      </c>
      <c r="G620" s="21" t="s">
        <v>3276</v>
      </c>
      <c r="H620" s="38">
        <v>2</v>
      </c>
      <c r="I620" s="29">
        <v>243.76</v>
      </c>
      <c r="J620" s="34">
        <v>0.17</v>
      </c>
      <c r="K620" s="31">
        <f t="shared" si="63"/>
        <v>243.59</v>
      </c>
      <c r="L620" s="31">
        <f t="shared" si="64"/>
        <v>121.795</v>
      </c>
      <c r="M620" s="31">
        <f t="shared" si="65"/>
        <v>365.38499999999999</v>
      </c>
      <c r="N620" s="31">
        <f t="shared" si="66"/>
        <v>182.6925</v>
      </c>
      <c r="O620" s="31">
        <f t="shared" si="67"/>
        <v>487.18</v>
      </c>
      <c r="P620" s="31">
        <f t="shared" si="68"/>
        <v>121.79500000000002</v>
      </c>
      <c r="Q620" s="25">
        <f t="shared" si="69"/>
        <v>0.25000000000000006</v>
      </c>
      <c r="R620" s="32" t="s">
        <v>3302</v>
      </c>
      <c r="S620" s="32" t="s">
        <v>3305</v>
      </c>
      <c r="T620" s="32" t="s">
        <v>3323</v>
      </c>
    </row>
    <row r="621" spans="1:20" x14ac:dyDescent="0.25">
      <c r="A621" s="21" t="s">
        <v>80</v>
      </c>
      <c r="B621" s="26">
        <v>45992</v>
      </c>
      <c r="C621" s="21" t="s">
        <v>2471</v>
      </c>
      <c r="D621" s="21" t="s">
        <v>439</v>
      </c>
      <c r="E621" s="21" t="s">
        <v>1183</v>
      </c>
      <c r="F621" s="21" t="s">
        <v>3257</v>
      </c>
      <c r="G621" s="21" t="s">
        <v>3277</v>
      </c>
      <c r="H621" s="37">
        <v>10</v>
      </c>
      <c r="I621" s="33">
        <v>439.81</v>
      </c>
      <c r="J621" s="30">
        <v>0.19</v>
      </c>
      <c r="K621" s="31">
        <f t="shared" si="63"/>
        <v>439.62</v>
      </c>
      <c r="L621" s="31">
        <f t="shared" si="64"/>
        <v>43.962000000000003</v>
      </c>
      <c r="M621" s="31">
        <f t="shared" si="65"/>
        <v>3297.1499999999996</v>
      </c>
      <c r="N621" s="31">
        <f t="shared" si="66"/>
        <v>329.71499999999997</v>
      </c>
      <c r="O621" s="31">
        <f t="shared" si="67"/>
        <v>4396.2</v>
      </c>
      <c r="P621" s="31">
        <f t="shared" si="68"/>
        <v>1099.0500000000002</v>
      </c>
      <c r="Q621" s="25">
        <f t="shared" si="69"/>
        <v>0.25000000000000006</v>
      </c>
      <c r="R621" s="35" t="s">
        <v>3303</v>
      </c>
      <c r="S621" s="35" t="s">
        <v>3309</v>
      </c>
      <c r="T621" s="35" t="s">
        <v>3318</v>
      </c>
    </row>
    <row r="622" spans="1:20" x14ac:dyDescent="0.25">
      <c r="A622" s="21" t="s">
        <v>81</v>
      </c>
      <c r="B622" s="26">
        <v>45995</v>
      </c>
      <c r="C622" s="21" t="s">
        <v>2472</v>
      </c>
      <c r="D622" s="21" t="s">
        <v>440</v>
      </c>
      <c r="E622" s="21" t="s">
        <v>1184</v>
      </c>
      <c r="F622" s="21" t="s">
        <v>3258</v>
      </c>
      <c r="G622" s="21" t="s">
        <v>3278</v>
      </c>
      <c r="H622" s="38">
        <v>7</v>
      </c>
      <c r="I622" s="29">
        <v>33.4</v>
      </c>
      <c r="J622" s="34">
        <v>0.19</v>
      </c>
      <c r="K622" s="31">
        <f t="shared" si="63"/>
        <v>33.21</v>
      </c>
      <c r="L622" s="31">
        <f t="shared" si="64"/>
        <v>4.7442857142857147</v>
      </c>
      <c r="M622" s="31">
        <f t="shared" si="65"/>
        <v>174.35249999999999</v>
      </c>
      <c r="N622" s="31">
        <f t="shared" si="66"/>
        <v>24.907499999999999</v>
      </c>
      <c r="O622" s="31">
        <f t="shared" si="67"/>
        <v>232.47</v>
      </c>
      <c r="P622" s="31">
        <f t="shared" si="68"/>
        <v>58.117500000000007</v>
      </c>
      <c r="Q622" s="25">
        <f t="shared" si="69"/>
        <v>0.25000000000000006</v>
      </c>
      <c r="R622" s="32" t="s">
        <v>3304</v>
      </c>
      <c r="S622" s="32" t="s">
        <v>3308</v>
      </c>
      <c r="T622" s="32" t="s">
        <v>3315</v>
      </c>
    </row>
    <row r="623" spans="1:20" x14ac:dyDescent="0.25">
      <c r="A623" s="21" t="s">
        <v>82</v>
      </c>
      <c r="B623" s="26">
        <v>45998</v>
      </c>
      <c r="C623" s="21" t="s">
        <v>2473</v>
      </c>
      <c r="D623" s="21" t="s">
        <v>441</v>
      </c>
      <c r="E623" s="21" t="s">
        <v>1185</v>
      </c>
      <c r="F623" s="21" t="s">
        <v>3256</v>
      </c>
      <c r="G623" s="21" t="s">
        <v>3268</v>
      </c>
      <c r="H623" s="37">
        <v>6</v>
      </c>
      <c r="I623" s="33">
        <v>304.72000000000003</v>
      </c>
      <c r="J623" s="30">
        <v>0.11</v>
      </c>
      <c r="K623" s="31">
        <f t="shared" si="63"/>
        <v>304.61</v>
      </c>
      <c r="L623" s="31">
        <f t="shared" si="64"/>
        <v>50.768333333333338</v>
      </c>
      <c r="M623" s="31">
        <f t="shared" si="65"/>
        <v>1370.7450000000001</v>
      </c>
      <c r="N623" s="31">
        <f t="shared" si="66"/>
        <v>228.45750000000001</v>
      </c>
      <c r="O623" s="31">
        <f t="shared" si="67"/>
        <v>1827.66</v>
      </c>
      <c r="P623" s="31">
        <f t="shared" si="68"/>
        <v>456.91499999999996</v>
      </c>
      <c r="Q623" s="25">
        <f t="shared" si="69"/>
        <v>0.24999999999999997</v>
      </c>
      <c r="R623" s="35" t="s">
        <v>3303</v>
      </c>
      <c r="S623" s="35" t="s">
        <v>3306</v>
      </c>
      <c r="T623" s="35" t="s">
        <v>3312</v>
      </c>
    </row>
    <row r="624" spans="1:20" x14ac:dyDescent="0.25">
      <c r="A624" s="21" t="s">
        <v>83</v>
      </c>
      <c r="B624" s="26">
        <v>46001</v>
      </c>
      <c r="C624" s="21" t="s">
        <v>2474</v>
      </c>
      <c r="D624" s="21" t="s">
        <v>442</v>
      </c>
      <c r="E624" s="21" t="s">
        <v>1186</v>
      </c>
      <c r="F624" s="21" t="s">
        <v>3254</v>
      </c>
      <c r="G624" s="21" t="s">
        <v>3260</v>
      </c>
      <c r="H624" s="38">
        <v>9</v>
      </c>
      <c r="I624" s="29">
        <v>338.98</v>
      </c>
      <c r="J624" s="34">
        <v>0.13</v>
      </c>
      <c r="K624" s="31">
        <f t="shared" si="63"/>
        <v>338.85</v>
      </c>
      <c r="L624" s="31">
        <f t="shared" si="64"/>
        <v>37.650000000000006</v>
      </c>
      <c r="M624" s="31">
        <f t="shared" si="65"/>
        <v>2287.2375000000002</v>
      </c>
      <c r="N624" s="31">
        <f t="shared" si="66"/>
        <v>254.13750000000002</v>
      </c>
      <c r="O624" s="31">
        <f t="shared" si="67"/>
        <v>3049.65</v>
      </c>
      <c r="P624" s="31">
        <f t="shared" si="68"/>
        <v>762.41249999999991</v>
      </c>
      <c r="Q624" s="25">
        <f t="shared" si="69"/>
        <v>0.24999999999999997</v>
      </c>
      <c r="R624" s="32" t="s">
        <v>3304</v>
      </c>
      <c r="S624" s="32" t="s">
        <v>3308</v>
      </c>
      <c r="T624" s="32" t="s">
        <v>3315</v>
      </c>
    </row>
    <row r="625" spans="1:20" x14ac:dyDescent="0.25">
      <c r="A625" s="21" t="s">
        <v>84</v>
      </c>
      <c r="B625" s="26">
        <v>46004</v>
      </c>
      <c r="C625" s="21" t="s">
        <v>2475</v>
      </c>
      <c r="D625" s="21" t="s">
        <v>443</v>
      </c>
      <c r="E625" s="21" t="s">
        <v>1187</v>
      </c>
      <c r="F625" s="21" t="s">
        <v>3254</v>
      </c>
      <c r="G625" s="21" t="s">
        <v>3270</v>
      </c>
      <c r="H625" s="27">
        <v>6</v>
      </c>
      <c r="I625" s="33">
        <v>214.08</v>
      </c>
      <c r="J625" s="30">
        <v>0.22</v>
      </c>
      <c r="K625" s="31">
        <f t="shared" si="63"/>
        <v>213.86</v>
      </c>
      <c r="L625" s="31">
        <f t="shared" si="64"/>
        <v>35.643333333333338</v>
      </c>
      <c r="M625" s="31">
        <f t="shared" si="65"/>
        <v>962.37000000000012</v>
      </c>
      <c r="N625" s="31">
        <f t="shared" si="66"/>
        <v>160.39500000000001</v>
      </c>
      <c r="O625" s="31">
        <f t="shared" si="67"/>
        <v>1283.1600000000001</v>
      </c>
      <c r="P625" s="31">
        <f t="shared" si="68"/>
        <v>320.78999999999996</v>
      </c>
      <c r="Q625" s="25">
        <f t="shared" si="69"/>
        <v>0.24999999999999994</v>
      </c>
      <c r="R625" s="35" t="s">
        <v>3302</v>
      </c>
      <c r="S625" s="35" t="s">
        <v>3307</v>
      </c>
      <c r="T625" s="35" t="s">
        <v>3320</v>
      </c>
    </row>
    <row r="626" spans="1:20" x14ac:dyDescent="0.25">
      <c r="A626" s="21" t="s">
        <v>85</v>
      </c>
      <c r="B626" s="26">
        <v>46007</v>
      </c>
      <c r="C626" s="21" t="s">
        <v>2476</v>
      </c>
      <c r="D626" s="21" t="s">
        <v>444</v>
      </c>
      <c r="E626" s="21" t="s">
        <v>1188</v>
      </c>
      <c r="F626" s="21" t="s">
        <v>3253</v>
      </c>
      <c r="G626" s="21" t="s">
        <v>3279</v>
      </c>
      <c r="H626" s="28">
        <v>3</v>
      </c>
      <c r="I626" s="29">
        <v>324.95</v>
      </c>
      <c r="J626" s="34">
        <v>0.08</v>
      </c>
      <c r="K626" s="31">
        <f t="shared" si="63"/>
        <v>324.87</v>
      </c>
      <c r="L626" s="31">
        <f t="shared" si="64"/>
        <v>108.29</v>
      </c>
      <c r="M626" s="31">
        <f t="shared" si="65"/>
        <v>730.95749999999998</v>
      </c>
      <c r="N626" s="31">
        <f t="shared" si="66"/>
        <v>243.6525</v>
      </c>
      <c r="O626" s="31">
        <f t="shared" si="67"/>
        <v>974.61</v>
      </c>
      <c r="P626" s="31">
        <f t="shared" si="68"/>
        <v>243.65250000000003</v>
      </c>
      <c r="Q626" s="25">
        <f t="shared" si="69"/>
        <v>0.25000000000000006</v>
      </c>
      <c r="R626" s="32" t="s">
        <v>3302</v>
      </c>
      <c r="S626" s="32" t="s">
        <v>3306</v>
      </c>
      <c r="T626" s="32" t="s">
        <v>3312</v>
      </c>
    </row>
    <row r="627" spans="1:20" x14ac:dyDescent="0.25">
      <c r="A627" s="21" t="s">
        <v>86</v>
      </c>
      <c r="B627" s="26">
        <v>46010</v>
      </c>
      <c r="C627" s="21" t="s">
        <v>2477</v>
      </c>
      <c r="D627" s="21" t="s">
        <v>445</v>
      </c>
      <c r="E627" s="21" t="s">
        <v>1189</v>
      </c>
      <c r="F627" s="21" t="s">
        <v>3257</v>
      </c>
      <c r="G627" s="21" t="s">
        <v>3277</v>
      </c>
      <c r="H627" s="27">
        <v>8</v>
      </c>
      <c r="I627" s="33">
        <v>100.44</v>
      </c>
      <c r="J627" s="30">
        <v>0.05</v>
      </c>
      <c r="K627" s="31">
        <f t="shared" si="63"/>
        <v>100.39</v>
      </c>
      <c r="L627" s="31">
        <f t="shared" si="64"/>
        <v>12.54875</v>
      </c>
      <c r="M627" s="31">
        <f t="shared" si="65"/>
        <v>602.34</v>
      </c>
      <c r="N627" s="31">
        <f t="shared" si="66"/>
        <v>75.292500000000004</v>
      </c>
      <c r="O627" s="31">
        <f t="shared" si="67"/>
        <v>803.12</v>
      </c>
      <c r="P627" s="31">
        <f t="shared" si="68"/>
        <v>200.77999999999997</v>
      </c>
      <c r="Q627" s="25">
        <f t="shared" si="69"/>
        <v>0.24999999999999997</v>
      </c>
      <c r="R627" s="35" t="s">
        <v>3303</v>
      </c>
      <c r="S627" s="35" t="s">
        <v>3308</v>
      </c>
      <c r="T627" s="35" t="s">
        <v>3315</v>
      </c>
    </row>
    <row r="628" spans="1:20" x14ac:dyDescent="0.25">
      <c r="A628" s="21" t="s">
        <v>87</v>
      </c>
      <c r="B628" s="26">
        <v>46013</v>
      </c>
      <c r="C628" s="21" t="s">
        <v>2478</v>
      </c>
      <c r="D628" s="21" t="s">
        <v>446</v>
      </c>
      <c r="E628" s="21" t="s">
        <v>1190</v>
      </c>
      <c r="F628" s="21" t="s">
        <v>3253</v>
      </c>
      <c r="G628" s="21" t="s">
        <v>3280</v>
      </c>
      <c r="H628" s="28">
        <v>2</v>
      </c>
      <c r="I628" s="29">
        <v>209.97</v>
      </c>
      <c r="J628" s="34">
        <v>0.19</v>
      </c>
      <c r="K628" s="31">
        <f t="shared" si="63"/>
        <v>209.78</v>
      </c>
      <c r="L628" s="31">
        <f t="shared" si="64"/>
        <v>104.89</v>
      </c>
      <c r="M628" s="31">
        <f t="shared" si="65"/>
        <v>314.67</v>
      </c>
      <c r="N628" s="31">
        <f t="shared" si="66"/>
        <v>157.33500000000001</v>
      </c>
      <c r="O628" s="31">
        <f t="shared" si="67"/>
        <v>419.56</v>
      </c>
      <c r="P628" s="31">
        <f t="shared" si="68"/>
        <v>104.88999999999999</v>
      </c>
      <c r="Q628" s="25">
        <f t="shared" si="69"/>
        <v>0.24999999999999997</v>
      </c>
      <c r="R628" s="32" t="s">
        <v>3302</v>
      </c>
      <c r="S628" s="32" t="s">
        <v>3305</v>
      </c>
      <c r="T628" s="32" t="s">
        <v>3311</v>
      </c>
    </row>
    <row r="629" spans="1:20" x14ac:dyDescent="0.25">
      <c r="A629" s="21" t="s">
        <v>76</v>
      </c>
      <c r="B629" s="26">
        <v>46016</v>
      </c>
      <c r="C629" s="21" t="s">
        <v>2479</v>
      </c>
      <c r="D629" s="21" t="s">
        <v>447</v>
      </c>
      <c r="E629" s="21" t="s">
        <v>1191</v>
      </c>
      <c r="F629" s="21" t="s">
        <v>3253</v>
      </c>
      <c r="G629" s="21" t="s">
        <v>3259</v>
      </c>
      <c r="H629" s="27">
        <v>5</v>
      </c>
      <c r="I629" s="33">
        <v>447.67</v>
      </c>
      <c r="J629" s="30">
        <v>0.21</v>
      </c>
      <c r="K629" s="31">
        <f t="shared" si="63"/>
        <v>447.46000000000004</v>
      </c>
      <c r="L629" s="31">
        <f t="shared" si="64"/>
        <v>89.492000000000004</v>
      </c>
      <c r="M629" s="31">
        <f t="shared" si="65"/>
        <v>1677.9750000000001</v>
      </c>
      <c r="N629" s="31">
        <f t="shared" si="66"/>
        <v>335.59500000000003</v>
      </c>
      <c r="O629" s="31">
        <f t="shared" si="67"/>
        <v>2237.3000000000002</v>
      </c>
      <c r="P629" s="31">
        <f t="shared" si="68"/>
        <v>559.32500000000005</v>
      </c>
      <c r="Q629" s="25">
        <f t="shared" si="69"/>
        <v>0.25</v>
      </c>
      <c r="R629" s="35" t="s">
        <v>3302</v>
      </c>
      <c r="S629" s="35" t="s">
        <v>3307</v>
      </c>
      <c r="T629" s="35" t="s">
        <v>3324</v>
      </c>
    </row>
    <row r="630" spans="1:20" x14ac:dyDescent="0.25">
      <c r="A630" s="21" t="s">
        <v>77</v>
      </c>
      <c r="B630" s="26">
        <v>46019</v>
      </c>
      <c r="C630" s="21" t="s">
        <v>2480</v>
      </c>
      <c r="D630" s="21" t="s">
        <v>448</v>
      </c>
      <c r="E630" s="21" t="s">
        <v>1192</v>
      </c>
      <c r="F630" s="21" t="s">
        <v>3253</v>
      </c>
      <c r="G630" s="21" t="s">
        <v>3259</v>
      </c>
      <c r="H630" s="28">
        <v>7</v>
      </c>
      <c r="I630" s="29">
        <v>250.36</v>
      </c>
      <c r="J630" s="34">
        <v>0.15</v>
      </c>
      <c r="K630" s="31">
        <f t="shared" si="63"/>
        <v>250.21</v>
      </c>
      <c r="L630" s="31">
        <f t="shared" si="64"/>
        <v>35.744285714285716</v>
      </c>
      <c r="M630" s="31">
        <f t="shared" si="65"/>
        <v>1313.6025</v>
      </c>
      <c r="N630" s="31">
        <f t="shared" si="66"/>
        <v>187.6575</v>
      </c>
      <c r="O630" s="31">
        <f t="shared" si="67"/>
        <v>1751.47</v>
      </c>
      <c r="P630" s="31">
        <f t="shared" si="68"/>
        <v>437.86750000000006</v>
      </c>
      <c r="Q630" s="25">
        <f t="shared" si="69"/>
        <v>0.25000000000000006</v>
      </c>
      <c r="R630" s="32" t="s">
        <v>3303</v>
      </c>
      <c r="S630" s="32" t="s">
        <v>3305</v>
      </c>
      <c r="T630" s="32" t="s">
        <v>3310</v>
      </c>
    </row>
    <row r="631" spans="1:20" x14ac:dyDescent="0.25">
      <c r="A631" s="21" t="s">
        <v>78</v>
      </c>
      <c r="B631" s="26">
        <v>45933</v>
      </c>
      <c r="C631" s="21" t="s">
        <v>2481</v>
      </c>
      <c r="D631" s="21" t="s">
        <v>449</v>
      </c>
      <c r="E631" s="21" t="s">
        <v>1193</v>
      </c>
      <c r="F631" s="21" t="s">
        <v>3255</v>
      </c>
      <c r="G631" s="21" t="s">
        <v>3281</v>
      </c>
      <c r="H631" s="27">
        <v>10</v>
      </c>
      <c r="I631" s="33">
        <v>87</v>
      </c>
      <c r="J631" s="30">
        <v>0.24</v>
      </c>
      <c r="K631" s="31">
        <f t="shared" si="63"/>
        <v>86.76</v>
      </c>
      <c r="L631" s="31">
        <f t="shared" si="64"/>
        <v>8.6760000000000002</v>
      </c>
      <c r="M631" s="31">
        <f t="shared" si="65"/>
        <v>650.70000000000005</v>
      </c>
      <c r="N631" s="31">
        <f t="shared" si="66"/>
        <v>65.070000000000007</v>
      </c>
      <c r="O631" s="31">
        <f t="shared" si="67"/>
        <v>867.6</v>
      </c>
      <c r="P631" s="31">
        <f t="shared" si="68"/>
        <v>216.89999999999998</v>
      </c>
      <c r="Q631" s="25">
        <f t="shared" si="69"/>
        <v>0.24999999999999997</v>
      </c>
      <c r="R631" s="35" t="s">
        <v>3304</v>
      </c>
      <c r="S631" s="35" t="s">
        <v>3306</v>
      </c>
      <c r="T631" s="35" t="s">
        <v>3325</v>
      </c>
    </row>
    <row r="632" spans="1:20" x14ac:dyDescent="0.25">
      <c r="A632" s="21" t="s">
        <v>79</v>
      </c>
      <c r="B632" s="26">
        <v>45936</v>
      </c>
      <c r="C632" s="21" t="s">
        <v>2482</v>
      </c>
      <c r="D632" s="21" t="s">
        <v>450</v>
      </c>
      <c r="E632" s="21" t="s">
        <v>1194</v>
      </c>
      <c r="F632" s="21" t="s">
        <v>3258</v>
      </c>
      <c r="G632" s="21" t="s">
        <v>3282</v>
      </c>
      <c r="H632" s="28">
        <v>4</v>
      </c>
      <c r="I632" s="29">
        <v>181.29</v>
      </c>
      <c r="J632" s="34">
        <v>0.21</v>
      </c>
      <c r="K632" s="31">
        <f t="shared" si="63"/>
        <v>181.07999999999998</v>
      </c>
      <c r="L632" s="31">
        <f t="shared" si="64"/>
        <v>45.269999999999996</v>
      </c>
      <c r="M632" s="31">
        <f t="shared" si="65"/>
        <v>543.24</v>
      </c>
      <c r="N632" s="31">
        <f t="shared" si="66"/>
        <v>135.81</v>
      </c>
      <c r="O632" s="31">
        <f t="shared" si="67"/>
        <v>724.31999999999994</v>
      </c>
      <c r="P632" s="31">
        <f t="shared" si="68"/>
        <v>181.07999999999993</v>
      </c>
      <c r="Q632" s="25">
        <f t="shared" si="69"/>
        <v>0.24999999999999992</v>
      </c>
      <c r="R632" s="32" t="s">
        <v>3302</v>
      </c>
      <c r="S632" s="32" t="s">
        <v>3307</v>
      </c>
      <c r="T632" s="32" t="s">
        <v>3314</v>
      </c>
    </row>
    <row r="633" spans="1:20" x14ac:dyDescent="0.25">
      <c r="A633" s="21" t="s">
        <v>80</v>
      </c>
      <c r="B633" s="26">
        <v>45939</v>
      </c>
      <c r="C633" s="21" t="s">
        <v>2483</v>
      </c>
      <c r="D633" s="21" t="s">
        <v>451</v>
      </c>
      <c r="E633" s="21" t="s">
        <v>1195</v>
      </c>
      <c r="F633" s="21" t="s">
        <v>3258</v>
      </c>
      <c r="G633" s="21" t="s">
        <v>3267</v>
      </c>
      <c r="H633" s="27">
        <v>3</v>
      </c>
      <c r="I633" s="33">
        <v>374.34</v>
      </c>
      <c r="J633" s="30">
        <v>0.17</v>
      </c>
      <c r="K633" s="31">
        <f t="shared" si="63"/>
        <v>374.16999999999996</v>
      </c>
      <c r="L633" s="31">
        <f t="shared" si="64"/>
        <v>124.72333333333331</v>
      </c>
      <c r="M633" s="31">
        <f t="shared" si="65"/>
        <v>841.88249999999982</v>
      </c>
      <c r="N633" s="31">
        <f t="shared" si="66"/>
        <v>280.62749999999994</v>
      </c>
      <c r="O633" s="31">
        <f t="shared" si="67"/>
        <v>1122.5099999999998</v>
      </c>
      <c r="P633" s="31">
        <f t="shared" si="68"/>
        <v>280.62749999999994</v>
      </c>
      <c r="Q633" s="25">
        <f t="shared" si="69"/>
        <v>0.25</v>
      </c>
      <c r="R633" s="35" t="s">
        <v>3303</v>
      </c>
      <c r="S633" s="35" t="s">
        <v>3309</v>
      </c>
      <c r="T633" s="35" t="s">
        <v>3326</v>
      </c>
    </row>
    <row r="634" spans="1:20" x14ac:dyDescent="0.25">
      <c r="A634" s="21" t="s">
        <v>81</v>
      </c>
      <c r="B634" s="26">
        <v>45942</v>
      </c>
      <c r="C634" s="21" t="s">
        <v>2484</v>
      </c>
      <c r="D634" s="21" t="s">
        <v>452</v>
      </c>
      <c r="E634" s="21" t="s">
        <v>1196</v>
      </c>
      <c r="F634" s="21" t="s">
        <v>3254</v>
      </c>
      <c r="G634" s="21" t="s">
        <v>3270</v>
      </c>
      <c r="H634" s="28">
        <v>8</v>
      </c>
      <c r="I634" s="29">
        <v>39.1</v>
      </c>
      <c r="J634" s="34">
        <v>0.21</v>
      </c>
      <c r="K634" s="31">
        <f t="shared" si="63"/>
        <v>38.89</v>
      </c>
      <c r="L634" s="31">
        <f t="shared" si="64"/>
        <v>4.8612500000000001</v>
      </c>
      <c r="M634" s="31">
        <f t="shared" si="65"/>
        <v>233.34</v>
      </c>
      <c r="N634" s="31">
        <f t="shared" si="66"/>
        <v>29.1675</v>
      </c>
      <c r="O634" s="31">
        <f t="shared" si="67"/>
        <v>311.12</v>
      </c>
      <c r="P634" s="31">
        <f t="shared" si="68"/>
        <v>77.78</v>
      </c>
      <c r="Q634" s="25">
        <f t="shared" si="69"/>
        <v>0.25</v>
      </c>
      <c r="R634" s="32" t="s">
        <v>3304</v>
      </c>
      <c r="S634" s="32" t="s">
        <v>3309</v>
      </c>
      <c r="T634" s="32" t="s">
        <v>3318</v>
      </c>
    </row>
    <row r="635" spans="1:20" x14ac:dyDescent="0.25">
      <c r="A635" s="21" t="s">
        <v>82</v>
      </c>
      <c r="B635" s="26">
        <v>45945</v>
      </c>
      <c r="C635" s="21" t="s">
        <v>2485</v>
      </c>
      <c r="D635" s="21" t="s">
        <v>453</v>
      </c>
      <c r="E635" s="21" t="s">
        <v>1197</v>
      </c>
      <c r="F635" s="21" t="s">
        <v>3257</v>
      </c>
      <c r="G635" s="21" t="s">
        <v>3272</v>
      </c>
      <c r="H635" s="27">
        <v>2</v>
      </c>
      <c r="I635" s="33">
        <v>30.65</v>
      </c>
      <c r="J635" s="30">
        <v>0.23</v>
      </c>
      <c r="K635" s="31">
        <f t="shared" si="63"/>
        <v>30.419999999999998</v>
      </c>
      <c r="L635" s="31">
        <f t="shared" si="64"/>
        <v>15.209999999999999</v>
      </c>
      <c r="M635" s="31">
        <f t="shared" si="65"/>
        <v>45.629999999999995</v>
      </c>
      <c r="N635" s="31">
        <f t="shared" si="66"/>
        <v>22.814999999999998</v>
      </c>
      <c r="O635" s="31">
        <f t="shared" si="67"/>
        <v>60.839999999999996</v>
      </c>
      <c r="P635" s="31">
        <f t="shared" si="68"/>
        <v>15.21</v>
      </c>
      <c r="Q635" s="25">
        <f t="shared" si="69"/>
        <v>0.25000000000000006</v>
      </c>
      <c r="R635" s="35" t="s">
        <v>3303</v>
      </c>
      <c r="S635" s="35" t="s">
        <v>3309</v>
      </c>
      <c r="T635" s="35" t="s">
        <v>3327</v>
      </c>
    </row>
    <row r="636" spans="1:20" x14ac:dyDescent="0.25">
      <c r="A636" s="21" t="s">
        <v>83</v>
      </c>
      <c r="B636" s="26">
        <v>45948</v>
      </c>
      <c r="C636" s="21" t="s">
        <v>2486</v>
      </c>
      <c r="D636" s="21" t="s">
        <v>454</v>
      </c>
      <c r="E636" s="21" t="s">
        <v>1198</v>
      </c>
      <c r="F636" s="21" t="s">
        <v>3253</v>
      </c>
      <c r="G636" s="21" t="s">
        <v>3264</v>
      </c>
      <c r="H636" s="28">
        <v>5</v>
      </c>
      <c r="I636" s="29">
        <v>159.19999999999999</v>
      </c>
      <c r="J636" s="34">
        <v>0.06</v>
      </c>
      <c r="K636" s="31">
        <f t="shared" si="63"/>
        <v>159.13999999999999</v>
      </c>
      <c r="L636" s="31">
        <f t="shared" si="64"/>
        <v>31.827999999999996</v>
      </c>
      <c r="M636" s="31">
        <f t="shared" si="65"/>
        <v>596.77499999999998</v>
      </c>
      <c r="N636" s="31">
        <f t="shared" si="66"/>
        <v>119.35499999999999</v>
      </c>
      <c r="O636" s="31">
        <f t="shared" si="67"/>
        <v>795.69999999999993</v>
      </c>
      <c r="P636" s="31">
        <f t="shared" si="68"/>
        <v>198.92499999999995</v>
      </c>
      <c r="Q636" s="25">
        <f t="shared" si="69"/>
        <v>0.24999999999999997</v>
      </c>
      <c r="R636" s="32" t="s">
        <v>3302</v>
      </c>
      <c r="S636" s="32" t="s">
        <v>3307</v>
      </c>
      <c r="T636" s="32" t="s">
        <v>3324</v>
      </c>
    </row>
    <row r="637" spans="1:20" x14ac:dyDescent="0.25">
      <c r="A637" s="21" t="s">
        <v>84</v>
      </c>
      <c r="B637" s="26">
        <v>45951</v>
      </c>
      <c r="C637" s="21" t="s">
        <v>2487</v>
      </c>
      <c r="D637" s="21" t="s">
        <v>455</v>
      </c>
      <c r="E637" s="21" t="s">
        <v>1199</v>
      </c>
      <c r="F637" s="21" t="s">
        <v>3253</v>
      </c>
      <c r="G637" s="21" t="s">
        <v>3283</v>
      </c>
      <c r="H637" s="27">
        <v>3</v>
      </c>
      <c r="I637" s="33">
        <v>95.18</v>
      </c>
      <c r="J637" s="30">
        <v>0.02</v>
      </c>
      <c r="K637" s="31">
        <f t="shared" si="63"/>
        <v>95.160000000000011</v>
      </c>
      <c r="L637" s="31">
        <f t="shared" si="64"/>
        <v>31.720000000000002</v>
      </c>
      <c r="M637" s="31">
        <f t="shared" si="65"/>
        <v>214.11</v>
      </c>
      <c r="N637" s="31">
        <f t="shared" si="66"/>
        <v>71.37</v>
      </c>
      <c r="O637" s="31">
        <f t="shared" si="67"/>
        <v>285.48</v>
      </c>
      <c r="P637" s="31">
        <f t="shared" si="68"/>
        <v>71.37</v>
      </c>
      <c r="Q637" s="25">
        <f t="shared" si="69"/>
        <v>0.25</v>
      </c>
      <c r="R637" s="35" t="s">
        <v>3304</v>
      </c>
      <c r="S637" s="35" t="s">
        <v>3307</v>
      </c>
      <c r="T637" s="35" t="s">
        <v>3324</v>
      </c>
    </row>
    <row r="638" spans="1:20" x14ac:dyDescent="0.25">
      <c r="A638" s="21" t="s">
        <v>85</v>
      </c>
      <c r="B638" s="26">
        <v>45954</v>
      </c>
      <c r="C638" s="21" t="s">
        <v>2488</v>
      </c>
      <c r="D638" s="21" t="s">
        <v>456</v>
      </c>
      <c r="E638" s="21" t="s">
        <v>1200</v>
      </c>
      <c r="F638" s="21" t="s">
        <v>3253</v>
      </c>
      <c r="G638" s="21" t="s">
        <v>3279</v>
      </c>
      <c r="H638" s="28">
        <v>8</v>
      </c>
      <c r="I638" s="29">
        <v>188.41</v>
      </c>
      <c r="J638" s="34">
        <v>0.11</v>
      </c>
      <c r="K638" s="31">
        <f t="shared" si="63"/>
        <v>188.29999999999998</v>
      </c>
      <c r="L638" s="31">
        <f t="shared" si="64"/>
        <v>23.537499999999998</v>
      </c>
      <c r="M638" s="31">
        <f t="shared" si="65"/>
        <v>1129.8</v>
      </c>
      <c r="N638" s="31">
        <f t="shared" si="66"/>
        <v>141.22499999999999</v>
      </c>
      <c r="O638" s="31">
        <f t="shared" si="67"/>
        <v>1506.3999999999999</v>
      </c>
      <c r="P638" s="31">
        <f t="shared" si="68"/>
        <v>376.59999999999991</v>
      </c>
      <c r="Q638" s="25">
        <f t="shared" si="69"/>
        <v>0.24999999999999997</v>
      </c>
      <c r="R638" s="32" t="s">
        <v>3304</v>
      </c>
      <c r="S638" s="32" t="s">
        <v>3308</v>
      </c>
      <c r="T638" s="32" t="s">
        <v>3315</v>
      </c>
    </row>
    <row r="639" spans="1:20" x14ac:dyDescent="0.25">
      <c r="A639" s="21" t="s">
        <v>86</v>
      </c>
      <c r="B639" s="26">
        <v>45957</v>
      </c>
      <c r="C639" s="21" t="s">
        <v>2489</v>
      </c>
      <c r="D639" s="21" t="s">
        <v>457</v>
      </c>
      <c r="E639" s="21" t="s">
        <v>1201</v>
      </c>
      <c r="F639" s="21" t="s">
        <v>3256</v>
      </c>
      <c r="G639" s="21" t="s">
        <v>3262</v>
      </c>
      <c r="H639" s="27">
        <v>5</v>
      </c>
      <c r="I639" s="33">
        <v>423.61</v>
      </c>
      <c r="J639" s="30">
        <v>0.01</v>
      </c>
      <c r="K639" s="31">
        <f t="shared" si="63"/>
        <v>423.6</v>
      </c>
      <c r="L639" s="31">
        <f t="shared" si="64"/>
        <v>84.72</v>
      </c>
      <c r="M639" s="31">
        <f t="shared" si="65"/>
        <v>1588.5</v>
      </c>
      <c r="N639" s="31">
        <f t="shared" si="66"/>
        <v>317.7</v>
      </c>
      <c r="O639" s="31">
        <f t="shared" si="67"/>
        <v>2118</v>
      </c>
      <c r="P639" s="31">
        <f t="shared" si="68"/>
        <v>529.5</v>
      </c>
      <c r="Q639" s="25">
        <f t="shared" si="69"/>
        <v>0.25</v>
      </c>
      <c r="R639" s="35" t="s">
        <v>3304</v>
      </c>
      <c r="S639" s="35" t="s">
        <v>3307</v>
      </c>
      <c r="T639" s="35" t="s">
        <v>3320</v>
      </c>
    </row>
    <row r="640" spans="1:20" x14ac:dyDescent="0.25">
      <c r="A640" s="21" t="s">
        <v>87</v>
      </c>
      <c r="B640" s="26">
        <v>45960</v>
      </c>
      <c r="C640" s="21" t="s">
        <v>2490</v>
      </c>
      <c r="D640" s="21" t="s">
        <v>458</v>
      </c>
      <c r="E640" s="21" t="s">
        <v>1202</v>
      </c>
      <c r="F640" s="21" t="s">
        <v>3255</v>
      </c>
      <c r="G640" s="21" t="s">
        <v>3281</v>
      </c>
      <c r="H640" s="28">
        <v>8</v>
      </c>
      <c r="I640" s="29">
        <v>391</v>
      </c>
      <c r="J640" s="34">
        <v>0.28999999999999998</v>
      </c>
      <c r="K640" s="31">
        <f t="shared" si="63"/>
        <v>390.71</v>
      </c>
      <c r="L640" s="31">
        <f t="shared" si="64"/>
        <v>48.838749999999997</v>
      </c>
      <c r="M640" s="31">
        <f t="shared" si="65"/>
        <v>2344.2599999999998</v>
      </c>
      <c r="N640" s="31">
        <f t="shared" si="66"/>
        <v>293.03249999999997</v>
      </c>
      <c r="O640" s="31">
        <f t="shared" si="67"/>
        <v>3125.68</v>
      </c>
      <c r="P640" s="31">
        <f t="shared" si="68"/>
        <v>781.42000000000007</v>
      </c>
      <c r="Q640" s="25">
        <f t="shared" si="69"/>
        <v>0.25000000000000006</v>
      </c>
      <c r="R640" s="32" t="s">
        <v>3302</v>
      </c>
      <c r="S640" s="32" t="s">
        <v>3306</v>
      </c>
      <c r="T640" s="32" t="s">
        <v>3321</v>
      </c>
    </row>
    <row r="641" spans="1:20" x14ac:dyDescent="0.25">
      <c r="A641" s="21" t="s">
        <v>76</v>
      </c>
      <c r="B641" s="26">
        <v>45963</v>
      </c>
      <c r="C641" s="21" t="s">
        <v>2491</v>
      </c>
      <c r="D641" s="21" t="s">
        <v>459</v>
      </c>
      <c r="E641" s="21" t="s">
        <v>1203</v>
      </c>
      <c r="F641" s="21" t="s">
        <v>3258</v>
      </c>
      <c r="G641" s="21" t="s">
        <v>3278</v>
      </c>
      <c r="H641" s="27">
        <v>10</v>
      </c>
      <c r="I641" s="33">
        <v>305.26</v>
      </c>
      <c r="J641" s="30">
        <v>0.22</v>
      </c>
      <c r="K641" s="31">
        <f t="shared" si="63"/>
        <v>305.03999999999996</v>
      </c>
      <c r="L641" s="31">
        <f t="shared" si="64"/>
        <v>30.503999999999998</v>
      </c>
      <c r="M641" s="31">
        <f t="shared" si="65"/>
        <v>2287.7999999999997</v>
      </c>
      <c r="N641" s="31">
        <f t="shared" si="66"/>
        <v>228.77999999999997</v>
      </c>
      <c r="O641" s="31">
        <f t="shared" si="67"/>
        <v>3050.3999999999996</v>
      </c>
      <c r="P641" s="31">
        <f t="shared" si="68"/>
        <v>762.59999999999991</v>
      </c>
      <c r="Q641" s="25">
        <f t="shared" si="69"/>
        <v>0.25</v>
      </c>
      <c r="R641" s="35" t="s">
        <v>3304</v>
      </c>
      <c r="S641" s="35" t="s">
        <v>3306</v>
      </c>
      <c r="T641" s="35" t="s">
        <v>3325</v>
      </c>
    </row>
    <row r="642" spans="1:20" x14ac:dyDescent="0.25">
      <c r="A642" s="21" t="s">
        <v>77</v>
      </c>
      <c r="B642" s="26">
        <v>45966</v>
      </c>
      <c r="C642" s="21" t="s">
        <v>2492</v>
      </c>
      <c r="D642" s="21" t="s">
        <v>460</v>
      </c>
      <c r="E642" s="21" t="s">
        <v>1204</v>
      </c>
      <c r="F642" s="21" t="s">
        <v>3253</v>
      </c>
      <c r="G642" s="21" t="s">
        <v>3264</v>
      </c>
      <c r="H642" s="28">
        <v>6</v>
      </c>
      <c r="I642" s="29">
        <v>468.47</v>
      </c>
      <c r="J642" s="34">
        <v>0.09</v>
      </c>
      <c r="K642" s="31">
        <f t="shared" ref="K642:K705" si="70">I642-J642</f>
        <v>468.38000000000005</v>
      </c>
      <c r="L642" s="31">
        <f t="shared" ref="L642:L705" si="71">K642/H642</f>
        <v>78.063333333333347</v>
      </c>
      <c r="M642" s="31">
        <f t="shared" ref="M642:M705" si="72">O642*0.75</f>
        <v>2107.71</v>
      </c>
      <c r="N642" s="31">
        <f t="shared" ref="N642:N705" si="73">M642/H642</f>
        <v>351.28500000000003</v>
      </c>
      <c r="O642" s="31">
        <f t="shared" ref="O642:O705" si="74">K642*H642</f>
        <v>2810.28</v>
      </c>
      <c r="P642" s="31">
        <f t="shared" ref="P642:P705" si="75">O642-M642</f>
        <v>702.57000000000016</v>
      </c>
      <c r="Q642" s="25">
        <f t="shared" ref="Q642:Q705" si="76">P642/O642</f>
        <v>0.25000000000000006</v>
      </c>
      <c r="R642" s="32" t="s">
        <v>3302</v>
      </c>
      <c r="S642" s="32" t="s">
        <v>3306</v>
      </c>
      <c r="T642" s="32" t="s">
        <v>3325</v>
      </c>
    </row>
    <row r="643" spans="1:20" x14ac:dyDescent="0.25">
      <c r="A643" s="21" t="s">
        <v>78</v>
      </c>
      <c r="B643" s="26">
        <v>45969</v>
      </c>
      <c r="C643" s="21" t="s">
        <v>2493</v>
      </c>
      <c r="D643" s="21" t="s">
        <v>461</v>
      </c>
      <c r="E643" s="21" t="s">
        <v>1205</v>
      </c>
      <c r="F643" s="21" t="s">
        <v>3255</v>
      </c>
      <c r="G643" s="21" t="s">
        <v>3284</v>
      </c>
      <c r="H643" s="27">
        <v>8</v>
      </c>
      <c r="I643" s="33">
        <v>343.18</v>
      </c>
      <c r="J643" s="30">
        <v>0.2</v>
      </c>
      <c r="K643" s="31">
        <f t="shared" si="70"/>
        <v>342.98</v>
      </c>
      <c r="L643" s="31">
        <f t="shared" si="71"/>
        <v>42.872500000000002</v>
      </c>
      <c r="M643" s="31">
        <f t="shared" si="72"/>
        <v>2057.88</v>
      </c>
      <c r="N643" s="31">
        <f t="shared" si="73"/>
        <v>257.23500000000001</v>
      </c>
      <c r="O643" s="31">
        <f t="shared" si="74"/>
        <v>2743.84</v>
      </c>
      <c r="P643" s="31">
        <f t="shared" si="75"/>
        <v>685.96</v>
      </c>
      <c r="Q643" s="25">
        <f t="shared" si="76"/>
        <v>0.25</v>
      </c>
      <c r="R643" s="35" t="s">
        <v>3304</v>
      </c>
      <c r="S643" s="35" t="s">
        <v>3305</v>
      </c>
      <c r="T643" s="35" t="s">
        <v>3311</v>
      </c>
    </row>
    <row r="644" spans="1:20" x14ac:dyDescent="0.25">
      <c r="A644" s="21" t="s">
        <v>79</v>
      </c>
      <c r="B644" s="26">
        <v>45972</v>
      </c>
      <c r="C644" s="21" t="s">
        <v>2494</v>
      </c>
      <c r="D644" s="21" t="s">
        <v>462</v>
      </c>
      <c r="E644" s="21" t="s">
        <v>1206</v>
      </c>
      <c r="F644" s="21" t="s">
        <v>3256</v>
      </c>
      <c r="G644" s="21" t="s">
        <v>3266</v>
      </c>
      <c r="H644" s="28">
        <v>5</v>
      </c>
      <c r="I644" s="29">
        <v>182.74</v>
      </c>
      <c r="J644" s="34">
        <v>0.09</v>
      </c>
      <c r="K644" s="31">
        <f t="shared" si="70"/>
        <v>182.65</v>
      </c>
      <c r="L644" s="31">
        <f t="shared" si="71"/>
        <v>36.53</v>
      </c>
      <c r="M644" s="31">
        <f t="shared" si="72"/>
        <v>684.9375</v>
      </c>
      <c r="N644" s="31">
        <f t="shared" si="73"/>
        <v>136.98750000000001</v>
      </c>
      <c r="O644" s="31">
        <f t="shared" si="74"/>
        <v>913.25</v>
      </c>
      <c r="P644" s="31">
        <f t="shared" si="75"/>
        <v>228.3125</v>
      </c>
      <c r="Q644" s="25">
        <f t="shared" si="76"/>
        <v>0.25</v>
      </c>
      <c r="R644" s="32" t="s">
        <v>3303</v>
      </c>
      <c r="S644" s="32" t="s">
        <v>3305</v>
      </c>
      <c r="T644" s="32" t="s">
        <v>3311</v>
      </c>
    </row>
    <row r="645" spans="1:20" x14ac:dyDescent="0.25">
      <c r="A645" s="21" t="s">
        <v>80</v>
      </c>
      <c r="B645" s="26">
        <v>45975</v>
      </c>
      <c r="C645" s="21" t="s">
        <v>2495</v>
      </c>
      <c r="D645" s="21" t="s">
        <v>463</v>
      </c>
      <c r="E645" s="21" t="s">
        <v>1207</v>
      </c>
      <c r="F645" s="21" t="s">
        <v>3256</v>
      </c>
      <c r="G645" s="21" t="s">
        <v>3285</v>
      </c>
      <c r="H645" s="27">
        <v>8</v>
      </c>
      <c r="I645" s="33">
        <v>460.44</v>
      </c>
      <c r="J645" s="30">
        <v>0.09</v>
      </c>
      <c r="K645" s="31">
        <f t="shared" si="70"/>
        <v>460.35</v>
      </c>
      <c r="L645" s="31">
        <f t="shared" si="71"/>
        <v>57.543750000000003</v>
      </c>
      <c r="M645" s="31">
        <f t="shared" si="72"/>
        <v>2762.1000000000004</v>
      </c>
      <c r="N645" s="31">
        <f t="shared" si="73"/>
        <v>345.26250000000005</v>
      </c>
      <c r="O645" s="31">
        <f t="shared" si="74"/>
        <v>3682.8</v>
      </c>
      <c r="P645" s="31">
        <f t="shared" si="75"/>
        <v>920.69999999999982</v>
      </c>
      <c r="Q645" s="25">
        <f t="shared" si="76"/>
        <v>0.24999999999999994</v>
      </c>
      <c r="R645" s="35" t="s">
        <v>3302</v>
      </c>
      <c r="S645" s="35" t="s">
        <v>3307</v>
      </c>
      <c r="T645" s="35" t="s">
        <v>3320</v>
      </c>
    </row>
    <row r="646" spans="1:20" x14ac:dyDescent="0.25">
      <c r="A646" s="21" t="s">
        <v>81</v>
      </c>
      <c r="B646" s="26">
        <v>45978</v>
      </c>
      <c r="C646" s="21" t="s">
        <v>2496</v>
      </c>
      <c r="D646" s="21" t="s">
        <v>464</v>
      </c>
      <c r="E646" s="21" t="s">
        <v>1208</v>
      </c>
      <c r="F646" s="21" t="s">
        <v>3255</v>
      </c>
      <c r="G646" s="21" t="s">
        <v>3284</v>
      </c>
      <c r="H646" s="28">
        <v>2</v>
      </c>
      <c r="I646" s="29">
        <v>18.079999999999998</v>
      </c>
      <c r="J646" s="34">
        <v>0.14000000000000001</v>
      </c>
      <c r="K646" s="31">
        <f t="shared" si="70"/>
        <v>17.939999999999998</v>
      </c>
      <c r="L646" s="31">
        <f t="shared" si="71"/>
        <v>8.9699999999999989</v>
      </c>
      <c r="M646" s="31">
        <f t="shared" si="72"/>
        <v>26.909999999999997</v>
      </c>
      <c r="N646" s="31">
        <f t="shared" si="73"/>
        <v>13.454999999999998</v>
      </c>
      <c r="O646" s="31">
        <f t="shared" si="74"/>
        <v>35.879999999999995</v>
      </c>
      <c r="P646" s="31">
        <f t="shared" si="75"/>
        <v>8.9699999999999989</v>
      </c>
      <c r="Q646" s="25">
        <f t="shared" si="76"/>
        <v>0.25</v>
      </c>
      <c r="R646" s="32" t="s">
        <v>3303</v>
      </c>
      <c r="S646" s="32" t="s">
        <v>3308</v>
      </c>
      <c r="T646" s="32" t="s">
        <v>3316</v>
      </c>
    </row>
    <row r="647" spans="1:20" x14ac:dyDescent="0.25">
      <c r="A647" s="21" t="s">
        <v>82</v>
      </c>
      <c r="B647" s="26">
        <v>45981</v>
      </c>
      <c r="C647" s="21" t="s">
        <v>2497</v>
      </c>
      <c r="D647" s="21" t="s">
        <v>465</v>
      </c>
      <c r="E647" s="21" t="s">
        <v>1209</v>
      </c>
      <c r="F647" s="21" t="s">
        <v>3258</v>
      </c>
      <c r="G647" s="21" t="s">
        <v>3282</v>
      </c>
      <c r="H647" s="27">
        <v>10</v>
      </c>
      <c r="I647" s="33">
        <v>54.59</v>
      </c>
      <c r="J647" s="30">
        <v>0.23</v>
      </c>
      <c r="K647" s="31">
        <f t="shared" si="70"/>
        <v>54.360000000000007</v>
      </c>
      <c r="L647" s="31">
        <f t="shared" si="71"/>
        <v>5.4360000000000008</v>
      </c>
      <c r="M647" s="31">
        <f t="shared" si="72"/>
        <v>407.70000000000005</v>
      </c>
      <c r="N647" s="31">
        <f t="shared" si="73"/>
        <v>40.770000000000003</v>
      </c>
      <c r="O647" s="31">
        <f t="shared" si="74"/>
        <v>543.6</v>
      </c>
      <c r="P647" s="31">
        <f t="shared" si="75"/>
        <v>135.89999999999998</v>
      </c>
      <c r="Q647" s="25">
        <f t="shared" si="76"/>
        <v>0.24999999999999994</v>
      </c>
      <c r="R647" s="35" t="s">
        <v>3304</v>
      </c>
      <c r="S647" s="35" t="s">
        <v>3305</v>
      </c>
      <c r="T647" s="35" t="s">
        <v>3322</v>
      </c>
    </row>
    <row r="648" spans="1:20" x14ac:dyDescent="0.25">
      <c r="A648" s="21" t="s">
        <v>83</v>
      </c>
      <c r="B648" s="26">
        <v>45984</v>
      </c>
      <c r="C648" s="21" t="s">
        <v>2498</v>
      </c>
      <c r="D648" s="21" t="s">
        <v>466</v>
      </c>
      <c r="E648" s="21" t="s">
        <v>1210</v>
      </c>
      <c r="F648" s="21" t="s">
        <v>3253</v>
      </c>
      <c r="G648" s="21" t="s">
        <v>3279</v>
      </c>
      <c r="H648" s="28">
        <v>7</v>
      </c>
      <c r="I648" s="29">
        <v>386.62</v>
      </c>
      <c r="J648" s="34">
        <v>0.04</v>
      </c>
      <c r="K648" s="31">
        <f t="shared" si="70"/>
        <v>386.58</v>
      </c>
      <c r="L648" s="31">
        <f t="shared" si="71"/>
        <v>55.225714285714282</v>
      </c>
      <c r="M648" s="31">
        <f t="shared" si="72"/>
        <v>2029.5450000000001</v>
      </c>
      <c r="N648" s="31">
        <f t="shared" si="73"/>
        <v>289.935</v>
      </c>
      <c r="O648" s="31">
        <f t="shared" si="74"/>
        <v>2706.06</v>
      </c>
      <c r="P648" s="31">
        <f t="shared" si="75"/>
        <v>676.51499999999987</v>
      </c>
      <c r="Q648" s="25">
        <f t="shared" si="76"/>
        <v>0.24999999999999994</v>
      </c>
      <c r="R648" s="32" t="s">
        <v>3303</v>
      </c>
      <c r="S648" s="32" t="s">
        <v>3309</v>
      </c>
      <c r="T648" s="32" t="s">
        <v>3326</v>
      </c>
    </row>
    <row r="649" spans="1:20" x14ac:dyDescent="0.25">
      <c r="A649" s="21" t="s">
        <v>84</v>
      </c>
      <c r="B649" s="26">
        <v>45987</v>
      </c>
      <c r="C649" s="21" t="s">
        <v>2499</v>
      </c>
      <c r="D649" s="21" t="s">
        <v>467</v>
      </c>
      <c r="E649" s="21" t="s">
        <v>1211</v>
      </c>
      <c r="F649" s="21" t="s">
        <v>3254</v>
      </c>
      <c r="G649" s="21" t="s">
        <v>3260</v>
      </c>
      <c r="H649" s="27">
        <v>6</v>
      </c>
      <c r="I649" s="33">
        <v>261.27</v>
      </c>
      <c r="J649" s="30">
        <v>0.22</v>
      </c>
      <c r="K649" s="31">
        <f t="shared" si="70"/>
        <v>261.04999999999995</v>
      </c>
      <c r="L649" s="31">
        <f t="shared" si="71"/>
        <v>43.508333333333326</v>
      </c>
      <c r="M649" s="31">
        <f t="shared" si="72"/>
        <v>1174.7249999999999</v>
      </c>
      <c r="N649" s="31">
        <f t="shared" si="73"/>
        <v>195.78749999999999</v>
      </c>
      <c r="O649" s="31">
        <f t="shared" si="74"/>
        <v>1566.2999999999997</v>
      </c>
      <c r="P649" s="31">
        <f t="shared" si="75"/>
        <v>391.57499999999982</v>
      </c>
      <c r="Q649" s="25">
        <f t="shared" si="76"/>
        <v>0.24999999999999992</v>
      </c>
      <c r="R649" s="35" t="s">
        <v>3302</v>
      </c>
      <c r="S649" s="35" t="s">
        <v>3309</v>
      </c>
      <c r="T649" s="35" t="s">
        <v>3319</v>
      </c>
    </row>
    <row r="650" spans="1:20" x14ac:dyDescent="0.25">
      <c r="A650" s="21" t="s">
        <v>85</v>
      </c>
      <c r="B650" s="26">
        <v>45990</v>
      </c>
      <c r="C650" s="21" t="s">
        <v>2500</v>
      </c>
      <c r="D650" s="21" t="s">
        <v>468</v>
      </c>
      <c r="E650" s="21" t="s">
        <v>1212</v>
      </c>
      <c r="F650" s="21" t="s">
        <v>3255</v>
      </c>
      <c r="G650" s="21" t="s">
        <v>3281</v>
      </c>
      <c r="H650" s="28">
        <v>9</v>
      </c>
      <c r="I650" s="29">
        <v>380.08</v>
      </c>
      <c r="J650" s="34">
        <v>0.08</v>
      </c>
      <c r="K650" s="31">
        <f t="shared" si="70"/>
        <v>380</v>
      </c>
      <c r="L650" s="31">
        <f t="shared" si="71"/>
        <v>42.222222222222221</v>
      </c>
      <c r="M650" s="31">
        <f t="shared" si="72"/>
        <v>2565</v>
      </c>
      <c r="N650" s="31">
        <f t="shared" si="73"/>
        <v>285</v>
      </c>
      <c r="O650" s="31">
        <f t="shared" si="74"/>
        <v>3420</v>
      </c>
      <c r="P650" s="31">
        <f t="shared" si="75"/>
        <v>855</v>
      </c>
      <c r="Q650" s="25">
        <f t="shared" si="76"/>
        <v>0.25</v>
      </c>
      <c r="R650" s="32" t="s">
        <v>3302</v>
      </c>
      <c r="S650" s="32" t="s">
        <v>3305</v>
      </c>
      <c r="T650" s="32" t="s">
        <v>3310</v>
      </c>
    </row>
    <row r="651" spans="1:20" x14ac:dyDescent="0.25">
      <c r="A651" s="21" t="s">
        <v>86</v>
      </c>
      <c r="B651" s="26">
        <v>45993</v>
      </c>
      <c r="C651" s="21" t="s">
        <v>2501</v>
      </c>
      <c r="D651" s="21" t="s">
        <v>469</v>
      </c>
      <c r="E651" s="21" t="s">
        <v>1213</v>
      </c>
      <c r="F651" s="21" t="s">
        <v>3253</v>
      </c>
      <c r="G651" s="21" t="s">
        <v>3280</v>
      </c>
      <c r="H651" s="28">
        <v>9</v>
      </c>
      <c r="I651" s="33">
        <v>390.08</v>
      </c>
      <c r="J651" s="30">
        <v>0.08</v>
      </c>
      <c r="K651" s="31">
        <f t="shared" si="70"/>
        <v>390</v>
      </c>
      <c r="L651" s="31">
        <f t="shared" si="71"/>
        <v>43.333333333333336</v>
      </c>
      <c r="M651" s="31">
        <f t="shared" si="72"/>
        <v>2632.5</v>
      </c>
      <c r="N651" s="31">
        <f t="shared" si="73"/>
        <v>292.5</v>
      </c>
      <c r="O651" s="31">
        <f t="shared" si="74"/>
        <v>3510</v>
      </c>
      <c r="P651" s="31">
        <f t="shared" si="75"/>
        <v>877.5</v>
      </c>
      <c r="Q651" s="25">
        <f t="shared" si="76"/>
        <v>0.25</v>
      </c>
      <c r="R651" s="35" t="s">
        <v>3302</v>
      </c>
      <c r="S651" s="35" t="s">
        <v>3305</v>
      </c>
      <c r="T651" s="35" t="s">
        <v>3322</v>
      </c>
    </row>
    <row r="652" spans="1:20" x14ac:dyDescent="0.25">
      <c r="A652" s="21" t="s">
        <v>87</v>
      </c>
      <c r="B652" s="26">
        <v>45996</v>
      </c>
      <c r="C652" s="21" t="s">
        <v>2502</v>
      </c>
      <c r="D652" s="21" t="s">
        <v>470</v>
      </c>
      <c r="E652" s="21" t="s">
        <v>1214</v>
      </c>
      <c r="F652" s="21" t="s">
        <v>3257</v>
      </c>
      <c r="G652" s="21" t="s">
        <v>3271</v>
      </c>
      <c r="H652" s="36">
        <v>10</v>
      </c>
      <c r="I652" s="29">
        <v>139.93</v>
      </c>
      <c r="J652" s="34">
        <v>0.1</v>
      </c>
      <c r="K652" s="31">
        <f t="shared" si="70"/>
        <v>139.83000000000001</v>
      </c>
      <c r="L652" s="31">
        <f t="shared" si="71"/>
        <v>13.983000000000001</v>
      </c>
      <c r="M652" s="31">
        <f t="shared" si="72"/>
        <v>1048.7250000000001</v>
      </c>
      <c r="N652" s="31">
        <f t="shared" si="73"/>
        <v>104.87250000000002</v>
      </c>
      <c r="O652" s="31">
        <f t="shared" si="74"/>
        <v>1398.3000000000002</v>
      </c>
      <c r="P652" s="31">
        <f t="shared" si="75"/>
        <v>349.57500000000005</v>
      </c>
      <c r="Q652" s="25">
        <f t="shared" si="76"/>
        <v>0.25</v>
      </c>
      <c r="R652" s="32" t="s">
        <v>3304</v>
      </c>
      <c r="S652" s="32" t="s">
        <v>3305</v>
      </c>
      <c r="T652" s="32" t="s">
        <v>3310</v>
      </c>
    </row>
    <row r="653" spans="1:20" x14ac:dyDescent="0.25">
      <c r="A653" s="21" t="s">
        <v>76</v>
      </c>
      <c r="B653" s="26">
        <v>45999</v>
      </c>
      <c r="C653" s="21" t="s">
        <v>2503</v>
      </c>
      <c r="D653" s="21" t="s">
        <v>471</v>
      </c>
      <c r="E653" s="21" t="s">
        <v>1215</v>
      </c>
      <c r="F653" s="21" t="s">
        <v>3255</v>
      </c>
      <c r="G653" s="21" t="s">
        <v>3284</v>
      </c>
      <c r="H653" s="37">
        <v>9</v>
      </c>
      <c r="I653" s="33">
        <v>191.39</v>
      </c>
      <c r="J653" s="30">
        <v>0.03</v>
      </c>
      <c r="K653" s="31">
        <f t="shared" si="70"/>
        <v>191.35999999999999</v>
      </c>
      <c r="L653" s="31">
        <f t="shared" si="71"/>
        <v>21.262222222222221</v>
      </c>
      <c r="M653" s="31">
        <f t="shared" si="72"/>
        <v>1291.6799999999998</v>
      </c>
      <c r="N653" s="31">
        <f t="shared" si="73"/>
        <v>143.51999999999998</v>
      </c>
      <c r="O653" s="31">
        <f t="shared" si="74"/>
        <v>1722.2399999999998</v>
      </c>
      <c r="P653" s="31">
        <f t="shared" si="75"/>
        <v>430.55999999999995</v>
      </c>
      <c r="Q653" s="25">
        <f t="shared" si="76"/>
        <v>0.25</v>
      </c>
      <c r="R653" s="35" t="s">
        <v>3304</v>
      </c>
      <c r="S653" s="35" t="s">
        <v>3309</v>
      </c>
      <c r="T653" s="35" t="s">
        <v>3327</v>
      </c>
    </row>
    <row r="654" spans="1:20" x14ac:dyDescent="0.25">
      <c r="A654" s="21" t="s">
        <v>77</v>
      </c>
      <c r="B654" s="26">
        <v>46002</v>
      </c>
      <c r="C654" s="21" t="s">
        <v>2504</v>
      </c>
      <c r="D654" s="21" t="s">
        <v>472</v>
      </c>
      <c r="E654" s="21" t="s">
        <v>1216</v>
      </c>
      <c r="F654" s="21" t="s">
        <v>3256</v>
      </c>
      <c r="G654" s="21" t="s">
        <v>3266</v>
      </c>
      <c r="H654" s="38">
        <v>10</v>
      </c>
      <c r="I654" s="29">
        <v>229.28</v>
      </c>
      <c r="J654" s="34">
        <v>0.14000000000000001</v>
      </c>
      <c r="K654" s="31">
        <f t="shared" si="70"/>
        <v>229.14000000000001</v>
      </c>
      <c r="L654" s="31">
        <f t="shared" si="71"/>
        <v>22.914000000000001</v>
      </c>
      <c r="M654" s="31">
        <f t="shared" si="72"/>
        <v>1718.5500000000002</v>
      </c>
      <c r="N654" s="31">
        <f t="shared" si="73"/>
        <v>171.85500000000002</v>
      </c>
      <c r="O654" s="31">
        <f t="shared" si="74"/>
        <v>2291.4</v>
      </c>
      <c r="P654" s="31">
        <f t="shared" si="75"/>
        <v>572.84999999999991</v>
      </c>
      <c r="Q654" s="25">
        <f t="shared" si="76"/>
        <v>0.24999999999999994</v>
      </c>
      <c r="R654" s="32" t="s">
        <v>3302</v>
      </c>
      <c r="S654" s="32" t="s">
        <v>3307</v>
      </c>
      <c r="T654" s="32" t="s">
        <v>3313</v>
      </c>
    </row>
    <row r="655" spans="1:20" x14ac:dyDescent="0.25">
      <c r="A655" s="21" t="s">
        <v>78</v>
      </c>
      <c r="B655" s="26">
        <v>46005</v>
      </c>
      <c r="C655" s="21" t="s">
        <v>2505</v>
      </c>
      <c r="D655" s="21" t="s">
        <v>473</v>
      </c>
      <c r="E655" s="21" t="s">
        <v>1217</v>
      </c>
      <c r="F655" s="21" t="s">
        <v>3254</v>
      </c>
      <c r="G655" s="21" t="s">
        <v>3286</v>
      </c>
      <c r="H655" s="37">
        <v>2</v>
      </c>
      <c r="I655" s="33">
        <v>98.73</v>
      </c>
      <c r="J655" s="30">
        <v>0.18</v>
      </c>
      <c r="K655" s="31">
        <f t="shared" si="70"/>
        <v>98.55</v>
      </c>
      <c r="L655" s="31">
        <f t="shared" si="71"/>
        <v>49.274999999999999</v>
      </c>
      <c r="M655" s="31">
        <f t="shared" si="72"/>
        <v>147.82499999999999</v>
      </c>
      <c r="N655" s="31">
        <f t="shared" si="73"/>
        <v>73.912499999999994</v>
      </c>
      <c r="O655" s="31">
        <f t="shared" si="74"/>
        <v>197.1</v>
      </c>
      <c r="P655" s="31">
        <f t="shared" si="75"/>
        <v>49.275000000000006</v>
      </c>
      <c r="Q655" s="25">
        <f t="shared" si="76"/>
        <v>0.25000000000000006</v>
      </c>
      <c r="R655" s="35" t="s">
        <v>3303</v>
      </c>
      <c r="S655" s="35" t="s">
        <v>3308</v>
      </c>
      <c r="T655" s="35" t="s">
        <v>3315</v>
      </c>
    </row>
    <row r="656" spans="1:20" x14ac:dyDescent="0.25">
      <c r="A656" s="21" t="s">
        <v>79</v>
      </c>
      <c r="B656" s="26">
        <v>46008</v>
      </c>
      <c r="C656" s="21" t="s">
        <v>2506</v>
      </c>
      <c r="D656" s="21" t="s">
        <v>474</v>
      </c>
      <c r="E656" s="21" t="s">
        <v>1218</v>
      </c>
      <c r="F656" s="21" t="s">
        <v>3254</v>
      </c>
      <c r="G656" s="21" t="s">
        <v>3270</v>
      </c>
      <c r="H656" s="38">
        <v>8</v>
      </c>
      <c r="I656" s="29">
        <v>57.11</v>
      </c>
      <c r="J656" s="34">
        <v>0.23</v>
      </c>
      <c r="K656" s="31">
        <f t="shared" si="70"/>
        <v>56.88</v>
      </c>
      <c r="L656" s="31">
        <f t="shared" si="71"/>
        <v>7.11</v>
      </c>
      <c r="M656" s="31">
        <f t="shared" si="72"/>
        <v>341.28000000000003</v>
      </c>
      <c r="N656" s="31">
        <f t="shared" si="73"/>
        <v>42.660000000000004</v>
      </c>
      <c r="O656" s="31">
        <f t="shared" si="74"/>
        <v>455.04</v>
      </c>
      <c r="P656" s="31">
        <f t="shared" si="75"/>
        <v>113.75999999999999</v>
      </c>
      <c r="Q656" s="25">
        <f t="shared" si="76"/>
        <v>0.24999999999999997</v>
      </c>
      <c r="R656" s="32" t="s">
        <v>3303</v>
      </c>
      <c r="S656" s="32" t="s">
        <v>3307</v>
      </c>
      <c r="T656" s="32" t="s">
        <v>3314</v>
      </c>
    </row>
    <row r="657" spans="1:20" x14ac:dyDescent="0.25">
      <c r="A657" s="21" t="s">
        <v>80</v>
      </c>
      <c r="B657" s="26">
        <v>46011</v>
      </c>
      <c r="C657" s="21" t="s">
        <v>2507</v>
      </c>
      <c r="D657" s="21" t="s">
        <v>475</v>
      </c>
      <c r="E657" s="21" t="s">
        <v>1219</v>
      </c>
      <c r="F657" s="21" t="s">
        <v>3257</v>
      </c>
      <c r="G657" s="21" t="s">
        <v>3277</v>
      </c>
      <c r="H657" s="37">
        <v>2</v>
      </c>
      <c r="I657" s="33">
        <v>63.37</v>
      </c>
      <c r="J657" s="30">
        <v>0.08</v>
      </c>
      <c r="K657" s="31">
        <f t="shared" si="70"/>
        <v>63.29</v>
      </c>
      <c r="L657" s="31">
        <f t="shared" si="71"/>
        <v>31.645</v>
      </c>
      <c r="M657" s="31">
        <f t="shared" si="72"/>
        <v>94.935000000000002</v>
      </c>
      <c r="N657" s="31">
        <f t="shared" si="73"/>
        <v>47.467500000000001</v>
      </c>
      <c r="O657" s="31">
        <f t="shared" si="74"/>
        <v>126.58</v>
      </c>
      <c r="P657" s="31">
        <f t="shared" si="75"/>
        <v>31.644999999999996</v>
      </c>
      <c r="Q657" s="25">
        <f t="shared" si="76"/>
        <v>0.24999999999999997</v>
      </c>
      <c r="R657" s="35" t="s">
        <v>3304</v>
      </c>
      <c r="S657" s="35" t="s">
        <v>3307</v>
      </c>
      <c r="T657" s="35" t="s">
        <v>3314</v>
      </c>
    </row>
    <row r="658" spans="1:20" x14ac:dyDescent="0.25">
      <c r="A658" s="21" t="s">
        <v>81</v>
      </c>
      <c r="B658" s="26">
        <v>46014</v>
      </c>
      <c r="C658" s="21" t="s">
        <v>2508</v>
      </c>
      <c r="D658" s="21" t="s">
        <v>476</v>
      </c>
      <c r="E658" s="21" t="s">
        <v>1220</v>
      </c>
      <c r="F658" s="21" t="s">
        <v>3253</v>
      </c>
      <c r="G658" s="21" t="s">
        <v>3280</v>
      </c>
      <c r="H658" s="38">
        <v>9</v>
      </c>
      <c r="I658" s="29">
        <v>70.94</v>
      </c>
      <c r="J658" s="34">
        <v>0.26</v>
      </c>
      <c r="K658" s="31">
        <f t="shared" si="70"/>
        <v>70.679999999999993</v>
      </c>
      <c r="L658" s="31">
        <f t="shared" si="71"/>
        <v>7.8533333333333326</v>
      </c>
      <c r="M658" s="31">
        <f t="shared" si="72"/>
        <v>477.08999999999992</v>
      </c>
      <c r="N658" s="31">
        <f t="shared" si="73"/>
        <v>53.009999999999991</v>
      </c>
      <c r="O658" s="31">
        <f t="shared" si="74"/>
        <v>636.11999999999989</v>
      </c>
      <c r="P658" s="31">
        <f t="shared" si="75"/>
        <v>159.02999999999997</v>
      </c>
      <c r="Q658" s="25">
        <f t="shared" si="76"/>
        <v>0.25</v>
      </c>
      <c r="R658" s="32" t="s">
        <v>3303</v>
      </c>
      <c r="S658" s="32" t="s">
        <v>3305</v>
      </c>
      <c r="T658" s="32" t="s">
        <v>3322</v>
      </c>
    </row>
    <row r="659" spans="1:20" x14ac:dyDescent="0.25">
      <c r="A659" s="21" t="s">
        <v>82</v>
      </c>
      <c r="B659" s="26">
        <v>46017</v>
      </c>
      <c r="C659" s="21" t="s">
        <v>2509</v>
      </c>
      <c r="D659" s="21" t="s">
        <v>477</v>
      </c>
      <c r="E659" s="21" t="s">
        <v>1221</v>
      </c>
      <c r="F659" s="21" t="s">
        <v>3254</v>
      </c>
      <c r="G659" s="21" t="s">
        <v>3275</v>
      </c>
      <c r="H659" s="37">
        <v>6</v>
      </c>
      <c r="I659" s="33">
        <v>139.61000000000001</v>
      </c>
      <c r="J659" s="30">
        <v>0.02</v>
      </c>
      <c r="K659" s="31">
        <f t="shared" si="70"/>
        <v>139.59</v>
      </c>
      <c r="L659" s="31">
        <f t="shared" si="71"/>
        <v>23.265000000000001</v>
      </c>
      <c r="M659" s="31">
        <f t="shared" si="72"/>
        <v>628.15499999999997</v>
      </c>
      <c r="N659" s="31">
        <f t="shared" si="73"/>
        <v>104.6925</v>
      </c>
      <c r="O659" s="31">
        <f t="shared" si="74"/>
        <v>837.54</v>
      </c>
      <c r="P659" s="31">
        <f t="shared" si="75"/>
        <v>209.38499999999999</v>
      </c>
      <c r="Q659" s="25">
        <f t="shared" si="76"/>
        <v>0.25</v>
      </c>
      <c r="R659" s="35" t="s">
        <v>3302</v>
      </c>
      <c r="S659" s="35" t="s">
        <v>3309</v>
      </c>
      <c r="T659" s="35" t="s">
        <v>3327</v>
      </c>
    </row>
    <row r="660" spans="1:20" x14ac:dyDescent="0.25">
      <c r="A660" s="21" t="s">
        <v>83</v>
      </c>
      <c r="B660" s="26">
        <v>46020</v>
      </c>
      <c r="C660" s="21" t="s">
        <v>2510</v>
      </c>
      <c r="D660" s="21" t="s">
        <v>478</v>
      </c>
      <c r="E660" s="21" t="s">
        <v>1222</v>
      </c>
      <c r="F660" s="21" t="s">
        <v>3257</v>
      </c>
      <c r="G660" s="21" t="s">
        <v>3272</v>
      </c>
      <c r="H660" s="38">
        <v>10</v>
      </c>
      <c r="I660" s="29">
        <v>204.44</v>
      </c>
      <c r="J660" s="34">
        <v>0.23</v>
      </c>
      <c r="K660" s="31">
        <f t="shared" si="70"/>
        <v>204.21</v>
      </c>
      <c r="L660" s="31">
        <f t="shared" si="71"/>
        <v>20.420999999999999</v>
      </c>
      <c r="M660" s="31">
        <f t="shared" si="72"/>
        <v>1531.575</v>
      </c>
      <c r="N660" s="31">
        <f t="shared" si="73"/>
        <v>153.1575</v>
      </c>
      <c r="O660" s="31">
        <f t="shared" si="74"/>
        <v>2042.1000000000001</v>
      </c>
      <c r="P660" s="31">
        <f t="shared" si="75"/>
        <v>510.52500000000009</v>
      </c>
      <c r="Q660" s="25">
        <f t="shared" si="76"/>
        <v>0.25000000000000006</v>
      </c>
      <c r="R660" s="32" t="s">
        <v>3303</v>
      </c>
      <c r="S660" s="32" t="s">
        <v>3305</v>
      </c>
      <c r="T660" s="32" t="s">
        <v>3311</v>
      </c>
    </row>
    <row r="661" spans="1:20" x14ac:dyDescent="0.25">
      <c r="A661" s="21" t="s">
        <v>84</v>
      </c>
      <c r="B661" s="26">
        <v>45931</v>
      </c>
      <c r="C661" s="21" t="s">
        <v>2511</v>
      </c>
      <c r="D661" s="21" t="s">
        <v>479</v>
      </c>
      <c r="E661" s="21" t="s">
        <v>1223</v>
      </c>
      <c r="F661" s="21" t="s">
        <v>3257</v>
      </c>
      <c r="G661" s="21" t="s">
        <v>3263</v>
      </c>
      <c r="H661" s="37">
        <v>7</v>
      </c>
      <c r="I661" s="33">
        <v>377.91</v>
      </c>
      <c r="J661" s="30">
        <v>0.28999999999999998</v>
      </c>
      <c r="K661" s="31">
        <f t="shared" si="70"/>
        <v>377.62</v>
      </c>
      <c r="L661" s="31">
        <f t="shared" si="71"/>
        <v>53.945714285714288</v>
      </c>
      <c r="M661" s="31">
        <f t="shared" si="72"/>
        <v>1982.5050000000001</v>
      </c>
      <c r="N661" s="31">
        <f t="shared" si="73"/>
        <v>283.21500000000003</v>
      </c>
      <c r="O661" s="31">
        <f t="shared" si="74"/>
        <v>2643.34</v>
      </c>
      <c r="P661" s="31">
        <f t="shared" si="75"/>
        <v>660.83500000000004</v>
      </c>
      <c r="Q661" s="25">
        <f t="shared" si="76"/>
        <v>0.25</v>
      </c>
      <c r="R661" s="35" t="s">
        <v>3302</v>
      </c>
      <c r="S661" s="35" t="s">
        <v>3308</v>
      </c>
      <c r="T661" s="35" t="s">
        <v>3315</v>
      </c>
    </row>
    <row r="662" spans="1:20" x14ac:dyDescent="0.25">
      <c r="A662" s="21" t="s">
        <v>85</v>
      </c>
      <c r="B662" s="26">
        <v>45935</v>
      </c>
      <c r="C662" s="21" t="s">
        <v>2512</v>
      </c>
      <c r="D662" s="21" t="s">
        <v>480</v>
      </c>
      <c r="E662" s="21" t="s">
        <v>1224</v>
      </c>
      <c r="F662" s="21" t="s">
        <v>3256</v>
      </c>
      <c r="G662" s="21" t="s">
        <v>3266</v>
      </c>
      <c r="H662" s="38">
        <v>8</v>
      </c>
      <c r="I662" s="29">
        <v>321.14999999999998</v>
      </c>
      <c r="J662" s="34">
        <v>0.04</v>
      </c>
      <c r="K662" s="31">
        <f t="shared" si="70"/>
        <v>321.10999999999996</v>
      </c>
      <c r="L662" s="31">
        <f t="shared" si="71"/>
        <v>40.138749999999995</v>
      </c>
      <c r="M662" s="31">
        <f t="shared" si="72"/>
        <v>1926.6599999999999</v>
      </c>
      <c r="N662" s="31">
        <f t="shared" si="73"/>
        <v>240.83249999999998</v>
      </c>
      <c r="O662" s="31">
        <f t="shared" si="74"/>
        <v>2568.8799999999997</v>
      </c>
      <c r="P662" s="31">
        <f t="shared" si="75"/>
        <v>642.2199999999998</v>
      </c>
      <c r="Q662" s="25">
        <f t="shared" si="76"/>
        <v>0.24999999999999994</v>
      </c>
      <c r="R662" s="32" t="s">
        <v>3302</v>
      </c>
      <c r="S662" s="32" t="s">
        <v>3309</v>
      </c>
      <c r="T662" s="32" t="s">
        <v>3327</v>
      </c>
    </row>
    <row r="663" spans="1:20" x14ac:dyDescent="0.25">
      <c r="A663" s="21" t="s">
        <v>86</v>
      </c>
      <c r="B663" s="26">
        <v>45939</v>
      </c>
      <c r="C663" s="21" t="s">
        <v>2513</v>
      </c>
      <c r="D663" s="21" t="s">
        <v>481</v>
      </c>
      <c r="E663" s="21" t="s">
        <v>1225</v>
      </c>
      <c r="F663" s="21" t="s">
        <v>3256</v>
      </c>
      <c r="G663" s="21" t="s">
        <v>3285</v>
      </c>
      <c r="H663" s="37">
        <v>4</v>
      </c>
      <c r="I663" s="33">
        <v>321.5</v>
      </c>
      <c r="J663" s="30">
        <v>0.23</v>
      </c>
      <c r="K663" s="31">
        <f t="shared" si="70"/>
        <v>321.27</v>
      </c>
      <c r="L663" s="31">
        <f t="shared" si="71"/>
        <v>80.317499999999995</v>
      </c>
      <c r="M663" s="31">
        <f t="shared" si="72"/>
        <v>963.81</v>
      </c>
      <c r="N663" s="31">
        <f t="shared" si="73"/>
        <v>240.95249999999999</v>
      </c>
      <c r="O663" s="31">
        <f t="shared" si="74"/>
        <v>1285.08</v>
      </c>
      <c r="P663" s="31">
        <f t="shared" si="75"/>
        <v>321.27</v>
      </c>
      <c r="Q663" s="25">
        <f t="shared" si="76"/>
        <v>0.25</v>
      </c>
      <c r="R663" s="35" t="s">
        <v>3304</v>
      </c>
      <c r="S663" s="35" t="s">
        <v>3305</v>
      </c>
      <c r="T663" s="35" t="s">
        <v>3310</v>
      </c>
    </row>
    <row r="664" spans="1:20" x14ac:dyDescent="0.25">
      <c r="A664" s="21" t="s">
        <v>87</v>
      </c>
      <c r="B664" s="26">
        <v>45943</v>
      </c>
      <c r="C664" s="21" t="s">
        <v>2514</v>
      </c>
      <c r="D664" s="21" t="s">
        <v>482</v>
      </c>
      <c r="E664" s="21" t="s">
        <v>1226</v>
      </c>
      <c r="F664" s="21" t="s">
        <v>3258</v>
      </c>
      <c r="G664" s="21" t="s">
        <v>3282</v>
      </c>
      <c r="H664" s="38">
        <v>9</v>
      </c>
      <c r="I664" s="29">
        <v>297.98</v>
      </c>
      <c r="J664" s="34">
        <v>0.23</v>
      </c>
      <c r="K664" s="31">
        <f t="shared" si="70"/>
        <v>297.75</v>
      </c>
      <c r="L664" s="31">
        <f t="shared" si="71"/>
        <v>33.083333333333336</v>
      </c>
      <c r="M664" s="31">
        <f t="shared" si="72"/>
        <v>2009.8125</v>
      </c>
      <c r="N664" s="31">
        <f t="shared" si="73"/>
        <v>223.3125</v>
      </c>
      <c r="O664" s="31">
        <f t="shared" si="74"/>
        <v>2679.75</v>
      </c>
      <c r="P664" s="31">
        <f t="shared" si="75"/>
        <v>669.9375</v>
      </c>
      <c r="Q664" s="25">
        <f t="shared" si="76"/>
        <v>0.25</v>
      </c>
      <c r="R664" s="32" t="s">
        <v>3304</v>
      </c>
      <c r="S664" s="32" t="s">
        <v>3305</v>
      </c>
      <c r="T664" s="32" t="s">
        <v>3323</v>
      </c>
    </row>
    <row r="665" spans="1:20" x14ac:dyDescent="0.25">
      <c r="A665" s="21" t="s">
        <v>76</v>
      </c>
      <c r="B665" s="26">
        <v>45947</v>
      </c>
      <c r="C665" s="21" t="s">
        <v>2515</v>
      </c>
      <c r="D665" s="21" t="s">
        <v>483</v>
      </c>
      <c r="E665" s="21" t="s">
        <v>1227</v>
      </c>
      <c r="F665" s="21" t="s">
        <v>3256</v>
      </c>
      <c r="G665" s="21" t="s">
        <v>3262</v>
      </c>
      <c r="H665" s="37">
        <v>8</v>
      </c>
      <c r="I665" s="33">
        <v>289.51</v>
      </c>
      <c r="J665" s="30">
        <v>0.12</v>
      </c>
      <c r="K665" s="31">
        <f t="shared" si="70"/>
        <v>289.39</v>
      </c>
      <c r="L665" s="31">
        <f t="shared" si="71"/>
        <v>36.173749999999998</v>
      </c>
      <c r="M665" s="31">
        <f t="shared" si="72"/>
        <v>1736.34</v>
      </c>
      <c r="N665" s="31">
        <f t="shared" si="73"/>
        <v>217.04249999999999</v>
      </c>
      <c r="O665" s="31">
        <f t="shared" si="74"/>
        <v>2315.12</v>
      </c>
      <c r="P665" s="31">
        <f t="shared" si="75"/>
        <v>578.78</v>
      </c>
      <c r="Q665" s="25">
        <f t="shared" si="76"/>
        <v>0.25</v>
      </c>
      <c r="R665" s="35" t="s">
        <v>3304</v>
      </c>
      <c r="S665" s="35" t="s">
        <v>3305</v>
      </c>
      <c r="T665" s="35" t="s">
        <v>3311</v>
      </c>
    </row>
    <row r="666" spans="1:20" x14ac:dyDescent="0.25">
      <c r="A666" s="21" t="s">
        <v>77</v>
      </c>
      <c r="B666" s="26">
        <v>45951</v>
      </c>
      <c r="C666" s="21" t="s">
        <v>2516</v>
      </c>
      <c r="D666" s="21" t="s">
        <v>484</v>
      </c>
      <c r="E666" s="21" t="s">
        <v>1228</v>
      </c>
      <c r="F666" s="21" t="s">
        <v>3254</v>
      </c>
      <c r="G666" s="21" t="s">
        <v>3260</v>
      </c>
      <c r="H666" s="38">
        <v>5</v>
      </c>
      <c r="I666" s="29">
        <v>11.92</v>
      </c>
      <c r="J666" s="34">
        <v>0.27</v>
      </c>
      <c r="K666" s="31">
        <f t="shared" si="70"/>
        <v>11.65</v>
      </c>
      <c r="L666" s="31">
        <f t="shared" si="71"/>
        <v>2.33</v>
      </c>
      <c r="M666" s="31">
        <f t="shared" si="72"/>
        <v>43.6875</v>
      </c>
      <c r="N666" s="31">
        <f t="shared" si="73"/>
        <v>8.7375000000000007</v>
      </c>
      <c r="O666" s="31">
        <f t="shared" si="74"/>
        <v>58.25</v>
      </c>
      <c r="P666" s="31">
        <f t="shared" si="75"/>
        <v>14.5625</v>
      </c>
      <c r="Q666" s="25">
        <f t="shared" si="76"/>
        <v>0.25</v>
      </c>
      <c r="R666" s="32" t="s">
        <v>3302</v>
      </c>
      <c r="S666" s="32" t="s">
        <v>3306</v>
      </c>
      <c r="T666" s="32" t="s">
        <v>3325</v>
      </c>
    </row>
    <row r="667" spans="1:20" x14ac:dyDescent="0.25">
      <c r="A667" s="21" t="s">
        <v>78</v>
      </c>
      <c r="B667" s="26">
        <v>45955</v>
      </c>
      <c r="C667" s="21" t="s">
        <v>2517</v>
      </c>
      <c r="D667" s="21" t="s">
        <v>485</v>
      </c>
      <c r="E667" s="21" t="s">
        <v>1229</v>
      </c>
      <c r="F667" s="21" t="s">
        <v>3256</v>
      </c>
      <c r="G667" s="21" t="s">
        <v>3285</v>
      </c>
      <c r="H667" s="37">
        <v>6</v>
      </c>
      <c r="I667" s="33">
        <v>58.33</v>
      </c>
      <c r="J667" s="30">
        <v>0.24</v>
      </c>
      <c r="K667" s="31">
        <f t="shared" si="70"/>
        <v>58.089999999999996</v>
      </c>
      <c r="L667" s="31">
        <f t="shared" si="71"/>
        <v>9.6816666666666666</v>
      </c>
      <c r="M667" s="31">
        <f t="shared" si="72"/>
        <v>261.40499999999997</v>
      </c>
      <c r="N667" s="31">
        <f t="shared" si="73"/>
        <v>43.567499999999995</v>
      </c>
      <c r="O667" s="31">
        <f t="shared" si="74"/>
        <v>348.53999999999996</v>
      </c>
      <c r="P667" s="31">
        <f t="shared" si="75"/>
        <v>87.134999999999991</v>
      </c>
      <c r="Q667" s="25">
        <f t="shared" si="76"/>
        <v>0.25</v>
      </c>
      <c r="R667" s="35" t="s">
        <v>3303</v>
      </c>
      <c r="S667" s="35" t="s">
        <v>3309</v>
      </c>
      <c r="T667" s="35" t="s">
        <v>3326</v>
      </c>
    </row>
    <row r="668" spans="1:20" x14ac:dyDescent="0.25">
      <c r="A668" s="21" t="s">
        <v>79</v>
      </c>
      <c r="B668" s="26">
        <v>45959</v>
      </c>
      <c r="C668" s="21" t="s">
        <v>2518</v>
      </c>
      <c r="D668" s="21" t="s">
        <v>486</v>
      </c>
      <c r="E668" s="21" t="s">
        <v>1230</v>
      </c>
      <c r="F668" s="21" t="s">
        <v>3258</v>
      </c>
      <c r="G668" s="21" t="s">
        <v>3287</v>
      </c>
      <c r="H668" s="38">
        <v>2</v>
      </c>
      <c r="I668" s="29">
        <v>12.02</v>
      </c>
      <c r="J668" s="34">
        <v>0.05</v>
      </c>
      <c r="K668" s="31">
        <f t="shared" si="70"/>
        <v>11.969999999999999</v>
      </c>
      <c r="L668" s="31">
        <f t="shared" si="71"/>
        <v>5.9849999999999994</v>
      </c>
      <c r="M668" s="31">
        <f t="shared" si="72"/>
        <v>17.954999999999998</v>
      </c>
      <c r="N668" s="31">
        <f t="shared" si="73"/>
        <v>8.9774999999999991</v>
      </c>
      <c r="O668" s="31">
        <f t="shared" si="74"/>
        <v>23.939999999999998</v>
      </c>
      <c r="P668" s="31">
        <f t="shared" si="75"/>
        <v>5.9849999999999994</v>
      </c>
      <c r="Q668" s="25">
        <f t="shared" si="76"/>
        <v>0.25</v>
      </c>
      <c r="R668" s="32" t="s">
        <v>3302</v>
      </c>
      <c r="S668" s="32" t="s">
        <v>3305</v>
      </c>
      <c r="T668" s="32" t="s">
        <v>3310</v>
      </c>
    </row>
    <row r="669" spans="1:20" x14ac:dyDescent="0.25">
      <c r="A669" s="21" t="s">
        <v>80</v>
      </c>
      <c r="B669" s="26">
        <v>45964</v>
      </c>
      <c r="C669" s="21" t="s">
        <v>2519</v>
      </c>
      <c r="D669" s="21" t="s">
        <v>487</v>
      </c>
      <c r="E669" s="21" t="s">
        <v>1231</v>
      </c>
      <c r="F669" s="21" t="s">
        <v>3258</v>
      </c>
      <c r="G669" s="21" t="s">
        <v>3265</v>
      </c>
      <c r="H669" s="37">
        <v>2</v>
      </c>
      <c r="I669" s="33">
        <v>388.35</v>
      </c>
      <c r="J669" s="30">
        <v>0.28999999999999998</v>
      </c>
      <c r="K669" s="31">
        <f t="shared" si="70"/>
        <v>388.06</v>
      </c>
      <c r="L669" s="31">
        <f t="shared" si="71"/>
        <v>194.03</v>
      </c>
      <c r="M669" s="31">
        <f t="shared" si="72"/>
        <v>582.09</v>
      </c>
      <c r="N669" s="31">
        <f t="shared" si="73"/>
        <v>291.04500000000002</v>
      </c>
      <c r="O669" s="31">
        <f t="shared" si="74"/>
        <v>776.12</v>
      </c>
      <c r="P669" s="31">
        <f t="shared" si="75"/>
        <v>194.02999999999997</v>
      </c>
      <c r="Q669" s="25">
        <f t="shared" si="76"/>
        <v>0.24999999999999997</v>
      </c>
      <c r="R669" s="35" t="s">
        <v>3304</v>
      </c>
      <c r="S669" s="35" t="s">
        <v>3309</v>
      </c>
      <c r="T669" s="35" t="s">
        <v>3326</v>
      </c>
    </row>
    <row r="670" spans="1:20" x14ac:dyDescent="0.25">
      <c r="A670" s="21" t="s">
        <v>81</v>
      </c>
      <c r="B670" s="26">
        <v>45968</v>
      </c>
      <c r="C670" s="21" t="s">
        <v>2520</v>
      </c>
      <c r="D670" s="21" t="s">
        <v>488</v>
      </c>
      <c r="E670" s="21" t="s">
        <v>1232</v>
      </c>
      <c r="F670" s="21" t="s">
        <v>3255</v>
      </c>
      <c r="G670" s="21" t="s">
        <v>3281</v>
      </c>
      <c r="H670" s="38">
        <v>1</v>
      </c>
      <c r="I670" s="29">
        <v>353.99</v>
      </c>
      <c r="J670" s="34">
        <v>0.03</v>
      </c>
      <c r="K670" s="31">
        <f t="shared" si="70"/>
        <v>353.96000000000004</v>
      </c>
      <c r="L670" s="31">
        <f t="shared" si="71"/>
        <v>353.96000000000004</v>
      </c>
      <c r="M670" s="31">
        <f t="shared" si="72"/>
        <v>265.47000000000003</v>
      </c>
      <c r="N670" s="31">
        <f t="shared" si="73"/>
        <v>265.47000000000003</v>
      </c>
      <c r="O670" s="31">
        <f t="shared" si="74"/>
        <v>353.96000000000004</v>
      </c>
      <c r="P670" s="31">
        <f t="shared" si="75"/>
        <v>88.490000000000009</v>
      </c>
      <c r="Q670" s="25">
        <f t="shared" si="76"/>
        <v>0.25</v>
      </c>
      <c r="R670" s="32" t="s">
        <v>3304</v>
      </c>
      <c r="S670" s="32" t="s">
        <v>3308</v>
      </c>
      <c r="T670" s="32" t="s">
        <v>3316</v>
      </c>
    </row>
    <row r="671" spans="1:20" x14ac:dyDescent="0.25">
      <c r="A671" s="21" t="s">
        <v>82</v>
      </c>
      <c r="B671" s="26">
        <v>45972</v>
      </c>
      <c r="C671" s="21" t="s">
        <v>2521</v>
      </c>
      <c r="D671" s="21" t="s">
        <v>489</v>
      </c>
      <c r="E671" s="21" t="s">
        <v>1233</v>
      </c>
      <c r="F671" s="21" t="s">
        <v>3255</v>
      </c>
      <c r="G671" s="21" t="s">
        <v>3269</v>
      </c>
      <c r="H671" s="37">
        <v>6</v>
      </c>
      <c r="I671" s="33">
        <v>321.7</v>
      </c>
      <c r="J671" s="30">
        <v>0.3</v>
      </c>
      <c r="K671" s="31">
        <f t="shared" si="70"/>
        <v>321.39999999999998</v>
      </c>
      <c r="L671" s="31">
        <f t="shared" si="71"/>
        <v>53.566666666666663</v>
      </c>
      <c r="M671" s="31">
        <f t="shared" si="72"/>
        <v>1446.3</v>
      </c>
      <c r="N671" s="31">
        <f t="shared" si="73"/>
        <v>241.04999999999998</v>
      </c>
      <c r="O671" s="31">
        <f t="shared" si="74"/>
        <v>1928.3999999999999</v>
      </c>
      <c r="P671" s="31">
        <f t="shared" si="75"/>
        <v>482.09999999999991</v>
      </c>
      <c r="Q671" s="25">
        <f t="shared" si="76"/>
        <v>0.24999999999999997</v>
      </c>
      <c r="R671" s="35" t="s">
        <v>3304</v>
      </c>
      <c r="S671" s="35" t="s">
        <v>3308</v>
      </c>
      <c r="T671" s="35" t="s">
        <v>3317</v>
      </c>
    </row>
    <row r="672" spans="1:20" x14ac:dyDescent="0.25">
      <c r="A672" s="21" t="s">
        <v>83</v>
      </c>
      <c r="B672" s="26">
        <v>45976</v>
      </c>
      <c r="C672" s="21" t="s">
        <v>2522</v>
      </c>
      <c r="D672" s="21" t="s">
        <v>490</v>
      </c>
      <c r="E672" s="21" t="s">
        <v>1234</v>
      </c>
      <c r="F672" s="21" t="s">
        <v>3255</v>
      </c>
      <c r="G672" s="21" t="s">
        <v>3269</v>
      </c>
      <c r="H672" s="38">
        <v>2</v>
      </c>
      <c r="I672" s="29">
        <v>32.22</v>
      </c>
      <c r="J672" s="34">
        <v>0.09</v>
      </c>
      <c r="K672" s="31">
        <f t="shared" si="70"/>
        <v>32.129999999999995</v>
      </c>
      <c r="L672" s="31">
        <f t="shared" si="71"/>
        <v>16.064999999999998</v>
      </c>
      <c r="M672" s="31">
        <f t="shared" si="72"/>
        <v>48.194999999999993</v>
      </c>
      <c r="N672" s="31">
        <f t="shared" si="73"/>
        <v>24.097499999999997</v>
      </c>
      <c r="O672" s="31">
        <f t="shared" si="74"/>
        <v>64.259999999999991</v>
      </c>
      <c r="P672" s="31">
        <f t="shared" si="75"/>
        <v>16.064999999999998</v>
      </c>
      <c r="Q672" s="25">
        <f t="shared" si="76"/>
        <v>0.25</v>
      </c>
      <c r="R672" s="32" t="s">
        <v>3304</v>
      </c>
      <c r="S672" s="32" t="s">
        <v>3307</v>
      </c>
      <c r="T672" s="32" t="s">
        <v>3313</v>
      </c>
    </row>
    <row r="673" spans="1:20" x14ac:dyDescent="0.25">
      <c r="A673" s="21" t="s">
        <v>84</v>
      </c>
      <c r="B673" s="26">
        <v>45980</v>
      </c>
      <c r="C673" s="21" t="s">
        <v>2523</v>
      </c>
      <c r="D673" s="21" t="s">
        <v>491</v>
      </c>
      <c r="E673" s="21" t="s">
        <v>1235</v>
      </c>
      <c r="F673" s="21" t="s">
        <v>3254</v>
      </c>
      <c r="G673" s="21" t="s">
        <v>3274</v>
      </c>
      <c r="H673" s="37">
        <v>7</v>
      </c>
      <c r="I673" s="33">
        <v>261.73</v>
      </c>
      <c r="J673" s="30">
        <v>0.28000000000000003</v>
      </c>
      <c r="K673" s="31">
        <f t="shared" si="70"/>
        <v>261.45000000000005</v>
      </c>
      <c r="L673" s="31">
        <f t="shared" si="71"/>
        <v>37.350000000000009</v>
      </c>
      <c r="M673" s="31">
        <f t="shared" si="72"/>
        <v>1372.6125000000002</v>
      </c>
      <c r="N673" s="31">
        <f t="shared" si="73"/>
        <v>196.08750000000003</v>
      </c>
      <c r="O673" s="31">
        <f t="shared" si="74"/>
        <v>1830.1500000000003</v>
      </c>
      <c r="P673" s="31">
        <f t="shared" si="75"/>
        <v>457.53750000000014</v>
      </c>
      <c r="Q673" s="25">
        <f t="shared" si="76"/>
        <v>0.25000000000000006</v>
      </c>
      <c r="R673" s="35" t="s">
        <v>3304</v>
      </c>
      <c r="S673" s="35" t="s">
        <v>3308</v>
      </c>
      <c r="T673" s="35" t="s">
        <v>3315</v>
      </c>
    </row>
    <row r="674" spans="1:20" x14ac:dyDescent="0.25">
      <c r="A674" s="21" t="s">
        <v>85</v>
      </c>
      <c r="B674" s="26">
        <v>45984</v>
      </c>
      <c r="C674" s="21" t="s">
        <v>2524</v>
      </c>
      <c r="D674" s="21" t="s">
        <v>492</v>
      </c>
      <c r="E674" s="21" t="s">
        <v>1236</v>
      </c>
      <c r="F674" s="21" t="s">
        <v>3256</v>
      </c>
      <c r="G674" s="21" t="s">
        <v>3268</v>
      </c>
      <c r="H674" s="38">
        <v>3</v>
      </c>
      <c r="I674" s="29">
        <v>43.19</v>
      </c>
      <c r="J674" s="34">
        <v>0.18</v>
      </c>
      <c r="K674" s="31">
        <f t="shared" si="70"/>
        <v>43.01</v>
      </c>
      <c r="L674" s="31">
        <f t="shared" si="71"/>
        <v>14.336666666666666</v>
      </c>
      <c r="M674" s="31">
        <f t="shared" si="72"/>
        <v>96.772500000000008</v>
      </c>
      <c r="N674" s="31">
        <f t="shared" si="73"/>
        <v>32.2575</v>
      </c>
      <c r="O674" s="31">
        <f t="shared" si="74"/>
        <v>129.03</v>
      </c>
      <c r="P674" s="31">
        <f t="shared" si="75"/>
        <v>32.257499999999993</v>
      </c>
      <c r="Q674" s="25">
        <f t="shared" si="76"/>
        <v>0.24999999999999994</v>
      </c>
      <c r="R674" s="32" t="s">
        <v>3302</v>
      </c>
      <c r="S674" s="32" t="s">
        <v>3309</v>
      </c>
      <c r="T674" s="32" t="s">
        <v>3319</v>
      </c>
    </row>
    <row r="675" spans="1:20" x14ac:dyDescent="0.25">
      <c r="A675" s="21" t="s">
        <v>86</v>
      </c>
      <c r="B675" s="26">
        <v>45988</v>
      </c>
      <c r="C675" s="21" t="s">
        <v>2525</v>
      </c>
      <c r="D675" s="21" t="s">
        <v>493</v>
      </c>
      <c r="E675" s="21" t="s">
        <v>1237</v>
      </c>
      <c r="F675" s="21" t="s">
        <v>3254</v>
      </c>
      <c r="G675" s="21" t="s">
        <v>3286</v>
      </c>
      <c r="H675" s="37">
        <v>3</v>
      </c>
      <c r="I675" s="33">
        <v>479.1</v>
      </c>
      <c r="J675" s="30">
        <v>0.03</v>
      </c>
      <c r="K675" s="31">
        <f t="shared" si="70"/>
        <v>479.07000000000005</v>
      </c>
      <c r="L675" s="31">
        <f t="shared" si="71"/>
        <v>159.69000000000003</v>
      </c>
      <c r="M675" s="31">
        <f t="shared" si="72"/>
        <v>1077.9075</v>
      </c>
      <c r="N675" s="31">
        <f t="shared" si="73"/>
        <v>359.30250000000001</v>
      </c>
      <c r="O675" s="31">
        <f t="shared" si="74"/>
        <v>1437.21</v>
      </c>
      <c r="P675" s="31">
        <f t="shared" si="75"/>
        <v>359.30250000000001</v>
      </c>
      <c r="Q675" s="25">
        <f t="shared" si="76"/>
        <v>0.25</v>
      </c>
      <c r="R675" s="35" t="s">
        <v>3302</v>
      </c>
      <c r="S675" s="35" t="s">
        <v>3309</v>
      </c>
      <c r="T675" s="35" t="s">
        <v>3319</v>
      </c>
    </row>
    <row r="676" spans="1:20" x14ac:dyDescent="0.25">
      <c r="A676" s="21" t="s">
        <v>87</v>
      </c>
      <c r="B676" s="26">
        <v>45993</v>
      </c>
      <c r="C676" s="21" t="s">
        <v>2526</v>
      </c>
      <c r="D676" s="21" t="s">
        <v>494</v>
      </c>
      <c r="E676" s="21" t="s">
        <v>1238</v>
      </c>
      <c r="F676" s="21" t="s">
        <v>3255</v>
      </c>
      <c r="G676" s="21" t="s">
        <v>3269</v>
      </c>
      <c r="H676" s="38">
        <v>9</v>
      </c>
      <c r="I676" s="29">
        <v>193.42</v>
      </c>
      <c r="J676" s="34">
        <v>7.0000000000000007E-2</v>
      </c>
      <c r="K676" s="31">
        <f t="shared" si="70"/>
        <v>193.35</v>
      </c>
      <c r="L676" s="31">
        <f t="shared" si="71"/>
        <v>21.483333333333334</v>
      </c>
      <c r="M676" s="31">
        <f t="shared" si="72"/>
        <v>1305.1125</v>
      </c>
      <c r="N676" s="31">
        <f t="shared" si="73"/>
        <v>145.01249999999999</v>
      </c>
      <c r="O676" s="31">
        <f t="shared" si="74"/>
        <v>1740.1499999999999</v>
      </c>
      <c r="P676" s="31">
        <f t="shared" si="75"/>
        <v>435.03749999999991</v>
      </c>
      <c r="Q676" s="25">
        <f t="shared" si="76"/>
        <v>0.24999999999999997</v>
      </c>
      <c r="R676" s="32" t="s">
        <v>3303</v>
      </c>
      <c r="S676" s="32" t="s">
        <v>3309</v>
      </c>
      <c r="T676" s="32" t="s">
        <v>3319</v>
      </c>
    </row>
    <row r="677" spans="1:20" x14ac:dyDescent="0.25">
      <c r="A677" s="21" t="s">
        <v>76</v>
      </c>
      <c r="B677" s="26">
        <v>45997</v>
      </c>
      <c r="C677" s="21" t="s">
        <v>2527</v>
      </c>
      <c r="D677" s="21" t="s">
        <v>495</v>
      </c>
      <c r="E677" s="21" t="s">
        <v>1239</v>
      </c>
      <c r="F677" s="21" t="s">
        <v>3254</v>
      </c>
      <c r="G677" s="21" t="s">
        <v>3275</v>
      </c>
      <c r="H677" s="37">
        <v>10</v>
      </c>
      <c r="I677" s="33">
        <v>88.86</v>
      </c>
      <c r="J677" s="30">
        <v>7.0000000000000007E-2</v>
      </c>
      <c r="K677" s="31">
        <f t="shared" si="70"/>
        <v>88.79</v>
      </c>
      <c r="L677" s="31">
        <f t="shared" si="71"/>
        <v>8.8790000000000013</v>
      </c>
      <c r="M677" s="31">
        <f t="shared" si="72"/>
        <v>665.92500000000007</v>
      </c>
      <c r="N677" s="31">
        <f t="shared" si="73"/>
        <v>66.592500000000001</v>
      </c>
      <c r="O677" s="31">
        <f t="shared" si="74"/>
        <v>887.90000000000009</v>
      </c>
      <c r="P677" s="31">
        <f t="shared" si="75"/>
        <v>221.97500000000002</v>
      </c>
      <c r="Q677" s="25">
        <f t="shared" si="76"/>
        <v>0.25</v>
      </c>
      <c r="R677" s="35" t="s">
        <v>3304</v>
      </c>
      <c r="S677" s="35" t="s">
        <v>3306</v>
      </c>
      <c r="T677" s="35" t="s">
        <v>3325</v>
      </c>
    </row>
    <row r="678" spans="1:20" x14ac:dyDescent="0.25">
      <c r="A678" s="21" t="s">
        <v>77</v>
      </c>
      <c r="B678" s="26">
        <v>46001</v>
      </c>
      <c r="C678" s="21" t="s">
        <v>2528</v>
      </c>
      <c r="D678" s="21" t="s">
        <v>496</v>
      </c>
      <c r="E678" s="21" t="s">
        <v>1240</v>
      </c>
      <c r="F678" s="21" t="s">
        <v>3257</v>
      </c>
      <c r="G678" s="21" t="s">
        <v>3272</v>
      </c>
      <c r="H678" s="38">
        <v>1</v>
      </c>
      <c r="I678" s="29">
        <v>230.29</v>
      </c>
      <c r="J678" s="34">
        <v>0.17</v>
      </c>
      <c r="K678" s="31">
        <f t="shared" si="70"/>
        <v>230.12</v>
      </c>
      <c r="L678" s="31">
        <f t="shared" si="71"/>
        <v>230.12</v>
      </c>
      <c r="M678" s="31">
        <f t="shared" si="72"/>
        <v>172.59</v>
      </c>
      <c r="N678" s="31">
        <f t="shared" si="73"/>
        <v>172.59</v>
      </c>
      <c r="O678" s="31">
        <f t="shared" si="74"/>
        <v>230.12</v>
      </c>
      <c r="P678" s="31">
        <f t="shared" si="75"/>
        <v>57.53</v>
      </c>
      <c r="Q678" s="25">
        <f t="shared" si="76"/>
        <v>0.25</v>
      </c>
      <c r="R678" s="32" t="s">
        <v>3303</v>
      </c>
      <c r="S678" s="32" t="s">
        <v>3307</v>
      </c>
      <c r="T678" s="32" t="s">
        <v>3324</v>
      </c>
    </row>
    <row r="679" spans="1:20" x14ac:dyDescent="0.25">
      <c r="A679" s="21" t="s">
        <v>78</v>
      </c>
      <c r="B679" s="26">
        <v>46005</v>
      </c>
      <c r="C679" s="21" t="s">
        <v>2529</v>
      </c>
      <c r="D679" s="21" t="s">
        <v>497</v>
      </c>
      <c r="E679" s="21" t="s">
        <v>1241</v>
      </c>
      <c r="F679" s="21" t="s">
        <v>3254</v>
      </c>
      <c r="G679" s="21" t="s">
        <v>3274</v>
      </c>
      <c r="H679" s="37">
        <v>9</v>
      </c>
      <c r="I679" s="33">
        <v>205.07</v>
      </c>
      <c r="J679" s="30">
        <v>0.19</v>
      </c>
      <c r="K679" s="31">
        <f t="shared" si="70"/>
        <v>204.88</v>
      </c>
      <c r="L679" s="31">
        <f t="shared" si="71"/>
        <v>22.764444444444443</v>
      </c>
      <c r="M679" s="31">
        <f t="shared" si="72"/>
        <v>1382.94</v>
      </c>
      <c r="N679" s="31">
        <f t="shared" si="73"/>
        <v>153.66</v>
      </c>
      <c r="O679" s="31">
        <f t="shared" si="74"/>
        <v>1843.92</v>
      </c>
      <c r="P679" s="31">
        <f t="shared" si="75"/>
        <v>460.98</v>
      </c>
      <c r="Q679" s="25">
        <f t="shared" si="76"/>
        <v>0.25</v>
      </c>
      <c r="R679" s="35" t="s">
        <v>3303</v>
      </c>
      <c r="S679" s="35" t="s">
        <v>3308</v>
      </c>
      <c r="T679" s="35" t="s">
        <v>3316</v>
      </c>
    </row>
    <row r="680" spans="1:20" x14ac:dyDescent="0.25">
      <c r="A680" s="21" t="s">
        <v>79</v>
      </c>
      <c r="B680" s="26">
        <v>46009</v>
      </c>
      <c r="C680" s="21" t="s">
        <v>2530</v>
      </c>
      <c r="D680" s="21" t="s">
        <v>498</v>
      </c>
      <c r="E680" s="21" t="s">
        <v>1242</v>
      </c>
      <c r="F680" s="21" t="s">
        <v>3255</v>
      </c>
      <c r="G680" s="21" t="s">
        <v>3288</v>
      </c>
      <c r="H680" s="38">
        <v>8</v>
      </c>
      <c r="I680" s="29">
        <v>59.91</v>
      </c>
      <c r="J680" s="34">
        <v>0.19</v>
      </c>
      <c r="K680" s="31">
        <f t="shared" si="70"/>
        <v>59.72</v>
      </c>
      <c r="L680" s="31">
        <f t="shared" si="71"/>
        <v>7.4649999999999999</v>
      </c>
      <c r="M680" s="31">
        <f t="shared" si="72"/>
        <v>358.32</v>
      </c>
      <c r="N680" s="31">
        <f t="shared" si="73"/>
        <v>44.79</v>
      </c>
      <c r="O680" s="31">
        <f t="shared" si="74"/>
        <v>477.76</v>
      </c>
      <c r="P680" s="31">
        <f t="shared" si="75"/>
        <v>119.44</v>
      </c>
      <c r="Q680" s="25">
        <f t="shared" si="76"/>
        <v>0.25</v>
      </c>
      <c r="R680" s="32" t="s">
        <v>3304</v>
      </c>
      <c r="S680" s="32" t="s">
        <v>3306</v>
      </c>
      <c r="T680" s="32" t="s">
        <v>3321</v>
      </c>
    </row>
    <row r="681" spans="1:20" x14ac:dyDescent="0.25">
      <c r="A681" s="21" t="s">
        <v>80</v>
      </c>
      <c r="B681" s="26">
        <v>46013</v>
      </c>
      <c r="C681" s="21" t="s">
        <v>2531</v>
      </c>
      <c r="D681" s="21" t="s">
        <v>499</v>
      </c>
      <c r="E681" s="21" t="s">
        <v>1243</v>
      </c>
      <c r="F681" s="21" t="s">
        <v>3257</v>
      </c>
      <c r="G681" s="21" t="s">
        <v>3272</v>
      </c>
      <c r="H681" s="37">
        <v>3</v>
      </c>
      <c r="I681" s="33">
        <v>333.29</v>
      </c>
      <c r="J681" s="30">
        <v>0.11</v>
      </c>
      <c r="K681" s="31">
        <f t="shared" si="70"/>
        <v>333.18</v>
      </c>
      <c r="L681" s="31">
        <f t="shared" si="71"/>
        <v>111.06</v>
      </c>
      <c r="M681" s="31">
        <f t="shared" si="72"/>
        <v>749.65499999999997</v>
      </c>
      <c r="N681" s="31">
        <f t="shared" si="73"/>
        <v>249.88499999999999</v>
      </c>
      <c r="O681" s="31">
        <f t="shared" si="74"/>
        <v>999.54</v>
      </c>
      <c r="P681" s="31">
        <f t="shared" si="75"/>
        <v>249.88499999999999</v>
      </c>
      <c r="Q681" s="25">
        <f t="shared" si="76"/>
        <v>0.25</v>
      </c>
      <c r="R681" s="35" t="s">
        <v>3303</v>
      </c>
      <c r="S681" s="35" t="s">
        <v>3305</v>
      </c>
      <c r="T681" s="35" t="s">
        <v>3322</v>
      </c>
    </row>
    <row r="682" spans="1:20" x14ac:dyDescent="0.25">
      <c r="A682" s="21" t="s">
        <v>81</v>
      </c>
      <c r="B682" s="26">
        <v>46017</v>
      </c>
      <c r="C682" s="21" t="s">
        <v>2532</v>
      </c>
      <c r="D682" s="21" t="s">
        <v>500</v>
      </c>
      <c r="E682" s="21" t="s">
        <v>1244</v>
      </c>
      <c r="F682" s="21" t="s">
        <v>3254</v>
      </c>
      <c r="G682" s="21" t="s">
        <v>3270</v>
      </c>
      <c r="H682" s="38">
        <v>3</v>
      </c>
      <c r="I682" s="29">
        <v>228.52</v>
      </c>
      <c r="J682" s="34">
        <v>0.13</v>
      </c>
      <c r="K682" s="31">
        <f t="shared" si="70"/>
        <v>228.39000000000001</v>
      </c>
      <c r="L682" s="31">
        <f t="shared" si="71"/>
        <v>76.13000000000001</v>
      </c>
      <c r="M682" s="31">
        <f t="shared" si="72"/>
        <v>513.87750000000005</v>
      </c>
      <c r="N682" s="31">
        <f t="shared" si="73"/>
        <v>171.29250000000002</v>
      </c>
      <c r="O682" s="31">
        <f t="shared" si="74"/>
        <v>685.17000000000007</v>
      </c>
      <c r="P682" s="31">
        <f t="shared" si="75"/>
        <v>171.29250000000002</v>
      </c>
      <c r="Q682" s="25">
        <f t="shared" si="76"/>
        <v>0.25</v>
      </c>
      <c r="R682" s="32" t="s">
        <v>3304</v>
      </c>
      <c r="S682" s="32" t="s">
        <v>3307</v>
      </c>
      <c r="T682" s="32" t="s">
        <v>3314</v>
      </c>
    </row>
    <row r="683" spans="1:20" x14ac:dyDescent="0.25">
      <c r="A683" s="21" t="s">
        <v>82</v>
      </c>
      <c r="B683" s="26">
        <v>46021</v>
      </c>
      <c r="C683" s="21" t="s">
        <v>2533</v>
      </c>
      <c r="D683" s="21" t="s">
        <v>501</v>
      </c>
      <c r="E683" s="21" t="s">
        <v>1245</v>
      </c>
      <c r="F683" s="21" t="s">
        <v>3258</v>
      </c>
      <c r="G683" s="21" t="s">
        <v>3282</v>
      </c>
      <c r="H683" s="37">
        <v>2</v>
      </c>
      <c r="I683" s="33">
        <v>147.29</v>
      </c>
      <c r="J683" s="30">
        <v>0.22</v>
      </c>
      <c r="K683" s="31">
        <f t="shared" si="70"/>
        <v>147.07</v>
      </c>
      <c r="L683" s="31">
        <f t="shared" si="71"/>
        <v>73.534999999999997</v>
      </c>
      <c r="M683" s="31">
        <f t="shared" si="72"/>
        <v>220.60499999999999</v>
      </c>
      <c r="N683" s="31">
        <f t="shared" si="73"/>
        <v>110.30249999999999</v>
      </c>
      <c r="O683" s="31">
        <f t="shared" si="74"/>
        <v>294.14</v>
      </c>
      <c r="P683" s="31">
        <f t="shared" si="75"/>
        <v>73.534999999999997</v>
      </c>
      <c r="Q683" s="25">
        <f t="shared" si="76"/>
        <v>0.25</v>
      </c>
      <c r="R683" s="35" t="s">
        <v>3302</v>
      </c>
      <c r="S683" s="35" t="s">
        <v>3305</v>
      </c>
      <c r="T683" s="35" t="s">
        <v>3310</v>
      </c>
    </row>
    <row r="684" spans="1:20" x14ac:dyDescent="0.25">
      <c r="A684" s="21" t="s">
        <v>83</v>
      </c>
      <c r="B684" s="26">
        <v>45932</v>
      </c>
      <c r="C684" s="21" t="s">
        <v>2534</v>
      </c>
      <c r="D684" s="21" t="s">
        <v>502</v>
      </c>
      <c r="E684" s="21" t="s">
        <v>1246</v>
      </c>
      <c r="F684" s="21" t="s">
        <v>3254</v>
      </c>
      <c r="G684" s="21" t="s">
        <v>3286</v>
      </c>
      <c r="H684" s="38">
        <v>4</v>
      </c>
      <c r="I684" s="29">
        <v>79.86</v>
      </c>
      <c r="J684" s="34">
        <v>0.08</v>
      </c>
      <c r="K684" s="31">
        <f t="shared" si="70"/>
        <v>79.78</v>
      </c>
      <c r="L684" s="31">
        <f t="shared" si="71"/>
        <v>19.945</v>
      </c>
      <c r="M684" s="31">
        <f t="shared" si="72"/>
        <v>239.34</v>
      </c>
      <c r="N684" s="31">
        <f t="shared" si="73"/>
        <v>59.835000000000001</v>
      </c>
      <c r="O684" s="31">
        <f t="shared" si="74"/>
        <v>319.12</v>
      </c>
      <c r="P684" s="31">
        <f t="shared" si="75"/>
        <v>79.78</v>
      </c>
      <c r="Q684" s="25">
        <f t="shared" si="76"/>
        <v>0.25</v>
      </c>
      <c r="R684" s="32" t="s">
        <v>3304</v>
      </c>
      <c r="S684" s="32" t="s">
        <v>3305</v>
      </c>
      <c r="T684" s="32" t="s">
        <v>3323</v>
      </c>
    </row>
    <row r="685" spans="1:20" x14ac:dyDescent="0.25">
      <c r="A685" s="21" t="s">
        <v>84</v>
      </c>
      <c r="B685" s="26">
        <v>45936</v>
      </c>
      <c r="C685" s="21" t="s">
        <v>2535</v>
      </c>
      <c r="D685" s="21" t="s">
        <v>503</v>
      </c>
      <c r="E685" s="21" t="s">
        <v>1247</v>
      </c>
      <c r="F685" s="21" t="s">
        <v>3254</v>
      </c>
      <c r="G685" s="21" t="s">
        <v>3286</v>
      </c>
      <c r="H685" s="37">
        <v>9</v>
      </c>
      <c r="I685" s="33">
        <v>207.37</v>
      </c>
      <c r="J685" s="30">
        <v>0.05</v>
      </c>
      <c r="K685" s="31">
        <f t="shared" si="70"/>
        <v>207.32</v>
      </c>
      <c r="L685" s="31">
        <f t="shared" si="71"/>
        <v>23.035555555555554</v>
      </c>
      <c r="M685" s="31">
        <f t="shared" si="72"/>
        <v>1399.4099999999999</v>
      </c>
      <c r="N685" s="31">
        <f t="shared" si="73"/>
        <v>155.48999999999998</v>
      </c>
      <c r="O685" s="31">
        <f t="shared" si="74"/>
        <v>1865.8799999999999</v>
      </c>
      <c r="P685" s="31">
        <f t="shared" si="75"/>
        <v>466.47</v>
      </c>
      <c r="Q685" s="25">
        <f t="shared" si="76"/>
        <v>0.25000000000000006</v>
      </c>
      <c r="R685" s="35" t="s">
        <v>3304</v>
      </c>
      <c r="S685" s="35" t="s">
        <v>3309</v>
      </c>
      <c r="T685" s="35" t="s">
        <v>3318</v>
      </c>
    </row>
    <row r="686" spans="1:20" x14ac:dyDescent="0.25">
      <c r="A686" s="21" t="s">
        <v>85</v>
      </c>
      <c r="B686" s="26">
        <v>45940</v>
      </c>
      <c r="C686" s="21" t="s">
        <v>2536</v>
      </c>
      <c r="D686" s="21" t="s">
        <v>504</v>
      </c>
      <c r="E686" s="21" t="s">
        <v>1248</v>
      </c>
      <c r="F686" s="21" t="s">
        <v>3258</v>
      </c>
      <c r="G686" s="21" t="s">
        <v>3282</v>
      </c>
      <c r="H686" s="38">
        <v>4</v>
      </c>
      <c r="I686" s="29">
        <v>12.2</v>
      </c>
      <c r="J686" s="34">
        <v>0.19</v>
      </c>
      <c r="K686" s="31">
        <f t="shared" si="70"/>
        <v>12.01</v>
      </c>
      <c r="L686" s="31">
        <f t="shared" si="71"/>
        <v>3.0024999999999999</v>
      </c>
      <c r="M686" s="31">
        <f t="shared" si="72"/>
        <v>36.03</v>
      </c>
      <c r="N686" s="31">
        <f t="shared" si="73"/>
        <v>9.0075000000000003</v>
      </c>
      <c r="O686" s="31">
        <f t="shared" si="74"/>
        <v>48.04</v>
      </c>
      <c r="P686" s="31">
        <f t="shared" si="75"/>
        <v>12.009999999999998</v>
      </c>
      <c r="Q686" s="25">
        <f t="shared" si="76"/>
        <v>0.24999999999999997</v>
      </c>
      <c r="R686" s="32" t="s">
        <v>3304</v>
      </c>
      <c r="S686" s="32" t="s">
        <v>3308</v>
      </c>
      <c r="T686" s="32" t="s">
        <v>3316</v>
      </c>
    </row>
    <row r="687" spans="1:20" x14ac:dyDescent="0.25">
      <c r="A687" s="21" t="s">
        <v>86</v>
      </c>
      <c r="B687" s="26">
        <v>45944</v>
      </c>
      <c r="C687" s="21" t="s">
        <v>2537</v>
      </c>
      <c r="D687" s="21" t="s">
        <v>505</v>
      </c>
      <c r="E687" s="21" t="s">
        <v>1249</v>
      </c>
      <c r="F687" s="21" t="s">
        <v>3257</v>
      </c>
      <c r="G687" s="21" t="s">
        <v>3263</v>
      </c>
      <c r="H687" s="37">
        <v>4</v>
      </c>
      <c r="I687" s="33">
        <v>89.55</v>
      </c>
      <c r="J687" s="30">
        <v>0.21</v>
      </c>
      <c r="K687" s="31">
        <f t="shared" si="70"/>
        <v>89.34</v>
      </c>
      <c r="L687" s="31">
        <f t="shared" si="71"/>
        <v>22.335000000000001</v>
      </c>
      <c r="M687" s="31">
        <f t="shared" si="72"/>
        <v>268.02</v>
      </c>
      <c r="N687" s="31">
        <f t="shared" si="73"/>
        <v>67.004999999999995</v>
      </c>
      <c r="O687" s="31">
        <f t="shared" si="74"/>
        <v>357.36</v>
      </c>
      <c r="P687" s="31">
        <f t="shared" si="75"/>
        <v>89.340000000000032</v>
      </c>
      <c r="Q687" s="25">
        <f t="shared" si="76"/>
        <v>0.25000000000000006</v>
      </c>
      <c r="R687" s="35" t="s">
        <v>3303</v>
      </c>
      <c r="S687" s="35" t="s">
        <v>3307</v>
      </c>
      <c r="T687" s="35" t="s">
        <v>3324</v>
      </c>
    </row>
    <row r="688" spans="1:20" x14ac:dyDescent="0.25">
      <c r="A688" s="21" t="s">
        <v>87</v>
      </c>
      <c r="B688" s="26">
        <v>45948</v>
      </c>
      <c r="C688" s="21" t="s">
        <v>2538</v>
      </c>
      <c r="D688" s="21" t="s">
        <v>506</v>
      </c>
      <c r="E688" s="21" t="s">
        <v>1250</v>
      </c>
      <c r="F688" s="21" t="s">
        <v>3256</v>
      </c>
      <c r="G688" s="21" t="s">
        <v>3262</v>
      </c>
      <c r="H688" s="38">
        <v>5</v>
      </c>
      <c r="I688" s="29">
        <v>54.35</v>
      </c>
      <c r="J688" s="34">
        <v>0.15</v>
      </c>
      <c r="K688" s="31">
        <f t="shared" si="70"/>
        <v>54.2</v>
      </c>
      <c r="L688" s="31">
        <f t="shared" si="71"/>
        <v>10.84</v>
      </c>
      <c r="M688" s="31">
        <f t="shared" si="72"/>
        <v>203.25</v>
      </c>
      <c r="N688" s="31">
        <f t="shared" si="73"/>
        <v>40.65</v>
      </c>
      <c r="O688" s="31">
        <f t="shared" si="74"/>
        <v>271</v>
      </c>
      <c r="P688" s="31">
        <f t="shared" si="75"/>
        <v>67.75</v>
      </c>
      <c r="Q688" s="25">
        <f t="shared" si="76"/>
        <v>0.25</v>
      </c>
      <c r="R688" s="32" t="s">
        <v>3304</v>
      </c>
      <c r="S688" s="32" t="s">
        <v>3308</v>
      </c>
      <c r="T688" s="32" t="s">
        <v>3315</v>
      </c>
    </row>
    <row r="689" spans="1:20" x14ac:dyDescent="0.25">
      <c r="A689" s="21" t="s">
        <v>76</v>
      </c>
      <c r="B689" s="26">
        <v>45952</v>
      </c>
      <c r="C689" s="21" t="s">
        <v>2539</v>
      </c>
      <c r="D689" s="21" t="s">
        <v>507</v>
      </c>
      <c r="E689" s="21" t="s">
        <v>1251</v>
      </c>
      <c r="F689" s="21" t="s">
        <v>3257</v>
      </c>
      <c r="G689" s="21" t="s">
        <v>3277</v>
      </c>
      <c r="H689" s="37">
        <v>10</v>
      </c>
      <c r="I689" s="33">
        <v>375.8</v>
      </c>
      <c r="J689" s="30">
        <v>0.24</v>
      </c>
      <c r="K689" s="31">
        <f t="shared" si="70"/>
        <v>375.56</v>
      </c>
      <c r="L689" s="31">
        <f t="shared" si="71"/>
        <v>37.555999999999997</v>
      </c>
      <c r="M689" s="31">
        <f t="shared" si="72"/>
        <v>2816.7</v>
      </c>
      <c r="N689" s="31">
        <f t="shared" si="73"/>
        <v>281.66999999999996</v>
      </c>
      <c r="O689" s="31">
        <f t="shared" si="74"/>
        <v>3755.6</v>
      </c>
      <c r="P689" s="31">
        <f t="shared" si="75"/>
        <v>938.90000000000009</v>
      </c>
      <c r="Q689" s="25">
        <f t="shared" si="76"/>
        <v>0.25000000000000006</v>
      </c>
      <c r="R689" s="35" t="s">
        <v>3304</v>
      </c>
      <c r="S689" s="35" t="s">
        <v>3308</v>
      </c>
      <c r="T689" s="35" t="s">
        <v>3316</v>
      </c>
    </row>
    <row r="690" spans="1:20" x14ac:dyDescent="0.25">
      <c r="A690" s="21" t="s">
        <v>77</v>
      </c>
      <c r="B690" s="26">
        <v>45956</v>
      </c>
      <c r="C690" s="21" t="s">
        <v>2540</v>
      </c>
      <c r="D690" s="21" t="s">
        <v>508</v>
      </c>
      <c r="E690" s="21" t="s">
        <v>1252</v>
      </c>
      <c r="F690" s="21" t="s">
        <v>3257</v>
      </c>
      <c r="G690" s="21" t="s">
        <v>3277</v>
      </c>
      <c r="H690" s="38">
        <v>2</v>
      </c>
      <c r="I690" s="29">
        <v>217.78</v>
      </c>
      <c r="J690" s="34">
        <v>0.21</v>
      </c>
      <c r="K690" s="31">
        <f t="shared" si="70"/>
        <v>217.57</v>
      </c>
      <c r="L690" s="31">
        <f t="shared" si="71"/>
        <v>108.785</v>
      </c>
      <c r="M690" s="31">
        <f t="shared" si="72"/>
        <v>326.35500000000002</v>
      </c>
      <c r="N690" s="31">
        <f t="shared" si="73"/>
        <v>163.17750000000001</v>
      </c>
      <c r="O690" s="31">
        <f t="shared" si="74"/>
        <v>435.14</v>
      </c>
      <c r="P690" s="31">
        <f t="shared" si="75"/>
        <v>108.78499999999997</v>
      </c>
      <c r="Q690" s="25">
        <f t="shared" si="76"/>
        <v>0.24999999999999994</v>
      </c>
      <c r="R690" s="32" t="s">
        <v>3304</v>
      </c>
      <c r="S690" s="32" t="s">
        <v>3306</v>
      </c>
      <c r="T690" s="32" t="s">
        <v>3321</v>
      </c>
    </row>
    <row r="691" spans="1:20" x14ac:dyDescent="0.25">
      <c r="A691" s="21" t="s">
        <v>78</v>
      </c>
      <c r="B691" s="26">
        <v>45960</v>
      </c>
      <c r="C691" s="21" t="s">
        <v>2541</v>
      </c>
      <c r="D691" s="21" t="s">
        <v>509</v>
      </c>
      <c r="E691" s="21" t="s">
        <v>1253</v>
      </c>
      <c r="F691" s="21" t="s">
        <v>3258</v>
      </c>
      <c r="G691" s="21" t="s">
        <v>3287</v>
      </c>
      <c r="H691" s="37">
        <v>6</v>
      </c>
      <c r="I691" s="33">
        <v>440</v>
      </c>
      <c r="J691" s="30">
        <v>0.17</v>
      </c>
      <c r="K691" s="31">
        <f t="shared" si="70"/>
        <v>439.83</v>
      </c>
      <c r="L691" s="31">
        <f t="shared" si="71"/>
        <v>73.304999999999993</v>
      </c>
      <c r="M691" s="31">
        <f t="shared" si="72"/>
        <v>1979.2350000000001</v>
      </c>
      <c r="N691" s="31">
        <f t="shared" si="73"/>
        <v>329.8725</v>
      </c>
      <c r="O691" s="31">
        <f t="shared" si="74"/>
        <v>2638.98</v>
      </c>
      <c r="P691" s="31">
        <f t="shared" si="75"/>
        <v>659.74499999999989</v>
      </c>
      <c r="Q691" s="25">
        <f t="shared" si="76"/>
        <v>0.24999999999999994</v>
      </c>
      <c r="R691" s="35" t="s">
        <v>3303</v>
      </c>
      <c r="S691" s="35" t="s">
        <v>3308</v>
      </c>
      <c r="T691" s="35" t="s">
        <v>3316</v>
      </c>
    </row>
    <row r="692" spans="1:20" x14ac:dyDescent="0.25">
      <c r="A692" s="21" t="s">
        <v>79</v>
      </c>
      <c r="B692" s="26">
        <v>45963</v>
      </c>
      <c r="C692" s="21" t="s">
        <v>2542</v>
      </c>
      <c r="D692" s="21" t="s">
        <v>510</v>
      </c>
      <c r="E692" s="21" t="s">
        <v>1254</v>
      </c>
      <c r="F692" s="21" t="s">
        <v>3254</v>
      </c>
      <c r="G692" s="21" t="s">
        <v>3286</v>
      </c>
      <c r="H692" s="38">
        <v>9</v>
      </c>
      <c r="I692" s="29">
        <v>363.26</v>
      </c>
      <c r="J692" s="34">
        <v>0.21</v>
      </c>
      <c r="K692" s="31">
        <f t="shared" si="70"/>
        <v>363.05</v>
      </c>
      <c r="L692" s="31">
        <f t="shared" si="71"/>
        <v>40.338888888888889</v>
      </c>
      <c r="M692" s="31">
        <f t="shared" si="72"/>
        <v>2450.5875000000001</v>
      </c>
      <c r="N692" s="31">
        <f t="shared" si="73"/>
        <v>272.28750000000002</v>
      </c>
      <c r="O692" s="31">
        <f t="shared" si="74"/>
        <v>3267.4500000000003</v>
      </c>
      <c r="P692" s="31">
        <f t="shared" si="75"/>
        <v>816.86250000000018</v>
      </c>
      <c r="Q692" s="25">
        <f t="shared" si="76"/>
        <v>0.25000000000000006</v>
      </c>
      <c r="R692" s="32" t="s">
        <v>3303</v>
      </c>
      <c r="S692" s="32" t="s">
        <v>3309</v>
      </c>
      <c r="T692" s="32" t="s">
        <v>3319</v>
      </c>
    </row>
    <row r="693" spans="1:20" x14ac:dyDescent="0.25">
      <c r="A693" s="21" t="s">
        <v>80</v>
      </c>
      <c r="B693" s="26">
        <v>45967</v>
      </c>
      <c r="C693" s="21" t="s">
        <v>2543</v>
      </c>
      <c r="D693" s="21" t="s">
        <v>511</v>
      </c>
      <c r="E693" s="21" t="s">
        <v>1255</v>
      </c>
      <c r="F693" s="21" t="s">
        <v>3255</v>
      </c>
      <c r="G693" s="21" t="s">
        <v>3288</v>
      </c>
      <c r="H693" s="37">
        <v>4</v>
      </c>
      <c r="I693" s="33">
        <v>360.59</v>
      </c>
      <c r="J693" s="30">
        <v>0.23</v>
      </c>
      <c r="K693" s="31">
        <f t="shared" si="70"/>
        <v>360.35999999999996</v>
      </c>
      <c r="L693" s="31">
        <f t="shared" si="71"/>
        <v>90.089999999999989</v>
      </c>
      <c r="M693" s="31">
        <f t="shared" si="72"/>
        <v>1081.08</v>
      </c>
      <c r="N693" s="31">
        <f t="shared" si="73"/>
        <v>270.27</v>
      </c>
      <c r="O693" s="31">
        <f t="shared" si="74"/>
        <v>1441.4399999999998</v>
      </c>
      <c r="P693" s="31">
        <f t="shared" si="75"/>
        <v>360.3599999999999</v>
      </c>
      <c r="Q693" s="25">
        <f t="shared" si="76"/>
        <v>0.24999999999999997</v>
      </c>
      <c r="R693" s="35" t="s">
        <v>3302</v>
      </c>
      <c r="S693" s="35" t="s">
        <v>3305</v>
      </c>
      <c r="T693" s="35" t="s">
        <v>3311</v>
      </c>
    </row>
    <row r="694" spans="1:20" x14ac:dyDescent="0.25">
      <c r="A694" s="21" t="s">
        <v>81</v>
      </c>
      <c r="B694" s="26">
        <v>45971</v>
      </c>
      <c r="C694" s="21" t="s">
        <v>2544</v>
      </c>
      <c r="D694" s="21" t="s">
        <v>512</v>
      </c>
      <c r="E694" s="21" t="s">
        <v>1256</v>
      </c>
      <c r="F694" s="21" t="s">
        <v>3256</v>
      </c>
      <c r="G694" s="21" t="s">
        <v>3276</v>
      </c>
      <c r="H694" s="38">
        <v>5</v>
      </c>
      <c r="I694" s="29">
        <v>485.09</v>
      </c>
      <c r="J694" s="34">
        <v>0.06</v>
      </c>
      <c r="K694" s="31">
        <f t="shared" si="70"/>
        <v>485.03</v>
      </c>
      <c r="L694" s="31">
        <f t="shared" si="71"/>
        <v>97.006</v>
      </c>
      <c r="M694" s="31">
        <f t="shared" si="72"/>
        <v>1818.8624999999997</v>
      </c>
      <c r="N694" s="31">
        <f t="shared" si="73"/>
        <v>363.77249999999992</v>
      </c>
      <c r="O694" s="31">
        <f t="shared" si="74"/>
        <v>2425.1499999999996</v>
      </c>
      <c r="P694" s="31">
        <f t="shared" si="75"/>
        <v>606.28749999999991</v>
      </c>
      <c r="Q694" s="25">
        <f t="shared" si="76"/>
        <v>0.25</v>
      </c>
      <c r="R694" s="32" t="s">
        <v>3302</v>
      </c>
      <c r="S694" s="32" t="s">
        <v>3306</v>
      </c>
      <c r="T694" s="32" t="s">
        <v>3325</v>
      </c>
    </row>
    <row r="695" spans="1:20" x14ac:dyDescent="0.25">
      <c r="A695" s="21" t="s">
        <v>82</v>
      </c>
      <c r="B695" s="26">
        <v>45975</v>
      </c>
      <c r="C695" s="21" t="s">
        <v>2545</v>
      </c>
      <c r="D695" s="21" t="s">
        <v>513</v>
      </c>
      <c r="E695" s="21" t="s">
        <v>1257</v>
      </c>
      <c r="F695" s="21" t="s">
        <v>3253</v>
      </c>
      <c r="G695" s="21" t="s">
        <v>3259</v>
      </c>
      <c r="H695" s="37">
        <v>7</v>
      </c>
      <c r="I695" s="33">
        <v>381.96</v>
      </c>
      <c r="J695" s="30">
        <v>0.02</v>
      </c>
      <c r="K695" s="31">
        <f t="shared" si="70"/>
        <v>381.94</v>
      </c>
      <c r="L695" s="31">
        <f t="shared" si="71"/>
        <v>54.562857142857141</v>
      </c>
      <c r="M695" s="31">
        <f t="shared" si="72"/>
        <v>2005.1849999999999</v>
      </c>
      <c r="N695" s="31">
        <f t="shared" si="73"/>
        <v>286.45499999999998</v>
      </c>
      <c r="O695" s="31">
        <f t="shared" si="74"/>
        <v>2673.58</v>
      </c>
      <c r="P695" s="31">
        <f t="shared" si="75"/>
        <v>668.39499999999998</v>
      </c>
      <c r="Q695" s="25">
        <f t="shared" si="76"/>
        <v>0.25</v>
      </c>
      <c r="R695" s="35" t="s">
        <v>3303</v>
      </c>
      <c r="S695" s="35" t="s">
        <v>3309</v>
      </c>
      <c r="T695" s="35" t="s">
        <v>3319</v>
      </c>
    </row>
    <row r="696" spans="1:20" x14ac:dyDescent="0.25">
      <c r="A696" s="21" t="s">
        <v>83</v>
      </c>
      <c r="B696" s="26">
        <v>45979</v>
      </c>
      <c r="C696" s="21" t="s">
        <v>2546</v>
      </c>
      <c r="D696" s="21" t="s">
        <v>514</v>
      </c>
      <c r="E696" s="21" t="s">
        <v>1258</v>
      </c>
      <c r="F696" s="21" t="s">
        <v>3254</v>
      </c>
      <c r="G696" s="21" t="s">
        <v>3270</v>
      </c>
      <c r="H696" s="38">
        <v>7</v>
      </c>
      <c r="I696" s="29">
        <v>154.19</v>
      </c>
      <c r="J696" s="34">
        <v>0.11</v>
      </c>
      <c r="K696" s="31">
        <f t="shared" si="70"/>
        <v>154.07999999999998</v>
      </c>
      <c r="L696" s="31">
        <f t="shared" si="71"/>
        <v>22.011428571428571</v>
      </c>
      <c r="M696" s="31">
        <f t="shared" si="72"/>
        <v>808.92</v>
      </c>
      <c r="N696" s="31">
        <f t="shared" si="73"/>
        <v>115.55999999999999</v>
      </c>
      <c r="O696" s="31">
        <f t="shared" si="74"/>
        <v>1078.56</v>
      </c>
      <c r="P696" s="31">
        <f t="shared" si="75"/>
        <v>269.64</v>
      </c>
      <c r="Q696" s="25">
        <f t="shared" si="76"/>
        <v>0.25</v>
      </c>
      <c r="R696" s="32" t="s">
        <v>3304</v>
      </c>
      <c r="S696" s="32" t="s">
        <v>3305</v>
      </c>
      <c r="T696" s="32" t="s">
        <v>3322</v>
      </c>
    </row>
    <row r="697" spans="1:20" x14ac:dyDescent="0.25">
      <c r="A697" s="21" t="s">
        <v>84</v>
      </c>
      <c r="B697" s="26">
        <v>45983</v>
      </c>
      <c r="C697" s="21" t="s">
        <v>2547</v>
      </c>
      <c r="D697" s="21" t="s">
        <v>515</v>
      </c>
      <c r="E697" s="21" t="s">
        <v>1259</v>
      </c>
      <c r="F697" s="21" t="s">
        <v>3256</v>
      </c>
      <c r="G697" s="21" t="s">
        <v>3266</v>
      </c>
      <c r="H697" s="37">
        <v>1</v>
      </c>
      <c r="I697" s="33">
        <v>184.18</v>
      </c>
      <c r="J697" s="30">
        <v>0.01</v>
      </c>
      <c r="K697" s="31">
        <f t="shared" si="70"/>
        <v>184.17000000000002</v>
      </c>
      <c r="L697" s="31">
        <f t="shared" si="71"/>
        <v>184.17000000000002</v>
      </c>
      <c r="M697" s="31">
        <f t="shared" si="72"/>
        <v>138.1275</v>
      </c>
      <c r="N697" s="31">
        <f t="shared" si="73"/>
        <v>138.1275</v>
      </c>
      <c r="O697" s="31">
        <f t="shared" si="74"/>
        <v>184.17000000000002</v>
      </c>
      <c r="P697" s="31">
        <f t="shared" si="75"/>
        <v>46.042500000000018</v>
      </c>
      <c r="Q697" s="25">
        <f t="shared" si="76"/>
        <v>0.25000000000000006</v>
      </c>
      <c r="R697" s="35" t="s">
        <v>3303</v>
      </c>
      <c r="S697" s="35" t="s">
        <v>3306</v>
      </c>
      <c r="T697" s="35" t="s">
        <v>3325</v>
      </c>
    </row>
    <row r="698" spans="1:20" x14ac:dyDescent="0.25">
      <c r="A698" s="21" t="s">
        <v>85</v>
      </c>
      <c r="B698" s="26">
        <v>45987</v>
      </c>
      <c r="C698" s="21" t="s">
        <v>2548</v>
      </c>
      <c r="D698" s="21" t="s">
        <v>516</v>
      </c>
      <c r="E698" s="21" t="s">
        <v>1260</v>
      </c>
      <c r="F698" s="21" t="s">
        <v>3257</v>
      </c>
      <c r="G698" s="21" t="s">
        <v>3271</v>
      </c>
      <c r="H698" s="38">
        <v>2</v>
      </c>
      <c r="I698" s="29">
        <v>60.01</v>
      </c>
      <c r="J698" s="34">
        <v>0.28999999999999998</v>
      </c>
      <c r="K698" s="31">
        <f t="shared" si="70"/>
        <v>59.72</v>
      </c>
      <c r="L698" s="31">
        <f t="shared" si="71"/>
        <v>29.86</v>
      </c>
      <c r="M698" s="31">
        <f t="shared" si="72"/>
        <v>89.58</v>
      </c>
      <c r="N698" s="31">
        <f t="shared" si="73"/>
        <v>44.79</v>
      </c>
      <c r="O698" s="31">
        <f t="shared" si="74"/>
        <v>119.44</v>
      </c>
      <c r="P698" s="31">
        <f t="shared" si="75"/>
        <v>29.86</v>
      </c>
      <c r="Q698" s="25">
        <f t="shared" si="76"/>
        <v>0.25</v>
      </c>
      <c r="R698" s="32" t="s">
        <v>3302</v>
      </c>
      <c r="S698" s="32" t="s">
        <v>3305</v>
      </c>
      <c r="T698" s="32" t="s">
        <v>3322</v>
      </c>
    </row>
    <row r="699" spans="1:20" x14ac:dyDescent="0.25">
      <c r="A699" s="21" t="s">
        <v>86</v>
      </c>
      <c r="B699" s="26">
        <v>45991</v>
      </c>
      <c r="C699" s="21" t="s">
        <v>2549</v>
      </c>
      <c r="D699" s="21" t="s">
        <v>517</v>
      </c>
      <c r="E699" s="21" t="s">
        <v>1261</v>
      </c>
      <c r="F699" s="21" t="s">
        <v>3257</v>
      </c>
      <c r="G699" s="21" t="s">
        <v>3272</v>
      </c>
      <c r="H699" s="37">
        <v>8</v>
      </c>
      <c r="I699" s="33">
        <v>188.13</v>
      </c>
      <c r="J699" s="30">
        <v>0.22</v>
      </c>
      <c r="K699" s="31">
        <f t="shared" si="70"/>
        <v>187.91</v>
      </c>
      <c r="L699" s="31">
        <f t="shared" si="71"/>
        <v>23.48875</v>
      </c>
      <c r="M699" s="31">
        <f t="shared" si="72"/>
        <v>1127.46</v>
      </c>
      <c r="N699" s="31">
        <f t="shared" si="73"/>
        <v>140.9325</v>
      </c>
      <c r="O699" s="31">
        <f t="shared" si="74"/>
        <v>1503.28</v>
      </c>
      <c r="P699" s="31">
        <f t="shared" si="75"/>
        <v>375.81999999999994</v>
      </c>
      <c r="Q699" s="25">
        <f t="shared" si="76"/>
        <v>0.24999999999999997</v>
      </c>
      <c r="R699" s="35" t="s">
        <v>3304</v>
      </c>
      <c r="S699" s="35" t="s">
        <v>3309</v>
      </c>
      <c r="T699" s="35" t="s">
        <v>3318</v>
      </c>
    </row>
    <row r="700" spans="1:20" x14ac:dyDescent="0.25">
      <c r="A700" s="21" t="s">
        <v>87</v>
      </c>
      <c r="B700" s="26">
        <v>45994</v>
      </c>
      <c r="C700" s="21" t="s">
        <v>2550</v>
      </c>
      <c r="D700" s="21" t="s">
        <v>518</v>
      </c>
      <c r="E700" s="21" t="s">
        <v>1262</v>
      </c>
      <c r="F700" s="21" t="s">
        <v>3254</v>
      </c>
      <c r="G700" s="21" t="s">
        <v>3275</v>
      </c>
      <c r="H700" s="38">
        <v>7</v>
      </c>
      <c r="I700" s="29">
        <v>403.13</v>
      </c>
      <c r="J700" s="34">
        <v>0.09</v>
      </c>
      <c r="K700" s="31">
        <f t="shared" si="70"/>
        <v>403.04</v>
      </c>
      <c r="L700" s="31">
        <f t="shared" si="71"/>
        <v>57.57714285714286</v>
      </c>
      <c r="M700" s="31">
        <f t="shared" si="72"/>
        <v>2115.96</v>
      </c>
      <c r="N700" s="31">
        <f t="shared" si="73"/>
        <v>302.28000000000003</v>
      </c>
      <c r="O700" s="31">
        <f t="shared" si="74"/>
        <v>2821.28</v>
      </c>
      <c r="P700" s="31">
        <f t="shared" si="75"/>
        <v>705.32000000000016</v>
      </c>
      <c r="Q700" s="25">
        <f t="shared" si="76"/>
        <v>0.25000000000000006</v>
      </c>
      <c r="R700" s="32" t="s">
        <v>3303</v>
      </c>
      <c r="S700" s="32" t="s">
        <v>3307</v>
      </c>
      <c r="T700" s="32" t="s">
        <v>3313</v>
      </c>
    </row>
    <row r="701" spans="1:20" x14ac:dyDescent="0.25">
      <c r="A701" s="21" t="s">
        <v>76</v>
      </c>
      <c r="B701" s="26">
        <v>45998</v>
      </c>
      <c r="C701" s="21" t="s">
        <v>2551</v>
      </c>
      <c r="D701" s="21" t="s">
        <v>519</v>
      </c>
      <c r="E701" s="21" t="s">
        <v>1263</v>
      </c>
      <c r="F701" s="21" t="s">
        <v>3256</v>
      </c>
      <c r="G701" s="21" t="s">
        <v>3268</v>
      </c>
      <c r="H701" s="37">
        <v>1</v>
      </c>
      <c r="I701" s="33">
        <v>486.32</v>
      </c>
      <c r="J701" s="30">
        <v>0.2</v>
      </c>
      <c r="K701" s="31">
        <f t="shared" si="70"/>
        <v>486.12</v>
      </c>
      <c r="L701" s="31">
        <f t="shared" si="71"/>
        <v>486.12</v>
      </c>
      <c r="M701" s="31">
        <f t="shared" si="72"/>
        <v>364.59000000000003</v>
      </c>
      <c r="N701" s="31">
        <f t="shared" si="73"/>
        <v>364.59000000000003</v>
      </c>
      <c r="O701" s="31">
        <f t="shared" si="74"/>
        <v>486.12</v>
      </c>
      <c r="P701" s="31">
        <f t="shared" si="75"/>
        <v>121.52999999999997</v>
      </c>
      <c r="Q701" s="25">
        <f t="shared" si="76"/>
        <v>0.24999999999999994</v>
      </c>
      <c r="R701" s="35" t="s">
        <v>3304</v>
      </c>
      <c r="S701" s="35" t="s">
        <v>3305</v>
      </c>
      <c r="T701" s="35" t="s">
        <v>3322</v>
      </c>
    </row>
    <row r="702" spans="1:20" x14ac:dyDescent="0.25">
      <c r="A702" s="21" t="s">
        <v>77</v>
      </c>
      <c r="B702" s="26">
        <v>46002</v>
      </c>
      <c r="C702" s="21" t="s">
        <v>2552</v>
      </c>
      <c r="D702" s="21" t="s">
        <v>520</v>
      </c>
      <c r="E702" s="21" t="s">
        <v>1264</v>
      </c>
      <c r="F702" s="21" t="s">
        <v>3255</v>
      </c>
      <c r="G702" s="21" t="s">
        <v>3284</v>
      </c>
      <c r="H702" s="38">
        <v>1</v>
      </c>
      <c r="I702" s="29">
        <v>78.290000000000006</v>
      </c>
      <c r="J702" s="34">
        <v>0.09</v>
      </c>
      <c r="K702" s="31">
        <f t="shared" si="70"/>
        <v>78.2</v>
      </c>
      <c r="L702" s="31">
        <f t="shared" si="71"/>
        <v>78.2</v>
      </c>
      <c r="M702" s="31">
        <f t="shared" si="72"/>
        <v>58.650000000000006</v>
      </c>
      <c r="N702" s="31">
        <f t="shared" si="73"/>
        <v>58.650000000000006</v>
      </c>
      <c r="O702" s="31">
        <f t="shared" si="74"/>
        <v>78.2</v>
      </c>
      <c r="P702" s="31">
        <f t="shared" si="75"/>
        <v>19.549999999999997</v>
      </c>
      <c r="Q702" s="25">
        <f t="shared" si="76"/>
        <v>0.24999999999999994</v>
      </c>
      <c r="R702" s="32" t="s">
        <v>3302</v>
      </c>
      <c r="S702" s="32" t="s">
        <v>3305</v>
      </c>
      <c r="T702" s="32" t="s">
        <v>3323</v>
      </c>
    </row>
    <row r="703" spans="1:20" x14ac:dyDescent="0.25">
      <c r="A703" s="21" t="s">
        <v>78</v>
      </c>
      <c r="B703" s="26">
        <v>46006</v>
      </c>
      <c r="C703" s="21" t="s">
        <v>2553</v>
      </c>
      <c r="D703" s="21" t="s">
        <v>521</v>
      </c>
      <c r="E703" s="21" t="s">
        <v>1265</v>
      </c>
      <c r="F703" s="21" t="s">
        <v>3255</v>
      </c>
      <c r="G703" s="21" t="s">
        <v>3288</v>
      </c>
      <c r="H703" s="37">
        <v>5</v>
      </c>
      <c r="I703" s="33">
        <v>319.60000000000002</v>
      </c>
      <c r="J703" s="30">
        <v>0.09</v>
      </c>
      <c r="K703" s="31">
        <f t="shared" si="70"/>
        <v>319.51000000000005</v>
      </c>
      <c r="L703" s="31">
        <f t="shared" si="71"/>
        <v>63.902000000000008</v>
      </c>
      <c r="M703" s="31">
        <f t="shared" si="72"/>
        <v>1198.1625000000001</v>
      </c>
      <c r="N703" s="31">
        <f t="shared" si="73"/>
        <v>239.63250000000002</v>
      </c>
      <c r="O703" s="31">
        <f t="shared" si="74"/>
        <v>1597.5500000000002</v>
      </c>
      <c r="P703" s="31">
        <f t="shared" si="75"/>
        <v>399.38750000000005</v>
      </c>
      <c r="Q703" s="25">
        <f t="shared" si="76"/>
        <v>0.25</v>
      </c>
      <c r="R703" s="35" t="s">
        <v>3303</v>
      </c>
      <c r="S703" s="35" t="s">
        <v>3306</v>
      </c>
      <c r="T703" s="35" t="s">
        <v>3321</v>
      </c>
    </row>
    <row r="704" spans="1:20" x14ac:dyDescent="0.25">
      <c r="A704" s="21" t="s">
        <v>79</v>
      </c>
      <c r="B704" s="26">
        <v>46010</v>
      </c>
      <c r="C704" s="21" t="s">
        <v>2554</v>
      </c>
      <c r="D704" s="21" t="s">
        <v>522</v>
      </c>
      <c r="E704" s="21" t="s">
        <v>1268</v>
      </c>
      <c r="F704" s="21" t="s">
        <v>3256</v>
      </c>
      <c r="G704" s="21" t="s">
        <v>3285</v>
      </c>
      <c r="H704" s="38">
        <v>2</v>
      </c>
      <c r="I704" s="29">
        <v>475.52</v>
      </c>
      <c r="J704" s="34">
        <v>0.14000000000000001</v>
      </c>
      <c r="K704" s="31">
        <f t="shared" si="70"/>
        <v>475.38</v>
      </c>
      <c r="L704" s="31">
        <f t="shared" si="71"/>
        <v>237.69</v>
      </c>
      <c r="M704" s="31">
        <f t="shared" si="72"/>
        <v>713.06999999999994</v>
      </c>
      <c r="N704" s="31">
        <f t="shared" si="73"/>
        <v>356.53499999999997</v>
      </c>
      <c r="O704" s="31">
        <f t="shared" si="74"/>
        <v>950.76</v>
      </c>
      <c r="P704" s="31">
        <f t="shared" si="75"/>
        <v>237.69000000000005</v>
      </c>
      <c r="Q704" s="25">
        <f t="shared" si="76"/>
        <v>0.25000000000000006</v>
      </c>
      <c r="R704" s="32" t="s">
        <v>3304</v>
      </c>
      <c r="S704" s="32" t="s">
        <v>3305</v>
      </c>
      <c r="T704" s="32" t="s">
        <v>3310</v>
      </c>
    </row>
    <row r="705" spans="1:20" x14ac:dyDescent="0.25">
      <c r="A705" s="21" t="s">
        <v>80</v>
      </c>
      <c r="B705" s="26">
        <v>46014</v>
      </c>
      <c r="C705" s="21" t="s">
        <v>2555</v>
      </c>
      <c r="D705" s="21" t="s">
        <v>523</v>
      </c>
      <c r="E705" s="21" t="s">
        <v>1269</v>
      </c>
      <c r="F705" s="21" t="s">
        <v>3258</v>
      </c>
      <c r="G705" s="21" t="s">
        <v>3267</v>
      </c>
      <c r="H705" s="37">
        <v>4</v>
      </c>
      <c r="I705" s="33">
        <v>163.01</v>
      </c>
      <c r="J705" s="30">
        <v>0.23</v>
      </c>
      <c r="K705" s="31">
        <f t="shared" si="70"/>
        <v>162.78</v>
      </c>
      <c r="L705" s="31">
        <f t="shared" si="71"/>
        <v>40.695</v>
      </c>
      <c r="M705" s="31">
        <f t="shared" si="72"/>
        <v>488.34000000000003</v>
      </c>
      <c r="N705" s="31">
        <f t="shared" si="73"/>
        <v>122.08500000000001</v>
      </c>
      <c r="O705" s="31">
        <f t="shared" si="74"/>
        <v>651.12</v>
      </c>
      <c r="P705" s="31">
        <f t="shared" si="75"/>
        <v>162.77999999999997</v>
      </c>
      <c r="Q705" s="25">
        <f t="shared" si="76"/>
        <v>0.24999999999999994</v>
      </c>
      <c r="R705" s="35" t="s">
        <v>3303</v>
      </c>
      <c r="S705" s="35" t="s">
        <v>3309</v>
      </c>
      <c r="T705" s="35" t="s">
        <v>3318</v>
      </c>
    </row>
    <row r="706" spans="1:20" x14ac:dyDescent="0.25">
      <c r="A706" s="21" t="s">
        <v>81</v>
      </c>
      <c r="B706" s="26">
        <v>46018</v>
      </c>
      <c r="C706" s="21" t="s">
        <v>2556</v>
      </c>
      <c r="D706" s="21" t="s">
        <v>524</v>
      </c>
      <c r="E706" s="21" t="s">
        <v>1270</v>
      </c>
      <c r="F706" s="21" t="s">
        <v>3254</v>
      </c>
      <c r="G706" s="21" t="s">
        <v>3260</v>
      </c>
      <c r="H706" s="38">
        <v>8</v>
      </c>
      <c r="I706" s="29">
        <v>321.57</v>
      </c>
      <c r="J706" s="34">
        <v>0.04</v>
      </c>
      <c r="K706" s="31">
        <f t="shared" ref="K706:K769" si="77">I706-J706</f>
        <v>321.52999999999997</v>
      </c>
      <c r="L706" s="31">
        <f t="shared" ref="L706:L769" si="78">K706/H706</f>
        <v>40.191249999999997</v>
      </c>
      <c r="M706" s="31">
        <f t="shared" ref="M706:M769" si="79">O706*0.75</f>
        <v>1929.1799999999998</v>
      </c>
      <c r="N706" s="31">
        <f t="shared" ref="N706:N769" si="80">M706/H706</f>
        <v>241.14749999999998</v>
      </c>
      <c r="O706" s="31">
        <f t="shared" ref="O706:O769" si="81">K706*H706</f>
        <v>2572.2399999999998</v>
      </c>
      <c r="P706" s="31">
        <f t="shared" ref="P706:P769" si="82">O706-M706</f>
        <v>643.05999999999995</v>
      </c>
      <c r="Q706" s="25">
        <f t="shared" ref="Q706:Q769" si="83">P706/O706</f>
        <v>0.25</v>
      </c>
      <c r="R706" s="32" t="s">
        <v>3302</v>
      </c>
      <c r="S706" s="32" t="s">
        <v>3308</v>
      </c>
      <c r="T706" s="32" t="s">
        <v>3315</v>
      </c>
    </row>
    <row r="707" spans="1:20" x14ac:dyDescent="0.25">
      <c r="A707" s="21" t="s">
        <v>82</v>
      </c>
      <c r="B707" s="26">
        <v>46022</v>
      </c>
      <c r="C707" s="21" t="s">
        <v>2557</v>
      </c>
      <c r="D707" s="21" t="s">
        <v>525</v>
      </c>
      <c r="E707" s="21" t="s">
        <v>1271</v>
      </c>
      <c r="F707" s="21" t="s">
        <v>3254</v>
      </c>
      <c r="G707" s="21" t="s">
        <v>3275</v>
      </c>
      <c r="H707" s="37">
        <v>2</v>
      </c>
      <c r="I707" s="33">
        <v>339.73</v>
      </c>
      <c r="J707" s="30">
        <v>0</v>
      </c>
      <c r="K707" s="31">
        <f t="shared" si="77"/>
        <v>339.73</v>
      </c>
      <c r="L707" s="31">
        <f t="shared" si="78"/>
        <v>169.86500000000001</v>
      </c>
      <c r="M707" s="31">
        <f t="shared" si="79"/>
        <v>509.59500000000003</v>
      </c>
      <c r="N707" s="31">
        <f t="shared" si="80"/>
        <v>254.79750000000001</v>
      </c>
      <c r="O707" s="31">
        <f t="shared" si="81"/>
        <v>679.46</v>
      </c>
      <c r="P707" s="31">
        <f t="shared" si="82"/>
        <v>169.86500000000001</v>
      </c>
      <c r="Q707" s="25">
        <f t="shared" si="83"/>
        <v>0.25</v>
      </c>
      <c r="R707" s="35" t="s">
        <v>3304</v>
      </c>
      <c r="S707" s="35" t="s">
        <v>3306</v>
      </c>
      <c r="T707" s="35" t="s">
        <v>3312</v>
      </c>
    </row>
    <row r="708" spans="1:20" x14ac:dyDescent="0.25">
      <c r="A708" s="21" t="s">
        <v>83</v>
      </c>
      <c r="B708" s="26">
        <v>45931</v>
      </c>
      <c r="C708" s="21" t="s">
        <v>2558</v>
      </c>
      <c r="D708" s="21" t="s">
        <v>526</v>
      </c>
      <c r="E708" s="21" t="s">
        <v>1272</v>
      </c>
      <c r="F708" s="21" t="s">
        <v>3254</v>
      </c>
      <c r="G708" s="21" t="s">
        <v>3275</v>
      </c>
      <c r="H708" s="38">
        <v>7</v>
      </c>
      <c r="I708" s="29">
        <v>472.05</v>
      </c>
      <c r="J708" s="34">
        <v>0.04</v>
      </c>
      <c r="K708" s="31">
        <f t="shared" si="77"/>
        <v>472.01</v>
      </c>
      <c r="L708" s="31">
        <f t="shared" si="78"/>
        <v>67.429999999999993</v>
      </c>
      <c r="M708" s="31">
        <f t="shared" si="79"/>
        <v>2478.0524999999998</v>
      </c>
      <c r="N708" s="31">
        <f t="shared" si="80"/>
        <v>354.00749999999999</v>
      </c>
      <c r="O708" s="31">
        <f t="shared" si="81"/>
        <v>3304.0699999999997</v>
      </c>
      <c r="P708" s="31">
        <f t="shared" si="82"/>
        <v>826.01749999999993</v>
      </c>
      <c r="Q708" s="25">
        <f t="shared" si="83"/>
        <v>0.25</v>
      </c>
      <c r="R708" s="32" t="s">
        <v>3304</v>
      </c>
      <c r="S708" s="32" t="s">
        <v>3309</v>
      </c>
      <c r="T708" s="32" t="s">
        <v>3319</v>
      </c>
    </row>
    <row r="709" spans="1:20" x14ac:dyDescent="0.25">
      <c r="A709" s="21" t="s">
        <v>84</v>
      </c>
      <c r="B709" s="26">
        <v>45934</v>
      </c>
      <c r="C709" s="21" t="s">
        <v>2559</v>
      </c>
      <c r="D709" s="21" t="s">
        <v>527</v>
      </c>
      <c r="E709" s="21" t="s">
        <v>1273</v>
      </c>
      <c r="F709" s="21" t="s">
        <v>3253</v>
      </c>
      <c r="G709" s="21" t="s">
        <v>3259</v>
      </c>
      <c r="H709" s="37">
        <v>7</v>
      </c>
      <c r="I709" s="33">
        <v>327.3</v>
      </c>
      <c r="J709" s="30">
        <v>7.0000000000000007E-2</v>
      </c>
      <c r="K709" s="31">
        <f t="shared" si="77"/>
        <v>327.23</v>
      </c>
      <c r="L709" s="31">
        <f t="shared" si="78"/>
        <v>46.747142857142862</v>
      </c>
      <c r="M709" s="31">
        <f t="shared" si="79"/>
        <v>1717.9575</v>
      </c>
      <c r="N709" s="31">
        <f t="shared" si="80"/>
        <v>245.42249999999999</v>
      </c>
      <c r="O709" s="31">
        <f t="shared" si="81"/>
        <v>2290.61</v>
      </c>
      <c r="P709" s="31">
        <f t="shared" si="82"/>
        <v>572.65250000000015</v>
      </c>
      <c r="Q709" s="25">
        <f t="shared" si="83"/>
        <v>0.25000000000000006</v>
      </c>
      <c r="R709" s="35" t="s">
        <v>3302</v>
      </c>
      <c r="S709" s="35" t="s">
        <v>3305</v>
      </c>
      <c r="T709" s="35" t="s">
        <v>3323</v>
      </c>
    </row>
    <row r="710" spans="1:20" x14ac:dyDescent="0.25">
      <c r="A710" s="21" t="s">
        <v>85</v>
      </c>
      <c r="B710" s="26">
        <v>45937</v>
      </c>
      <c r="C710" s="21" t="s">
        <v>2560</v>
      </c>
      <c r="D710" s="21" t="s">
        <v>528</v>
      </c>
      <c r="E710" s="21" t="s">
        <v>1274</v>
      </c>
      <c r="F710" s="21" t="s">
        <v>3258</v>
      </c>
      <c r="G710" s="21" t="s">
        <v>3287</v>
      </c>
      <c r="H710" s="38">
        <v>8</v>
      </c>
      <c r="I710" s="29">
        <v>274.47000000000003</v>
      </c>
      <c r="J710" s="34">
        <v>0.24</v>
      </c>
      <c r="K710" s="31">
        <f t="shared" si="77"/>
        <v>274.23</v>
      </c>
      <c r="L710" s="31">
        <f t="shared" si="78"/>
        <v>34.278750000000002</v>
      </c>
      <c r="M710" s="31">
        <f t="shared" si="79"/>
        <v>1645.38</v>
      </c>
      <c r="N710" s="31">
        <f t="shared" si="80"/>
        <v>205.67250000000001</v>
      </c>
      <c r="O710" s="31">
        <f t="shared" si="81"/>
        <v>2193.84</v>
      </c>
      <c r="P710" s="31">
        <f t="shared" si="82"/>
        <v>548.46</v>
      </c>
      <c r="Q710" s="25">
        <f t="shared" si="83"/>
        <v>0.25</v>
      </c>
      <c r="R710" s="32" t="s">
        <v>3303</v>
      </c>
      <c r="S710" s="32" t="s">
        <v>3307</v>
      </c>
      <c r="T710" s="32" t="s">
        <v>3320</v>
      </c>
    </row>
    <row r="711" spans="1:20" x14ac:dyDescent="0.25">
      <c r="A711" s="21" t="s">
        <v>86</v>
      </c>
      <c r="B711" s="26">
        <v>45940</v>
      </c>
      <c r="C711" s="21" t="s">
        <v>2561</v>
      </c>
      <c r="D711" s="21" t="s">
        <v>529</v>
      </c>
      <c r="E711" s="21" t="s">
        <v>1275</v>
      </c>
      <c r="F711" s="21" t="s">
        <v>3254</v>
      </c>
      <c r="G711" s="21" t="s">
        <v>3270</v>
      </c>
      <c r="H711" s="37">
        <v>7</v>
      </c>
      <c r="I711" s="33">
        <v>89.79</v>
      </c>
      <c r="J711" s="30">
        <v>0.25</v>
      </c>
      <c r="K711" s="31">
        <f t="shared" si="77"/>
        <v>89.54</v>
      </c>
      <c r="L711" s="31">
        <f t="shared" si="78"/>
        <v>12.791428571428572</v>
      </c>
      <c r="M711" s="31">
        <f t="shared" si="79"/>
        <v>470.08500000000004</v>
      </c>
      <c r="N711" s="31">
        <f t="shared" si="80"/>
        <v>67.155000000000001</v>
      </c>
      <c r="O711" s="31">
        <f t="shared" si="81"/>
        <v>626.78000000000009</v>
      </c>
      <c r="P711" s="31">
        <f t="shared" si="82"/>
        <v>156.69500000000005</v>
      </c>
      <c r="Q711" s="25">
        <f t="shared" si="83"/>
        <v>0.25000000000000006</v>
      </c>
      <c r="R711" s="35" t="s">
        <v>3303</v>
      </c>
      <c r="S711" s="35" t="s">
        <v>3307</v>
      </c>
      <c r="T711" s="35" t="s">
        <v>3314</v>
      </c>
    </row>
    <row r="712" spans="1:20" x14ac:dyDescent="0.25">
      <c r="A712" s="21" t="s">
        <v>87</v>
      </c>
      <c r="B712" s="26">
        <v>45943</v>
      </c>
      <c r="C712" s="21" t="s">
        <v>2562</v>
      </c>
      <c r="D712" s="21" t="s">
        <v>530</v>
      </c>
      <c r="E712" s="21" t="s">
        <v>1276</v>
      </c>
      <c r="F712" s="21" t="s">
        <v>3256</v>
      </c>
      <c r="G712" s="21" t="s">
        <v>3266</v>
      </c>
      <c r="H712" s="38">
        <v>10</v>
      </c>
      <c r="I712" s="29">
        <v>244.73</v>
      </c>
      <c r="J712" s="34">
        <v>0.24</v>
      </c>
      <c r="K712" s="31">
        <f t="shared" si="77"/>
        <v>244.48999999999998</v>
      </c>
      <c r="L712" s="31">
        <f t="shared" si="78"/>
        <v>24.448999999999998</v>
      </c>
      <c r="M712" s="31">
        <f t="shared" si="79"/>
        <v>1833.6749999999997</v>
      </c>
      <c r="N712" s="31">
        <f t="shared" si="80"/>
        <v>183.36749999999998</v>
      </c>
      <c r="O712" s="31">
        <f t="shared" si="81"/>
        <v>2444.8999999999996</v>
      </c>
      <c r="P712" s="31">
        <f t="shared" si="82"/>
        <v>611.22499999999991</v>
      </c>
      <c r="Q712" s="25">
        <f t="shared" si="83"/>
        <v>0.25</v>
      </c>
      <c r="R712" s="32" t="s">
        <v>3303</v>
      </c>
      <c r="S712" s="32" t="s">
        <v>3308</v>
      </c>
      <c r="T712" s="32" t="s">
        <v>3315</v>
      </c>
    </row>
    <row r="713" spans="1:20" x14ac:dyDescent="0.25">
      <c r="A713" s="21" t="s">
        <v>76</v>
      </c>
      <c r="B713" s="26">
        <v>45946</v>
      </c>
      <c r="C713" s="21" t="s">
        <v>2563</v>
      </c>
      <c r="D713" s="21" t="s">
        <v>531</v>
      </c>
      <c r="E713" s="21" t="s">
        <v>1277</v>
      </c>
      <c r="F713" s="21" t="s">
        <v>3257</v>
      </c>
      <c r="G713" s="21" t="s">
        <v>3277</v>
      </c>
      <c r="H713" s="37">
        <v>2</v>
      </c>
      <c r="I713" s="33">
        <v>364.13</v>
      </c>
      <c r="J713" s="30">
        <v>0.3</v>
      </c>
      <c r="K713" s="31">
        <f t="shared" si="77"/>
        <v>363.83</v>
      </c>
      <c r="L713" s="31">
        <f t="shared" si="78"/>
        <v>181.91499999999999</v>
      </c>
      <c r="M713" s="31">
        <f t="shared" si="79"/>
        <v>545.745</v>
      </c>
      <c r="N713" s="31">
        <f t="shared" si="80"/>
        <v>272.8725</v>
      </c>
      <c r="O713" s="31">
        <f t="shared" si="81"/>
        <v>727.66</v>
      </c>
      <c r="P713" s="31">
        <f t="shared" si="82"/>
        <v>181.91499999999996</v>
      </c>
      <c r="Q713" s="25">
        <f t="shared" si="83"/>
        <v>0.24999999999999997</v>
      </c>
      <c r="R713" s="35" t="s">
        <v>3302</v>
      </c>
      <c r="S713" s="35" t="s">
        <v>3308</v>
      </c>
      <c r="T713" s="35" t="s">
        <v>3315</v>
      </c>
    </row>
    <row r="714" spans="1:20" x14ac:dyDescent="0.25">
      <c r="A714" s="21" t="s">
        <v>77</v>
      </c>
      <c r="B714" s="26">
        <v>45949</v>
      </c>
      <c r="C714" s="21" t="s">
        <v>2564</v>
      </c>
      <c r="D714" s="21" t="s">
        <v>532</v>
      </c>
      <c r="E714" s="21" t="s">
        <v>1278</v>
      </c>
      <c r="F714" s="21" t="s">
        <v>3256</v>
      </c>
      <c r="G714" s="21" t="s">
        <v>3285</v>
      </c>
      <c r="H714" s="38">
        <v>4</v>
      </c>
      <c r="I714" s="29">
        <v>140.56</v>
      </c>
      <c r="J714" s="34">
        <v>0.04</v>
      </c>
      <c r="K714" s="31">
        <f t="shared" si="77"/>
        <v>140.52000000000001</v>
      </c>
      <c r="L714" s="31">
        <f t="shared" si="78"/>
        <v>35.130000000000003</v>
      </c>
      <c r="M714" s="31">
        <f t="shared" si="79"/>
        <v>421.56000000000006</v>
      </c>
      <c r="N714" s="31">
        <f t="shared" si="80"/>
        <v>105.39000000000001</v>
      </c>
      <c r="O714" s="31">
        <f t="shared" si="81"/>
        <v>562.08000000000004</v>
      </c>
      <c r="P714" s="31">
        <f t="shared" si="82"/>
        <v>140.51999999999998</v>
      </c>
      <c r="Q714" s="25">
        <f t="shared" si="83"/>
        <v>0.24999999999999994</v>
      </c>
      <c r="R714" s="32" t="s">
        <v>3304</v>
      </c>
      <c r="S714" s="32" t="s">
        <v>3308</v>
      </c>
      <c r="T714" s="32" t="s">
        <v>3315</v>
      </c>
    </row>
    <row r="715" spans="1:20" x14ac:dyDescent="0.25">
      <c r="A715" s="21" t="s">
        <v>78</v>
      </c>
      <c r="B715" s="26">
        <v>45952</v>
      </c>
      <c r="C715" s="21" t="s">
        <v>2565</v>
      </c>
      <c r="D715" s="21" t="s">
        <v>533</v>
      </c>
      <c r="E715" s="21" t="s">
        <v>1279</v>
      </c>
      <c r="F715" s="21" t="s">
        <v>3256</v>
      </c>
      <c r="G715" s="21" t="s">
        <v>3285</v>
      </c>
      <c r="H715" s="37">
        <v>4</v>
      </c>
      <c r="I715" s="33">
        <v>398.99</v>
      </c>
      <c r="J715" s="30">
        <v>0.28000000000000003</v>
      </c>
      <c r="K715" s="31">
        <f t="shared" si="77"/>
        <v>398.71000000000004</v>
      </c>
      <c r="L715" s="31">
        <f t="shared" si="78"/>
        <v>99.677500000000009</v>
      </c>
      <c r="M715" s="31">
        <f t="shared" si="79"/>
        <v>1196.1300000000001</v>
      </c>
      <c r="N715" s="31">
        <f t="shared" si="80"/>
        <v>299.03250000000003</v>
      </c>
      <c r="O715" s="31">
        <f t="shared" si="81"/>
        <v>1594.8400000000001</v>
      </c>
      <c r="P715" s="31">
        <f t="shared" si="82"/>
        <v>398.71000000000004</v>
      </c>
      <c r="Q715" s="25">
        <f t="shared" si="83"/>
        <v>0.25</v>
      </c>
      <c r="R715" s="35" t="s">
        <v>3303</v>
      </c>
      <c r="S715" s="35" t="s">
        <v>3306</v>
      </c>
      <c r="T715" s="35" t="s">
        <v>3325</v>
      </c>
    </row>
    <row r="716" spans="1:20" x14ac:dyDescent="0.25">
      <c r="A716" s="21" t="s">
        <v>79</v>
      </c>
      <c r="B716" s="26">
        <v>45955</v>
      </c>
      <c r="C716" s="21" t="s">
        <v>2566</v>
      </c>
      <c r="D716" s="21" t="s">
        <v>534</v>
      </c>
      <c r="E716" s="21" t="s">
        <v>1280</v>
      </c>
      <c r="F716" s="21" t="s">
        <v>3254</v>
      </c>
      <c r="G716" s="21" t="s">
        <v>3260</v>
      </c>
      <c r="H716" s="38">
        <v>4</v>
      </c>
      <c r="I716" s="29">
        <v>39.42</v>
      </c>
      <c r="J716" s="34">
        <v>0.08</v>
      </c>
      <c r="K716" s="31">
        <f t="shared" si="77"/>
        <v>39.340000000000003</v>
      </c>
      <c r="L716" s="31">
        <f t="shared" si="78"/>
        <v>9.8350000000000009</v>
      </c>
      <c r="M716" s="31">
        <f t="shared" si="79"/>
        <v>118.02000000000001</v>
      </c>
      <c r="N716" s="31">
        <f t="shared" si="80"/>
        <v>29.505000000000003</v>
      </c>
      <c r="O716" s="31">
        <f t="shared" si="81"/>
        <v>157.36000000000001</v>
      </c>
      <c r="P716" s="31">
        <f t="shared" si="82"/>
        <v>39.340000000000003</v>
      </c>
      <c r="Q716" s="25">
        <f t="shared" si="83"/>
        <v>0.25</v>
      </c>
      <c r="R716" s="32" t="s">
        <v>3302</v>
      </c>
      <c r="S716" s="32" t="s">
        <v>3305</v>
      </c>
      <c r="T716" s="32" t="s">
        <v>3322</v>
      </c>
    </row>
    <row r="717" spans="1:20" x14ac:dyDescent="0.25">
      <c r="A717" s="21" t="s">
        <v>80</v>
      </c>
      <c r="B717" s="26">
        <v>45958</v>
      </c>
      <c r="C717" s="21" t="s">
        <v>2567</v>
      </c>
      <c r="D717" s="21" t="s">
        <v>535</v>
      </c>
      <c r="E717" s="21" t="s">
        <v>1281</v>
      </c>
      <c r="F717" s="21" t="s">
        <v>3253</v>
      </c>
      <c r="G717" s="21" t="s">
        <v>3279</v>
      </c>
      <c r="H717" s="37">
        <v>8</v>
      </c>
      <c r="I717" s="33">
        <v>467.82</v>
      </c>
      <c r="J717" s="30">
        <v>0.14000000000000001</v>
      </c>
      <c r="K717" s="31">
        <f t="shared" si="77"/>
        <v>467.68</v>
      </c>
      <c r="L717" s="31">
        <f t="shared" si="78"/>
        <v>58.46</v>
      </c>
      <c r="M717" s="31">
        <f t="shared" si="79"/>
        <v>2806.08</v>
      </c>
      <c r="N717" s="31">
        <f t="shared" si="80"/>
        <v>350.76</v>
      </c>
      <c r="O717" s="31">
        <f t="shared" si="81"/>
        <v>3741.44</v>
      </c>
      <c r="P717" s="31">
        <f t="shared" si="82"/>
        <v>935.36000000000013</v>
      </c>
      <c r="Q717" s="25">
        <f t="shared" si="83"/>
        <v>0.25000000000000006</v>
      </c>
      <c r="R717" s="35" t="s">
        <v>3304</v>
      </c>
      <c r="S717" s="35" t="s">
        <v>3308</v>
      </c>
      <c r="T717" s="35" t="s">
        <v>3315</v>
      </c>
    </row>
    <row r="718" spans="1:20" x14ac:dyDescent="0.25">
      <c r="A718" s="21" t="s">
        <v>81</v>
      </c>
      <c r="B718" s="26">
        <v>45961</v>
      </c>
      <c r="C718" s="21" t="s">
        <v>2568</v>
      </c>
      <c r="D718" s="21" t="s">
        <v>536</v>
      </c>
      <c r="E718" s="21" t="s">
        <v>1282</v>
      </c>
      <c r="F718" s="21" t="s">
        <v>3256</v>
      </c>
      <c r="G718" s="21" t="s">
        <v>3266</v>
      </c>
      <c r="H718" s="38">
        <v>5</v>
      </c>
      <c r="I718" s="29">
        <v>60.81</v>
      </c>
      <c r="J718" s="34">
        <v>0.16</v>
      </c>
      <c r="K718" s="31">
        <f t="shared" si="77"/>
        <v>60.650000000000006</v>
      </c>
      <c r="L718" s="31">
        <f t="shared" si="78"/>
        <v>12.13</v>
      </c>
      <c r="M718" s="31">
        <f t="shared" si="79"/>
        <v>227.4375</v>
      </c>
      <c r="N718" s="31">
        <f t="shared" si="80"/>
        <v>45.487499999999997</v>
      </c>
      <c r="O718" s="31">
        <f t="shared" si="81"/>
        <v>303.25</v>
      </c>
      <c r="P718" s="31">
        <f t="shared" si="82"/>
        <v>75.8125</v>
      </c>
      <c r="Q718" s="25">
        <f t="shared" si="83"/>
        <v>0.25</v>
      </c>
      <c r="R718" s="32" t="s">
        <v>3302</v>
      </c>
      <c r="S718" s="32" t="s">
        <v>3308</v>
      </c>
      <c r="T718" s="32" t="s">
        <v>3316</v>
      </c>
    </row>
    <row r="719" spans="1:20" x14ac:dyDescent="0.25">
      <c r="A719" s="21" t="s">
        <v>82</v>
      </c>
      <c r="B719" s="26">
        <v>45964</v>
      </c>
      <c r="C719" s="21" t="s">
        <v>2569</v>
      </c>
      <c r="D719" s="21" t="s">
        <v>537</v>
      </c>
      <c r="E719" s="21" t="s">
        <v>1283</v>
      </c>
      <c r="F719" s="21" t="s">
        <v>3253</v>
      </c>
      <c r="G719" s="21" t="s">
        <v>3280</v>
      </c>
      <c r="H719" s="37">
        <v>3</v>
      </c>
      <c r="I719" s="33">
        <v>365.08</v>
      </c>
      <c r="J719" s="30">
        <v>0.01</v>
      </c>
      <c r="K719" s="31">
        <f t="shared" si="77"/>
        <v>365.07</v>
      </c>
      <c r="L719" s="31">
        <f t="shared" si="78"/>
        <v>121.69</v>
      </c>
      <c r="M719" s="31">
        <f t="shared" si="79"/>
        <v>821.40750000000003</v>
      </c>
      <c r="N719" s="31">
        <f t="shared" si="80"/>
        <v>273.80250000000001</v>
      </c>
      <c r="O719" s="31">
        <f t="shared" si="81"/>
        <v>1095.21</v>
      </c>
      <c r="P719" s="31">
        <f t="shared" si="82"/>
        <v>273.80250000000001</v>
      </c>
      <c r="Q719" s="25">
        <f t="shared" si="83"/>
        <v>0.25</v>
      </c>
      <c r="R719" s="35" t="s">
        <v>3304</v>
      </c>
      <c r="S719" s="35" t="s">
        <v>3306</v>
      </c>
      <c r="T719" s="35" t="s">
        <v>3325</v>
      </c>
    </row>
    <row r="720" spans="1:20" x14ac:dyDescent="0.25">
      <c r="A720" s="21" t="s">
        <v>83</v>
      </c>
      <c r="B720" s="26">
        <v>45967</v>
      </c>
      <c r="C720" s="21" t="s">
        <v>2570</v>
      </c>
      <c r="D720" s="21" t="s">
        <v>538</v>
      </c>
      <c r="E720" s="21" t="s">
        <v>1284</v>
      </c>
      <c r="F720" s="21" t="s">
        <v>3255</v>
      </c>
      <c r="G720" s="21" t="s">
        <v>3261</v>
      </c>
      <c r="H720" s="38">
        <v>6</v>
      </c>
      <c r="I720" s="29">
        <v>208.53</v>
      </c>
      <c r="J720" s="34">
        <v>7.0000000000000007E-2</v>
      </c>
      <c r="K720" s="31">
        <f t="shared" si="77"/>
        <v>208.46</v>
      </c>
      <c r="L720" s="31">
        <f t="shared" si="78"/>
        <v>34.743333333333332</v>
      </c>
      <c r="M720" s="31">
        <f t="shared" si="79"/>
        <v>938.06999999999994</v>
      </c>
      <c r="N720" s="31">
        <f t="shared" si="80"/>
        <v>156.345</v>
      </c>
      <c r="O720" s="31">
        <f t="shared" si="81"/>
        <v>1250.76</v>
      </c>
      <c r="P720" s="31">
        <f t="shared" si="82"/>
        <v>312.69000000000005</v>
      </c>
      <c r="Q720" s="25">
        <f t="shared" si="83"/>
        <v>0.25000000000000006</v>
      </c>
      <c r="R720" s="32" t="s">
        <v>3303</v>
      </c>
      <c r="S720" s="32" t="s">
        <v>3305</v>
      </c>
      <c r="T720" s="32" t="s">
        <v>3311</v>
      </c>
    </row>
    <row r="721" spans="1:20" x14ac:dyDescent="0.25">
      <c r="A721" s="21" t="s">
        <v>84</v>
      </c>
      <c r="B721" s="26">
        <v>45970</v>
      </c>
      <c r="C721" s="21" t="s">
        <v>2571</v>
      </c>
      <c r="D721" s="21" t="s">
        <v>539</v>
      </c>
      <c r="E721" s="21" t="s">
        <v>1285</v>
      </c>
      <c r="F721" s="21" t="s">
        <v>3255</v>
      </c>
      <c r="G721" s="21" t="s">
        <v>3281</v>
      </c>
      <c r="H721" s="37">
        <v>9</v>
      </c>
      <c r="I721" s="33">
        <v>30.72</v>
      </c>
      <c r="J721" s="30">
        <v>0.2</v>
      </c>
      <c r="K721" s="31">
        <f t="shared" si="77"/>
        <v>30.52</v>
      </c>
      <c r="L721" s="31">
        <f t="shared" si="78"/>
        <v>3.391111111111111</v>
      </c>
      <c r="M721" s="31">
        <f t="shared" si="79"/>
        <v>206.01</v>
      </c>
      <c r="N721" s="31">
        <f t="shared" si="80"/>
        <v>22.89</v>
      </c>
      <c r="O721" s="31">
        <f t="shared" si="81"/>
        <v>274.68</v>
      </c>
      <c r="P721" s="31">
        <f t="shared" si="82"/>
        <v>68.670000000000016</v>
      </c>
      <c r="Q721" s="25">
        <f t="shared" si="83"/>
        <v>0.25000000000000006</v>
      </c>
      <c r="R721" s="35" t="s">
        <v>3304</v>
      </c>
      <c r="S721" s="35" t="s">
        <v>3309</v>
      </c>
      <c r="T721" s="35" t="s">
        <v>3319</v>
      </c>
    </row>
    <row r="722" spans="1:20" x14ac:dyDescent="0.25">
      <c r="A722" s="21" t="s">
        <v>85</v>
      </c>
      <c r="B722" s="26">
        <v>45973</v>
      </c>
      <c r="C722" s="21" t="s">
        <v>2572</v>
      </c>
      <c r="D722" s="21" t="s">
        <v>540</v>
      </c>
      <c r="E722" s="21" t="s">
        <v>1286</v>
      </c>
      <c r="F722" s="21" t="s">
        <v>3254</v>
      </c>
      <c r="G722" s="21" t="s">
        <v>3260</v>
      </c>
      <c r="H722" s="38">
        <v>6</v>
      </c>
      <c r="I722" s="29">
        <v>335.57</v>
      </c>
      <c r="J722" s="34">
        <v>0.24</v>
      </c>
      <c r="K722" s="31">
        <f t="shared" si="77"/>
        <v>335.33</v>
      </c>
      <c r="L722" s="31">
        <f t="shared" si="78"/>
        <v>55.888333333333328</v>
      </c>
      <c r="M722" s="31">
        <f t="shared" si="79"/>
        <v>1508.9850000000001</v>
      </c>
      <c r="N722" s="31">
        <f t="shared" si="80"/>
        <v>251.49750000000003</v>
      </c>
      <c r="O722" s="31">
        <f t="shared" si="81"/>
        <v>2011.98</v>
      </c>
      <c r="P722" s="31">
        <f t="shared" si="82"/>
        <v>502.99499999999989</v>
      </c>
      <c r="Q722" s="25">
        <f t="shared" si="83"/>
        <v>0.24999999999999994</v>
      </c>
      <c r="R722" s="32" t="s">
        <v>3302</v>
      </c>
      <c r="S722" s="32" t="s">
        <v>3307</v>
      </c>
      <c r="T722" s="32" t="s">
        <v>3320</v>
      </c>
    </row>
    <row r="723" spans="1:20" x14ac:dyDescent="0.25">
      <c r="A723" s="21" t="s">
        <v>86</v>
      </c>
      <c r="B723" s="26">
        <v>45976</v>
      </c>
      <c r="C723" s="21" t="s">
        <v>2573</v>
      </c>
      <c r="D723" s="21" t="s">
        <v>541</v>
      </c>
      <c r="E723" s="21" t="s">
        <v>1287</v>
      </c>
      <c r="F723" s="21" t="s">
        <v>3257</v>
      </c>
      <c r="G723" s="21" t="s">
        <v>3272</v>
      </c>
      <c r="H723" s="37">
        <v>2</v>
      </c>
      <c r="I723" s="33">
        <v>296.83999999999997</v>
      </c>
      <c r="J723" s="30">
        <v>0.28000000000000003</v>
      </c>
      <c r="K723" s="31">
        <f t="shared" si="77"/>
        <v>296.56</v>
      </c>
      <c r="L723" s="31">
        <f t="shared" si="78"/>
        <v>148.28</v>
      </c>
      <c r="M723" s="31">
        <f t="shared" si="79"/>
        <v>444.84000000000003</v>
      </c>
      <c r="N723" s="31">
        <f t="shared" si="80"/>
        <v>222.42000000000002</v>
      </c>
      <c r="O723" s="31">
        <f t="shared" si="81"/>
        <v>593.12</v>
      </c>
      <c r="P723" s="31">
        <f t="shared" si="82"/>
        <v>148.27999999999997</v>
      </c>
      <c r="Q723" s="25">
        <f t="shared" si="83"/>
        <v>0.24999999999999994</v>
      </c>
      <c r="R723" s="35" t="s">
        <v>3303</v>
      </c>
      <c r="S723" s="35" t="s">
        <v>3305</v>
      </c>
      <c r="T723" s="35" t="s">
        <v>3311</v>
      </c>
    </row>
    <row r="724" spans="1:20" x14ac:dyDescent="0.25">
      <c r="A724" s="21" t="s">
        <v>87</v>
      </c>
      <c r="B724" s="26">
        <v>45979</v>
      </c>
      <c r="C724" s="21" t="s">
        <v>2574</v>
      </c>
      <c r="D724" s="21" t="s">
        <v>542</v>
      </c>
      <c r="E724" s="21" t="s">
        <v>1288</v>
      </c>
      <c r="F724" s="21" t="s">
        <v>3258</v>
      </c>
      <c r="G724" s="21" t="s">
        <v>3267</v>
      </c>
      <c r="H724" s="38">
        <v>9</v>
      </c>
      <c r="I724" s="29">
        <v>465.14</v>
      </c>
      <c r="J724" s="34">
        <v>0.25</v>
      </c>
      <c r="K724" s="31">
        <f t="shared" si="77"/>
        <v>464.89</v>
      </c>
      <c r="L724" s="31">
        <f t="shared" si="78"/>
        <v>51.654444444444444</v>
      </c>
      <c r="M724" s="31">
        <f t="shared" si="79"/>
        <v>3138.0075000000002</v>
      </c>
      <c r="N724" s="31">
        <f t="shared" si="80"/>
        <v>348.66750000000002</v>
      </c>
      <c r="O724" s="31">
        <f t="shared" si="81"/>
        <v>4184.01</v>
      </c>
      <c r="P724" s="31">
        <f t="shared" si="82"/>
        <v>1046.0025000000001</v>
      </c>
      <c r="Q724" s="25">
        <f t="shared" si="83"/>
        <v>0.25</v>
      </c>
      <c r="R724" s="32" t="s">
        <v>3304</v>
      </c>
      <c r="S724" s="32" t="s">
        <v>3308</v>
      </c>
      <c r="T724" s="32" t="s">
        <v>3316</v>
      </c>
    </row>
    <row r="725" spans="1:20" x14ac:dyDescent="0.25">
      <c r="A725" s="21" t="s">
        <v>76</v>
      </c>
      <c r="B725" s="26">
        <v>45982</v>
      </c>
      <c r="C725" s="21" t="s">
        <v>2575</v>
      </c>
      <c r="D725" s="21" t="s">
        <v>543</v>
      </c>
      <c r="E725" s="21" t="s">
        <v>1289</v>
      </c>
      <c r="F725" s="21" t="s">
        <v>3254</v>
      </c>
      <c r="G725" s="21" t="s">
        <v>3270</v>
      </c>
      <c r="H725" s="37">
        <v>10</v>
      </c>
      <c r="I725" s="33">
        <v>42.59</v>
      </c>
      <c r="J725" s="30">
        <v>0.25</v>
      </c>
      <c r="K725" s="31">
        <f t="shared" si="77"/>
        <v>42.34</v>
      </c>
      <c r="L725" s="31">
        <f t="shared" si="78"/>
        <v>4.234</v>
      </c>
      <c r="M725" s="31">
        <f t="shared" si="79"/>
        <v>317.55</v>
      </c>
      <c r="N725" s="31">
        <f t="shared" si="80"/>
        <v>31.755000000000003</v>
      </c>
      <c r="O725" s="31">
        <f t="shared" si="81"/>
        <v>423.40000000000003</v>
      </c>
      <c r="P725" s="31">
        <f t="shared" si="82"/>
        <v>105.85000000000002</v>
      </c>
      <c r="Q725" s="25">
        <f t="shared" si="83"/>
        <v>0.25000000000000006</v>
      </c>
      <c r="R725" s="35" t="s">
        <v>3303</v>
      </c>
      <c r="S725" s="35" t="s">
        <v>3307</v>
      </c>
      <c r="T725" s="35" t="s">
        <v>3324</v>
      </c>
    </row>
    <row r="726" spans="1:20" x14ac:dyDescent="0.25">
      <c r="A726" s="21" t="s">
        <v>77</v>
      </c>
      <c r="B726" s="26">
        <v>45985</v>
      </c>
      <c r="C726" s="21" t="s">
        <v>2576</v>
      </c>
      <c r="D726" s="21" t="s">
        <v>544</v>
      </c>
      <c r="E726" s="21" t="s">
        <v>1290</v>
      </c>
      <c r="F726" s="21" t="s">
        <v>3254</v>
      </c>
      <c r="G726" s="21" t="s">
        <v>3275</v>
      </c>
      <c r="H726" s="38">
        <v>8</v>
      </c>
      <c r="I726" s="29">
        <v>488.54</v>
      </c>
      <c r="J726" s="34">
        <v>0.1</v>
      </c>
      <c r="K726" s="31">
        <f t="shared" si="77"/>
        <v>488.44</v>
      </c>
      <c r="L726" s="31">
        <f t="shared" si="78"/>
        <v>61.055</v>
      </c>
      <c r="M726" s="31">
        <f t="shared" si="79"/>
        <v>2930.64</v>
      </c>
      <c r="N726" s="31">
        <f t="shared" si="80"/>
        <v>366.33</v>
      </c>
      <c r="O726" s="31">
        <f t="shared" si="81"/>
        <v>3907.52</v>
      </c>
      <c r="P726" s="31">
        <f t="shared" si="82"/>
        <v>976.88000000000011</v>
      </c>
      <c r="Q726" s="25">
        <f t="shared" si="83"/>
        <v>0.25000000000000006</v>
      </c>
      <c r="R726" s="32" t="s">
        <v>3302</v>
      </c>
      <c r="S726" s="32" t="s">
        <v>3308</v>
      </c>
      <c r="T726" s="32" t="s">
        <v>3316</v>
      </c>
    </row>
    <row r="727" spans="1:20" x14ac:dyDescent="0.25">
      <c r="A727" s="21" t="s">
        <v>78</v>
      </c>
      <c r="B727" s="26">
        <v>45988</v>
      </c>
      <c r="C727" s="21" t="s">
        <v>2577</v>
      </c>
      <c r="D727" s="21" t="s">
        <v>545</v>
      </c>
      <c r="E727" s="21" t="s">
        <v>1291</v>
      </c>
      <c r="F727" s="21" t="s">
        <v>3255</v>
      </c>
      <c r="G727" s="21" t="s">
        <v>3281</v>
      </c>
      <c r="H727" s="37">
        <v>7</v>
      </c>
      <c r="I727" s="33">
        <v>286.99</v>
      </c>
      <c r="J727" s="30">
        <v>0.18</v>
      </c>
      <c r="K727" s="31">
        <f t="shared" si="77"/>
        <v>286.81</v>
      </c>
      <c r="L727" s="31">
        <f t="shared" si="78"/>
        <v>40.972857142857144</v>
      </c>
      <c r="M727" s="31">
        <f t="shared" si="79"/>
        <v>1505.7525000000001</v>
      </c>
      <c r="N727" s="31">
        <f t="shared" si="80"/>
        <v>215.10750000000002</v>
      </c>
      <c r="O727" s="31">
        <f t="shared" si="81"/>
        <v>2007.67</v>
      </c>
      <c r="P727" s="31">
        <f t="shared" si="82"/>
        <v>501.91750000000002</v>
      </c>
      <c r="Q727" s="25">
        <f t="shared" si="83"/>
        <v>0.25</v>
      </c>
      <c r="R727" s="35" t="s">
        <v>3303</v>
      </c>
      <c r="S727" s="35" t="s">
        <v>3306</v>
      </c>
      <c r="T727" s="35" t="s">
        <v>3321</v>
      </c>
    </row>
    <row r="728" spans="1:20" x14ac:dyDescent="0.25">
      <c r="A728" s="21" t="s">
        <v>79</v>
      </c>
      <c r="B728" s="26">
        <v>45991</v>
      </c>
      <c r="C728" s="21" t="s">
        <v>2578</v>
      </c>
      <c r="D728" s="21" t="s">
        <v>546</v>
      </c>
      <c r="E728" s="21" t="s">
        <v>1292</v>
      </c>
      <c r="F728" s="21" t="s">
        <v>3256</v>
      </c>
      <c r="G728" s="21" t="s">
        <v>3262</v>
      </c>
      <c r="H728" s="38">
        <v>4</v>
      </c>
      <c r="I728" s="29">
        <v>153.18</v>
      </c>
      <c r="J728" s="34">
        <v>0.28999999999999998</v>
      </c>
      <c r="K728" s="31">
        <f t="shared" si="77"/>
        <v>152.89000000000001</v>
      </c>
      <c r="L728" s="31">
        <f t="shared" si="78"/>
        <v>38.222500000000004</v>
      </c>
      <c r="M728" s="31">
        <f t="shared" si="79"/>
        <v>458.67000000000007</v>
      </c>
      <c r="N728" s="31">
        <f t="shared" si="80"/>
        <v>114.66750000000002</v>
      </c>
      <c r="O728" s="31">
        <f t="shared" si="81"/>
        <v>611.56000000000006</v>
      </c>
      <c r="P728" s="31">
        <f t="shared" si="82"/>
        <v>152.88999999999999</v>
      </c>
      <c r="Q728" s="25">
        <f t="shared" si="83"/>
        <v>0.24999999999999994</v>
      </c>
      <c r="R728" s="32" t="s">
        <v>3304</v>
      </c>
      <c r="S728" s="32" t="s">
        <v>3309</v>
      </c>
      <c r="T728" s="32" t="s">
        <v>3327</v>
      </c>
    </row>
    <row r="729" spans="1:20" x14ac:dyDescent="0.25">
      <c r="A729" s="21" t="s">
        <v>80</v>
      </c>
      <c r="B729" s="26">
        <v>45994</v>
      </c>
      <c r="C729" s="21" t="s">
        <v>2579</v>
      </c>
      <c r="D729" s="21" t="s">
        <v>547</v>
      </c>
      <c r="E729" s="21" t="s">
        <v>1293</v>
      </c>
      <c r="F729" s="21" t="s">
        <v>3256</v>
      </c>
      <c r="G729" s="21" t="s">
        <v>3276</v>
      </c>
      <c r="H729" s="37">
        <v>7</v>
      </c>
      <c r="I729" s="33">
        <v>488.67</v>
      </c>
      <c r="J729" s="30">
        <v>0.13</v>
      </c>
      <c r="K729" s="31">
        <f t="shared" si="77"/>
        <v>488.54</v>
      </c>
      <c r="L729" s="31">
        <f t="shared" si="78"/>
        <v>69.791428571428568</v>
      </c>
      <c r="M729" s="31">
        <f t="shared" si="79"/>
        <v>2564.835</v>
      </c>
      <c r="N729" s="31">
        <f t="shared" si="80"/>
        <v>366.40500000000003</v>
      </c>
      <c r="O729" s="31">
        <f t="shared" si="81"/>
        <v>3419.78</v>
      </c>
      <c r="P729" s="31">
        <f t="shared" si="82"/>
        <v>854.94500000000016</v>
      </c>
      <c r="Q729" s="25">
        <f t="shared" si="83"/>
        <v>0.25000000000000006</v>
      </c>
      <c r="R729" s="35" t="s">
        <v>3302</v>
      </c>
      <c r="S729" s="35" t="s">
        <v>3309</v>
      </c>
      <c r="T729" s="35" t="s">
        <v>3319</v>
      </c>
    </row>
    <row r="730" spans="1:20" x14ac:dyDescent="0.25">
      <c r="A730" s="21" t="s">
        <v>81</v>
      </c>
      <c r="B730" s="26">
        <v>45997</v>
      </c>
      <c r="C730" s="21" t="s">
        <v>2580</v>
      </c>
      <c r="D730" s="21" t="s">
        <v>548</v>
      </c>
      <c r="E730" s="21" t="s">
        <v>1294</v>
      </c>
      <c r="F730" s="21" t="s">
        <v>3254</v>
      </c>
      <c r="G730" s="21" t="s">
        <v>3275</v>
      </c>
      <c r="H730" s="38">
        <v>2</v>
      </c>
      <c r="I730" s="29">
        <v>162.47</v>
      </c>
      <c r="J730" s="34">
        <v>0.22</v>
      </c>
      <c r="K730" s="31">
        <f t="shared" si="77"/>
        <v>162.25</v>
      </c>
      <c r="L730" s="31">
        <f t="shared" si="78"/>
        <v>81.125</v>
      </c>
      <c r="M730" s="31">
        <f t="shared" si="79"/>
        <v>243.375</v>
      </c>
      <c r="N730" s="31">
        <f t="shared" si="80"/>
        <v>121.6875</v>
      </c>
      <c r="O730" s="31">
        <f t="shared" si="81"/>
        <v>324.5</v>
      </c>
      <c r="P730" s="31">
        <f t="shared" si="82"/>
        <v>81.125</v>
      </c>
      <c r="Q730" s="25">
        <f t="shared" si="83"/>
        <v>0.25</v>
      </c>
      <c r="R730" s="32" t="s">
        <v>3304</v>
      </c>
      <c r="S730" s="32" t="s">
        <v>3309</v>
      </c>
      <c r="T730" s="32" t="s">
        <v>3327</v>
      </c>
    </row>
    <row r="731" spans="1:20" x14ac:dyDescent="0.25">
      <c r="A731" s="21" t="s">
        <v>82</v>
      </c>
      <c r="B731" s="26">
        <v>46000</v>
      </c>
      <c r="C731" s="21" t="s">
        <v>2581</v>
      </c>
      <c r="D731" s="21" t="s">
        <v>549</v>
      </c>
      <c r="E731" s="21" t="s">
        <v>1295</v>
      </c>
      <c r="F731" s="21" t="s">
        <v>3256</v>
      </c>
      <c r="G731" s="21" t="s">
        <v>3285</v>
      </c>
      <c r="H731" s="37">
        <v>2</v>
      </c>
      <c r="I731" s="33">
        <v>166.89</v>
      </c>
      <c r="J731" s="30">
        <v>0.28000000000000003</v>
      </c>
      <c r="K731" s="31">
        <f t="shared" si="77"/>
        <v>166.60999999999999</v>
      </c>
      <c r="L731" s="31">
        <f t="shared" si="78"/>
        <v>83.304999999999993</v>
      </c>
      <c r="M731" s="31">
        <f t="shared" si="79"/>
        <v>249.91499999999996</v>
      </c>
      <c r="N731" s="31">
        <f t="shared" si="80"/>
        <v>124.95749999999998</v>
      </c>
      <c r="O731" s="31">
        <f t="shared" si="81"/>
        <v>333.21999999999997</v>
      </c>
      <c r="P731" s="31">
        <f t="shared" si="82"/>
        <v>83.305000000000007</v>
      </c>
      <c r="Q731" s="25">
        <f t="shared" si="83"/>
        <v>0.25000000000000006</v>
      </c>
      <c r="R731" s="35" t="s">
        <v>3303</v>
      </c>
      <c r="S731" s="35" t="s">
        <v>3306</v>
      </c>
      <c r="T731" s="35" t="s">
        <v>3321</v>
      </c>
    </row>
    <row r="732" spans="1:20" x14ac:dyDescent="0.25">
      <c r="A732" s="21" t="s">
        <v>83</v>
      </c>
      <c r="B732" s="26">
        <v>46003</v>
      </c>
      <c r="C732" s="21" t="s">
        <v>2582</v>
      </c>
      <c r="D732" s="21" t="s">
        <v>550</v>
      </c>
      <c r="E732" s="21" t="s">
        <v>1296</v>
      </c>
      <c r="F732" s="21" t="s">
        <v>3256</v>
      </c>
      <c r="G732" s="21" t="s">
        <v>3285</v>
      </c>
      <c r="H732" s="38">
        <v>6</v>
      </c>
      <c r="I732" s="29">
        <v>274.31</v>
      </c>
      <c r="J732" s="34">
        <v>0.3</v>
      </c>
      <c r="K732" s="31">
        <f t="shared" si="77"/>
        <v>274.01</v>
      </c>
      <c r="L732" s="31">
        <f t="shared" si="78"/>
        <v>45.668333333333329</v>
      </c>
      <c r="M732" s="31">
        <f t="shared" si="79"/>
        <v>1233.0450000000001</v>
      </c>
      <c r="N732" s="31">
        <f t="shared" si="80"/>
        <v>205.50750000000002</v>
      </c>
      <c r="O732" s="31">
        <f t="shared" si="81"/>
        <v>1644.06</v>
      </c>
      <c r="P732" s="31">
        <f t="shared" si="82"/>
        <v>411.01499999999987</v>
      </c>
      <c r="Q732" s="25">
        <f t="shared" si="83"/>
        <v>0.24999999999999994</v>
      </c>
      <c r="R732" s="32" t="s">
        <v>3303</v>
      </c>
      <c r="S732" s="32" t="s">
        <v>3308</v>
      </c>
      <c r="T732" s="32" t="s">
        <v>3315</v>
      </c>
    </row>
    <row r="733" spans="1:20" x14ac:dyDescent="0.25">
      <c r="A733" s="21" t="s">
        <v>84</v>
      </c>
      <c r="B733" s="26">
        <v>46006</v>
      </c>
      <c r="C733" s="21" t="s">
        <v>2583</v>
      </c>
      <c r="D733" s="21" t="s">
        <v>551</v>
      </c>
      <c r="E733" s="21" t="s">
        <v>1297</v>
      </c>
      <c r="F733" s="21" t="s">
        <v>3254</v>
      </c>
      <c r="G733" s="21" t="s">
        <v>3286</v>
      </c>
      <c r="H733" s="37">
        <v>8</v>
      </c>
      <c r="I733" s="33">
        <v>250.8</v>
      </c>
      <c r="J733" s="30">
        <v>0.06</v>
      </c>
      <c r="K733" s="31">
        <f t="shared" si="77"/>
        <v>250.74</v>
      </c>
      <c r="L733" s="31">
        <f t="shared" si="78"/>
        <v>31.342500000000001</v>
      </c>
      <c r="M733" s="31">
        <f t="shared" si="79"/>
        <v>1504.44</v>
      </c>
      <c r="N733" s="31">
        <f t="shared" si="80"/>
        <v>188.05500000000001</v>
      </c>
      <c r="O733" s="31">
        <f t="shared" si="81"/>
        <v>2005.92</v>
      </c>
      <c r="P733" s="31">
        <f t="shared" si="82"/>
        <v>501.48</v>
      </c>
      <c r="Q733" s="25">
        <f t="shared" si="83"/>
        <v>0.25</v>
      </c>
      <c r="R733" s="35" t="s">
        <v>3304</v>
      </c>
      <c r="S733" s="35" t="s">
        <v>3308</v>
      </c>
      <c r="T733" s="35" t="s">
        <v>3316</v>
      </c>
    </row>
    <row r="734" spans="1:20" x14ac:dyDescent="0.25">
      <c r="A734" s="21" t="s">
        <v>85</v>
      </c>
      <c r="B734" s="26">
        <v>46009</v>
      </c>
      <c r="C734" s="21" t="s">
        <v>2584</v>
      </c>
      <c r="D734" s="21" t="s">
        <v>552</v>
      </c>
      <c r="E734" s="21" t="s">
        <v>1298</v>
      </c>
      <c r="F734" s="21" t="s">
        <v>3256</v>
      </c>
      <c r="G734" s="21" t="s">
        <v>3276</v>
      </c>
      <c r="H734" s="38">
        <v>7</v>
      </c>
      <c r="I734" s="29">
        <v>284.54000000000002</v>
      </c>
      <c r="J734" s="34">
        <v>0.01</v>
      </c>
      <c r="K734" s="31">
        <f t="shared" si="77"/>
        <v>284.53000000000003</v>
      </c>
      <c r="L734" s="31">
        <f t="shared" si="78"/>
        <v>40.64714285714286</v>
      </c>
      <c r="M734" s="31">
        <f t="shared" si="79"/>
        <v>1493.7825000000003</v>
      </c>
      <c r="N734" s="31">
        <f t="shared" si="80"/>
        <v>213.39750000000004</v>
      </c>
      <c r="O734" s="31">
        <f t="shared" si="81"/>
        <v>1991.7100000000003</v>
      </c>
      <c r="P734" s="31">
        <f t="shared" si="82"/>
        <v>497.92750000000001</v>
      </c>
      <c r="Q734" s="25">
        <f t="shared" si="83"/>
        <v>0.24999999999999997</v>
      </c>
      <c r="R734" s="32" t="s">
        <v>3303</v>
      </c>
      <c r="S734" s="32" t="s">
        <v>3306</v>
      </c>
      <c r="T734" s="32" t="s">
        <v>3312</v>
      </c>
    </row>
    <row r="735" spans="1:20" x14ac:dyDescent="0.25">
      <c r="A735" s="21" t="s">
        <v>86</v>
      </c>
      <c r="B735" s="26">
        <v>46012</v>
      </c>
      <c r="C735" s="21" t="s">
        <v>2585</v>
      </c>
      <c r="D735" s="21" t="s">
        <v>553</v>
      </c>
      <c r="E735" s="21" t="s">
        <v>1299</v>
      </c>
      <c r="F735" s="21" t="s">
        <v>3254</v>
      </c>
      <c r="G735" s="21" t="s">
        <v>3275</v>
      </c>
      <c r="H735" s="37">
        <v>6</v>
      </c>
      <c r="I735" s="33">
        <v>83.97</v>
      </c>
      <c r="J735" s="30">
        <v>0.12</v>
      </c>
      <c r="K735" s="31">
        <f t="shared" si="77"/>
        <v>83.85</v>
      </c>
      <c r="L735" s="31">
        <f t="shared" si="78"/>
        <v>13.975</v>
      </c>
      <c r="M735" s="31">
        <f t="shared" si="79"/>
        <v>377.32499999999999</v>
      </c>
      <c r="N735" s="31">
        <f t="shared" si="80"/>
        <v>62.887499999999996</v>
      </c>
      <c r="O735" s="31">
        <f t="shared" si="81"/>
        <v>503.09999999999997</v>
      </c>
      <c r="P735" s="31">
        <f t="shared" si="82"/>
        <v>125.77499999999998</v>
      </c>
      <c r="Q735" s="25">
        <f t="shared" si="83"/>
        <v>0.24999999999999997</v>
      </c>
      <c r="R735" s="35" t="s">
        <v>3304</v>
      </c>
      <c r="S735" s="35" t="s">
        <v>3305</v>
      </c>
      <c r="T735" s="35" t="s">
        <v>3322</v>
      </c>
    </row>
    <row r="736" spans="1:20" x14ac:dyDescent="0.25">
      <c r="A736" s="21" t="s">
        <v>87</v>
      </c>
      <c r="B736" s="26">
        <v>46015</v>
      </c>
      <c r="C736" s="21" t="s">
        <v>2586</v>
      </c>
      <c r="D736" s="21" t="s">
        <v>554</v>
      </c>
      <c r="E736" s="21" t="s">
        <v>1300</v>
      </c>
      <c r="F736" s="21" t="s">
        <v>3253</v>
      </c>
      <c r="G736" s="21" t="s">
        <v>3280</v>
      </c>
      <c r="H736" s="38">
        <v>6</v>
      </c>
      <c r="I736" s="29">
        <v>31.59</v>
      </c>
      <c r="J736" s="34">
        <v>0.11</v>
      </c>
      <c r="K736" s="31">
        <f t="shared" si="77"/>
        <v>31.48</v>
      </c>
      <c r="L736" s="31">
        <f t="shared" si="78"/>
        <v>5.246666666666667</v>
      </c>
      <c r="M736" s="31">
        <f t="shared" si="79"/>
        <v>141.66</v>
      </c>
      <c r="N736" s="31">
        <f t="shared" si="80"/>
        <v>23.61</v>
      </c>
      <c r="O736" s="31">
        <f t="shared" si="81"/>
        <v>188.88</v>
      </c>
      <c r="P736" s="31">
        <f t="shared" si="82"/>
        <v>47.22</v>
      </c>
      <c r="Q736" s="25">
        <f t="shared" si="83"/>
        <v>0.25</v>
      </c>
      <c r="R736" s="32" t="s">
        <v>3303</v>
      </c>
      <c r="S736" s="32" t="s">
        <v>3306</v>
      </c>
      <c r="T736" s="32" t="s">
        <v>3325</v>
      </c>
    </row>
    <row r="737" spans="1:20" x14ac:dyDescent="0.25">
      <c r="A737" s="21" t="s">
        <v>76</v>
      </c>
      <c r="B737" s="26">
        <v>46018</v>
      </c>
      <c r="C737" s="21" t="s">
        <v>2587</v>
      </c>
      <c r="D737" s="21" t="s">
        <v>555</v>
      </c>
      <c r="E737" s="21" t="s">
        <v>1301</v>
      </c>
      <c r="F737" s="21" t="s">
        <v>3255</v>
      </c>
      <c r="G737" s="21" t="s">
        <v>3281</v>
      </c>
      <c r="H737" s="37">
        <v>1</v>
      </c>
      <c r="I737" s="33">
        <v>175.65</v>
      </c>
      <c r="J737" s="30">
        <v>0.12</v>
      </c>
      <c r="K737" s="31">
        <f t="shared" si="77"/>
        <v>175.53</v>
      </c>
      <c r="L737" s="31">
        <f t="shared" si="78"/>
        <v>175.53</v>
      </c>
      <c r="M737" s="31">
        <f t="shared" si="79"/>
        <v>131.64750000000001</v>
      </c>
      <c r="N737" s="31">
        <f t="shared" si="80"/>
        <v>131.64750000000001</v>
      </c>
      <c r="O737" s="31">
        <f t="shared" si="81"/>
        <v>175.53</v>
      </c>
      <c r="P737" s="31">
        <f t="shared" si="82"/>
        <v>43.882499999999993</v>
      </c>
      <c r="Q737" s="25">
        <f t="shared" si="83"/>
        <v>0.24999999999999997</v>
      </c>
      <c r="R737" s="35" t="s">
        <v>3303</v>
      </c>
      <c r="S737" s="35" t="s">
        <v>3306</v>
      </c>
      <c r="T737" s="35" t="s">
        <v>3325</v>
      </c>
    </row>
    <row r="738" spans="1:20" x14ac:dyDescent="0.25">
      <c r="A738" s="21" t="s">
        <v>77</v>
      </c>
      <c r="B738" s="26">
        <v>46021</v>
      </c>
      <c r="C738" s="21" t="s">
        <v>2588</v>
      </c>
      <c r="D738" s="21" t="s">
        <v>556</v>
      </c>
      <c r="E738" s="21" t="s">
        <v>1302</v>
      </c>
      <c r="F738" s="21" t="s">
        <v>3253</v>
      </c>
      <c r="G738" s="21" t="s">
        <v>3279</v>
      </c>
      <c r="H738" s="38">
        <v>2</v>
      </c>
      <c r="I738" s="29">
        <v>129.11000000000001</v>
      </c>
      <c r="J738" s="34">
        <v>0.17</v>
      </c>
      <c r="K738" s="31">
        <f t="shared" si="77"/>
        <v>128.94000000000003</v>
      </c>
      <c r="L738" s="31">
        <f t="shared" si="78"/>
        <v>64.470000000000013</v>
      </c>
      <c r="M738" s="31">
        <f t="shared" si="79"/>
        <v>193.41000000000003</v>
      </c>
      <c r="N738" s="31">
        <f t="shared" si="80"/>
        <v>96.705000000000013</v>
      </c>
      <c r="O738" s="31">
        <f t="shared" si="81"/>
        <v>257.88000000000005</v>
      </c>
      <c r="P738" s="31">
        <f t="shared" si="82"/>
        <v>64.470000000000027</v>
      </c>
      <c r="Q738" s="25">
        <f t="shared" si="83"/>
        <v>0.25000000000000006</v>
      </c>
      <c r="R738" s="32" t="s">
        <v>3303</v>
      </c>
      <c r="S738" s="32" t="s">
        <v>3305</v>
      </c>
      <c r="T738" s="32" t="s">
        <v>3323</v>
      </c>
    </row>
    <row r="739" spans="1:20" x14ac:dyDescent="0.25">
      <c r="A739" s="21" t="s">
        <v>78</v>
      </c>
      <c r="B739" s="26">
        <v>45933</v>
      </c>
      <c r="C739" s="21" t="s">
        <v>2589</v>
      </c>
      <c r="D739" s="21" t="s">
        <v>557</v>
      </c>
      <c r="E739" s="21" t="s">
        <v>1303</v>
      </c>
      <c r="F739" s="21" t="s">
        <v>3256</v>
      </c>
      <c r="G739" s="21" t="s">
        <v>3268</v>
      </c>
      <c r="H739" s="37">
        <v>2</v>
      </c>
      <c r="I739" s="33">
        <v>352.96</v>
      </c>
      <c r="J739" s="30">
        <v>0.28999999999999998</v>
      </c>
      <c r="K739" s="31">
        <f t="shared" si="77"/>
        <v>352.66999999999996</v>
      </c>
      <c r="L739" s="31">
        <f t="shared" si="78"/>
        <v>176.33499999999998</v>
      </c>
      <c r="M739" s="31">
        <f t="shared" si="79"/>
        <v>529.00499999999988</v>
      </c>
      <c r="N739" s="31">
        <f t="shared" si="80"/>
        <v>264.50249999999994</v>
      </c>
      <c r="O739" s="31">
        <f t="shared" si="81"/>
        <v>705.33999999999992</v>
      </c>
      <c r="P739" s="31">
        <f t="shared" si="82"/>
        <v>176.33500000000004</v>
      </c>
      <c r="Q739" s="25">
        <f t="shared" si="83"/>
        <v>0.25000000000000006</v>
      </c>
      <c r="R739" s="35" t="s">
        <v>3302</v>
      </c>
      <c r="S739" s="35" t="s">
        <v>3306</v>
      </c>
      <c r="T739" s="35" t="s">
        <v>3312</v>
      </c>
    </row>
    <row r="740" spans="1:20" x14ac:dyDescent="0.25">
      <c r="A740" s="21" t="s">
        <v>79</v>
      </c>
      <c r="B740" s="26">
        <v>45937</v>
      </c>
      <c r="C740" s="21" t="s">
        <v>2590</v>
      </c>
      <c r="D740" s="21" t="s">
        <v>558</v>
      </c>
      <c r="E740" s="21" t="s">
        <v>1304</v>
      </c>
      <c r="F740" s="21" t="s">
        <v>3253</v>
      </c>
      <c r="G740" s="21" t="s">
        <v>3279</v>
      </c>
      <c r="H740" s="38">
        <v>7</v>
      </c>
      <c r="I740" s="29">
        <v>288.44</v>
      </c>
      <c r="J740" s="34">
        <v>0.27</v>
      </c>
      <c r="K740" s="31">
        <f t="shared" si="77"/>
        <v>288.17</v>
      </c>
      <c r="L740" s="31">
        <f t="shared" si="78"/>
        <v>41.167142857142856</v>
      </c>
      <c r="M740" s="31">
        <f t="shared" si="79"/>
        <v>1512.8924999999999</v>
      </c>
      <c r="N740" s="31">
        <f t="shared" si="80"/>
        <v>216.1275</v>
      </c>
      <c r="O740" s="31">
        <f t="shared" si="81"/>
        <v>2017.19</v>
      </c>
      <c r="P740" s="31">
        <f t="shared" si="82"/>
        <v>504.29750000000013</v>
      </c>
      <c r="Q740" s="25">
        <f t="shared" si="83"/>
        <v>0.25000000000000006</v>
      </c>
      <c r="R740" s="32" t="s">
        <v>3302</v>
      </c>
      <c r="S740" s="32" t="s">
        <v>3305</v>
      </c>
      <c r="T740" s="32" t="s">
        <v>3323</v>
      </c>
    </row>
    <row r="741" spans="1:20" x14ac:dyDescent="0.25">
      <c r="A741" s="21" t="s">
        <v>80</v>
      </c>
      <c r="B741" s="26">
        <v>45941</v>
      </c>
      <c r="C741" s="21" t="s">
        <v>2591</v>
      </c>
      <c r="D741" s="21" t="s">
        <v>559</v>
      </c>
      <c r="E741" s="21" t="s">
        <v>1305</v>
      </c>
      <c r="F741" s="21" t="s">
        <v>3254</v>
      </c>
      <c r="G741" s="21" t="s">
        <v>3270</v>
      </c>
      <c r="H741" s="37">
        <v>10</v>
      </c>
      <c r="I741" s="33">
        <v>142.13999999999999</v>
      </c>
      <c r="J741" s="30">
        <v>0.26</v>
      </c>
      <c r="K741" s="31">
        <f t="shared" si="77"/>
        <v>141.88</v>
      </c>
      <c r="L741" s="31">
        <f t="shared" si="78"/>
        <v>14.187999999999999</v>
      </c>
      <c r="M741" s="31">
        <f t="shared" si="79"/>
        <v>1064.0999999999999</v>
      </c>
      <c r="N741" s="31">
        <f t="shared" si="80"/>
        <v>106.41</v>
      </c>
      <c r="O741" s="31">
        <f t="shared" si="81"/>
        <v>1418.8</v>
      </c>
      <c r="P741" s="31">
        <f t="shared" si="82"/>
        <v>354.70000000000005</v>
      </c>
      <c r="Q741" s="25">
        <f t="shared" si="83"/>
        <v>0.25000000000000006</v>
      </c>
      <c r="R741" s="35" t="s">
        <v>3303</v>
      </c>
      <c r="S741" s="35" t="s">
        <v>3306</v>
      </c>
      <c r="T741" s="35" t="s">
        <v>3321</v>
      </c>
    </row>
    <row r="742" spans="1:20" x14ac:dyDescent="0.25">
      <c r="A742" s="21" t="s">
        <v>81</v>
      </c>
      <c r="B742" s="26">
        <v>45945</v>
      </c>
      <c r="C742" s="21" t="s">
        <v>2592</v>
      </c>
      <c r="D742" s="21" t="s">
        <v>560</v>
      </c>
      <c r="E742" s="21" t="s">
        <v>1306</v>
      </c>
      <c r="F742" s="21" t="s">
        <v>3253</v>
      </c>
      <c r="G742" s="21" t="s">
        <v>3259</v>
      </c>
      <c r="H742" s="38">
        <v>8</v>
      </c>
      <c r="I742" s="29">
        <v>70.52</v>
      </c>
      <c r="J742" s="30">
        <v>0.22</v>
      </c>
      <c r="K742" s="31">
        <f t="shared" si="77"/>
        <v>70.3</v>
      </c>
      <c r="L742" s="31">
        <f t="shared" si="78"/>
        <v>8.7874999999999996</v>
      </c>
      <c r="M742" s="31">
        <f t="shared" si="79"/>
        <v>421.79999999999995</v>
      </c>
      <c r="N742" s="31">
        <f t="shared" si="80"/>
        <v>52.724999999999994</v>
      </c>
      <c r="O742" s="31">
        <f t="shared" si="81"/>
        <v>562.4</v>
      </c>
      <c r="P742" s="31">
        <f t="shared" si="82"/>
        <v>140.60000000000002</v>
      </c>
      <c r="Q742" s="25">
        <f t="shared" si="83"/>
        <v>0.25000000000000006</v>
      </c>
      <c r="R742" s="32" t="s">
        <v>3304</v>
      </c>
      <c r="S742" s="32" t="s">
        <v>3305</v>
      </c>
      <c r="T742" s="32" t="s">
        <v>3310</v>
      </c>
    </row>
    <row r="743" spans="1:20" x14ac:dyDescent="0.25">
      <c r="A743" s="21" t="s">
        <v>82</v>
      </c>
      <c r="B743" s="26">
        <v>45949</v>
      </c>
      <c r="C743" s="21" t="s">
        <v>2593</v>
      </c>
      <c r="D743" s="21" t="s">
        <v>561</v>
      </c>
      <c r="E743" s="21" t="s">
        <v>1307</v>
      </c>
      <c r="F743" s="21" t="s">
        <v>3254</v>
      </c>
      <c r="G743" s="21" t="s">
        <v>3260</v>
      </c>
      <c r="H743" s="37">
        <v>4</v>
      </c>
      <c r="I743" s="33">
        <v>369.03</v>
      </c>
      <c r="J743" s="34">
        <v>0.08</v>
      </c>
      <c r="K743" s="31">
        <f t="shared" si="77"/>
        <v>368.95</v>
      </c>
      <c r="L743" s="31">
        <f t="shared" si="78"/>
        <v>92.237499999999997</v>
      </c>
      <c r="M743" s="31">
        <f t="shared" si="79"/>
        <v>1106.8499999999999</v>
      </c>
      <c r="N743" s="31">
        <f t="shared" si="80"/>
        <v>276.71249999999998</v>
      </c>
      <c r="O743" s="31">
        <f t="shared" si="81"/>
        <v>1475.8</v>
      </c>
      <c r="P743" s="31">
        <f t="shared" si="82"/>
        <v>368.95000000000005</v>
      </c>
      <c r="Q743" s="25">
        <f t="shared" si="83"/>
        <v>0.25000000000000006</v>
      </c>
      <c r="R743" s="35" t="s">
        <v>3302</v>
      </c>
      <c r="S743" s="35" t="s">
        <v>3305</v>
      </c>
      <c r="T743" s="35" t="s">
        <v>3311</v>
      </c>
    </row>
    <row r="744" spans="1:20" x14ac:dyDescent="0.25">
      <c r="A744" s="21" t="s">
        <v>83</v>
      </c>
      <c r="B744" s="26">
        <v>45953</v>
      </c>
      <c r="C744" s="21" t="s">
        <v>2594</v>
      </c>
      <c r="D744" s="21" t="s">
        <v>562</v>
      </c>
      <c r="E744" s="21" t="s">
        <v>1308</v>
      </c>
      <c r="F744" s="21" t="s">
        <v>3255</v>
      </c>
      <c r="G744" s="21" t="s">
        <v>3261</v>
      </c>
      <c r="H744" s="38">
        <v>5</v>
      </c>
      <c r="I744" s="29">
        <v>95.26</v>
      </c>
      <c r="J744" s="30">
        <v>0.08</v>
      </c>
      <c r="K744" s="31">
        <f t="shared" si="77"/>
        <v>95.18</v>
      </c>
      <c r="L744" s="31">
        <f t="shared" si="78"/>
        <v>19.036000000000001</v>
      </c>
      <c r="M744" s="31">
        <f t="shared" si="79"/>
        <v>356.92500000000001</v>
      </c>
      <c r="N744" s="31">
        <f t="shared" si="80"/>
        <v>71.385000000000005</v>
      </c>
      <c r="O744" s="31">
        <f t="shared" si="81"/>
        <v>475.90000000000003</v>
      </c>
      <c r="P744" s="31">
        <f t="shared" si="82"/>
        <v>118.97500000000002</v>
      </c>
      <c r="Q744" s="25">
        <f t="shared" si="83"/>
        <v>0.25000000000000006</v>
      </c>
      <c r="R744" s="32" t="s">
        <v>3303</v>
      </c>
      <c r="S744" s="32" t="s">
        <v>3305</v>
      </c>
      <c r="T744" s="32" t="s">
        <v>3310</v>
      </c>
    </row>
    <row r="745" spans="1:20" x14ac:dyDescent="0.25">
      <c r="A745" s="21" t="s">
        <v>84</v>
      </c>
      <c r="B745" s="26">
        <v>45957</v>
      </c>
      <c r="C745" s="21" t="s">
        <v>2595</v>
      </c>
      <c r="D745" s="21" t="s">
        <v>563</v>
      </c>
      <c r="E745" s="21" t="s">
        <v>1309</v>
      </c>
      <c r="F745" s="21" t="s">
        <v>3256</v>
      </c>
      <c r="G745" s="21" t="s">
        <v>3262</v>
      </c>
      <c r="H745" s="37">
        <v>10</v>
      </c>
      <c r="I745" s="33">
        <v>335.01</v>
      </c>
      <c r="J745" s="34">
        <v>0.1</v>
      </c>
      <c r="K745" s="31">
        <f t="shared" si="77"/>
        <v>334.90999999999997</v>
      </c>
      <c r="L745" s="31">
        <f t="shared" si="78"/>
        <v>33.491</v>
      </c>
      <c r="M745" s="31">
        <f t="shared" si="79"/>
        <v>2511.8249999999998</v>
      </c>
      <c r="N745" s="31">
        <f t="shared" si="80"/>
        <v>251.18249999999998</v>
      </c>
      <c r="O745" s="31">
        <f t="shared" si="81"/>
        <v>3349.0999999999995</v>
      </c>
      <c r="P745" s="31">
        <f t="shared" si="82"/>
        <v>837.27499999999964</v>
      </c>
      <c r="Q745" s="25">
        <f t="shared" si="83"/>
        <v>0.24999999999999994</v>
      </c>
      <c r="R745" s="35" t="s">
        <v>3303</v>
      </c>
      <c r="S745" s="35" t="s">
        <v>3306</v>
      </c>
      <c r="T745" s="35" t="s">
        <v>3312</v>
      </c>
    </row>
    <row r="746" spans="1:20" x14ac:dyDescent="0.25">
      <c r="A746" s="21" t="s">
        <v>85</v>
      </c>
      <c r="B746" s="26">
        <v>45961</v>
      </c>
      <c r="C746" s="21" t="s">
        <v>2596</v>
      </c>
      <c r="D746" s="21" t="s">
        <v>564</v>
      </c>
      <c r="E746" s="21" t="s">
        <v>1310</v>
      </c>
      <c r="F746" s="21" t="s">
        <v>3257</v>
      </c>
      <c r="G746" s="21" t="s">
        <v>3263</v>
      </c>
      <c r="H746" s="38">
        <v>9</v>
      </c>
      <c r="I746" s="29">
        <v>453.59</v>
      </c>
      <c r="J746" s="30">
        <v>0.03</v>
      </c>
      <c r="K746" s="31">
        <f t="shared" si="77"/>
        <v>453.56</v>
      </c>
      <c r="L746" s="31">
        <f t="shared" si="78"/>
        <v>50.395555555555553</v>
      </c>
      <c r="M746" s="31">
        <f t="shared" si="79"/>
        <v>3061.5299999999997</v>
      </c>
      <c r="N746" s="31">
        <f t="shared" si="80"/>
        <v>340.16999999999996</v>
      </c>
      <c r="O746" s="31">
        <f t="shared" si="81"/>
        <v>4082.04</v>
      </c>
      <c r="P746" s="31">
        <f t="shared" si="82"/>
        <v>1020.5100000000002</v>
      </c>
      <c r="Q746" s="25">
        <f t="shared" si="83"/>
        <v>0.25000000000000006</v>
      </c>
      <c r="R746" s="32" t="s">
        <v>3303</v>
      </c>
      <c r="S746" s="32" t="s">
        <v>3307</v>
      </c>
      <c r="T746" s="32" t="s">
        <v>3313</v>
      </c>
    </row>
    <row r="747" spans="1:20" x14ac:dyDescent="0.25">
      <c r="A747" s="21" t="s">
        <v>86</v>
      </c>
      <c r="B747" s="26">
        <v>45965</v>
      </c>
      <c r="C747" s="21" t="s">
        <v>2597</v>
      </c>
      <c r="D747" s="21" t="s">
        <v>565</v>
      </c>
      <c r="E747" s="21" t="s">
        <v>1311</v>
      </c>
      <c r="F747" s="21" t="s">
        <v>3253</v>
      </c>
      <c r="G747" s="21" t="s">
        <v>3264</v>
      </c>
      <c r="H747" s="37">
        <v>3</v>
      </c>
      <c r="I747" s="33">
        <v>108.3</v>
      </c>
      <c r="J747" s="34">
        <v>0.14000000000000001</v>
      </c>
      <c r="K747" s="31">
        <f t="shared" si="77"/>
        <v>108.16</v>
      </c>
      <c r="L747" s="31">
        <f t="shared" si="78"/>
        <v>36.053333333333335</v>
      </c>
      <c r="M747" s="31">
        <f t="shared" si="79"/>
        <v>243.36</v>
      </c>
      <c r="N747" s="31">
        <f t="shared" si="80"/>
        <v>81.12</v>
      </c>
      <c r="O747" s="31">
        <f t="shared" si="81"/>
        <v>324.48</v>
      </c>
      <c r="P747" s="31">
        <f t="shared" si="82"/>
        <v>81.12</v>
      </c>
      <c r="Q747" s="25">
        <f t="shared" si="83"/>
        <v>0.25</v>
      </c>
      <c r="R747" s="35" t="s">
        <v>3303</v>
      </c>
      <c r="S747" s="35" t="s">
        <v>3307</v>
      </c>
      <c r="T747" s="35" t="s">
        <v>3314</v>
      </c>
    </row>
    <row r="748" spans="1:20" x14ac:dyDescent="0.25">
      <c r="A748" s="21" t="s">
        <v>87</v>
      </c>
      <c r="B748" s="26">
        <v>45969</v>
      </c>
      <c r="C748" s="21" t="s">
        <v>2598</v>
      </c>
      <c r="D748" s="21" t="s">
        <v>566</v>
      </c>
      <c r="E748" s="21" t="s">
        <v>1312</v>
      </c>
      <c r="F748" s="21" t="s">
        <v>3258</v>
      </c>
      <c r="G748" s="21" t="s">
        <v>3265</v>
      </c>
      <c r="H748" s="38">
        <v>5</v>
      </c>
      <c r="I748" s="29">
        <v>390.04</v>
      </c>
      <c r="J748" s="30">
        <v>0.18</v>
      </c>
      <c r="K748" s="31">
        <f t="shared" si="77"/>
        <v>389.86</v>
      </c>
      <c r="L748" s="31">
        <f t="shared" si="78"/>
        <v>77.972000000000008</v>
      </c>
      <c r="M748" s="31">
        <f t="shared" si="79"/>
        <v>1461.9750000000001</v>
      </c>
      <c r="N748" s="31">
        <f t="shared" si="80"/>
        <v>292.39500000000004</v>
      </c>
      <c r="O748" s="31">
        <f t="shared" si="81"/>
        <v>1949.3000000000002</v>
      </c>
      <c r="P748" s="31">
        <f t="shared" si="82"/>
        <v>487.32500000000005</v>
      </c>
      <c r="Q748" s="25">
        <f t="shared" si="83"/>
        <v>0.25</v>
      </c>
      <c r="R748" s="32" t="s">
        <v>3304</v>
      </c>
      <c r="S748" s="32" t="s">
        <v>3308</v>
      </c>
      <c r="T748" s="32" t="s">
        <v>3315</v>
      </c>
    </row>
    <row r="749" spans="1:20" x14ac:dyDescent="0.25">
      <c r="A749" s="21" t="s">
        <v>76</v>
      </c>
      <c r="B749" s="26">
        <v>45973</v>
      </c>
      <c r="C749" s="21" t="s">
        <v>2599</v>
      </c>
      <c r="D749" s="21" t="s">
        <v>567</v>
      </c>
      <c r="E749" s="21" t="s">
        <v>1313</v>
      </c>
      <c r="F749" s="21" t="s">
        <v>3256</v>
      </c>
      <c r="G749" s="21" t="s">
        <v>3266</v>
      </c>
      <c r="H749" s="37">
        <v>10</v>
      </c>
      <c r="I749" s="33">
        <v>252.06</v>
      </c>
      <c r="J749" s="34">
        <v>0.23</v>
      </c>
      <c r="K749" s="31">
        <f t="shared" si="77"/>
        <v>251.83</v>
      </c>
      <c r="L749" s="31">
        <f t="shared" si="78"/>
        <v>25.183</v>
      </c>
      <c r="M749" s="31">
        <f t="shared" si="79"/>
        <v>1888.7250000000001</v>
      </c>
      <c r="N749" s="31">
        <f t="shared" si="80"/>
        <v>188.8725</v>
      </c>
      <c r="O749" s="31">
        <f t="shared" si="81"/>
        <v>2518.3000000000002</v>
      </c>
      <c r="P749" s="31">
        <f t="shared" si="82"/>
        <v>629.57500000000005</v>
      </c>
      <c r="Q749" s="25">
        <f t="shared" si="83"/>
        <v>0.25</v>
      </c>
      <c r="R749" s="35" t="s">
        <v>3304</v>
      </c>
      <c r="S749" s="35" t="s">
        <v>3305</v>
      </c>
      <c r="T749" s="35" t="s">
        <v>3311</v>
      </c>
    </row>
    <row r="750" spans="1:20" x14ac:dyDescent="0.25">
      <c r="A750" s="21" t="s">
        <v>77</v>
      </c>
      <c r="B750" s="26">
        <v>45977</v>
      </c>
      <c r="C750" s="21" t="s">
        <v>2600</v>
      </c>
      <c r="D750" s="21" t="s">
        <v>568</v>
      </c>
      <c r="E750" s="21" t="s">
        <v>1314</v>
      </c>
      <c r="F750" s="21" t="s">
        <v>3258</v>
      </c>
      <c r="G750" s="21" t="s">
        <v>3267</v>
      </c>
      <c r="H750" s="38">
        <v>4</v>
      </c>
      <c r="I750" s="29">
        <v>396.9</v>
      </c>
      <c r="J750" s="30">
        <v>0.08</v>
      </c>
      <c r="K750" s="31">
        <f t="shared" si="77"/>
        <v>396.82</v>
      </c>
      <c r="L750" s="31">
        <f t="shared" si="78"/>
        <v>99.204999999999998</v>
      </c>
      <c r="M750" s="31">
        <f t="shared" si="79"/>
        <v>1190.46</v>
      </c>
      <c r="N750" s="31">
        <f t="shared" si="80"/>
        <v>297.61500000000001</v>
      </c>
      <c r="O750" s="31">
        <f t="shared" si="81"/>
        <v>1587.28</v>
      </c>
      <c r="P750" s="31">
        <f t="shared" si="82"/>
        <v>396.81999999999994</v>
      </c>
      <c r="Q750" s="25">
        <f t="shared" si="83"/>
        <v>0.24999999999999997</v>
      </c>
      <c r="R750" s="32" t="s">
        <v>3302</v>
      </c>
      <c r="S750" s="32" t="s">
        <v>3308</v>
      </c>
      <c r="T750" s="32" t="s">
        <v>3316</v>
      </c>
    </row>
    <row r="751" spans="1:20" x14ac:dyDescent="0.25">
      <c r="A751" s="21" t="s">
        <v>78</v>
      </c>
      <c r="B751" s="26">
        <v>45981</v>
      </c>
      <c r="C751" s="21" t="s">
        <v>2601</v>
      </c>
      <c r="D751" s="21" t="s">
        <v>569</v>
      </c>
      <c r="E751" s="21" t="s">
        <v>1315</v>
      </c>
      <c r="F751" s="21" t="s">
        <v>3253</v>
      </c>
      <c r="G751" s="21" t="s">
        <v>3264</v>
      </c>
      <c r="H751" s="37">
        <v>6</v>
      </c>
      <c r="I751" s="33">
        <v>265.23</v>
      </c>
      <c r="J751" s="34">
        <v>0.26</v>
      </c>
      <c r="K751" s="31">
        <f t="shared" si="77"/>
        <v>264.97000000000003</v>
      </c>
      <c r="L751" s="31">
        <f t="shared" si="78"/>
        <v>44.161666666666669</v>
      </c>
      <c r="M751" s="31">
        <f t="shared" si="79"/>
        <v>1192.3650000000002</v>
      </c>
      <c r="N751" s="31">
        <f t="shared" si="80"/>
        <v>198.72750000000005</v>
      </c>
      <c r="O751" s="31">
        <f t="shared" si="81"/>
        <v>1589.8200000000002</v>
      </c>
      <c r="P751" s="31">
        <f t="shared" si="82"/>
        <v>397.45499999999993</v>
      </c>
      <c r="Q751" s="25">
        <f t="shared" si="83"/>
        <v>0.24999999999999992</v>
      </c>
      <c r="R751" s="35" t="s">
        <v>3302</v>
      </c>
      <c r="S751" s="35" t="s">
        <v>3307</v>
      </c>
      <c r="T751" s="35" t="s">
        <v>3314</v>
      </c>
    </row>
    <row r="752" spans="1:20" x14ac:dyDescent="0.25">
      <c r="A752" s="21" t="s">
        <v>79</v>
      </c>
      <c r="B752" s="26">
        <v>45985</v>
      </c>
      <c r="C752" s="21" t="s">
        <v>2602</v>
      </c>
      <c r="D752" s="21" t="s">
        <v>570</v>
      </c>
      <c r="E752" s="21" t="s">
        <v>1316</v>
      </c>
      <c r="F752" s="21" t="s">
        <v>3258</v>
      </c>
      <c r="G752" s="21" t="s">
        <v>3265</v>
      </c>
      <c r="H752" s="38">
        <v>3</v>
      </c>
      <c r="I752" s="29">
        <v>464.73</v>
      </c>
      <c r="J752" s="30">
        <v>0.02</v>
      </c>
      <c r="K752" s="31">
        <f t="shared" si="77"/>
        <v>464.71000000000004</v>
      </c>
      <c r="L752" s="31">
        <f t="shared" si="78"/>
        <v>154.90333333333334</v>
      </c>
      <c r="M752" s="31">
        <f t="shared" si="79"/>
        <v>1045.5975000000001</v>
      </c>
      <c r="N752" s="31">
        <f t="shared" si="80"/>
        <v>348.53250000000003</v>
      </c>
      <c r="O752" s="31">
        <f t="shared" si="81"/>
        <v>1394.13</v>
      </c>
      <c r="P752" s="31">
        <f t="shared" si="82"/>
        <v>348.53250000000003</v>
      </c>
      <c r="Q752" s="25">
        <f t="shared" si="83"/>
        <v>0.25</v>
      </c>
      <c r="R752" s="32" t="s">
        <v>3302</v>
      </c>
      <c r="S752" s="32" t="s">
        <v>3307</v>
      </c>
      <c r="T752" s="32" t="s">
        <v>3314</v>
      </c>
    </row>
    <row r="753" spans="1:20" x14ac:dyDescent="0.25">
      <c r="A753" s="21" t="s">
        <v>80</v>
      </c>
      <c r="B753" s="26">
        <v>45989</v>
      </c>
      <c r="C753" s="21" t="s">
        <v>2603</v>
      </c>
      <c r="D753" s="21" t="s">
        <v>571</v>
      </c>
      <c r="E753" s="21" t="s">
        <v>1317</v>
      </c>
      <c r="F753" s="21" t="s">
        <v>3256</v>
      </c>
      <c r="G753" s="21" t="s">
        <v>3268</v>
      </c>
      <c r="H753" s="37">
        <v>8</v>
      </c>
      <c r="I753" s="33">
        <v>230.27</v>
      </c>
      <c r="J753" s="34">
        <v>0.23</v>
      </c>
      <c r="K753" s="31">
        <f t="shared" si="77"/>
        <v>230.04000000000002</v>
      </c>
      <c r="L753" s="31">
        <f t="shared" si="78"/>
        <v>28.755000000000003</v>
      </c>
      <c r="M753" s="31">
        <f t="shared" si="79"/>
        <v>1380.2400000000002</v>
      </c>
      <c r="N753" s="31">
        <f t="shared" si="80"/>
        <v>172.53000000000003</v>
      </c>
      <c r="O753" s="31">
        <f t="shared" si="81"/>
        <v>1840.3200000000002</v>
      </c>
      <c r="P753" s="31">
        <f t="shared" si="82"/>
        <v>460.07999999999993</v>
      </c>
      <c r="Q753" s="25">
        <f t="shared" si="83"/>
        <v>0.24999999999999994</v>
      </c>
      <c r="R753" s="35" t="s">
        <v>3302</v>
      </c>
      <c r="S753" s="35" t="s">
        <v>3306</v>
      </c>
      <c r="T753" s="35" t="s">
        <v>3312</v>
      </c>
    </row>
    <row r="754" spans="1:20" x14ac:dyDescent="0.25">
      <c r="A754" s="21" t="s">
        <v>81</v>
      </c>
      <c r="B754" s="26">
        <v>45993</v>
      </c>
      <c r="C754" s="21" t="s">
        <v>2604</v>
      </c>
      <c r="D754" s="21" t="s">
        <v>572</v>
      </c>
      <c r="E754" s="21" t="s">
        <v>1318</v>
      </c>
      <c r="F754" s="21" t="s">
        <v>3255</v>
      </c>
      <c r="G754" s="21" t="s">
        <v>3269</v>
      </c>
      <c r="H754" s="38">
        <v>2</v>
      </c>
      <c r="I754" s="29">
        <v>405.98</v>
      </c>
      <c r="J754" s="30">
        <v>0.28999999999999998</v>
      </c>
      <c r="K754" s="31">
        <f t="shared" si="77"/>
        <v>405.69</v>
      </c>
      <c r="L754" s="31">
        <f t="shared" si="78"/>
        <v>202.845</v>
      </c>
      <c r="M754" s="31">
        <f t="shared" si="79"/>
        <v>608.53499999999997</v>
      </c>
      <c r="N754" s="31">
        <f t="shared" si="80"/>
        <v>304.26749999999998</v>
      </c>
      <c r="O754" s="31">
        <f t="shared" si="81"/>
        <v>811.38</v>
      </c>
      <c r="P754" s="31">
        <f t="shared" si="82"/>
        <v>202.84500000000003</v>
      </c>
      <c r="Q754" s="25">
        <f t="shared" si="83"/>
        <v>0.25000000000000006</v>
      </c>
      <c r="R754" s="32" t="s">
        <v>3303</v>
      </c>
      <c r="S754" s="32" t="s">
        <v>3307</v>
      </c>
      <c r="T754" s="32" t="s">
        <v>3313</v>
      </c>
    </row>
    <row r="755" spans="1:20" x14ac:dyDescent="0.25">
      <c r="A755" s="21" t="s">
        <v>82</v>
      </c>
      <c r="B755" s="26">
        <v>45997</v>
      </c>
      <c r="C755" s="21" t="s">
        <v>2605</v>
      </c>
      <c r="D755" s="21" t="s">
        <v>573</v>
      </c>
      <c r="E755" s="21" t="s">
        <v>1319</v>
      </c>
      <c r="F755" s="21" t="s">
        <v>3255</v>
      </c>
      <c r="G755" s="21" t="s">
        <v>3269</v>
      </c>
      <c r="H755" s="37">
        <v>5</v>
      </c>
      <c r="I755" s="33">
        <v>330.88</v>
      </c>
      <c r="J755" s="34">
        <v>0.04</v>
      </c>
      <c r="K755" s="31">
        <f t="shared" si="77"/>
        <v>330.84</v>
      </c>
      <c r="L755" s="31">
        <f t="shared" si="78"/>
        <v>66.167999999999992</v>
      </c>
      <c r="M755" s="31">
        <f t="shared" si="79"/>
        <v>1240.6499999999999</v>
      </c>
      <c r="N755" s="31">
        <f t="shared" si="80"/>
        <v>248.12999999999997</v>
      </c>
      <c r="O755" s="31">
        <f t="shared" si="81"/>
        <v>1654.1999999999998</v>
      </c>
      <c r="P755" s="31">
        <f t="shared" si="82"/>
        <v>413.54999999999995</v>
      </c>
      <c r="Q755" s="25">
        <f t="shared" si="83"/>
        <v>0.25</v>
      </c>
      <c r="R755" s="35" t="s">
        <v>3303</v>
      </c>
      <c r="S755" s="35" t="s">
        <v>3308</v>
      </c>
      <c r="T755" s="35" t="s">
        <v>3317</v>
      </c>
    </row>
    <row r="756" spans="1:20" x14ac:dyDescent="0.25">
      <c r="A756" s="21" t="s">
        <v>83</v>
      </c>
      <c r="B756" s="26">
        <v>46001</v>
      </c>
      <c r="C756" s="21" t="s">
        <v>2606</v>
      </c>
      <c r="D756" s="21" t="s">
        <v>574</v>
      </c>
      <c r="E756" s="21" t="s">
        <v>1320</v>
      </c>
      <c r="F756" s="21" t="s">
        <v>3254</v>
      </c>
      <c r="G756" s="21" t="s">
        <v>3270</v>
      </c>
      <c r="H756" s="38">
        <v>7</v>
      </c>
      <c r="I756" s="29">
        <v>124.99</v>
      </c>
      <c r="J756" s="30">
        <v>0.23</v>
      </c>
      <c r="K756" s="31">
        <f t="shared" si="77"/>
        <v>124.75999999999999</v>
      </c>
      <c r="L756" s="31">
        <f t="shared" si="78"/>
        <v>17.822857142857142</v>
      </c>
      <c r="M756" s="31">
        <f t="shared" si="79"/>
        <v>654.99</v>
      </c>
      <c r="N756" s="31">
        <f t="shared" si="80"/>
        <v>93.570000000000007</v>
      </c>
      <c r="O756" s="31">
        <f t="shared" si="81"/>
        <v>873.31999999999994</v>
      </c>
      <c r="P756" s="31">
        <f t="shared" si="82"/>
        <v>218.32999999999993</v>
      </c>
      <c r="Q756" s="25">
        <f t="shared" si="83"/>
        <v>0.24999999999999994</v>
      </c>
      <c r="R756" s="32" t="s">
        <v>3304</v>
      </c>
      <c r="S756" s="32" t="s">
        <v>3309</v>
      </c>
      <c r="T756" s="32" t="s">
        <v>3318</v>
      </c>
    </row>
    <row r="757" spans="1:20" x14ac:dyDescent="0.25">
      <c r="A757" s="21" t="s">
        <v>84</v>
      </c>
      <c r="B757" s="26">
        <v>46005</v>
      </c>
      <c r="C757" s="21" t="s">
        <v>2607</v>
      </c>
      <c r="D757" s="21" t="s">
        <v>575</v>
      </c>
      <c r="E757" s="21" t="s">
        <v>1321</v>
      </c>
      <c r="F757" s="21" t="s">
        <v>3258</v>
      </c>
      <c r="G757" s="21" t="s">
        <v>3267</v>
      </c>
      <c r="H757" s="37">
        <v>10</v>
      </c>
      <c r="I757" s="33">
        <v>16.72</v>
      </c>
      <c r="J757" s="34">
        <v>0.23</v>
      </c>
      <c r="K757" s="31">
        <f t="shared" si="77"/>
        <v>16.489999999999998</v>
      </c>
      <c r="L757" s="31">
        <f t="shared" si="78"/>
        <v>1.6489999999999998</v>
      </c>
      <c r="M757" s="31">
        <f t="shared" si="79"/>
        <v>123.67499999999998</v>
      </c>
      <c r="N757" s="31">
        <f t="shared" si="80"/>
        <v>12.367499999999998</v>
      </c>
      <c r="O757" s="31">
        <f t="shared" si="81"/>
        <v>164.89999999999998</v>
      </c>
      <c r="P757" s="31">
        <f t="shared" si="82"/>
        <v>41.224999999999994</v>
      </c>
      <c r="Q757" s="25">
        <f t="shared" si="83"/>
        <v>0.25</v>
      </c>
      <c r="R757" s="35" t="s">
        <v>3303</v>
      </c>
      <c r="S757" s="35" t="s">
        <v>3305</v>
      </c>
      <c r="T757" s="35" t="s">
        <v>3311</v>
      </c>
    </row>
    <row r="758" spans="1:20" x14ac:dyDescent="0.25">
      <c r="A758" s="21" t="s">
        <v>85</v>
      </c>
      <c r="B758" s="26">
        <v>46009</v>
      </c>
      <c r="C758" s="21" t="s">
        <v>2608</v>
      </c>
      <c r="D758" s="21" t="s">
        <v>576</v>
      </c>
      <c r="E758" s="21" t="s">
        <v>1322</v>
      </c>
      <c r="F758" s="21" t="s">
        <v>3257</v>
      </c>
      <c r="G758" s="21" t="s">
        <v>3271</v>
      </c>
      <c r="H758" s="38">
        <v>4</v>
      </c>
      <c r="I758" s="29">
        <v>46.44</v>
      </c>
      <c r="J758" s="30">
        <v>0.12</v>
      </c>
      <c r="K758" s="31">
        <f t="shared" si="77"/>
        <v>46.32</v>
      </c>
      <c r="L758" s="31">
        <f t="shared" si="78"/>
        <v>11.58</v>
      </c>
      <c r="M758" s="31">
        <f t="shared" si="79"/>
        <v>138.96</v>
      </c>
      <c r="N758" s="31">
        <f t="shared" si="80"/>
        <v>34.74</v>
      </c>
      <c r="O758" s="31">
        <f t="shared" si="81"/>
        <v>185.28</v>
      </c>
      <c r="P758" s="31">
        <f t="shared" si="82"/>
        <v>46.319999999999993</v>
      </c>
      <c r="Q758" s="25">
        <f t="shared" si="83"/>
        <v>0.24999999999999997</v>
      </c>
      <c r="R758" s="32" t="s">
        <v>3302</v>
      </c>
      <c r="S758" s="32" t="s">
        <v>3305</v>
      </c>
      <c r="T758" s="32" t="s">
        <v>3310</v>
      </c>
    </row>
    <row r="759" spans="1:20" x14ac:dyDescent="0.25">
      <c r="A759" s="21" t="s">
        <v>86</v>
      </c>
      <c r="B759" s="26">
        <v>46013</v>
      </c>
      <c r="C759" s="21" t="s">
        <v>2609</v>
      </c>
      <c r="D759" s="21" t="s">
        <v>577</v>
      </c>
      <c r="E759" s="21" t="s">
        <v>1323</v>
      </c>
      <c r="F759" s="21" t="s">
        <v>3257</v>
      </c>
      <c r="G759" s="21" t="s">
        <v>3271</v>
      </c>
      <c r="H759" s="37">
        <v>3</v>
      </c>
      <c r="I759" s="33">
        <v>397.63</v>
      </c>
      <c r="J759" s="34">
        <v>0.27</v>
      </c>
      <c r="K759" s="31">
        <f t="shared" si="77"/>
        <v>397.36</v>
      </c>
      <c r="L759" s="31">
        <f t="shared" si="78"/>
        <v>132.45333333333335</v>
      </c>
      <c r="M759" s="31">
        <f t="shared" si="79"/>
        <v>894.06</v>
      </c>
      <c r="N759" s="31">
        <f t="shared" si="80"/>
        <v>298.02</v>
      </c>
      <c r="O759" s="31">
        <f t="shared" si="81"/>
        <v>1192.08</v>
      </c>
      <c r="P759" s="31">
        <f t="shared" si="82"/>
        <v>298.02</v>
      </c>
      <c r="Q759" s="25">
        <f t="shared" si="83"/>
        <v>0.25</v>
      </c>
      <c r="R759" s="35" t="s">
        <v>3303</v>
      </c>
      <c r="S759" s="35" t="s">
        <v>3309</v>
      </c>
      <c r="T759" s="35" t="s">
        <v>3319</v>
      </c>
    </row>
    <row r="760" spans="1:20" x14ac:dyDescent="0.25">
      <c r="A760" s="21" t="s">
        <v>87</v>
      </c>
      <c r="B760" s="26">
        <v>46017</v>
      </c>
      <c r="C760" s="21" t="s">
        <v>2610</v>
      </c>
      <c r="D760" s="21" t="s">
        <v>578</v>
      </c>
      <c r="E760" s="21" t="s">
        <v>1324</v>
      </c>
      <c r="F760" s="21" t="s">
        <v>3256</v>
      </c>
      <c r="G760" s="21" t="s">
        <v>3262</v>
      </c>
      <c r="H760" s="38">
        <v>8</v>
      </c>
      <c r="I760" s="29">
        <v>353.14</v>
      </c>
      <c r="J760" s="30">
        <v>0.24</v>
      </c>
      <c r="K760" s="31">
        <f t="shared" si="77"/>
        <v>352.9</v>
      </c>
      <c r="L760" s="31">
        <f t="shared" si="78"/>
        <v>44.112499999999997</v>
      </c>
      <c r="M760" s="31">
        <f t="shared" si="79"/>
        <v>2117.3999999999996</v>
      </c>
      <c r="N760" s="31">
        <f t="shared" si="80"/>
        <v>264.67499999999995</v>
      </c>
      <c r="O760" s="31">
        <f t="shared" si="81"/>
        <v>2823.2</v>
      </c>
      <c r="P760" s="31">
        <f t="shared" si="82"/>
        <v>705.80000000000018</v>
      </c>
      <c r="Q760" s="25">
        <f t="shared" si="83"/>
        <v>0.25000000000000006</v>
      </c>
      <c r="R760" s="32" t="s">
        <v>3302</v>
      </c>
      <c r="S760" s="32" t="s">
        <v>3307</v>
      </c>
      <c r="T760" s="32" t="s">
        <v>3313</v>
      </c>
    </row>
    <row r="761" spans="1:20" x14ac:dyDescent="0.25">
      <c r="A761" s="21" t="s">
        <v>76</v>
      </c>
      <c r="B761" s="26">
        <v>46021</v>
      </c>
      <c r="C761" s="21" t="s">
        <v>2611</v>
      </c>
      <c r="D761" s="21" t="s">
        <v>384</v>
      </c>
      <c r="E761" s="21" t="s">
        <v>1325</v>
      </c>
      <c r="F761" s="21" t="s">
        <v>3256</v>
      </c>
      <c r="G761" s="21" t="s">
        <v>3262</v>
      </c>
      <c r="H761" s="37">
        <v>2</v>
      </c>
      <c r="I761" s="33">
        <v>156.63999999999999</v>
      </c>
      <c r="J761" s="34">
        <v>0.05</v>
      </c>
      <c r="K761" s="31">
        <f t="shared" si="77"/>
        <v>156.58999999999997</v>
      </c>
      <c r="L761" s="31">
        <f t="shared" si="78"/>
        <v>78.294999999999987</v>
      </c>
      <c r="M761" s="31">
        <f t="shared" si="79"/>
        <v>234.88499999999996</v>
      </c>
      <c r="N761" s="31">
        <f t="shared" si="80"/>
        <v>117.44249999999998</v>
      </c>
      <c r="O761" s="31">
        <f t="shared" si="81"/>
        <v>313.17999999999995</v>
      </c>
      <c r="P761" s="31">
        <f t="shared" si="82"/>
        <v>78.294999999999987</v>
      </c>
      <c r="Q761" s="25">
        <f t="shared" si="83"/>
        <v>0.25</v>
      </c>
      <c r="R761" s="35" t="s">
        <v>3303</v>
      </c>
      <c r="S761" s="35" t="s">
        <v>3307</v>
      </c>
      <c r="T761" s="35" t="s">
        <v>3320</v>
      </c>
    </row>
    <row r="762" spans="1:20" x14ac:dyDescent="0.25">
      <c r="A762" s="21" t="s">
        <v>77</v>
      </c>
      <c r="B762" s="26">
        <v>45932</v>
      </c>
      <c r="C762" s="21" t="s">
        <v>2612</v>
      </c>
      <c r="D762" s="21" t="s">
        <v>579</v>
      </c>
      <c r="E762" s="21" t="s">
        <v>1326</v>
      </c>
      <c r="F762" s="21" t="s">
        <v>3257</v>
      </c>
      <c r="G762" s="21" t="s">
        <v>3272</v>
      </c>
      <c r="H762" s="38">
        <v>5</v>
      </c>
      <c r="I762" s="29">
        <v>151.77000000000001</v>
      </c>
      <c r="J762" s="30">
        <v>0.28999999999999998</v>
      </c>
      <c r="K762" s="31">
        <f t="shared" si="77"/>
        <v>151.48000000000002</v>
      </c>
      <c r="L762" s="31">
        <f t="shared" si="78"/>
        <v>30.296000000000003</v>
      </c>
      <c r="M762" s="31">
        <f t="shared" si="79"/>
        <v>568.05000000000007</v>
      </c>
      <c r="N762" s="31">
        <f t="shared" si="80"/>
        <v>113.61000000000001</v>
      </c>
      <c r="O762" s="31">
        <f t="shared" si="81"/>
        <v>757.40000000000009</v>
      </c>
      <c r="P762" s="31">
        <f t="shared" si="82"/>
        <v>189.35000000000002</v>
      </c>
      <c r="Q762" s="25">
        <f t="shared" si="83"/>
        <v>0.25</v>
      </c>
      <c r="R762" s="32" t="s">
        <v>3304</v>
      </c>
      <c r="S762" s="32" t="s">
        <v>3306</v>
      </c>
      <c r="T762" s="32" t="s">
        <v>3321</v>
      </c>
    </row>
    <row r="763" spans="1:20" x14ac:dyDescent="0.25">
      <c r="A763" s="21" t="s">
        <v>78</v>
      </c>
      <c r="B763" s="26">
        <v>45935</v>
      </c>
      <c r="C763" s="21" t="s">
        <v>2613</v>
      </c>
      <c r="D763" s="21" t="s">
        <v>580</v>
      </c>
      <c r="E763" s="21" t="s">
        <v>1327</v>
      </c>
      <c r="F763" s="21" t="s">
        <v>3258</v>
      </c>
      <c r="G763" s="21" t="s">
        <v>3267</v>
      </c>
      <c r="H763" s="37">
        <v>3</v>
      </c>
      <c r="I763" s="33">
        <v>269.36</v>
      </c>
      <c r="J763" s="34">
        <v>0.03</v>
      </c>
      <c r="K763" s="31">
        <f t="shared" si="77"/>
        <v>269.33000000000004</v>
      </c>
      <c r="L763" s="31">
        <f t="shared" si="78"/>
        <v>89.776666666666685</v>
      </c>
      <c r="M763" s="31">
        <f t="shared" si="79"/>
        <v>605.99250000000006</v>
      </c>
      <c r="N763" s="31">
        <f t="shared" si="80"/>
        <v>201.99750000000003</v>
      </c>
      <c r="O763" s="31">
        <f t="shared" si="81"/>
        <v>807.99000000000012</v>
      </c>
      <c r="P763" s="31">
        <f t="shared" si="82"/>
        <v>201.99750000000006</v>
      </c>
      <c r="Q763" s="25">
        <f t="shared" si="83"/>
        <v>0.25000000000000006</v>
      </c>
      <c r="R763" s="35" t="s">
        <v>3302</v>
      </c>
      <c r="S763" s="35" t="s">
        <v>3305</v>
      </c>
      <c r="T763" s="35" t="s">
        <v>3322</v>
      </c>
    </row>
    <row r="764" spans="1:20" x14ac:dyDescent="0.25">
      <c r="A764" s="21" t="s">
        <v>79</v>
      </c>
      <c r="B764" s="26">
        <v>45938</v>
      </c>
      <c r="C764" s="21" t="s">
        <v>2614</v>
      </c>
      <c r="D764" s="21" t="s">
        <v>581</v>
      </c>
      <c r="E764" s="21" t="s">
        <v>1328</v>
      </c>
      <c r="F764" s="21" t="s">
        <v>3257</v>
      </c>
      <c r="G764" s="21" t="s">
        <v>3273</v>
      </c>
      <c r="H764" s="38">
        <v>8</v>
      </c>
      <c r="I764" s="29">
        <v>201.82</v>
      </c>
      <c r="J764" s="30">
        <v>0.3</v>
      </c>
      <c r="K764" s="31">
        <f t="shared" si="77"/>
        <v>201.51999999999998</v>
      </c>
      <c r="L764" s="31">
        <f t="shared" si="78"/>
        <v>25.189999999999998</v>
      </c>
      <c r="M764" s="31">
        <f t="shared" si="79"/>
        <v>1209.1199999999999</v>
      </c>
      <c r="N764" s="31">
        <f t="shared" si="80"/>
        <v>151.13999999999999</v>
      </c>
      <c r="O764" s="31">
        <f t="shared" si="81"/>
        <v>1612.1599999999999</v>
      </c>
      <c r="P764" s="31">
        <f t="shared" si="82"/>
        <v>403.03999999999996</v>
      </c>
      <c r="Q764" s="25">
        <f t="shared" si="83"/>
        <v>0.25</v>
      </c>
      <c r="R764" s="32" t="s">
        <v>3304</v>
      </c>
      <c r="S764" s="32" t="s">
        <v>3308</v>
      </c>
      <c r="T764" s="32" t="s">
        <v>3316</v>
      </c>
    </row>
    <row r="765" spans="1:20" x14ac:dyDescent="0.25">
      <c r="A765" s="21" t="s">
        <v>80</v>
      </c>
      <c r="B765" s="26">
        <v>45941</v>
      </c>
      <c r="C765" s="21" t="s">
        <v>2615</v>
      </c>
      <c r="D765" s="21" t="s">
        <v>582</v>
      </c>
      <c r="E765" s="21" t="s">
        <v>1329</v>
      </c>
      <c r="F765" s="21" t="s">
        <v>3254</v>
      </c>
      <c r="G765" s="21" t="s">
        <v>3274</v>
      </c>
      <c r="H765" s="37">
        <v>5</v>
      </c>
      <c r="I765" s="33">
        <v>142.29</v>
      </c>
      <c r="J765" s="34">
        <v>0.09</v>
      </c>
      <c r="K765" s="31">
        <f t="shared" si="77"/>
        <v>142.19999999999999</v>
      </c>
      <c r="L765" s="31">
        <f t="shared" si="78"/>
        <v>28.439999999999998</v>
      </c>
      <c r="M765" s="31">
        <f t="shared" si="79"/>
        <v>533.25</v>
      </c>
      <c r="N765" s="31">
        <f t="shared" si="80"/>
        <v>106.65</v>
      </c>
      <c r="O765" s="31">
        <f t="shared" si="81"/>
        <v>711</v>
      </c>
      <c r="P765" s="31">
        <f t="shared" si="82"/>
        <v>177.75</v>
      </c>
      <c r="Q765" s="25">
        <f t="shared" si="83"/>
        <v>0.25</v>
      </c>
      <c r="R765" s="35" t="s">
        <v>3302</v>
      </c>
      <c r="S765" s="35" t="s">
        <v>3306</v>
      </c>
      <c r="T765" s="35" t="s">
        <v>3312</v>
      </c>
    </row>
    <row r="766" spans="1:20" x14ac:dyDescent="0.25">
      <c r="A766" s="21" t="s">
        <v>81</v>
      </c>
      <c r="B766" s="26">
        <v>45944</v>
      </c>
      <c r="C766" s="21" t="s">
        <v>2616</v>
      </c>
      <c r="D766" s="21" t="s">
        <v>583</v>
      </c>
      <c r="E766" s="21" t="s">
        <v>1330</v>
      </c>
      <c r="F766" s="21" t="s">
        <v>3253</v>
      </c>
      <c r="G766" s="21" t="s">
        <v>3264</v>
      </c>
      <c r="H766" s="38">
        <v>8</v>
      </c>
      <c r="I766" s="29">
        <v>225.97</v>
      </c>
      <c r="J766" s="30">
        <v>0.28000000000000003</v>
      </c>
      <c r="K766" s="31">
        <f t="shared" si="77"/>
        <v>225.69</v>
      </c>
      <c r="L766" s="31">
        <f t="shared" si="78"/>
        <v>28.21125</v>
      </c>
      <c r="M766" s="31">
        <f t="shared" si="79"/>
        <v>1354.1399999999999</v>
      </c>
      <c r="N766" s="31">
        <f t="shared" si="80"/>
        <v>169.26749999999998</v>
      </c>
      <c r="O766" s="31">
        <f t="shared" si="81"/>
        <v>1805.52</v>
      </c>
      <c r="P766" s="31">
        <f t="shared" si="82"/>
        <v>451.38000000000011</v>
      </c>
      <c r="Q766" s="25">
        <f t="shared" si="83"/>
        <v>0.25000000000000006</v>
      </c>
      <c r="R766" s="32" t="s">
        <v>3303</v>
      </c>
      <c r="S766" s="32" t="s">
        <v>3307</v>
      </c>
      <c r="T766" s="32" t="s">
        <v>3313</v>
      </c>
    </row>
    <row r="767" spans="1:20" x14ac:dyDescent="0.25">
      <c r="A767" s="21" t="s">
        <v>82</v>
      </c>
      <c r="B767" s="26">
        <v>45947</v>
      </c>
      <c r="C767" s="21" t="s">
        <v>2617</v>
      </c>
      <c r="D767" s="21" t="s">
        <v>584</v>
      </c>
      <c r="E767" s="21" t="s">
        <v>1331</v>
      </c>
      <c r="F767" s="21" t="s">
        <v>3254</v>
      </c>
      <c r="G767" s="21" t="s">
        <v>3275</v>
      </c>
      <c r="H767" s="37">
        <v>10</v>
      </c>
      <c r="I767" s="33">
        <v>229.78</v>
      </c>
      <c r="J767" s="34">
        <v>0.18</v>
      </c>
      <c r="K767" s="31">
        <f t="shared" si="77"/>
        <v>229.6</v>
      </c>
      <c r="L767" s="31">
        <f t="shared" si="78"/>
        <v>22.96</v>
      </c>
      <c r="M767" s="31">
        <f t="shared" si="79"/>
        <v>1722</v>
      </c>
      <c r="N767" s="31">
        <f t="shared" si="80"/>
        <v>172.2</v>
      </c>
      <c r="O767" s="31">
        <f t="shared" si="81"/>
        <v>2296</v>
      </c>
      <c r="P767" s="31">
        <f t="shared" si="82"/>
        <v>574</v>
      </c>
      <c r="Q767" s="25">
        <f t="shared" si="83"/>
        <v>0.25</v>
      </c>
      <c r="R767" s="35" t="s">
        <v>3304</v>
      </c>
      <c r="S767" s="35" t="s">
        <v>3305</v>
      </c>
      <c r="T767" s="35" t="s">
        <v>3310</v>
      </c>
    </row>
    <row r="768" spans="1:20" x14ac:dyDescent="0.25">
      <c r="A768" s="21" t="s">
        <v>83</v>
      </c>
      <c r="B768" s="26">
        <v>45950</v>
      </c>
      <c r="C768" s="21" t="s">
        <v>2618</v>
      </c>
      <c r="D768" s="21" t="s">
        <v>585</v>
      </c>
      <c r="E768" s="21" t="s">
        <v>1332</v>
      </c>
      <c r="F768" s="21" t="s">
        <v>3256</v>
      </c>
      <c r="G768" s="21" t="s">
        <v>3276</v>
      </c>
      <c r="H768" s="38">
        <v>6</v>
      </c>
      <c r="I768" s="29">
        <v>243.76</v>
      </c>
      <c r="J768" s="30">
        <v>0.03</v>
      </c>
      <c r="K768" s="31">
        <f t="shared" si="77"/>
        <v>243.73</v>
      </c>
      <c r="L768" s="31">
        <f t="shared" si="78"/>
        <v>40.621666666666663</v>
      </c>
      <c r="M768" s="31">
        <f t="shared" si="79"/>
        <v>1096.7849999999999</v>
      </c>
      <c r="N768" s="31">
        <f t="shared" si="80"/>
        <v>182.79749999999999</v>
      </c>
      <c r="O768" s="31">
        <f t="shared" si="81"/>
        <v>1462.3799999999999</v>
      </c>
      <c r="P768" s="31">
        <f t="shared" si="82"/>
        <v>365.59500000000003</v>
      </c>
      <c r="Q768" s="25">
        <f t="shared" si="83"/>
        <v>0.25000000000000006</v>
      </c>
      <c r="R768" s="32" t="s">
        <v>3302</v>
      </c>
      <c r="S768" s="32" t="s">
        <v>3305</v>
      </c>
      <c r="T768" s="32" t="s">
        <v>3323</v>
      </c>
    </row>
    <row r="769" spans="1:20" x14ac:dyDescent="0.25">
      <c r="A769" s="21" t="s">
        <v>84</v>
      </c>
      <c r="B769" s="26">
        <v>45953</v>
      </c>
      <c r="C769" s="21" t="s">
        <v>2619</v>
      </c>
      <c r="D769" s="21" t="s">
        <v>586</v>
      </c>
      <c r="E769" s="21" t="s">
        <v>1333</v>
      </c>
      <c r="F769" s="21" t="s">
        <v>3257</v>
      </c>
      <c r="G769" s="21" t="s">
        <v>3277</v>
      </c>
      <c r="H769" s="37">
        <v>8</v>
      </c>
      <c r="I769" s="33">
        <v>439.81</v>
      </c>
      <c r="J769" s="34">
        <v>7.0000000000000007E-2</v>
      </c>
      <c r="K769" s="31">
        <f t="shared" si="77"/>
        <v>439.74</v>
      </c>
      <c r="L769" s="31">
        <f t="shared" si="78"/>
        <v>54.967500000000001</v>
      </c>
      <c r="M769" s="31">
        <f t="shared" si="79"/>
        <v>2638.44</v>
      </c>
      <c r="N769" s="31">
        <f t="shared" si="80"/>
        <v>329.80500000000001</v>
      </c>
      <c r="O769" s="31">
        <f t="shared" si="81"/>
        <v>3517.92</v>
      </c>
      <c r="P769" s="31">
        <f t="shared" si="82"/>
        <v>879.48</v>
      </c>
      <c r="Q769" s="25">
        <f t="shared" si="83"/>
        <v>0.25</v>
      </c>
      <c r="R769" s="35" t="s">
        <v>3303</v>
      </c>
      <c r="S769" s="35" t="s">
        <v>3309</v>
      </c>
      <c r="T769" s="35" t="s">
        <v>3318</v>
      </c>
    </row>
    <row r="770" spans="1:20" x14ac:dyDescent="0.25">
      <c r="A770" s="21" t="s">
        <v>85</v>
      </c>
      <c r="B770" s="26">
        <v>45956</v>
      </c>
      <c r="C770" s="21" t="s">
        <v>2620</v>
      </c>
      <c r="D770" s="21" t="s">
        <v>587</v>
      </c>
      <c r="E770" s="21" t="s">
        <v>1334</v>
      </c>
      <c r="F770" s="21" t="s">
        <v>3258</v>
      </c>
      <c r="G770" s="21" t="s">
        <v>3278</v>
      </c>
      <c r="H770" s="38">
        <v>5</v>
      </c>
      <c r="I770" s="29">
        <v>33.4</v>
      </c>
      <c r="J770" s="30">
        <v>7.0000000000000007E-2</v>
      </c>
      <c r="K770" s="31">
        <f t="shared" ref="K770:K833" si="84">I770-J770</f>
        <v>33.33</v>
      </c>
      <c r="L770" s="31">
        <f t="shared" ref="L770:L833" si="85">K770/H770</f>
        <v>6.6659999999999995</v>
      </c>
      <c r="M770" s="31">
        <f t="shared" ref="M770:M833" si="86">O770*0.75</f>
        <v>124.98749999999998</v>
      </c>
      <c r="N770" s="31">
        <f t="shared" ref="N770:N833" si="87">M770/H770</f>
        <v>24.997499999999995</v>
      </c>
      <c r="O770" s="31">
        <f t="shared" ref="O770:O833" si="88">K770*H770</f>
        <v>166.64999999999998</v>
      </c>
      <c r="P770" s="31">
        <f t="shared" ref="P770:P833" si="89">O770-M770</f>
        <v>41.662499999999994</v>
      </c>
      <c r="Q770" s="25">
        <f t="shared" ref="Q770:Q833" si="90">P770/O770</f>
        <v>0.25</v>
      </c>
      <c r="R770" s="32" t="s">
        <v>3304</v>
      </c>
      <c r="S770" s="32" t="s">
        <v>3308</v>
      </c>
      <c r="T770" s="32" t="s">
        <v>3315</v>
      </c>
    </row>
    <row r="771" spans="1:20" x14ac:dyDescent="0.25">
      <c r="A771" s="21" t="s">
        <v>86</v>
      </c>
      <c r="B771" s="26">
        <v>45959</v>
      </c>
      <c r="C771" s="21" t="s">
        <v>2621</v>
      </c>
      <c r="D771" s="21" t="s">
        <v>588</v>
      </c>
      <c r="E771" s="21" t="s">
        <v>1335</v>
      </c>
      <c r="F771" s="21" t="s">
        <v>3256</v>
      </c>
      <c r="G771" s="21" t="s">
        <v>3268</v>
      </c>
      <c r="H771" s="37">
        <v>8</v>
      </c>
      <c r="I771" s="33">
        <v>304.72000000000003</v>
      </c>
      <c r="J771" s="34">
        <v>0.17</v>
      </c>
      <c r="K771" s="31">
        <f t="shared" si="84"/>
        <v>304.55</v>
      </c>
      <c r="L771" s="31">
        <f t="shared" si="85"/>
        <v>38.068750000000001</v>
      </c>
      <c r="M771" s="31">
        <f t="shared" si="86"/>
        <v>1827.3000000000002</v>
      </c>
      <c r="N771" s="31">
        <f t="shared" si="87"/>
        <v>228.41250000000002</v>
      </c>
      <c r="O771" s="31">
        <f t="shared" si="88"/>
        <v>2436.4</v>
      </c>
      <c r="P771" s="31">
        <f t="shared" si="89"/>
        <v>609.09999999999991</v>
      </c>
      <c r="Q771" s="25">
        <f t="shared" si="90"/>
        <v>0.24999999999999994</v>
      </c>
      <c r="R771" s="35" t="s">
        <v>3303</v>
      </c>
      <c r="S771" s="35" t="s">
        <v>3306</v>
      </c>
      <c r="T771" s="35" t="s">
        <v>3312</v>
      </c>
    </row>
    <row r="772" spans="1:20" x14ac:dyDescent="0.25">
      <c r="A772" s="21" t="s">
        <v>87</v>
      </c>
      <c r="B772" s="26">
        <v>45962</v>
      </c>
      <c r="C772" s="21" t="s">
        <v>2622</v>
      </c>
      <c r="D772" s="21" t="s">
        <v>589</v>
      </c>
      <c r="E772" s="21" t="s">
        <v>1336</v>
      </c>
      <c r="F772" s="21" t="s">
        <v>3254</v>
      </c>
      <c r="G772" s="21" t="s">
        <v>3260</v>
      </c>
      <c r="H772" s="38">
        <v>2</v>
      </c>
      <c r="I772" s="29">
        <v>338.98</v>
      </c>
      <c r="J772" s="30">
        <v>0.19</v>
      </c>
      <c r="K772" s="31">
        <f t="shared" si="84"/>
        <v>338.79</v>
      </c>
      <c r="L772" s="31">
        <f t="shared" si="85"/>
        <v>169.39500000000001</v>
      </c>
      <c r="M772" s="31">
        <f t="shared" si="86"/>
        <v>508.18500000000006</v>
      </c>
      <c r="N772" s="31">
        <f t="shared" si="87"/>
        <v>254.09250000000003</v>
      </c>
      <c r="O772" s="31">
        <f t="shared" si="88"/>
        <v>677.58</v>
      </c>
      <c r="P772" s="31">
        <f t="shared" si="89"/>
        <v>169.39499999999998</v>
      </c>
      <c r="Q772" s="25">
        <f t="shared" si="90"/>
        <v>0.24999999999999994</v>
      </c>
      <c r="R772" s="32" t="s">
        <v>3304</v>
      </c>
      <c r="S772" s="32" t="s">
        <v>3308</v>
      </c>
      <c r="T772" s="32" t="s">
        <v>3315</v>
      </c>
    </row>
    <row r="773" spans="1:20" x14ac:dyDescent="0.25">
      <c r="A773" s="21" t="s">
        <v>76</v>
      </c>
      <c r="B773" s="26">
        <v>45965</v>
      </c>
      <c r="C773" s="21" t="s">
        <v>2623</v>
      </c>
      <c r="D773" s="21" t="s">
        <v>590</v>
      </c>
      <c r="E773" s="21" t="s">
        <v>1337</v>
      </c>
      <c r="F773" s="21" t="s">
        <v>3254</v>
      </c>
      <c r="G773" s="21" t="s">
        <v>3270</v>
      </c>
      <c r="H773" s="37">
        <v>10</v>
      </c>
      <c r="I773" s="33">
        <v>214.08</v>
      </c>
      <c r="J773" s="34">
        <v>0.19</v>
      </c>
      <c r="K773" s="31">
        <f t="shared" si="84"/>
        <v>213.89000000000001</v>
      </c>
      <c r="L773" s="31">
        <f t="shared" si="85"/>
        <v>21.389000000000003</v>
      </c>
      <c r="M773" s="31">
        <f t="shared" si="86"/>
        <v>1604.1750000000002</v>
      </c>
      <c r="N773" s="31">
        <f t="shared" si="87"/>
        <v>160.41750000000002</v>
      </c>
      <c r="O773" s="31">
        <f t="shared" si="88"/>
        <v>2138.9</v>
      </c>
      <c r="P773" s="31">
        <f t="shared" si="89"/>
        <v>534.72499999999991</v>
      </c>
      <c r="Q773" s="25">
        <f t="shared" si="90"/>
        <v>0.24999999999999994</v>
      </c>
      <c r="R773" s="35" t="s">
        <v>3302</v>
      </c>
      <c r="S773" s="35" t="s">
        <v>3307</v>
      </c>
      <c r="T773" s="35" t="s">
        <v>3320</v>
      </c>
    </row>
    <row r="774" spans="1:20" x14ac:dyDescent="0.25">
      <c r="A774" s="21" t="s">
        <v>77</v>
      </c>
      <c r="B774" s="26">
        <v>45968</v>
      </c>
      <c r="C774" s="21" t="s">
        <v>2624</v>
      </c>
      <c r="D774" s="21" t="s">
        <v>591</v>
      </c>
      <c r="E774" s="21" t="s">
        <v>1338</v>
      </c>
      <c r="F774" s="21" t="s">
        <v>3253</v>
      </c>
      <c r="G774" s="21" t="s">
        <v>3279</v>
      </c>
      <c r="H774" s="38">
        <v>7</v>
      </c>
      <c r="I774" s="29">
        <v>324.95</v>
      </c>
      <c r="J774" s="30">
        <v>0.11</v>
      </c>
      <c r="K774" s="31">
        <f t="shared" si="84"/>
        <v>324.83999999999997</v>
      </c>
      <c r="L774" s="31">
        <f t="shared" si="85"/>
        <v>46.405714285714282</v>
      </c>
      <c r="M774" s="31">
        <f t="shared" si="86"/>
        <v>1705.4099999999999</v>
      </c>
      <c r="N774" s="31">
        <f t="shared" si="87"/>
        <v>243.62999999999997</v>
      </c>
      <c r="O774" s="31">
        <f t="shared" si="88"/>
        <v>2273.8799999999997</v>
      </c>
      <c r="P774" s="31">
        <f t="shared" si="89"/>
        <v>568.4699999999998</v>
      </c>
      <c r="Q774" s="25">
        <f t="shared" si="90"/>
        <v>0.24999999999999994</v>
      </c>
      <c r="R774" s="32" t="s">
        <v>3302</v>
      </c>
      <c r="S774" s="32" t="s">
        <v>3306</v>
      </c>
      <c r="T774" s="32" t="s">
        <v>3312</v>
      </c>
    </row>
    <row r="775" spans="1:20" x14ac:dyDescent="0.25">
      <c r="A775" s="21" t="s">
        <v>78</v>
      </c>
      <c r="B775" s="26">
        <v>45971</v>
      </c>
      <c r="C775" s="21" t="s">
        <v>2625</v>
      </c>
      <c r="D775" s="21" t="s">
        <v>592</v>
      </c>
      <c r="E775" s="21" t="s">
        <v>1339</v>
      </c>
      <c r="F775" s="21" t="s">
        <v>3257</v>
      </c>
      <c r="G775" s="21" t="s">
        <v>3277</v>
      </c>
      <c r="H775" s="37">
        <v>6</v>
      </c>
      <c r="I775" s="33">
        <v>100.44</v>
      </c>
      <c r="J775" s="34">
        <v>0.13</v>
      </c>
      <c r="K775" s="31">
        <f t="shared" si="84"/>
        <v>100.31</v>
      </c>
      <c r="L775" s="31">
        <f t="shared" si="85"/>
        <v>16.718333333333334</v>
      </c>
      <c r="M775" s="31">
        <f t="shared" si="86"/>
        <v>451.39499999999998</v>
      </c>
      <c r="N775" s="31">
        <f t="shared" si="87"/>
        <v>75.232500000000002</v>
      </c>
      <c r="O775" s="31">
        <f t="shared" si="88"/>
        <v>601.86</v>
      </c>
      <c r="P775" s="31">
        <f t="shared" si="89"/>
        <v>150.46500000000003</v>
      </c>
      <c r="Q775" s="25">
        <f t="shared" si="90"/>
        <v>0.25000000000000006</v>
      </c>
      <c r="R775" s="35" t="s">
        <v>3303</v>
      </c>
      <c r="S775" s="35" t="s">
        <v>3308</v>
      </c>
      <c r="T775" s="35" t="s">
        <v>3315</v>
      </c>
    </row>
    <row r="776" spans="1:20" x14ac:dyDescent="0.25">
      <c r="A776" s="21" t="s">
        <v>79</v>
      </c>
      <c r="B776" s="26">
        <v>45974</v>
      </c>
      <c r="C776" s="21" t="s">
        <v>2626</v>
      </c>
      <c r="D776" s="21" t="s">
        <v>593</v>
      </c>
      <c r="E776" s="21" t="s">
        <v>1340</v>
      </c>
      <c r="F776" s="21" t="s">
        <v>3253</v>
      </c>
      <c r="G776" s="21" t="s">
        <v>3280</v>
      </c>
      <c r="H776" s="38">
        <v>9</v>
      </c>
      <c r="I776" s="29">
        <v>209.97</v>
      </c>
      <c r="J776" s="30">
        <v>0.22</v>
      </c>
      <c r="K776" s="31">
        <f t="shared" si="84"/>
        <v>209.75</v>
      </c>
      <c r="L776" s="31">
        <f t="shared" si="85"/>
        <v>23.305555555555557</v>
      </c>
      <c r="M776" s="31">
        <f t="shared" si="86"/>
        <v>1415.8125</v>
      </c>
      <c r="N776" s="31">
        <f t="shared" si="87"/>
        <v>157.3125</v>
      </c>
      <c r="O776" s="31">
        <f t="shared" si="88"/>
        <v>1887.75</v>
      </c>
      <c r="P776" s="31">
        <f t="shared" si="89"/>
        <v>471.9375</v>
      </c>
      <c r="Q776" s="25">
        <f t="shared" si="90"/>
        <v>0.25</v>
      </c>
      <c r="R776" s="32" t="s">
        <v>3302</v>
      </c>
      <c r="S776" s="32" t="s">
        <v>3305</v>
      </c>
      <c r="T776" s="32" t="s">
        <v>3311</v>
      </c>
    </row>
    <row r="777" spans="1:20" x14ac:dyDescent="0.25">
      <c r="A777" s="21" t="s">
        <v>80</v>
      </c>
      <c r="B777" s="26">
        <v>45977</v>
      </c>
      <c r="C777" s="21" t="s">
        <v>2627</v>
      </c>
      <c r="D777" s="21" t="s">
        <v>594</v>
      </c>
      <c r="E777" s="21" t="s">
        <v>1341</v>
      </c>
      <c r="F777" s="21" t="s">
        <v>3253</v>
      </c>
      <c r="G777" s="21" t="s">
        <v>3259</v>
      </c>
      <c r="H777" s="38">
        <v>5</v>
      </c>
      <c r="I777" s="33">
        <v>447.67</v>
      </c>
      <c r="J777" s="34">
        <v>0.08</v>
      </c>
      <c r="K777" s="31">
        <f t="shared" si="84"/>
        <v>447.59000000000003</v>
      </c>
      <c r="L777" s="31">
        <f t="shared" si="85"/>
        <v>89.518000000000001</v>
      </c>
      <c r="M777" s="31">
        <f t="shared" si="86"/>
        <v>1678.4625000000001</v>
      </c>
      <c r="N777" s="31">
        <f t="shared" si="87"/>
        <v>335.6925</v>
      </c>
      <c r="O777" s="31">
        <f t="shared" si="88"/>
        <v>2237.9500000000003</v>
      </c>
      <c r="P777" s="31">
        <f t="shared" si="89"/>
        <v>559.48750000000018</v>
      </c>
      <c r="Q777" s="25">
        <f t="shared" si="90"/>
        <v>0.25000000000000006</v>
      </c>
      <c r="R777" s="35" t="s">
        <v>3302</v>
      </c>
      <c r="S777" s="35" t="s">
        <v>3307</v>
      </c>
      <c r="T777" s="35" t="s">
        <v>3324</v>
      </c>
    </row>
    <row r="778" spans="1:20" x14ac:dyDescent="0.25">
      <c r="A778" s="21" t="s">
        <v>81</v>
      </c>
      <c r="B778" s="26">
        <v>45980</v>
      </c>
      <c r="C778" s="21" t="s">
        <v>2628</v>
      </c>
      <c r="D778" s="21" t="s">
        <v>595</v>
      </c>
      <c r="E778" s="21" t="s">
        <v>1342</v>
      </c>
      <c r="F778" s="21" t="s">
        <v>3253</v>
      </c>
      <c r="G778" s="21" t="s">
        <v>3259</v>
      </c>
      <c r="H778" s="37">
        <v>8</v>
      </c>
      <c r="I778" s="29">
        <v>250.36</v>
      </c>
      <c r="J778" s="30">
        <v>0.05</v>
      </c>
      <c r="K778" s="31">
        <f t="shared" si="84"/>
        <v>250.31</v>
      </c>
      <c r="L778" s="31">
        <f t="shared" si="85"/>
        <v>31.28875</v>
      </c>
      <c r="M778" s="31">
        <f t="shared" si="86"/>
        <v>1501.8600000000001</v>
      </c>
      <c r="N778" s="31">
        <f t="shared" si="87"/>
        <v>187.73250000000002</v>
      </c>
      <c r="O778" s="31">
        <f t="shared" si="88"/>
        <v>2002.48</v>
      </c>
      <c r="P778" s="31">
        <f t="shared" si="89"/>
        <v>500.61999999999989</v>
      </c>
      <c r="Q778" s="25">
        <f t="shared" si="90"/>
        <v>0.24999999999999994</v>
      </c>
      <c r="R778" s="32" t="s">
        <v>3303</v>
      </c>
      <c r="S778" s="32" t="s">
        <v>3305</v>
      </c>
      <c r="T778" s="32" t="s">
        <v>3310</v>
      </c>
    </row>
    <row r="779" spans="1:20" x14ac:dyDescent="0.25">
      <c r="A779" s="21" t="s">
        <v>82</v>
      </c>
      <c r="B779" s="26">
        <v>45983</v>
      </c>
      <c r="C779" s="21" t="s">
        <v>2629</v>
      </c>
      <c r="D779" s="21" t="s">
        <v>596</v>
      </c>
      <c r="E779" s="21" t="s">
        <v>1343</v>
      </c>
      <c r="F779" s="21" t="s">
        <v>3255</v>
      </c>
      <c r="G779" s="21" t="s">
        <v>3281</v>
      </c>
      <c r="H779" s="38">
        <v>2</v>
      </c>
      <c r="I779" s="33">
        <v>87</v>
      </c>
      <c r="J779" s="34">
        <v>0.19</v>
      </c>
      <c r="K779" s="31">
        <f t="shared" si="84"/>
        <v>86.81</v>
      </c>
      <c r="L779" s="31">
        <f t="shared" si="85"/>
        <v>43.405000000000001</v>
      </c>
      <c r="M779" s="31">
        <f t="shared" si="86"/>
        <v>130.215</v>
      </c>
      <c r="N779" s="31">
        <f t="shared" si="87"/>
        <v>65.107500000000002</v>
      </c>
      <c r="O779" s="31">
        <f t="shared" si="88"/>
        <v>173.62</v>
      </c>
      <c r="P779" s="31">
        <f t="shared" si="89"/>
        <v>43.405000000000001</v>
      </c>
      <c r="Q779" s="25">
        <f t="shared" si="90"/>
        <v>0.25</v>
      </c>
      <c r="R779" s="35" t="s">
        <v>3304</v>
      </c>
      <c r="S779" s="35" t="s">
        <v>3306</v>
      </c>
      <c r="T779" s="35" t="s">
        <v>3325</v>
      </c>
    </row>
    <row r="780" spans="1:20" x14ac:dyDescent="0.25">
      <c r="A780" s="21" t="s">
        <v>83</v>
      </c>
      <c r="B780" s="26">
        <v>45986</v>
      </c>
      <c r="C780" s="21" t="s">
        <v>2630</v>
      </c>
      <c r="D780" s="21" t="s">
        <v>597</v>
      </c>
      <c r="E780" s="21" t="s">
        <v>1344</v>
      </c>
      <c r="F780" s="21" t="s">
        <v>3258</v>
      </c>
      <c r="G780" s="21" t="s">
        <v>3282</v>
      </c>
      <c r="H780" s="28">
        <v>9</v>
      </c>
      <c r="I780" s="29">
        <v>181.29</v>
      </c>
      <c r="J780" s="30">
        <v>0.21</v>
      </c>
      <c r="K780" s="31">
        <f t="shared" si="84"/>
        <v>181.07999999999998</v>
      </c>
      <c r="L780" s="31">
        <f t="shared" si="85"/>
        <v>20.119999999999997</v>
      </c>
      <c r="M780" s="31">
        <f t="shared" si="86"/>
        <v>1222.29</v>
      </c>
      <c r="N780" s="31">
        <f t="shared" si="87"/>
        <v>135.81</v>
      </c>
      <c r="O780" s="31">
        <f t="shared" si="88"/>
        <v>1629.7199999999998</v>
      </c>
      <c r="P780" s="31">
        <f t="shared" si="89"/>
        <v>407.42999999999984</v>
      </c>
      <c r="Q780" s="25">
        <f t="shared" si="90"/>
        <v>0.24999999999999992</v>
      </c>
      <c r="R780" s="32" t="s">
        <v>3302</v>
      </c>
      <c r="S780" s="32" t="s">
        <v>3307</v>
      </c>
      <c r="T780" s="32" t="s">
        <v>3314</v>
      </c>
    </row>
    <row r="781" spans="1:20" x14ac:dyDescent="0.25">
      <c r="A781" s="21" t="s">
        <v>84</v>
      </c>
      <c r="B781" s="26">
        <v>45989</v>
      </c>
      <c r="C781" s="21" t="s">
        <v>2631</v>
      </c>
      <c r="D781" s="21" t="s">
        <v>598</v>
      </c>
      <c r="E781" s="21" t="s">
        <v>1345</v>
      </c>
      <c r="F781" s="21" t="s">
        <v>3258</v>
      </c>
      <c r="G781" s="21" t="s">
        <v>3267</v>
      </c>
      <c r="H781" s="36">
        <v>10</v>
      </c>
      <c r="I781" s="33">
        <v>374.34</v>
      </c>
      <c r="J781" s="34">
        <v>0.15</v>
      </c>
      <c r="K781" s="31">
        <f t="shared" si="84"/>
        <v>374.19</v>
      </c>
      <c r="L781" s="31">
        <f t="shared" si="85"/>
        <v>37.418999999999997</v>
      </c>
      <c r="M781" s="31">
        <f t="shared" si="86"/>
        <v>2806.4250000000002</v>
      </c>
      <c r="N781" s="31">
        <f t="shared" si="87"/>
        <v>280.64250000000004</v>
      </c>
      <c r="O781" s="31">
        <f t="shared" si="88"/>
        <v>3741.9</v>
      </c>
      <c r="P781" s="31">
        <f t="shared" si="89"/>
        <v>935.47499999999991</v>
      </c>
      <c r="Q781" s="25">
        <f t="shared" si="90"/>
        <v>0.24999999999999997</v>
      </c>
      <c r="R781" s="35" t="s">
        <v>3303</v>
      </c>
      <c r="S781" s="35" t="s">
        <v>3309</v>
      </c>
      <c r="T781" s="35" t="s">
        <v>3326</v>
      </c>
    </row>
    <row r="782" spans="1:20" x14ac:dyDescent="0.25">
      <c r="A782" s="21" t="s">
        <v>85</v>
      </c>
      <c r="B782" s="26">
        <v>45992</v>
      </c>
      <c r="C782" s="21" t="s">
        <v>2632</v>
      </c>
      <c r="D782" s="21" t="s">
        <v>599</v>
      </c>
      <c r="E782" s="21" t="s">
        <v>1346</v>
      </c>
      <c r="F782" s="21" t="s">
        <v>3254</v>
      </c>
      <c r="G782" s="21" t="s">
        <v>3270</v>
      </c>
      <c r="H782" s="37">
        <v>9</v>
      </c>
      <c r="I782" s="29">
        <v>39.1</v>
      </c>
      <c r="J782" s="30">
        <v>0.24</v>
      </c>
      <c r="K782" s="31">
        <f t="shared" si="84"/>
        <v>38.86</v>
      </c>
      <c r="L782" s="31">
        <f t="shared" si="85"/>
        <v>4.3177777777777777</v>
      </c>
      <c r="M782" s="31">
        <f t="shared" si="86"/>
        <v>262.30500000000001</v>
      </c>
      <c r="N782" s="31">
        <f t="shared" si="87"/>
        <v>29.145</v>
      </c>
      <c r="O782" s="31">
        <f t="shared" si="88"/>
        <v>349.74</v>
      </c>
      <c r="P782" s="31">
        <f t="shared" si="89"/>
        <v>87.435000000000002</v>
      </c>
      <c r="Q782" s="25">
        <f t="shared" si="90"/>
        <v>0.25</v>
      </c>
      <c r="R782" s="32" t="s">
        <v>3304</v>
      </c>
      <c r="S782" s="32" t="s">
        <v>3309</v>
      </c>
      <c r="T782" s="32" t="s">
        <v>3318</v>
      </c>
    </row>
    <row r="783" spans="1:20" x14ac:dyDescent="0.25">
      <c r="A783" s="21" t="s">
        <v>86</v>
      </c>
      <c r="B783" s="26">
        <v>45995</v>
      </c>
      <c r="C783" s="21" t="s">
        <v>2633</v>
      </c>
      <c r="D783" s="21" t="s">
        <v>600</v>
      </c>
      <c r="E783" s="21" t="s">
        <v>1347</v>
      </c>
      <c r="F783" s="21" t="s">
        <v>3257</v>
      </c>
      <c r="G783" s="21" t="s">
        <v>3272</v>
      </c>
      <c r="H783" s="38">
        <v>10</v>
      </c>
      <c r="I783" s="33">
        <v>30.65</v>
      </c>
      <c r="J783" s="34">
        <v>0.21</v>
      </c>
      <c r="K783" s="31">
        <f t="shared" si="84"/>
        <v>30.439999999999998</v>
      </c>
      <c r="L783" s="31">
        <f t="shared" si="85"/>
        <v>3.0439999999999996</v>
      </c>
      <c r="M783" s="31">
        <f t="shared" si="86"/>
        <v>228.29999999999998</v>
      </c>
      <c r="N783" s="31">
        <f t="shared" si="87"/>
        <v>22.83</v>
      </c>
      <c r="O783" s="31">
        <f t="shared" si="88"/>
        <v>304.39999999999998</v>
      </c>
      <c r="P783" s="31">
        <f t="shared" si="89"/>
        <v>76.099999999999994</v>
      </c>
      <c r="Q783" s="25">
        <f t="shared" si="90"/>
        <v>0.25</v>
      </c>
      <c r="R783" s="35" t="s">
        <v>3303</v>
      </c>
      <c r="S783" s="35" t="s">
        <v>3309</v>
      </c>
      <c r="T783" s="35" t="s">
        <v>3327</v>
      </c>
    </row>
    <row r="784" spans="1:20" x14ac:dyDescent="0.25">
      <c r="A784" s="21" t="s">
        <v>87</v>
      </c>
      <c r="B784" s="26">
        <v>45998</v>
      </c>
      <c r="C784" s="21" t="s">
        <v>2634</v>
      </c>
      <c r="D784" s="21" t="s">
        <v>601</v>
      </c>
      <c r="E784" s="21" t="s">
        <v>1348</v>
      </c>
      <c r="F784" s="21" t="s">
        <v>3253</v>
      </c>
      <c r="G784" s="21" t="s">
        <v>3264</v>
      </c>
      <c r="H784" s="37">
        <v>2</v>
      </c>
      <c r="I784" s="29">
        <v>159.19999999999999</v>
      </c>
      <c r="J784" s="30">
        <v>0.17</v>
      </c>
      <c r="K784" s="31">
        <f t="shared" si="84"/>
        <v>159.03</v>
      </c>
      <c r="L784" s="31">
        <f t="shared" si="85"/>
        <v>79.515000000000001</v>
      </c>
      <c r="M784" s="31">
        <f t="shared" si="86"/>
        <v>238.54500000000002</v>
      </c>
      <c r="N784" s="31">
        <f t="shared" si="87"/>
        <v>119.27250000000001</v>
      </c>
      <c r="O784" s="31">
        <f t="shared" si="88"/>
        <v>318.06</v>
      </c>
      <c r="P784" s="31">
        <f t="shared" si="89"/>
        <v>79.514999999999986</v>
      </c>
      <c r="Q784" s="25">
        <f t="shared" si="90"/>
        <v>0.24999999999999994</v>
      </c>
      <c r="R784" s="32" t="s">
        <v>3302</v>
      </c>
      <c r="S784" s="32" t="s">
        <v>3307</v>
      </c>
      <c r="T784" s="32" t="s">
        <v>3324</v>
      </c>
    </row>
    <row r="785" spans="1:20" x14ac:dyDescent="0.25">
      <c r="A785" s="21" t="s">
        <v>76</v>
      </c>
      <c r="B785" s="26">
        <v>46001</v>
      </c>
      <c r="C785" s="21" t="s">
        <v>2635</v>
      </c>
      <c r="D785" s="21" t="s">
        <v>602</v>
      </c>
      <c r="E785" s="21" t="s">
        <v>1349</v>
      </c>
      <c r="F785" s="21" t="s">
        <v>3253</v>
      </c>
      <c r="G785" s="21" t="s">
        <v>3283</v>
      </c>
      <c r="H785" s="38">
        <v>8</v>
      </c>
      <c r="I785" s="33">
        <v>95.18</v>
      </c>
      <c r="J785" s="34">
        <v>0.21</v>
      </c>
      <c r="K785" s="31">
        <f t="shared" si="84"/>
        <v>94.970000000000013</v>
      </c>
      <c r="L785" s="31">
        <f t="shared" si="85"/>
        <v>11.871250000000002</v>
      </c>
      <c r="M785" s="31">
        <f t="shared" si="86"/>
        <v>569.82000000000005</v>
      </c>
      <c r="N785" s="31">
        <f t="shared" si="87"/>
        <v>71.227500000000006</v>
      </c>
      <c r="O785" s="31">
        <f t="shared" si="88"/>
        <v>759.7600000000001</v>
      </c>
      <c r="P785" s="31">
        <f t="shared" si="89"/>
        <v>189.94000000000005</v>
      </c>
      <c r="Q785" s="25">
        <f t="shared" si="90"/>
        <v>0.25000000000000006</v>
      </c>
      <c r="R785" s="35" t="s">
        <v>3304</v>
      </c>
      <c r="S785" s="35" t="s">
        <v>3307</v>
      </c>
      <c r="T785" s="35" t="s">
        <v>3324</v>
      </c>
    </row>
    <row r="786" spans="1:20" x14ac:dyDescent="0.25">
      <c r="A786" s="21" t="s">
        <v>77</v>
      </c>
      <c r="B786" s="26">
        <v>46004</v>
      </c>
      <c r="C786" s="21" t="s">
        <v>2636</v>
      </c>
      <c r="D786" s="21" t="s">
        <v>603</v>
      </c>
      <c r="E786" s="21" t="s">
        <v>1350</v>
      </c>
      <c r="F786" s="21" t="s">
        <v>3253</v>
      </c>
      <c r="G786" s="21" t="s">
        <v>3279</v>
      </c>
      <c r="H786" s="37">
        <v>2</v>
      </c>
      <c r="I786" s="29">
        <v>188.41</v>
      </c>
      <c r="J786" s="30">
        <v>0.23</v>
      </c>
      <c r="K786" s="31">
        <f t="shared" si="84"/>
        <v>188.18</v>
      </c>
      <c r="L786" s="31">
        <f t="shared" si="85"/>
        <v>94.09</v>
      </c>
      <c r="M786" s="31">
        <f t="shared" si="86"/>
        <v>282.27</v>
      </c>
      <c r="N786" s="31">
        <f t="shared" si="87"/>
        <v>141.13499999999999</v>
      </c>
      <c r="O786" s="31">
        <f t="shared" si="88"/>
        <v>376.36</v>
      </c>
      <c r="P786" s="31">
        <f t="shared" si="89"/>
        <v>94.090000000000032</v>
      </c>
      <c r="Q786" s="25">
        <f t="shared" si="90"/>
        <v>0.25000000000000006</v>
      </c>
      <c r="R786" s="32" t="s">
        <v>3304</v>
      </c>
      <c r="S786" s="32" t="s">
        <v>3308</v>
      </c>
      <c r="T786" s="32" t="s">
        <v>3315</v>
      </c>
    </row>
    <row r="787" spans="1:20" x14ac:dyDescent="0.25">
      <c r="A787" s="21" t="s">
        <v>78</v>
      </c>
      <c r="B787" s="26">
        <v>46007</v>
      </c>
      <c r="C787" s="21" t="s">
        <v>2637</v>
      </c>
      <c r="D787" s="21" t="s">
        <v>604</v>
      </c>
      <c r="E787" s="21" t="s">
        <v>1351</v>
      </c>
      <c r="F787" s="21" t="s">
        <v>3256</v>
      </c>
      <c r="G787" s="21" t="s">
        <v>3262</v>
      </c>
      <c r="H787" s="38">
        <v>9</v>
      </c>
      <c r="I787" s="33">
        <v>423.61</v>
      </c>
      <c r="J787" s="34">
        <v>0.06</v>
      </c>
      <c r="K787" s="31">
        <f t="shared" si="84"/>
        <v>423.55</v>
      </c>
      <c r="L787" s="31">
        <f t="shared" si="85"/>
        <v>47.06111111111111</v>
      </c>
      <c r="M787" s="31">
        <f t="shared" si="86"/>
        <v>2858.9625000000001</v>
      </c>
      <c r="N787" s="31">
        <f t="shared" si="87"/>
        <v>317.66250000000002</v>
      </c>
      <c r="O787" s="31">
        <f t="shared" si="88"/>
        <v>3811.9500000000003</v>
      </c>
      <c r="P787" s="31">
        <f t="shared" si="89"/>
        <v>952.98750000000018</v>
      </c>
      <c r="Q787" s="25">
        <f t="shared" si="90"/>
        <v>0.25000000000000006</v>
      </c>
      <c r="R787" s="35" t="s">
        <v>3304</v>
      </c>
      <c r="S787" s="35" t="s">
        <v>3307</v>
      </c>
      <c r="T787" s="35" t="s">
        <v>3320</v>
      </c>
    </row>
    <row r="788" spans="1:20" x14ac:dyDescent="0.25">
      <c r="A788" s="21" t="s">
        <v>79</v>
      </c>
      <c r="B788" s="26">
        <v>46010</v>
      </c>
      <c r="C788" s="21" t="s">
        <v>2638</v>
      </c>
      <c r="D788" s="21" t="s">
        <v>605</v>
      </c>
      <c r="E788" s="21" t="s">
        <v>1352</v>
      </c>
      <c r="F788" s="21" t="s">
        <v>3255</v>
      </c>
      <c r="G788" s="21" t="s">
        <v>3281</v>
      </c>
      <c r="H788" s="37">
        <v>6</v>
      </c>
      <c r="I788" s="29">
        <v>391</v>
      </c>
      <c r="J788" s="30">
        <v>0.02</v>
      </c>
      <c r="K788" s="31">
        <f t="shared" si="84"/>
        <v>390.98</v>
      </c>
      <c r="L788" s="31">
        <f t="shared" si="85"/>
        <v>65.163333333333341</v>
      </c>
      <c r="M788" s="31">
        <f t="shared" si="86"/>
        <v>1759.41</v>
      </c>
      <c r="N788" s="31">
        <f t="shared" si="87"/>
        <v>293.23500000000001</v>
      </c>
      <c r="O788" s="31">
        <f t="shared" si="88"/>
        <v>2345.88</v>
      </c>
      <c r="P788" s="31">
        <f t="shared" si="89"/>
        <v>586.47</v>
      </c>
      <c r="Q788" s="25">
        <f t="shared" si="90"/>
        <v>0.25</v>
      </c>
      <c r="R788" s="32" t="s">
        <v>3302</v>
      </c>
      <c r="S788" s="32" t="s">
        <v>3306</v>
      </c>
      <c r="T788" s="32" t="s">
        <v>3321</v>
      </c>
    </row>
    <row r="789" spans="1:20" x14ac:dyDescent="0.25">
      <c r="A789" s="21" t="s">
        <v>80</v>
      </c>
      <c r="B789" s="26">
        <v>46013</v>
      </c>
      <c r="C789" s="21" t="s">
        <v>2639</v>
      </c>
      <c r="D789" s="21" t="s">
        <v>606</v>
      </c>
      <c r="E789" s="21" t="s">
        <v>1353</v>
      </c>
      <c r="F789" s="21" t="s">
        <v>3258</v>
      </c>
      <c r="G789" s="21" t="s">
        <v>3278</v>
      </c>
      <c r="H789" s="38">
        <v>10</v>
      </c>
      <c r="I789" s="33">
        <v>305.26</v>
      </c>
      <c r="J789" s="34">
        <v>0.11</v>
      </c>
      <c r="K789" s="31">
        <f t="shared" si="84"/>
        <v>305.14999999999998</v>
      </c>
      <c r="L789" s="31">
        <f t="shared" si="85"/>
        <v>30.514999999999997</v>
      </c>
      <c r="M789" s="31">
        <f t="shared" si="86"/>
        <v>2288.625</v>
      </c>
      <c r="N789" s="31">
        <f t="shared" si="87"/>
        <v>228.86250000000001</v>
      </c>
      <c r="O789" s="31">
        <f t="shared" si="88"/>
        <v>3051.5</v>
      </c>
      <c r="P789" s="31">
        <f t="shared" si="89"/>
        <v>762.875</v>
      </c>
      <c r="Q789" s="25">
        <f t="shared" si="90"/>
        <v>0.25</v>
      </c>
      <c r="R789" s="35" t="s">
        <v>3304</v>
      </c>
      <c r="S789" s="35" t="s">
        <v>3306</v>
      </c>
      <c r="T789" s="35" t="s">
        <v>3325</v>
      </c>
    </row>
    <row r="790" spans="1:20" x14ac:dyDescent="0.25">
      <c r="A790" s="21" t="s">
        <v>81</v>
      </c>
      <c r="B790" s="26">
        <v>46016</v>
      </c>
      <c r="C790" s="21" t="s">
        <v>2640</v>
      </c>
      <c r="D790" s="21" t="s">
        <v>607</v>
      </c>
      <c r="E790" s="21" t="s">
        <v>1354</v>
      </c>
      <c r="F790" s="21" t="s">
        <v>3253</v>
      </c>
      <c r="G790" s="21" t="s">
        <v>3264</v>
      </c>
      <c r="H790" s="37">
        <v>7</v>
      </c>
      <c r="I790" s="29">
        <v>468.47</v>
      </c>
      <c r="J790" s="30">
        <v>0.01</v>
      </c>
      <c r="K790" s="31">
        <f t="shared" si="84"/>
        <v>468.46000000000004</v>
      </c>
      <c r="L790" s="31">
        <f t="shared" si="85"/>
        <v>66.922857142857154</v>
      </c>
      <c r="M790" s="31">
        <f t="shared" si="86"/>
        <v>2459.415</v>
      </c>
      <c r="N790" s="31">
        <f t="shared" si="87"/>
        <v>351.34499999999997</v>
      </c>
      <c r="O790" s="31">
        <f t="shared" si="88"/>
        <v>3279.2200000000003</v>
      </c>
      <c r="P790" s="31">
        <f t="shared" si="89"/>
        <v>819.80500000000029</v>
      </c>
      <c r="Q790" s="25">
        <f t="shared" si="90"/>
        <v>0.25000000000000006</v>
      </c>
      <c r="R790" s="32" t="s">
        <v>3302</v>
      </c>
      <c r="S790" s="32" t="s">
        <v>3306</v>
      </c>
      <c r="T790" s="32" t="s">
        <v>3325</v>
      </c>
    </row>
    <row r="791" spans="1:20" x14ac:dyDescent="0.25">
      <c r="A791" s="21" t="s">
        <v>82</v>
      </c>
      <c r="B791" s="26">
        <v>46019</v>
      </c>
      <c r="C791" s="21" t="s">
        <v>2641</v>
      </c>
      <c r="D791" s="21" t="s">
        <v>608</v>
      </c>
      <c r="E791" s="21" t="s">
        <v>1355</v>
      </c>
      <c r="F791" s="21" t="s">
        <v>3255</v>
      </c>
      <c r="G791" s="21" t="s">
        <v>3284</v>
      </c>
      <c r="H791" s="38">
        <v>8</v>
      </c>
      <c r="I791" s="33">
        <v>343.18</v>
      </c>
      <c r="J791" s="34">
        <v>0.28999999999999998</v>
      </c>
      <c r="K791" s="31">
        <f t="shared" si="84"/>
        <v>342.89</v>
      </c>
      <c r="L791" s="31">
        <f t="shared" si="85"/>
        <v>42.861249999999998</v>
      </c>
      <c r="M791" s="31">
        <f t="shared" si="86"/>
        <v>2057.34</v>
      </c>
      <c r="N791" s="31">
        <f t="shared" si="87"/>
        <v>257.16750000000002</v>
      </c>
      <c r="O791" s="31">
        <f t="shared" si="88"/>
        <v>2743.12</v>
      </c>
      <c r="P791" s="31">
        <f t="shared" si="89"/>
        <v>685.77999999999975</v>
      </c>
      <c r="Q791" s="25">
        <f t="shared" si="90"/>
        <v>0.24999999999999992</v>
      </c>
      <c r="R791" s="35" t="s">
        <v>3304</v>
      </c>
      <c r="S791" s="35" t="s">
        <v>3305</v>
      </c>
      <c r="T791" s="35" t="s">
        <v>3311</v>
      </c>
    </row>
    <row r="792" spans="1:20" x14ac:dyDescent="0.25">
      <c r="A792" s="21" t="s">
        <v>83</v>
      </c>
      <c r="B792" s="26">
        <v>45931</v>
      </c>
      <c r="C792" s="21" t="s">
        <v>2642</v>
      </c>
      <c r="D792" s="21" t="s">
        <v>609</v>
      </c>
      <c r="E792" s="21" t="s">
        <v>1356</v>
      </c>
      <c r="F792" s="21" t="s">
        <v>3256</v>
      </c>
      <c r="G792" s="21" t="s">
        <v>3266</v>
      </c>
      <c r="H792" s="37">
        <v>4</v>
      </c>
      <c r="I792" s="29">
        <v>182.74</v>
      </c>
      <c r="J792" s="30">
        <v>0.22</v>
      </c>
      <c r="K792" s="31">
        <f t="shared" si="84"/>
        <v>182.52</v>
      </c>
      <c r="L792" s="31">
        <f t="shared" si="85"/>
        <v>45.63</v>
      </c>
      <c r="M792" s="31">
        <f t="shared" si="86"/>
        <v>547.56000000000006</v>
      </c>
      <c r="N792" s="31">
        <f t="shared" si="87"/>
        <v>136.89000000000001</v>
      </c>
      <c r="O792" s="31">
        <f t="shared" si="88"/>
        <v>730.08</v>
      </c>
      <c r="P792" s="31">
        <f t="shared" si="89"/>
        <v>182.51999999999998</v>
      </c>
      <c r="Q792" s="25">
        <f t="shared" si="90"/>
        <v>0.24999999999999997</v>
      </c>
      <c r="R792" s="32" t="s">
        <v>3303</v>
      </c>
      <c r="S792" s="32" t="s">
        <v>3305</v>
      </c>
      <c r="T792" s="32" t="s">
        <v>3311</v>
      </c>
    </row>
    <row r="793" spans="1:20" x14ac:dyDescent="0.25">
      <c r="A793" s="21" t="s">
        <v>84</v>
      </c>
      <c r="B793" s="26">
        <v>45934</v>
      </c>
      <c r="C793" s="21" t="s">
        <v>2643</v>
      </c>
      <c r="D793" s="21" t="s">
        <v>610</v>
      </c>
      <c r="E793" s="21" t="s">
        <v>1357</v>
      </c>
      <c r="F793" s="21" t="s">
        <v>3256</v>
      </c>
      <c r="G793" s="21" t="s">
        <v>3285</v>
      </c>
      <c r="H793" s="38">
        <v>9</v>
      </c>
      <c r="I793" s="33">
        <v>460.44</v>
      </c>
      <c r="J793" s="34">
        <v>0.09</v>
      </c>
      <c r="K793" s="31">
        <f t="shared" si="84"/>
        <v>460.35</v>
      </c>
      <c r="L793" s="31">
        <f t="shared" si="85"/>
        <v>51.150000000000006</v>
      </c>
      <c r="M793" s="31">
        <f t="shared" si="86"/>
        <v>3107.3625000000002</v>
      </c>
      <c r="N793" s="31">
        <f t="shared" si="87"/>
        <v>345.26250000000005</v>
      </c>
      <c r="O793" s="31">
        <f t="shared" si="88"/>
        <v>4143.1500000000005</v>
      </c>
      <c r="P793" s="31">
        <f t="shared" si="89"/>
        <v>1035.7875000000004</v>
      </c>
      <c r="Q793" s="25">
        <f t="shared" si="90"/>
        <v>0.25000000000000006</v>
      </c>
      <c r="R793" s="35" t="s">
        <v>3302</v>
      </c>
      <c r="S793" s="35" t="s">
        <v>3307</v>
      </c>
      <c r="T793" s="35" t="s">
        <v>3320</v>
      </c>
    </row>
    <row r="794" spans="1:20" x14ac:dyDescent="0.25">
      <c r="A794" s="21" t="s">
        <v>85</v>
      </c>
      <c r="B794" s="26">
        <v>45937</v>
      </c>
      <c r="C794" s="21" t="s">
        <v>2644</v>
      </c>
      <c r="D794" s="21" t="s">
        <v>611</v>
      </c>
      <c r="E794" s="21" t="s">
        <v>1267</v>
      </c>
      <c r="F794" s="21" t="s">
        <v>3255</v>
      </c>
      <c r="G794" s="21" t="s">
        <v>3284</v>
      </c>
      <c r="H794" s="37">
        <v>8</v>
      </c>
      <c r="I794" s="29">
        <v>18.079999999999998</v>
      </c>
      <c r="J794" s="30">
        <v>0.2</v>
      </c>
      <c r="K794" s="31">
        <f t="shared" si="84"/>
        <v>17.88</v>
      </c>
      <c r="L794" s="31">
        <f t="shared" si="85"/>
        <v>2.2349999999999999</v>
      </c>
      <c r="M794" s="31">
        <f t="shared" si="86"/>
        <v>107.28</v>
      </c>
      <c r="N794" s="31">
        <f t="shared" si="87"/>
        <v>13.41</v>
      </c>
      <c r="O794" s="31">
        <f t="shared" si="88"/>
        <v>143.04</v>
      </c>
      <c r="P794" s="31">
        <f t="shared" si="89"/>
        <v>35.759999999999991</v>
      </c>
      <c r="Q794" s="25">
        <f t="shared" si="90"/>
        <v>0.24999999999999994</v>
      </c>
      <c r="R794" s="32" t="s">
        <v>3303</v>
      </c>
      <c r="S794" s="32" t="s">
        <v>3308</v>
      </c>
      <c r="T794" s="32" t="s">
        <v>3316</v>
      </c>
    </row>
    <row r="795" spans="1:20" x14ac:dyDescent="0.25">
      <c r="A795" s="21" t="s">
        <v>86</v>
      </c>
      <c r="B795" s="26">
        <v>45940</v>
      </c>
      <c r="C795" s="21" t="s">
        <v>2645</v>
      </c>
      <c r="D795" s="21" t="s">
        <v>612</v>
      </c>
      <c r="E795" s="21" t="s">
        <v>1358</v>
      </c>
      <c r="F795" s="21" t="s">
        <v>3258</v>
      </c>
      <c r="G795" s="21" t="s">
        <v>3282</v>
      </c>
      <c r="H795" s="38">
        <v>5</v>
      </c>
      <c r="I795" s="33">
        <v>54.59</v>
      </c>
      <c r="J795" s="34">
        <v>0.09</v>
      </c>
      <c r="K795" s="31">
        <f t="shared" si="84"/>
        <v>54.5</v>
      </c>
      <c r="L795" s="31">
        <f t="shared" si="85"/>
        <v>10.9</v>
      </c>
      <c r="M795" s="31">
        <f t="shared" si="86"/>
        <v>204.375</v>
      </c>
      <c r="N795" s="31">
        <f t="shared" si="87"/>
        <v>40.875</v>
      </c>
      <c r="O795" s="31">
        <f t="shared" si="88"/>
        <v>272.5</v>
      </c>
      <c r="P795" s="31">
        <f t="shared" si="89"/>
        <v>68.125</v>
      </c>
      <c r="Q795" s="25">
        <f t="shared" si="90"/>
        <v>0.25</v>
      </c>
      <c r="R795" s="35" t="s">
        <v>3304</v>
      </c>
      <c r="S795" s="35" t="s">
        <v>3305</v>
      </c>
      <c r="T795" s="35" t="s">
        <v>3322</v>
      </c>
    </row>
    <row r="796" spans="1:20" x14ac:dyDescent="0.25">
      <c r="A796" s="21" t="s">
        <v>87</v>
      </c>
      <c r="B796" s="26">
        <v>45943</v>
      </c>
      <c r="C796" s="21" t="s">
        <v>2646</v>
      </c>
      <c r="D796" s="21" t="s">
        <v>613</v>
      </c>
      <c r="E796" s="21" t="s">
        <v>1359</v>
      </c>
      <c r="F796" s="21" t="s">
        <v>3253</v>
      </c>
      <c r="G796" s="21" t="s">
        <v>3279</v>
      </c>
      <c r="H796" s="37">
        <v>6</v>
      </c>
      <c r="I796" s="29">
        <v>386.62</v>
      </c>
      <c r="J796" s="30">
        <v>0.09</v>
      </c>
      <c r="K796" s="31">
        <f t="shared" si="84"/>
        <v>386.53000000000003</v>
      </c>
      <c r="L796" s="31">
        <f t="shared" si="85"/>
        <v>64.421666666666667</v>
      </c>
      <c r="M796" s="31">
        <f t="shared" si="86"/>
        <v>1739.3850000000002</v>
      </c>
      <c r="N796" s="31">
        <f t="shared" si="87"/>
        <v>289.89750000000004</v>
      </c>
      <c r="O796" s="31">
        <f t="shared" si="88"/>
        <v>2319.1800000000003</v>
      </c>
      <c r="P796" s="31">
        <f t="shared" si="89"/>
        <v>579.79500000000007</v>
      </c>
      <c r="Q796" s="25">
        <f t="shared" si="90"/>
        <v>0.25</v>
      </c>
      <c r="R796" s="32" t="s">
        <v>3303</v>
      </c>
      <c r="S796" s="32" t="s">
        <v>3309</v>
      </c>
      <c r="T796" s="32" t="s">
        <v>3326</v>
      </c>
    </row>
    <row r="797" spans="1:20" x14ac:dyDescent="0.25">
      <c r="A797" s="21" t="s">
        <v>76</v>
      </c>
      <c r="B797" s="26">
        <v>45946</v>
      </c>
      <c r="C797" s="21" t="s">
        <v>2647</v>
      </c>
      <c r="D797" s="21" t="s">
        <v>614</v>
      </c>
      <c r="E797" s="21" t="s">
        <v>1360</v>
      </c>
      <c r="F797" s="21" t="s">
        <v>3254</v>
      </c>
      <c r="G797" s="21" t="s">
        <v>3260</v>
      </c>
      <c r="H797" s="38">
        <v>2</v>
      </c>
      <c r="I797" s="33">
        <v>261.27</v>
      </c>
      <c r="J797" s="34">
        <v>0.14000000000000001</v>
      </c>
      <c r="K797" s="31">
        <f t="shared" si="84"/>
        <v>261.13</v>
      </c>
      <c r="L797" s="31">
        <f t="shared" si="85"/>
        <v>130.565</v>
      </c>
      <c r="M797" s="31">
        <f t="shared" si="86"/>
        <v>391.69499999999999</v>
      </c>
      <c r="N797" s="31">
        <f t="shared" si="87"/>
        <v>195.8475</v>
      </c>
      <c r="O797" s="31">
        <f t="shared" si="88"/>
        <v>522.26</v>
      </c>
      <c r="P797" s="31">
        <f t="shared" si="89"/>
        <v>130.565</v>
      </c>
      <c r="Q797" s="25">
        <f t="shared" si="90"/>
        <v>0.25</v>
      </c>
      <c r="R797" s="35" t="s">
        <v>3302</v>
      </c>
      <c r="S797" s="35" t="s">
        <v>3309</v>
      </c>
      <c r="T797" s="35" t="s">
        <v>3319</v>
      </c>
    </row>
    <row r="798" spans="1:20" x14ac:dyDescent="0.25">
      <c r="A798" s="21" t="s">
        <v>77</v>
      </c>
      <c r="B798" s="26">
        <v>45949</v>
      </c>
      <c r="C798" s="21" t="s">
        <v>2648</v>
      </c>
      <c r="D798" s="21" t="s">
        <v>615</v>
      </c>
      <c r="E798" s="21" t="s">
        <v>1361</v>
      </c>
      <c r="F798" s="21" t="s">
        <v>3255</v>
      </c>
      <c r="G798" s="21" t="s">
        <v>3281</v>
      </c>
      <c r="H798" s="37">
        <v>2</v>
      </c>
      <c r="I798" s="29">
        <v>380.08</v>
      </c>
      <c r="J798" s="30">
        <v>0.23</v>
      </c>
      <c r="K798" s="31">
        <f t="shared" si="84"/>
        <v>379.84999999999997</v>
      </c>
      <c r="L798" s="31">
        <f t="shared" si="85"/>
        <v>189.92499999999998</v>
      </c>
      <c r="M798" s="31">
        <f t="shared" si="86"/>
        <v>569.77499999999998</v>
      </c>
      <c r="N798" s="31">
        <f t="shared" si="87"/>
        <v>284.88749999999999</v>
      </c>
      <c r="O798" s="31">
        <f t="shared" si="88"/>
        <v>759.69999999999993</v>
      </c>
      <c r="P798" s="31">
        <f t="shared" si="89"/>
        <v>189.92499999999995</v>
      </c>
      <c r="Q798" s="25">
        <f t="shared" si="90"/>
        <v>0.24999999999999997</v>
      </c>
      <c r="R798" s="32" t="s">
        <v>3302</v>
      </c>
      <c r="S798" s="32" t="s">
        <v>3305</v>
      </c>
      <c r="T798" s="32" t="s">
        <v>3310</v>
      </c>
    </row>
    <row r="799" spans="1:20" x14ac:dyDescent="0.25">
      <c r="A799" s="21" t="s">
        <v>78</v>
      </c>
      <c r="B799" s="26">
        <v>45952</v>
      </c>
      <c r="C799" s="21" t="s">
        <v>2649</v>
      </c>
      <c r="D799" s="21" t="s">
        <v>616</v>
      </c>
      <c r="E799" s="21" t="s">
        <v>1362</v>
      </c>
      <c r="F799" s="21" t="s">
        <v>3253</v>
      </c>
      <c r="G799" s="21" t="s">
        <v>3280</v>
      </c>
      <c r="H799" s="38">
        <v>1</v>
      </c>
      <c r="I799" s="33">
        <v>390.08</v>
      </c>
      <c r="J799" s="34">
        <v>0.04</v>
      </c>
      <c r="K799" s="31">
        <f t="shared" si="84"/>
        <v>390.03999999999996</v>
      </c>
      <c r="L799" s="31">
        <f t="shared" si="85"/>
        <v>390.03999999999996</v>
      </c>
      <c r="M799" s="31">
        <f t="shared" si="86"/>
        <v>292.52999999999997</v>
      </c>
      <c r="N799" s="31">
        <f t="shared" si="87"/>
        <v>292.52999999999997</v>
      </c>
      <c r="O799" s="31">
        <f t="shared" si="88"/>
        <v>390.03999999999996</v>
      </c>
      <c r="P799" s="31">
        <f t="shared" si="89"/>
        <v>97.509999999999991</v>
      </c>
      <c r="Q799" s="25">
        <f t="shared" si="90"/>
        <v>0.25</v>
      </c>
      <c r="R799" s="35" t="s">
        <v>3302</v>
      </c>
      <c r="S799" s="35" t="s">
        <v>3305</v>
      </c>
      <c r="T799" s="35" t="s">
        <v>3322</v>
      </c>
    </row>
    <row r="800" spans="1:20" x14ac:dyDescent="0.25">
      <c r="A800" s="21" t="s">
        <v>79</v>
      </c>
      <c r="B800" s="26">
        <v>45955</v>
      </c>
      <c r="C800" s="21" t="s">
        <v>2650</v>
      </c>
      <c r="D800" s="21" t="s">
        <v>617</v>
      </c>
      <c r="E800" s="21" t="s">
        <v>1363</v>
      </c>
      <c r="F800" s="21" t="s">
        <v>3257</v>
      </c>
      <c r="G800" s="21" t="s">
        <v>3271</v>
      </c>
      <c r="H800" s="37">
        <v>6</v>
      </c>
      <c r="I800" s="29">
        <v>139.93</v>
      </c>
      <c r="J800" s="30">
        <v>0.22</v>
      </c>
      <c r="K800" s="31">
        <f t="shared" si="84"/>
        <v>139.71</v>
      </c>
      <c r="L800" s="31">
        <f t="shared" si="85"/>
        <v>23.285</v>
      </c>
      <c r="M800" s="31">
        <f t="shared" si="86"/>
        <v>628.69499999999994</v>
      </c>
      <c r="N800" s="31">
        <f t="shared" si="87"/>
        <v>104.78249999999998</v>
      </c>
      <c r="O800" s="31">
        <f t="shared" si="88"/>
        <v>838.26</v>
      </c>
      <c r="P800" s="31">
        <f t="shared" si="89"/>
        <v>209.56500000000005</v>
      </c>
      <c r="Q800" s="25">
        <f t="shared" si="90"/>
        <v>0.25000000000000006</v>
      </c>
      <c r="R800" s="32" t="s">
        <v>3304</v>
      </c>
      <c r="S800" s="32" t="s">
        <v>3305</v>
      </c>
      <c r="T800" s="32" t="s">
        <v>3310</v>
      </c>
    </row>
    <row r="801" spans="1:20" x14ac:dyDescent="0.25">
      <c r="A801" s="21" t="s">
        <v>80</v>
      </c>
      <c r="B801" s="26">
        <v>45958</v>
      </c>
      <c r="C801" s="21" t="s">
        <v>2651</v>
      </c>
      <c r="D801" s="21" t="s">
        <v>618</v>
      </c>
      <c r="E801" s="21" t="s">
        <v>1364</v>
      </c>
      <c r="F801" s="21" t="s">
        <v>3255</v>
      </c>
      <c r="G801" s="21" t="s">
        <v>3284</v>
      </c>
      <c r="H801" s="38">
        <v>2</v>
      </c>
      <c r="I801" s="33">
        <v>191.39</v>
      </c>
      <c r="J801" s="34">
        <v>0.08</v>
      </c>
      <c r="K801" s="31">
        <f t="shared" si="84"/>
        <v>191.30999999999997</v>
      </c>
      <c r="L801" s="31">
        <f t="shared" si="85"/>
        <v>95.654999999999987</v>
      </c>
      <c r="M801" s="31">
        <f t="shared" si="86"/>
        <v>286.96499999999997</v>
      </c>
      <c r="N801" s="31">
        <f t="shared" si="87"/>
        <v>143.48249999999999</v>
      </c>
      <c r="O801" s="31">
        <f t="shared" si="88"/>
        <v>382.61999999999995</v>
      </c>
      <c r="P801" s="31">
        <f t="shared" si="89"/>
        <v>95.654999999999973</v>
      </c>
      <c r="Q801" s="25">
        <f t="shared" si="90"/>
        <v>0.24999999999999997</v>
      </c>
      <c r="R801" s="35" t="s">
        <v>3304</v>
      </c>
      <c r="S801" s="35" t="s">
        <v>3309</v>
      </c>
      <c r="T801" s="35" t="s">
        <v>3327</v>
      </c>
    </row>
    <row r="802" spans="1:20" x14ac:dyDescent="0.25">
      <c r="A802" s="21" t="s">
        <v>81</v>
      </c>
      <c r="B802" s="26">
        <v>45961</v>
      </c>
      <c r="C802" s="21" t="s">
        <v>2652</v>
      </c>
      <c r="D802" s="21" t="s">
        <v>619</v>
      </c>
      <c r="E802" s="21" t="s">
        <v>1365</v>
      </c>
      <c r="F802" s="21" t="s">
        <v>3256</v>
      </c>
      <c r="G802" s="21" t="s">
        <v>3266</v>
      </c>
      <c r="H802" s="37">
        <v>7</v>
      </c>
      <c r="I802" s="29">
        <v>229.28</v>
      </c>
      <c r="J802" s="30">
        <v>0.08</v>
      </c>
      <c r="K802" s="31">
        <f t="shared" si="84"/>
        <v>229.2</v>
      </c>
      <c r="L802" s="31">
        <f t="shared" si="85"/>
        <v>32.74285714285714</v>
      </c>
      <c r="M802" s="31">
        <f t="shared" si="86"/>
        <v>1203.3</v>
      </c>
      <c r="N802" s="31">
        <f t="shared" si="87"/>
        <v>171.9</v>
      </c>
      <c r="O802" s="31">
        <f t="shared" si="88"/>
        <v>1604.3999999999999</v>
      </c>
      <c r="P802" s="31">
        <f t="shared" si="89"/>
        <v>401.09999999999991</v>
      </c>
      <c r="Q802" s="25">
        <f t="shared" si="90"/>
        <v>0.24999999999999997</v>
      </c>
      <c r="R802" s="32" t="s">
        <v>3302</v>
      </c>
      <c r="S802" s="32" t="s">
        <v>3307</v>
      </c>
      <c r="T802" s="32" t="s">
        <v>3313</v>
      </c>
    </row>
    <row r="803" spans="1:20" x14ac:dyDescent="0.25">
      <c r="A803" s="21" t="s">
        <v>82</v>
      </c>
      <c r="B803" s="26">
        <v>45964</v>
      </c>
      <c r="C803" s="21" t="s">
        <v>2653</v>
      </c>
      <c r="D803" s="21" t="s">
        <v>620</v>
      </c>
      <c r="E803" s="21" t="s">
        <v>1366</v>
      </c>
      <c r="F803" s="21" t="s">
        <v>3254</v>
      </c>
      <c r="G803" s="21" t="s">
        <v>3286</v>
      </c>
      <c r="H803" s="38">
        <v>3</v>
      </c>
      <c r="I803" s="33">
        <v>98.73</v>
      </c>
      <c r="J803" s="34">
        <v>0.1</v>
      </c>
      <c r="K803" s="31">
        <f t="shared" si="84"/>
        <v>98.63000000000001</v>
      </c>
      <c r="L803" s="31">
        <f t="shared" si="85"/>
        <v>32.876666666666672</v>
      </c>
      <c r="M803" s="31">
        <f t="shared" si="86"/>
        <v>221.91750000000002</v>
      </c>
      <c r="N803" s="31">
        <f t="shared" si="87"/>
        <v>73.972500000000011</v>
      </c>
      <c r="O803" s="31">
        <f t="shared" si="88"/>
        <v>295.89000000000004</v>
      </c>
      <c r="P803" s="31">
        <f t="shared" si="89"/>
        <v>73.972500000000025</v>
      </c>
      <c r="Q803" s="25">
        <f t="shared" si="90"/>
        <v>0.25000000000000006</v>
      </c>
      <c r="R803" s="35" t="s">
        <v>3303</v>
      </c>
      <c r="S803" s="35" t="s">
        <v>3308</v>
      </c>
      <c r="T803" s="35" t="s">
        <v>3315</v>
      </c>
    </row>
    <row r="804" spans="1:20" x14ac:dyDescent="0.25">
      <c r="A804" s="21" t="s">
        <v>83</v>
      </c>
      <c r="B804" s="26">
        <v>45967</v>
      </c>
      <c r="C804" s="21" t="s">
        <v>2654</v>
      </c>
      <c r="D804" s="21" t="s">
        <v>621</v>
      </c>
      <c r="E804" s="21" t="s">
        <v>1367</v>
      </c>
      <c r="F804" s="21" t="s">
        <v>3254</v>
      </c>
      <c r="G804" s="21" t="s">
        <v>3270</v>
      </c>
      <c r="H804" s="37">
        <v>3</v>
      </c>
      <c r="I804" s="29">
        <v>57.11</v>
      </c>
      <c r="J804" s="30">
        <v>0.03</v>
      </c>
      <c r="K804" s="31">
        <f t="shared" si="84"/>
        <v>57.08</v>
      </c>
      <c r="L804" s="31">
        <f t="shared" si="85"/>
        <v>19.026666666666667</v>
      </c>
      <c r="M804" s="31">
        <f t="shared" si="86"/>
        <v>128.43</v>
      </c>
      <c r="N804" s="31">
        <f t="shared" si="87"/>
        <v>42.81</v>
      </c>
      <c r="O804" s="31">
        <f t="shared" si="88"/>
        <v>171.24</v>
      </c>
      <c r="P804" s="31">
        <f t="shared" si="89"/>
        <v>42.81</v>
      </c>
      <c r="Q804" s="25">
        <f t="shared" si="90"/>
        <v>0.25</v>
      </c>
      <c r="R804" s="32" t="s">
        <v>3303</v>
      </c>
      <c r="S804" s="32" t="s">
        <v>3307</v>
      </c>
      <c r="T804" s="32" t="s">
        <v>3314</v>
      </c>
    </row>
    <row r="805" spans="1:20" x14ac:dyDescent="0.25">
      <c r="A805" s="21" t="s">
        <v>84</v>
      </c>
      <c r="B805" s="26">
        <v>45970</v>
      </c>
      <c r="C805" s="21" t="s">
        <v>2655</v>
      </c>
      <c r="D805" s="21" t="s">
        <v>622</v>
      </c>
      <c r="E805" s="21" t="s">
        <v>1368</v>
      </c>
      <c r="F805" s="21" t="s">
        <v>3257</v>
      </c>
      <c r="G805" s="21" t="s">
        <v>3277</v>
      </c>
      <c r="H805" s="38">
        <v>9</v>
      </c>
      <c r="I805" s="33">
        <v>63.37</v>
      </c>
      <c r="J805" s="34">
        <v>0.14000000000000001</v>
      </c>
      <c r="K805" s="31">
        <f t="shared" si="84"/>
        <v>63.23</v>
      </c>
      <c r="L805" s="31">
        <f t="shared" si="85"/>
        <v>7.0255555555555551</v>
      </c>
      <c r="M805" s="31">
        <f t="shared" si="86"/>
        <v>426.80249999999995</v>
      </c>
      <c r="N805" s="31">
        <f t="shared" si="87"/>
        <v>47.422499999999992</v>
      </c>
      <c r="O805" s="31">
        <f t="shared" si="88"/>
        <v>569.06999999999994</v>
      </c>
      <c r="P805" s="31">
        <f t="shared" si="89"/>
        <v>142.26749999999998</v>
      </c>
      <c r="Q805" s="25">
        <f t="shared" si="90"/>
        <v>0.25</v>
      </c>
      <c r="R805" s="35" t="s">
        <v>3304</v>
      </c>
      <c r="S805" s="35" t="s">
        <v>3307</v>
      </c>
      <c r="T805" s="35" t="s">
        <v>3314</v>
      </c>
    </row>
    <row r="806" spans="1:20" x14ac:dyDescent="0.25">
      <c r="A806" s="21" t="s">
        <v>85</v>
      </c>
      <c r="B806" s="26">
        <v>45973</v>
      </c>
      <c r="C806" s="21" t="s">
        <v>2656</v>
      </c>
      <c r="D806" s="21" t="s">
        <v>623</v>
      </c>
      <c r="E806" s="21" t="s">
        <v>1369</v>
      </c>
      <c r="F806" s="21" t="s">
        <v>3253</v>
      </c>
      <c r="G806" s="21" t="s">
        <v>3280</v>
      </c>
      <c r="H806" s="37">
        <v>10</v>
      </c>
      <c r="I806" s="29">
        <v>70.94</v>
      </c>
      <c r="J806" s="30">
        <v>0.18</v>
      </c>
      <c r="K806" s="31">
        <f t="shared" si="84"/>
        <v>70.759999999999991</v>
      </c>
      <c r="L806" s="31">
        <f t="shared" si="85"/>
        <v>7.0759999999999987</v>
      </c>
      <c r="M806" s="31">
        <f t="shared" si="86"/>
        <v>530.69999999999993</v>
      </c>
      <c r="N806" s="31">
        <f t="shared" si="87"/>
        <v>53.069999999999993</v>
      </c>
      <c r="O806" s="31">
        <f t="shared" si="88"/>
        <v>707.59999999999991</v>
      </c>
      <c r="P806" s="31">
        <f t="shared" si="89"/>
        <v>176.89999999999998</v>
      </c>
      <c r="Q806" s="25">
        <f t="shared" si="90"/>
        <v>0.25</v>
      </c>
      <c r="R806" s="32" t="s">
        <v>3303</v>
      </c>
      <c r="S806" s="32" t="s">
        <v>3305</v>
      </c>
      <c r="T806" s="32" t="s">
        <v>3322</v>
      </c>
    </row>
    <row r="807" spans="1:20" x14ac:dyDescent="0.25">
      <c r="A807" s="21" t="s">
        <v>86</v>
      </c>
      <c r="B807" s="26">
        <v>45976</v>
      </c>
      <c r="C807" s="21" t="s">
        <v>2657</v>
      </c>
      <c r="D807" s="21" t="s">
        <v>624</v>
      </c>
      <c r="E807" s="21" t="s">
        <v>1370</v>
      </c>
      <c r="F807" s="21" t="s">
        <v>3254</v>
      </c>
      <c r="G807" s="21" t="s">
        <v>3275</v>
      </c>
      <c r="H807" s="38">
        <v>1</v>
      </c>
      <c r="I807" s="33">
        <v>139.61000000000001</v>
      </c>
      <c r="J807" s="34">
        <v>0.23</v>
      </c>
      <c r="K807" s="31">
        <f t="shared" si="84"/>
        <v>139.38000000000002</v>
      </c>
      <c r="L807" s="31">
        <f t="shared" si="85"/>
        <v>139.38000000000002</v>
      </c>
      <c r="M807" s="31">
        <f t="shared" si="86"/>
        <v>104.53500000000003</v>
      </c>
      <c r="N807" s="31">
        <f t="shared" si="87"/>
        <v>104.53500000000003</v>
      </c>
      <c r="O807" s="31">
        <f t="shared" si="88"/>
        <v>139.38000000000002</v>
      </c>
      <c r="P807" s="31">
        <f t="shared" si="89"/>
        <v>34.844999999999999</v>
      </c>
      <c r="Q807" s="25">
        <f t="shared" si="90"/>
        <v>0.24999999999999994</v>
      </c>
      <c r="R807" s="35" t="s">
        <v>3302</v>
      </c>
      <c r="S807" s="35" t="s">
        <v>3309</v>
      </c>
      <c r="T807" s="35" t="s">
        <v>3327</v>
      </c>
    </row>
    <row r="808" spans="1:20" x14ac:dyDescent="0.25">
      <c r="A808" s="21" t="s">
        <v>87</v>
      </c>
      <c r="B808" s="26">
        <v>45979</v>
      </c>
      <c r="C808" s="21" t="s">
        <v>2658</v>
      </c>
      <c r="D808" s="21" t="s">
        <v>625</v>
      </c>
      <c r="E808" s="21" t="s">
        <v>1371</v>
      </c>
      <c r="F808" s="21" t="s">
        <v>3257</v>
      </c>
      <c r="G808" s="21" t="s">
        <v>3272</v>
      </c>
      <c r="H808" s="37">
        <v>9</v>
      </c>
      <c r="I808" s="29">
        <v>204.44</v>
      </c>
      <c r="J808" s="30">
        <v>0.08</v>
      </c>
      <c r="K808" s="31">
        <f t="shared" si="84"/>
        <v>204.35999999999999</v>
      </c>
      <c r="L808" s="31">
        <f t="shared" si="85"/>
        <v>22.706666666666663</v>
      </c>
      <c r="M808" s="31">
        <f t="shared" si="86"/>
        <v>1379.4299999999998</v>
      </c>
      <c r="N808" s="31">
        <f t="shared" si="87"/>
        <v>153.26999999999998</v>
      </c>
      <c r="O808" s="31">
        <f t="shared" si="88"/>
        <v>1839.2399999999998</v>
      </c>
      <c r="P808" s="31">
        <f t="shared" si="89"/>
        <v>459.80999999999995</v>
      </c>
      <c r="Q808" s="25">
        <f t="shared" si="90"/>
        <v>0.25</v>
      </c>
      <c r="R808" s="32" t="s">
        <v>3303</v>
      </c>
      <c r="S808" s="32" t="s">
        <v>3305</v>
      </c>
      <c r="T808" s="32" t="s">
        <v>3311</v>
      </c>
    </row>
    <row r="809" spans="1:20" x14ac:dyDescent="0.25">
      <c r="A809" s="21" t="s">
        <v>76</v>
      </c>
      <c r="B809" s="26">
        <v>45982</v>
      </c>
      <c r="C809" s="21" t="s">
        <v>2659</v>
      </c>
      <c r="D809" s="21" t="s">
        <v>626</v>
      </c>
      <c r="E809" s="21" t="s">
        <v>1372</v>
      </c>
      <c r="F809" s="21" t="s">
        <v>3257</v>
      </c>
      <c r="G809" s="21" t="s">
        <v>3263</v>
      </c>
      <c r="H809" s="38">
        <v>8</v>
      </c>
      <c r="I809" s="33">
        <v>377.91</v>
      </c>
      <c r="J809" s="34">
        <v>0.26</v>
      </c>
      <c r="K809" s="31">
        <f t="shared" si="84"/>
        <v>377.65000000000003</v>
      </c>
      <c r="L809" s="31">
        <f t="shared" si="85"/>
        <v>47.206250000000004</v>
      </c>
      <c r="M809" s="31">
        <f t="shared" si="86"/>
        <v>2265.9</v>
      </c>
      <c r="N809" s="31">
        <f t="shared" si="87"/>
        <v>283.23750000000001</v>
      </c>
      <c r="O809" s="31">
        <f t="shared" si="88"/>
        <v>3021.2000000000003</v>
      </c>
      <c r="P809" s="31">
        <f t="shared" si="89"/>
        <v>755.30000000000018</v>
      </c>
      <c r="Q809" s="25">
        <f t="shared" si="90"/>
        <v>0.25000000000000006</v>
      </c>
      <c r="R809" s="35" t="s">
        <v>3302</v>
      </c>
      <c r="S809" s="35" t="s">
        <v>3308</v>
      </c>
      <c r="T809" s="35" t="s">
        <v>3315</v>
      </c>
    </row>
    <row r="810" spans="1:20" x14ac:dyDescent="0.25">
      <c r="A810" s="21" t="s">
        <v>77</v>
      </c>
      <c r="B810" s="26">
        <v>45985</v>
      </c>
      <c r="C810" s="21" t="s">
        <v>2660</v>
      </c>
      <c r="D810" s="21" t="s">
        <v>627</v>
      </c>
      <c r="E810" s="21" t="s">
        <v>1373</v>
      </c>
      <c r="F810" s="21" t="s">
        <v>3256</v>
      </c>
      <c r="G810" s="21" t="s">
        <v>3266</v>
      </c>
      <c r="H810" s="37">
        <v>3</v>
      </c>
      <c r="I810" s="29">
        <v>321.14999999999998</v>
      </c>
      <c r="J810" s="30">
        <v>0.02</v>
      </c>
      <c r="K810" s="31">
        <f t="shared" si="84"/>
        <v>321.13</v>
      </c>
      <c r="L810" s="31">
        <f t="shared" si="85"/>
        <v>107.04333333333334</v>
      </c>
      <c r="M810" s="31">
        <f t="shared" si="86"/>
        <v>722.54250000000002</v>
      </c>
      <c r="N810" s="31">
        <f t="shared" si="87"/>
        <v>240.8475</v>
      </c>
      <c r="O810" s="31">
        <f t="shared" si="88"/>
        <v>963.39</v>
      </c>
      <c r="P810" s="31">
        <f t="shared" si="89"/>
        <v>240.84749999999997</v>
      </c>
      <c r="Q810" s="25">
        <f t="shared" si="90"/>
        <v>0.24999999999999997</v>
      </c>
      <c r="R810" s="32" t="s">
        <v>3302</v>
      </c>
      <c r="S810" s="32" t="s">
        <v>3309</v>
      </c>
      <c r="T810" s="32" t="s">
        <v>3327</v>
      </c>
    </row>
    <row r="811" spans="1:20" x14ac:dyDescent="0.25">
      <c r="A811" s="21" t="s">
        <v>78</v>
      </c>
      <c r="B811" s="26">
        <v>45988</v>
      </c>
      <c r="C811" s="21" t="s">
        <v>2661</v>
      </c>
      <c r="D811" s="21" t="s">
        <v>628</v>
      </c>
      <c r="E811" s="21" t="s">
        <v>1374</v>
      </c>
      <c r="F811" s="21" t="s">
        <v>3256</v>
      </c>
      <c r="G811" s="21" t="s">
        <v>3285</v>
      </c>
      <c r="H811" s="38">
        <v>3</v>
      </c>
      <c r="I811" s="33">
        <v>321.5</v>
      </c>
      <c r="J811" s="34">
        <v>0.23</v>
      </c>
      <c r="K811" s="31">
        <f t="shared" si="84"/>
        <v>321.27</v>
      </c>
      <c r="L811" s="31">
        <f t="shared" si="85"/>
        <v>107.08999999999999</v>
      </c>
      <c r="M811" s="31">
        <f t="shared" si="86"/>
        <v>722.85749999999996</v>
      </c>
      <c r="N811" s="31">
        <f t="shared" si="87"/>
        <v>240.95249999999999</v>
      </c>
      <c r="O811" s="31">
        <f t="shared" si="88"/>
        <v>963.81</v>
      </c>
      <c r="P811" s="31">
        <f t="shared" si="89"/>
        <v>240.95249999999999</v>
      </c>
      <c r="Q811" s="25">
        <f t="shared" si="90"/>
        <v>0.25</v>
      </c>
      <c r="R811" s="35" t="s">
        <v>3304</v>
      </c>
      <c r="S811" s="35" t="s">
        <v>3305</v>
      </c>
      <c r="T811" s="35" t="s">
        <v>3310</v>
      </c>
    </row>
    <row r="812" spans="1:20" x14ac:dyDescent="0.25">
      <c r="A812" s="21" t="s">
        <v>79</v>
      </c>
      <c r="B812" s="26">
        <v>45991</v>
      </c>
      <c r="C812" s="21" t="s">
        <v>2662</v>
      </c>
      <c r="D812" s="21" t="s">
        <v>629</v>
      </c>
      <c r="E812" s="21" t="s">
        <v>1375</v>
      </c>
      <c r="F812" s="21" t="s">
        <v>3258</v>
      </c>
      <c r="G812" s="21" t="s">
        <v>3282</v>
      </c>
      <c r="H812" s="37">
        <v>2</v>
      </c>
      <c r="I812" s="29">
        <v>297.98</v>
      </c>
      <c r="J812" s="30">
        <v>0.28999999999999998</v>
      </c>
      <c r="K812" s="31">
        <f t="shared" si="84"/>
        <v>297.69</v>
      </c>
      <c r="L812" s="31">
        <f t="shared" si="85"/>
        <v>148.845</v>
      </c>
      <c r="M812" s="31">
        <f t="shared" si="86"/>
        <v>446.53499999999997</v>
      </c>
      <c r="N812" s="31">
        <f t="shared" si="87"/>
        <v>223.26749999999998</v>
      </c>
      <c r="O812" s="31">
        <f t="shared" si="88"/>
        <v>595.38</v>
      </c>
      <c r="P812" s="31">
        <f t="shared" si="89"/>
        <v>148.84500000000003</v>
      </c>
      <c r="Q812" s="25">
        <f t="shared" si="90"/>
        <v>0.25000000000000006</v>
      </c>
      <c r="R812" s="32" t="s">
        <v>3304</v>
      </c>
      <c r="S812" s="32" t="s">
        <v>3305</v>
      </c>
      <c r="T812" s="32" t="s">
        <v>3323</v>
      </c>
    </row>
    <row r="813" spans="1:20" x14ac:dyDescent="0.25">
      <c r="A813" s="21" t="s">
        <v>80</v>
      </c>
      <c r="B813" s="26">
        <v>45994</v>
      </c>
      <c r="C813" s="21" t="s">
        <v>2663</v>
      </c>
      <c r="D813" s="21" t="s">
        <v>630</v>
      </c>
      <c r="E813" s="21" t="s">
        <v>1376</v>
      </c>
      <c r="F813" s="21" t="s">
        <v>3256</v>
      </c>
      <c r="G813" s="21" t="s">
        <v>3262</v>
      </c>
      <c r="H813" s="38">
        <v>4</v>
      </c>
      <c r="I813" s="33">
        <v>289.51</v>
      </c>
      <c r="J813" s="34">
        <v>0.04</v>
      </c>
      <c r="K813" s="31">
        <f t="shared" si="84"/>
        <v>289.46999999999997</v>
      </c>
      <c r="L813" s="31">
        <f t="shared" si="85"/>
        <v>72.367499999999993</v>
      </c>
      <c r="M813" s="31">
        <f t="shared" si="86"/>
        <v>868.40999999999985</v>
      </c>
      <c r="N813" s="31">
        <f t="shared" si="87"/>
        <v>217.10249999999996</v>
      </c>
      <c r="O813" s="31">
        <f t="shared" si="88"/>
        <v>1157.8799999999999</v>
      </c>
      <c r="P813" s="31">
        <f t="shared" si="89"/>
        <v>289.47000000000003</v>
      </c>
      <c r="Q813" s="25">
        <f t="shared" si="90"/>
        <v>0.25000000000000006</v>
      </c>
      <c r="R813" s="35" t="s">
        <v>3304</v>
      </c>
      <c r="S813" s="35" t="s">
        <v>3305</v>
      </c>
      <c r="T813" s="35" t="s">
        <v>3311</v>
      </c>
    </row>
    <row r="814" spans="1:20" x14ac:dyDescent="0.25">
      <c r="A814" s="21" t="s">
        <v>81</v>
      </c>
      <c r="B814" s="26">
        <v>45997</v>
      </c>
      <c r="C814" s="21" t="s">
        <v>2664</v>
      </c>
      <c r="D814" s="21" t="s">
        <v>631</v>
      </c>
      <c r="E814" s="21" t="s">
        <v>1377</v>
      </c>
      <c r="F814" s="21" t="s">
        <v>3254</v>
      </c>
      <c r="G814" s="21" t="s">
        <v>3260</v>
      </c>
      <c r="H814" s="37">
        <v>9</v>
      </c>
      <c r="I814" s="29">
        <v>11.92</v>
      </c>
      <c r="J814" s="30">
        <v>0.23</v>
      </c>
      <c r="K814" s="31">
        <f t="shared" si="84"/>
        <v>11.69</v>
      </c>
      <c r="L814" s="31">
        <f t="shared" si="85"/>
        <v>1.2988888888888888</v>
      </c>
      <c r="M814" s="31">
        <f t="shared" si="86"/>
        <v>78.907499999999999</v>
      </c>
      <c r="N814" s="31">
        <f t="shared" si="87"/>
        <v>8.7675000000000001</v>
      </c>
      <c r="O814" s="31">
        <f t="shared" si="88"/>
        <v>105.21</v>
      </c>
      <c r="P814" s="31">
        <f t="shared" si="89"/>
        <v>26.302499999999995</v>
      </c>
      <c r="Q814" s="25">
        <f t="shared" si="90"/>
        <v>0.24999999999999997</v>
      </c>
      <c r="R814" s="32" t="s">
        <v>3302</v>
      </c>
      <c r="S814" s="32" t="s">
        <v>3306</v>
      </c>
      <c r="T814" s="32" t="s">
        <v>3325</v>
      </c>
    </row>
    <row r="815" spans="1:20" x14ac:dyDescent="0.25">
      <c r="A815" s="21" t="s">
        <v>82</v>
      </c>
      <c r="B815" s="26">
        <v>46000</v>
      </c>
      <c r="C815" s="21" t="s">
        <v>2665</v>
      </c>
      <c r="D815" s="21" t="s">
        <v>96</v>
      </c>
      <c r="E815" s="21" t="s">
        <v>1378</v>
      </c>
      <c r="F815" s="21" t="s">
        <v>3256</v>
      </c>
      <c r="G815" s="21" t="s">
        <v>3285</v>
      </c>
      <c r="H815" s="38">
        <v>4</v>
      </c>
      <c r="I815" s="33">
        <v>58.33</v>
      </c>
      <c r="J815" s="34">
        <v>0.23</v>
      </c>
      <c r="K815" s="31">
        <f t="shared" si="84"/>
        <v>58.1</v>
      </c>
      <c r="L815" s="31">
        <f t="shared" si="85"/>
        <v>14.525</v>
      </c>
      <c r="M815" s="31">
        <f t="shared" si="86"/>
        <v>174.3</v>
      </c>
      <c r="N815" s="31">
        <f t="shared" si="87"/>
        <v>43.575000000000003</v>
      </c>
      <c r="O815" s="31">
        <f t="shared" si="88"/>
        <v>232.4</v>
      </c>
      <c r="P815" s="31">
        <f t="shared" si="89"/>
        <v>58.099999999999994</v>
      </c>
      <c r="Q815" s="25">
        <f t="shared" si="90"/>
        <v>0.24999999999999997</v>
      </c>
      <c r="R815" s="35" t="s">
        <v>3303</v>
      </c>
      <c r="S815" s="35" t="s">
        <v>3309</v>
      </c>
      <c r="T815" s="35" t="s">
        <v>3326</v>
      </c>
    </row>
    <row r="816" spans="1:20" x14ac:dyDescent="0.25">
      <c r="A816" s="21" t="s">
        <v>83</v>
      </c>
      <c r="B816" s="26">
        <v>46003</v>
      </c>
      <c r="C816" s="21" t="s">
        <v>2666</v>
      </c>
      <c r="D816" s="21" t="s">
        <v>632</v>
      </c>
      <c r="E816" s="21" t="s">
        <v>1379</v>
      </c>
      <c r="F816" s="21" t="s">
        <v>3258</v>
      </c>
      <c r="G816" s="21" t="s">
        <v>3287</v>
      </c>
      <c r="H816" s="37">
        <v>4</v>
      </c>
      <c r="I816" s="29">
        <v>12.02</v>
      </c>
      <c r="J816" s="30">
        <v>0.12</v>
      </c>
      <c r="K816" s="31">
        <f t="shared" si="84"/>
        <v>11.9</v>
      </c>
      <c r="L816" s="31">
        <f t="shared" si="85"/>
        <v>2.9750000000000001</v>
      </c>
      <c r="M816" s="31">
        <f t="shared" si="86"/>
        <v>35.700000000000003</v>
      </c>
      <c r="N816" s="31">
        <f t="shared" si="87"/>
        <v>8.9250000000000007</v>
      </c>
      <c r="O816" s="31">
        <f t="shared" si="88"/>
        <v>47.6</v>
      </c>
      <c r="P816" s="31">
        <f t="shared" si="89"/>
        <v>11.899999999999999</v>
      </c>
      <c r="Q816" s="25">
        <f t="shared" si="90"/>
        <v>0.24999999999999997</v>
      </c>
      <c r="R816" s="32" t="s">
        <v>3302</v>
      </c>
      <c r="S816" s="32" t="s">
        <v>3305</v>
      </c>
      <c r="T816" s="32" t="s">
        <v>3310</v>
      </c>
    </row>
    <row r="817" spans="1:20" x14ac:dyDescent="0.25">
      <c r="A817" s="21" t="s">
        <v>84</v>
      </c>
      <c r="B817" s="26">
        <v>46006</v>
      </c>
      <c r="C817" s="21" t="s">
        <v>2667</v>
      </c>
      <c r="D817" s="21" t="s">
        <v>633</v>
      </c>
      <c r="E817" s="21" t="s">
        <v>1380</v>
      </c>
      <c r="F817" s="21" t="s">
        <v>3258</v>
      </c>
      <c r="G817" s="21" t="s">
        <v>3265</v>
      </c>
      <c r="H817" s="38">
        <v>5</v>
      </c>
      <c r="I817" s="33">
        <v>388.35</v>
      </c>
      <c r="J817" s="34">
        <v>0.27</v>
      </c>
      <c r="K817" s="31">
        <f t="shared" si="84"/>
        <v>388.08000000000004</v>
      </c>
      <c r="L817" s="31">
        <f t="shared" si="85"/>
        <v>77.616000000000014</v>
      </c>
      <c r="M817" s="31">
        <f t="shared" si="86"/>
        <v>1455.3000000000002</v>
      </c>
      <c r="N817" s="31">
        <f t="shared" si="87"/>
        <v>291.06000000000006</v>
      </c>
      <c r="O817" s="31">
        <f t="shared" si="88"/>
        <v>1940.4</v>
      </c>
      <c r="P817" s="31">
        <f t="shared" si="89"/>
        <v>485.09999999999991</v>
      </c>
      <c r="Q817" s="25">
        <f t="shared" si="90"/>
        <v>0.24999999999999994</v>
      </c>
      <c r="R817" s="35" t="s">
        <v>3304</v>
      </c>
      <c r="S817" s="35" t="s">
        <v>3309</v>
      </c>
      <c r="T817" s="35" t="s">
        <v>3326</v>
      </c>
    </row>
    <row r="818" spans="1:20" x14ac:dyDescent="0.25">
      <c r="A818" s="21" t="s">
        <v>85</v>
      </c>
      <c r="B818" s="26">
        <v>46009</v>
      </c>
      <c r="C818" s="21" t="s">
        <v>2668</v>
      </c>
      <c r="D818" s="21" t="s">
        <v>634</v>
      </c>
      <c r="E818" s="21" t="s">
        <v>1381</v>
      </c>
      <c r="F818" s="21" t="s">
        <v>3255</v>
      </c>
      <c r="G818" s="21" t="s">
        <v>3281</v>
      </c>
      <c r="H818" s="37">
        <v>10</v>
      </c>
      <c r="I818" s="29">
        <v>353.99</v>
      </c>
      <c r="J818" s="30">
        <v>0.24</v>
      </c>
      <c r="K818" s="31">
        <f t="shared" si="84"/>
        <v>353.75</v>
      </c>
      <c r="L818" s="31">
        <f t="shared" si="85"/>
        <v>35.375</v>
      </c>
      <c r="M818" s="31">
        <f t="shared" si="86"/>
        <v>2653.125</v>
      </c>
      <c r="N818" s="31">
        <f t="shared" si="87"/>
        <v>265.3125</v>
      </c>
      <c r="O818" s="31">
        <f t="shared" si="88"/>
        <v>3537.5</v>
      </c>
      <c r="P818" s="31">
        <f t="shared" si="89"/>
        <v>884.375</v>
      </c>
      <c r="Q818" s="25">
        <f t="shared" si="90"/>
        <v>0.25</v>
      </c>
      <c r="R818" s="32" t="s">
        <v>3304</v>
      </c>
      <c r="S818" s="32" t="s">
        <v>3308</v>
      </c>
      <c r="T818" s="32" t="s">
        <v>3316</v>
      </c>
    </row>
    <row r="819" spans="1:20" x14ac:dyDescent="0.25">
      <c r="A819" s="21" t="s">
        <v>86</v>
      </c>
      <c r="B819" s="26">
        <v>46012</v>
      </c>
      <c r="C819" s="21" t="s">
        <v>2669</v>
      </c>
      <c r="D819" s="21" t="s">
        <v>635</v>
      </c>
      <c r="E819" s="21" t="s">
        <v>1382</v>
      </c>
      <c r="F819" s="21" t="s">
        <v>3255</v>
      </c>
      <c r="G819" s="21" t="s">
        <v>3269</v>
      </c>
      <c r="H819" s="38">
        <v>2</v>
      </c>
      <c r="I819" s="33">
        <v>321.7</v>
      </c>
      <c r="J819" s="34">
        <v>0.05</v>
      </c>
      <c r="K819" s="31">
        <f t="shared" si="84"/>
        <v>321.64999999999998</v>
      </c>
      <c r="L819" s="31">
        <f t="shared" si="85"/>
        <v>160.82499999999999</v>
      </c>
      <c r="M819" s="31">
        <f t="shared" si="86"/>
        <v>482.47499999999997</v>
      </c>
      <c r="N819" s="31">
        <f t="shared" si="87"/>
        <v>241.23749999999998</v>
      </c>
      <c r="O819" s="31">
        <f t="shared" si="88"/>
        <v>643.29999999999995</v>
      </c>
      <c r="P819" s="31">
        <f t="shared" si="89"/>
        <v>160.82499999999999</v>
      </c>
      <c r="Q819" s="25">
        <f t="shared" si="90"/>
        <v>0.25</v>
      </c>
      <c r="R819" s="35" t="s">
        <v>3304</v>
      </c>
      <c r="S819" s="35" t="s">
        <v>3308</v>
      </c>
      <c r="T819" s="35" t="s">
        <v>3317</v>
      </c>
    </row>
    <row r="820" spans="1:20" x14ac:dyDescent="0.25">
      <c r="A820" s="21" t="s">
        <v>87</v>
      </c>
      <c r="B820" s="26">
        <v>46015</v>
      </c>
      <c r="C820" s="21" t="s">
        <v>2670</v>
      </c>
      <c r="D820" s="21" t="s">
        <v>636</v>
      </c>
      <c r="E820" s="21" t="s">
        <v>1383</v>
      </c>
      <c r="F820" s="21" t="s">
        <v>3255</v>
      </c>
      <c r="G820" s="21" t="s">
        <v>3269</v>
      </c>
      <c r="H820" s="37">
        <v>6</v>
      </c>
      <c r="I820" s="29">
        <v>32.22</v>
      </c>
      <c r="J820" s="30">
        <v>0.28999999999999998</v>
      </c>
      <c r="K820" s="31">
        <f t="shared" si="84"/>
        <v>31.93</v>
      </c>
      <c r="L820" s="31">
        <f t="shared" si="85"/>
        <v>5.3216666666666663</v>
      </c>
      <c r="M820" s="31">
        <f t="shared" si="86"/>
        <v>143.685</v>
      </c>
      <c r="N820" s="31">
        <f t="shared" si="87"/>
        <v>23.947500000000002</v>
      </c>
      <c r="O820" s="31">
        <f t="shared" si="88"/>
        <v>191.57999999999998</v>
      </c>
      <c r="P820" s="31">
        <f t="shared" si="89"/>
        <v>47.894999999999982</v>
      </c>
      <c r="Q820" s="25">
        <f t="shared" si="90"/>
        <v>0.24999999999999992</v>
      </c>
      <c r="R820" s="32" t="s">
        <v>3304</v>
      </c>
      <c r="S820" s="32" t="s">
        <v>3307</v>
      </c>
      <c r="T820" s="32" t="s">
        <v>3313</v>
      </c>
    </row>
    <row r="821" spans="1:20" x14ac:dyDescent="0.25">
      <c r="A821" s="21" t="s">
        <v>76</v>
      </c>
      <c r="B821" s="26">
        <v>46018</v>
      </c>
      <c r="C821" s="21" t="s">
        <v>2671</v>
      </c>
      <c r="D821" s="21" t="s">
        <v>637</v>
      </c>
      <c r="E821" s="21" t="s">
        <v>1384</v>
      </c>
      <c r="F821" s="21" t="s">
        <v>3254</v>
      </c>
      <c r="G821" s="21" t="s">
        <v>3274</v>
      </c>
      <c r="H821" s="38">
        <v>9</v>
      </c>
      <c r="I821" s="33">
        <v>261.73</v>
      </c>
      <c r="J821" s="34">
        <v>0.03</v>
      </c>
      <c r="K821" s="31">
        <f t="shared" si="84"/>
        <v>261.70000000000005</v>
      </c>
      <c r="L821" s="31">
        <f t="shared" si="85"/>
        <v>29.077777777777783</v>
      </c>
      <c r="M821" s="31">
        <f t="shared" si="86"/>
        <v>1766.4750000000001</v>
      </c>
      <c r="N821" s="31">
        <f t="shared" si="87"/>
        <v>196.27500000000001</v>
      </c>
      <c r="O821" s="31">
        <f t="shared" si="88"/>
        <v>2355.3000000000002</v>
      </c>
      <c r="P821" s="31">
        <f t="shared" si="89"/>
        <v>588.82500000000005</v>
      </c>
      <c r="Q821" s="25">
        <f t="shared" si="90"/>
        <v>0.25</v>
      </c>
      <c r="R821" s="35" t="s">
        <v>3304</v>
      </c>
      <c r="S821" s="35" t="s">
        <v>3308</v>
      </c>
      <c r="T821" s="35" t="s">
        <v>3315</v>
      </c>
    </row>
    <row r="822" spans="1:20" x14ac:dyDescent="0.25">
      <c r="A822" s="21" t="s">
        <v>77</v>
      </c>
      <c r="B822" s="26">
        <v>46021</v>
      </c>
      <c r="C822" s="21" t="s">
        <v>2672</v>
      </c>
      <c r="D822" s="21" t="s">
        <v>638</v>
      </c>
      <c r="E822" s="21" t="s">
        <v>1385</v>
      </c>
      <c r="F822" s="21" t="s">
        <v>3256</v>
      </c>
      <c r="G822" s="21" t="s">
        <v>3268</v>
      </c>
      <c r="H822" s="37">
        <v>4</v>
      </c>
      <c r="I822" s="29">
        <v>43.19</v>
      </c>
      <c r="J822" s="30">
        <v>0.3</v>
      </c>
      <c r="K822" s="31">
        <f t="shared" si="84"/>
        <v>42.89</v>
      </c>
      <c r="L822" s="31">
        <f t="shared" si="85"/>
        <v>10.7225</v>
      </c>
      <c r="M822" s="31">
        <f t="shared" si="86"/>
        <v>128.67000000000002</v>
      </c>
      <c r="N822" s="31">
        <f t="shared" si="87"/>
        <v>32.167500000000004</v>
      </c>
      <c r="O822" s="31">
        <f t="shared" si="88"/>
        <v>171.56</v>
      </c>
      <c r="P822" s="31">
        <f t="shared" si="89"/>
        <v>42.889999999999986</v>
      </c>
      <c r="Q822" s="25">
        <f t="shared" si="90"/>
        <v>0.24999999999999992</v>
      </c>
      <c r="R822" s="32" t="s">
        <v>3302</v>
      </c>
      <c r="S822" s="32" t="s">
        <v>3309</v>
      </c>
      <c r="T822" s="32" t="s">
        <v>3319</v>
      </c>
    </row>
    <row r="823" spans="1:20" x14ac:dyDescent="0.25">
      <c r="A823" s="21" t="s">
        <v>78</v>
      </c>
      <c r="B823" s="26">
        <v>45932</v>
      </c>
      <c r="C823" s="21" t="s">
        <v>2673</v>
      </c>
      <c r="D823" s="21" t="s">
        <v>639</v>
      </c>
      <c r="E823" s="21" t="s">
        <v>1386</v>
      </c>
      <c r="F823" s="21" t="s">
        <v>3254</v>
      </c>
      <c r="G823" s="21" t="s">
        <v>3286</v>
      </c>
      <c r="H823" s="38">
        <v>5</v>
      </c>
      <c r="I823" s="33">
        <v>479.1</v>
      </c>
      <c r="J823" s="34">
        <v>0.09</v>
      </c>
      <c r="K823" s="31">
        <f t="shared" si="84"/>
        <v>479.01000000000005</v>
      </c>
      <c r="L823" s="31">
        <f t="shared" si="85"/>
        <v>95.802000000000007</v>
      </c>
      <c r="M823" s="31">
        <f t="shared" si="86"/>
        <v>1796.2875000000001</v>
      </c>
      <c r="N823" s="31">
        <f t="shared" si="87"/>
        <v>359.25750000000005</v>
      </c>
      <c r="O823" s="31">
        <f t="shared" si="88"/>
        <v>2395.0500000000002</v>
      </c>
      <c r="P823" s="31">
        <f t="shared" si="89"/>
        <v>598.76250000000005</v>
      </c>
      <c r="Q823" s="25">
        <f t="shared" si="90"/>
        <v>0.25</v>
      </c>
      <c r="R823" s="35" t="s">
        <v>3302</v>
      </c>
      <c r="S823" s="35" t="s">
        <v>3309</v>
      </c>
      <c r="T823" s="35" t="s">
        <v>3319</v>
      </c>
    </row>
    <row r="824" spans="1:20" x14ac:dyDescent="0.25">
      <c r="A824" s="21" t="s">
        <v>80</v>
      </c>
      <c r="B824" s="26">
        <v>45935</v>
      </c>
      <c r="C824" s="21" t="s">
        <v>2674</v>
      </c>
      <c r="D824" s="21" t="s">
        <v>640</v>
      </c>
      <c r="E824" s="21" t="s">
        <v>1387</v>
      </c>
      <c r="F824" s="21" t="s">
        <v>3255</v>
      </c>
      <c r="G824" s="21" t="s">
        <v>3269</v>
      </c>
      <c r="H824" s="37">
        <v>7</v>
      </c>
      <c r="I824" s="29">
        <v>193.42</v>
      </c>
      <c r="J824" s="30">
        <v>0.28000000000000003</v>
      </c>
      <c r="K824" s="31">
        <f t="shared" si="84"/>
        <v>193.14</v>
      </c>
      <c r="L824" s="31">
        <f t="shared" si="85"/>
        <v>27.591428571428569</v>
      </c>
      <c r="M824" s="31">
        <f t="shared" si="86"/>
        <v>1013.985</v>
      </c>
      <c r="N824" s="31">
        <f t="shared" si="87"/>
        <v>144.85499999999999</v>
      </c>
      <c r="O824" s="31">
        <f t="shared" si="88"/>
        <v>1351.98</v>
      </c>
      <c r="P824" s="31">
        <f t="shared" si="89"/>
        <v>337.995</v>
      </c>
      <c r="Q824" s="25">
        <f t="shared" si="90"/>
        <v>0.25</v>
      </c>
      <c r="R824" s="32" t="s">
        <v>3303</v>
      </c>
      <c r="S824" s="32" t="s">
        <v>3309</v>
      </c>
      <c r="T824" s="32" t="s">
        <v>3319</v>
      </c>
    </row>
    <row r="825" spans="1:20" x14ac:dyDescent="0.25">
      <c r="A825" s="21" t="s">
        <v>80</v>
      </c>
      <c r="B825" s="26">
        <v>45938</v>
      </c>
      <c r="C825" s="21" t="s">
        <v>2675</v>
      </c>
      <c r="D825" s="21" t="s">
        <v>641</v>
      </c>
      <c r="E825" s="21" t="s">
        <v>1388</v>
      </c>
      <c r="F825" s="21" t="s">
        <v>3254</v>
      </c>
      <c r="G825" s="21" t="s">
        <v>3275</v>
      </c>
      <c r="H825" s="38">
        <v>7</v>
      </c>
      <c r="I825" s="33">
        <v>88.86</v>
      </c>
      <c r="J825" s="34">
        <v>0.18</v>
      </c>
      <c r="K825" s="31">
        <f t="shared" si="84"/>
        <v>88.679999999999993</v>
      </c>
      <c r="L825" s="31">
        <f t="shared" si="85"/>
        <v>12.668571428571427</v>
      </c>
      <c r="M825" s="31">
        <f t="shared" si="86"/>
        <v>465.57</v>
      </c>
      <c r="N825" s="31">
        <f t="shared" si="87"/>
        <v>66.510000000000005</v>
      </c>
      <c r="O825" s="31">
        <f t="shared" si="88"/>
        <v>620.76</v>
      </c>
      <c r="P825" s="31">
        <f t="shared" si="89"/>
        <v>155.19</v>
      </c>
      <c r="Q825" s="25">
        <f t="shared" si="90"/>
        <v>0.25</v>
      </c>
      <c r="R825" s="35" t="s">
        <v>3304</v>
      </c>
      <c r="S825" s="35" t="s">
        <v>3306</v>
      </c>
      <c r="T825" s="35" t="s">
        <v>3325</v>
      </c>
    </row>
    <row r="826" spans="1:20" x14ac:dyDescent="0.25">
      <c r="A826" s="21" t="s">
        <v>81</v>
      </c>
      <c r="B826" s="26">
        <v>45941</v>
      </c>
      <c r="C826" s="21" t="s">
        <v>2676</v>
      </c>
      <c r="D826" s="21" t="s">
        <v>642</v>
      </c>
      <c r="E826" s="21" t="s">
        <v>1389</v>
      </c>
      <c r="F826" s="21" t="s">
        <v>3257</v>
      </c>
      <c r="G826" s="21" t="s">
        <v>3272</v>
      </c>
      <c r="H826" s="37">
        <v>1</v>
      </c>
      <c r="I826" s="29">
        <v>230.29</v>
      </c>
      <c r="J826" s="30">
        <v>0.03</v>
      </c>
      <c r="K826" s="31">
        <f t="shared" si="84"/>
        <v>230.26</v>
      </c>
      <c r="L826" s="31">
        <f t="shared" si="85"/>
        <v>230.26</v>
      </c>
      <c r="M826" s="31">
        <f t="shared" si="86"/>
        <v>172.69499999999999</v>
      </c>
      <c r="N826" s="31">
        <f t="shared" si="87"/>
        <v>172.69499999999999</v>
      </c>
      <c r="O826" s="31">
        <f t="shared" si="88"/>
        <v>230.26</v>
      </c>
      <c r="P826" s="31">
        <f t="shared" si="89"/>
        <v>57.564999999999998</v>
      </c>
      <c r="Q826" s="25">
        <f t="shared" si="90"/>
        <v>0.25</v>
      </c>
      <c r="R826" s="32" t="s">
        <v>3303</v>
      </c>
      <c r="S826" s="32" t="s">
        <v>3307</v>
      </c>
      <c r="T826" s="32" t="s">
        <v>3324</v>
      </c>
    </row>
    <row r="827" spans="1:20" x14ac:dyDescent="0.25">
      <c r="A827" s="21" t="s">
        <v>82</v>
      </c>
      <c r="B827" s="26">
        <v>45944</v>
      </c>
      <c r="C827" s="21" t="s">
        <v>2677</v>
      </c>
      <c r="D827" s="21" t="s">
        <v>643</v>
      </c>
      <c r="E827" s="21" t="s">
        <v>1390</v>
      </c>
      <c r="F827" s="21" t="s">
        <v>3254</v>
      </c>
      <c r="G827" s="21" t="s">
        <v>3274</v>
      </c>
      <c r="H827" s="38">
        <v>2</v>
      </c>
      <c r="I827" s="33">
        <v>205.07</v>
      </c>
      <c r="J827" s="34">
        <v>7.0000000000000007E-2</v>
      </c>
      <c r="K827" s="31">
        <f t="shared" si="84"/>
        <v>205</v>
      </c>
      <c r="L827" s="31">
        <f t="shared" si="85"/>
        <v>102.5</v>
      </c>
      <c r="M827" s="31">
        <f t="shared" si="86"/>
        <v>307.5</v>
      </c>
      <c r="N827" s="31">
        <f t="shared" si="87"/>
        <v>153.75</v>
      </c>
      <c r="O827" s="31">
        <f t="shared" si="88"/>
        <v>410</v>
      </c>
      <c r="P827" s="31">
        <f t="shared" si="89"/>
        <v>102.5</v>
      </c>
      <c r="Q827" s="25">
        <f t="shared" si="90"/>
        <v>0.25</v>
      </c>
      <c r="R827" s="35" t="s">
        <v>3303</v>
      </c>
      <c r="S827" s="35" t="s">
        <v>3308</v>
      </c>
      <c r="T827" s="35" t="s">
        <v>3316</v>
      </c>
    </row>
    <row r="828" spans="1:20" x14ac:dyDescent="0.25">
      <c r="A828" s="21" t="s">
        <v>83</v>
      </c>
      <c r="B828" s="26">
        <v>45947</v>
      </c>
      <c r="C828" s="21" t="s">
        <v>2678</v>
      </c>
      <c r="D828" s="21" t="s">
        <v>644</v>
      </c>
      <c r="E828" s="21" t="s">
        <v>1391</v>
      </c>
      <c r="F828" s="21" t="s">
        <v>3255</v>
      </c>
      <c r="G828" s="21" t="s">
        <v>3288</v>
      </c>
      <c r="H828" s="37">
        <v>8</v>
      </c>
      <c r="I828" s="29">
        <v>59.91</v>
      </c>
      <c r="J828" s="30">
        <v>7.0000000000000007E-2</v>
      </c>
      <c r="K828" s="31">
        <f t="shared" si="84"/>
        <v>59.839999999999996</v>
      </c>
      <c r="L828" s="31">
        <f t="shared" si="85"/>
        <v>7.4799999999999995</v>
      </c>
      <c r="M828" s="31">
        <f t="shared" si="86"/>
        <v>359.03999999999996</v>
      </c>
      <c r="N828" s="31">
        <f t="shared" si="87"/>
        <v>44.879999999999995</v>
      </c>
      <c r="O828" s="31">
        <f t="shared" si="88"/>
        <v>478.71999999999997</v>
      </c>
      <c r="P828" s="31">
        <f t="shared" si="89"/>
        <v>119.68</v>
      </c>
      <c r="Q828" s="25">
        <f t="shared" si="90"/>
        <v>0.25000000000000006</v>
      </c>
      <c r="R828" s="32" t="s">
        <v>3304</v>
      </c>
      <c r="S828" s="32" t="s">
        <v>3306</v>
      </c>
      <c r="T828" s="32" t="s">
        <v>3321</v>
      </c>
    </row>
    <row r="829" spans="1:20" x14ac:dyDescent="0.25">
      <c r="A829" s="21" t="s">
        <v>84</v>
      </c>
      <c r="B829" s="26">
        <v>45950</v>
      </c>
      <c r="C829" s="21" t="s">
        <v>2679</v>
      </c>
      <c r="D829" s="21" t="s">
        <v>551</v>
      </c>
      <c r="E829" s="21" t="s">
        <v>1392</v>
      </c>
      <c r="F829" s="21" t="s">
        <v>3257</v>
      </c>
      <c r="G829" s="21" t="s">
        <v>3272</v>
      </c>
      <c r="H829" s="38">
        <v>7</v>
      </c>
      <c r="I829" s="33">
        <v>333.29</v>
      </c>
      <c r="J829" s="34">
        <v>0.17</v>
      </c>
      <c r="K829" s="31">
        <f t="shared" si="84"/>
        <v>333.12</v>
      </c>
      <c r="L829" s="31">
        <f t="shared" si="85"/>
        <v>47.588571428571427</v>
      </c>
      <c r="M829" s="31">
        <f t="shared" si="86"/>
        <v>1748.88</v>
      </c>
      <c r="N829" s="31">
        <f t="shared" si="87"/>
        <v>249.84</v>
      </c>
      <c r="O829" s="31">
        <f t="shared" si="88"/>
        <v>2331.84</v>
      </c>
      <c r="P829" s="31">
        <f t="shared" si="89"/>
        <v>582.96</v>
      </c>
      <c r="Q829" s="25">
        <f t="shared" si="90"/>
        <v>0.25</v>
      </c>
      <c r="R829" s="35" t="s">
        <v>3303</v>
      </c>
      <c r="S829" s="35" t="s">
        <v>3305</v>
      </c>
      <c r="T829" s="35" t="s">
        <v>3322</v>
      </c>
    </row>
    <row r="830" spans="1:20" x14ac:dyDescent="0.25">
      <c r="A830" s="21" t="s">
        <v>85</v>
      </c>
      <c r="B830" s="26">
        <v>45953</v>
      </c>
      <c r="C830" s="21" t="s">
        <v>2680</v>
      </c>
      <c r="D830" s="21" t="s">
        <v>645</v>
      </c>
      <c r="E830" s="21" t="s">
        <v>1393</v>
      </c>
      <c r="F830" s="21" t="s">
        <v>3254</v>
      </c>
      <c r="G830" s="21" t="s">
        <v>3270</v>
      </c>
      <c r="H830" s="37">
        <v>1</v>
      </c>
      <c r="I830" s="29">
        <v>228.52</v>
      </c>
      <c r="J830" s="30">
        <v>0.19</v>
      </c>
      <c r="K830" s="31">
        <f t="shared" si="84"/>
        <v>228.33</v>
      </c>
      <c r="L830" s="31">
        <f t="shared" si="85"/>
        <v>228.33</v>
      </c>
      <c r="M830" s="31">
        <f t="shared" si="86"/>
        <v>171.2475</v>
      </c>
      <c r="N830" s="31">
        <f t="shared" si="87"/>
        <v>171.2475</v>
      </c>
      <c r="O830" s="31">
        <f t="shared" si="88"/>
        <v>228.33</v>
      </c>
      <c r="P830" s="31">
        <f t="shared" si="89"/>
        <v>57.08250000000001</v>
      </c>
      <c r="Q830" s="25">
        <f t="shared" si="90"/>
        <v>0.25000000000000006</v>
      </c>
      <c r="R830" s="32" t="s">
        <v>3304</v>
      </c>
      <c r="S830" s="32" t="s">
        <v>3307</v>
      </c>
      <c r="T830" s="32" t="s">
        <v>3314</v>
      </c>
    </row>
    <row r="831" spans="1:20" x14ac:dyDescent="0.25">
      <c r="A831" s="21" t="s">
        <v>86</v>
      </c>
      <c r="B831" s="26">
        <v>45956</v>
      </c>
      <c r="C831" s="21" t="s">
        <v>2681</v>
      </c>
      <c r="D831" s="21" t="s">
        <v>646</v>
      </c>
      <c r="E831" s="21" t="s">
        <v>1394</v>
      </c>
      <c r="F831" s="21" t="s">
        <v>3258</v>
      </c>
      <c r="G831" s="21" t="s">
        <v>3282</v>
      </c>
      <c r="H831" s="38">
        <v>1</v>
      </c>
      <c r="I831" s="33">
        <v>147.29</v>
      </c>
      <c r="J831" s="34">
        <v>0.19</v>
      </c>
      <c r="K831" s="31">
        <f t="shared" si="84"/>
        <v>147.1</v>
      </c>
      <c r="L831" s="31">
        <f t="shared" si="85"/>
        <v>147.1</v>
      </c>
      <c r="M831" s="31">
        <f t="shared" si="86"/>
        <v>110.32499999999999</v>
      </c>
      <c r="N831" s="31">
        <f t="shared" si="87"/>
        <v>110.32499999999999</v>
      </c>
      <c r="O831" s="31">
        <f t="shared" si="88"/>
        <v>147.1</v>
      </c>
      <c r="P831" s="31">
        <f t="shared" si="89"/>
        <v>36.775000000000006</v>
      </c>
      <c r="Q831" s="25">
        <f t="shared" si="90"/>
        <v>0.25000000000000006</v>
      </c>
      <c r="R831" s="35" t="s">
        <v>3302</v>
      </c>
      <c r="S831" s="35" t="s">
        <v>3305</v>
      </c>
      <c r="T831" s="35" t="s">
        <v>3310</v>
      </c>
    </row>
    <row r="832" spans="1:20" x14ac:dyDescent="0.25">
      <c r="A832" s="21" t="s">
        <v>80</v>
      </c>
      <c r="B832" s="26">
        <v>45959</v>
      </c>
      <c r="C832" s="21" t="s">
        <v>2682</v>
      </c>
      <c r="D832" s="21" t="s">
        <v>647</v>
      </c>
      <c r="E832" s="21" t="s">
        <v>1395</v>
      </c>
      <c r="F832" s="21" t="s">
        <v>3254</v>
      </c>
      <c r="G832" s="21" t="s">
        <v>3286</v>
      </c>
      <c r="H832" s="37">
        <v>5</v>
      </c>
      <c r="I832" s="29">
        <v>79.86</v>
      </c>
      <c r="J832" s="30">
        <v>0.11</v>
      </c>
      <c r="K832" s="31">
        <f t="shared" si="84"/>
        <v>79.75</v>
      </c>
      <c r="L832" s="31">
        <f t="shared" si="85"/>
        <v>15.95</v>
      </c>
      <c r="M832" s="31">
        <f t="shared" si="86"/>
        <v>299.0625</v>
      </c>
      <c r="N832" s="31">
        <f t="shared" si="87"/>
        <v>59.8125</v>
      </c>
      <c r="O832" s="31">
        <f t="shared" si="88"/>
        <v>398.75</v>
      </c>
      <c r="P832" s="31">
        <f t="shared" si="89"/>
        <v>99.6875</v>
      </c>
      <c r="Q832" s="25">
        <f t="shared" si="90"/>
        <v>0.25</v>
      </c>
      <c r="R832" s="32" t="s">
        <v>3304</v>
      </c>
      <c r="S832" s="32" t="s">
        <v>3305</v>
      </c>
      <c r="T832" s="32" t="s">
        <v>3323</v>
      </c>
    </row>
    <row r="833" spans="1:20" x14ac:dyDescent="0.25">
      <c r="A833" s="21" t="s">
        <v>76</v>
      </c>
      <c r="B833" s="26">
        <v>45962</v>
      </c>
      <c r="C833" s="21" t="s">
        <v>2683</v>
      </c>
      <c r="D833" s="21" t="s">
        <v>648</v>
      </c>
      <c r="E833" s="21" t="s">
        <v>1396</v>
      </c>
      <c r="F833" s="21" t="s">
        <v>3254</v>
      </c>
      <c r="G833" s="21" t="s">
        <v>3286</v>
      </c>
      <c r="H833" s="38">
        <v>2</v>
      </c>
      <c r="I833" s="33">
        <v>207.37</v>
      </c>
      <c r="J833" s="34">
        <v>0.13</v>
      </c>
      <c r="K833" s="31">
        <f t="shared" si="84"/>
        <v>207.24</v>
      </c>
      <c r="L833" s="31">
        <f t="shared" si="85"/>
        <v>103.62</v>
      </c>
      <c r="M833" s="31">
        <f t="shared" si="86"/>
        <v>310.86</v>
      </c>
      <c r="N833" s="31">
        <f t="shared" si="87"/>
        <v>155.43</v>
      </c>
      <c r="O833" s="31">
        <f t="shared" si="88"/>
        <v>414.48</v>
      </c>
      <c r="P833" s="31">
        <f t="shared" si="89"/>
        <v>103.62</v>
      </c>
      <c r="Q833" s="25">
        <f t="shared" si="90"/>
        <v>0.25</v>
      </c>
      <c r="R833" s="35" t="s">
        <v>3304</v>
      </c>
      <c r="S833" s="35" t="s">
        <v>3309</v>
      </c>
      <c r="T833" s="35" t="s">
        <v>3318</v>
      </c>
    </row>
    <row r="834" spans="1:20" x14ac:dyDescent="0.25">
      <c r="A834" s="21" t="s">
        <v>77</v>
      </c>
      <c r="B834" s="26">
        <v>45965</v>
      </c>
      <c r="C834" s="21" t="s">
        <v>2684</v>
      </c>
      <c r="D834" s="21" t="s">
        <v>649</v>
      </c>
      <c r="E834" s="21" t="s">
        <v>1397</v>
      </c>
      <c r="F834" s="21" t="s">
        <v>3258</v>
      </c>
      <c r="G834" s="21" t="s">
        <v>3282</v>
      </c>
      <c r="H834" s="37">
        <v>4</v>
      </c>
      <c r="I834" s="29">
        <v>12.2</v>
      </c>
      <c r="J834" s="30">
        <v>0.22</v>
      </c>
      <c r="K834" s="31">
        <f t="shared" ref="K834:K897" si="91">I834-J834</f>
        <v>11.979999999999999</v>
      </c>
      <c r="L834" s="31">
        <f t="shared" ref="L834:L897" si="92">K834/H834</f>
        <v>2.9949999999999997</v>
      </c>
      <c r="M834" s="31">
        <f t="shared" ref="M834:M897" si="93">O834*0.75</f>
        <v>35.94</v>
      </c>
      <c r="N834" s="31">
        <f t="shared" ref="N834:N897" si="94">M834/H834</f>
        <v>8.9849999999999994</v>
      </c>
      <c r="O834" s="31">
        <f t="shared" ref="O834:O897" si="95">K834*H834</f>
        <v>47.919999999999995</v>
      </c>
      <c r="P834" s="31">
        <f t="shared" ref="P834:P897" si="96">O834-M834</f>
        <v>11.979999999999997</v>
      </c>
      <c r="Q834" s="25">
        <f t="shared" ref="Q834:Q897" si="97">P834/O834</f>
        <v>0.24999999999999997</v>
      </c>
      <c r="R834" s="32" t="s">
        <v>3302</v>
      </c>
      <c r="S834" s="32" t="s">
        <v>3308</v>
      </c>
      <c r="T834" s="32" t="s">
        <v>3316</v>
      </c>
    </row>
    <row r="835" spans="1:20" x14ac:dyDescent="0.25">
      <c r="A835" s="21" t="s">
        <v>78</v>
      </c>
      <c r="B835" s="26">
        <v>45968</v>
      </c>
      <c r="C835" s="21" t="s">
        <v>2685</v>
      </c>
      <c r="D835" s="21" t="s">
        <v>650</v>
      </c>
      <c r="E835" s="21" t="s">
        <v>1398</v>
      </c>
      <c r="F835" s="21" t="s">
        <v>3257</v>
      </c>
      <c r="G835" s="21" t="s">
        <v>3263</v>
      </c>
      <c r="H835" s="38">
        <v>8</v>
      </c>
      <c r="I835" s="33">
        <v>89.55</v>
      </c>
      <c r="J835" s="34">
        <v>0.08</v>
      </c>
      <c r="K835" s="31">
        <f t="shared" si="91"/>
        <v>89.47</v>
      </c>
      <c r="L835" s="31">
        <f t="shared" si="92"/>
        <v>11.18375</v>
      </c>
      <c r="M835" s="31">
        <f t="shared" si="93"/>
        <v>536.81999999999994</v>
      </c>
      <c r="N835" s="31">
        <f t="shared" si="94"/>
        <v>67.102499999999992</v>
      </c>
      <c r="O835" s="31">
        <f t="shared" si="95"/>
        <v>715.76</v>
      </c>
      <c r="P835" s="31">
        <f t="shared" si="96"/>
        <v>178.94000000000005</v>
      </c>
      <c r="Q835" s="25">
        <f t="shared" si="97"/>
        <v>0.25000000000000006</v>
      </c>
      <c r="R835" s="35" t="s">
        <v>3303</v>
      </c>
      <c r="S835" s="35" t="s">
        <v>3307</v>
      </c>
      <c r="T835" s="35" t="s">
        <v>3324</v>
      </c>
    </row>
    <row r="836" spans="1:20" x14ac:dyDescent="0.25">
      <c r="A836" s="21" t="s">
        <v>79</v>
      </c>
      <c r="B836" s="26">
        <v>45971</v>
      </c>
      <c r="C836" s="21" t="s">
        <v>2686</v>
      </c>
      <c r="D836" s="21" t="s">
        <v>651</v>
      </c>
      <c r="E836" s="21" t="s">
        <v>1399</v>
      </c>
      <c r="F836" s="21" t="s">
        <v>3256</v>
      </c>
      <c r="G836" s="21" t="s">
        <v>3262</v>
      </c>
      <c r="H836" s="37">
        <v>2</v>
      </c>
      <c r="I836" s="29">
        <v>54.35</v>
      </c>
      <c r="J836" s="30">
        <v>0.05</v>
      </c>
      <c r="K836" s="31">
        <f t="shared" si="91"/>
        <v>54.300000000000004</v>
      </c>
      <c r="L836" s="31">
        <f t="shared" si="92"/>
        <v>27.150000000000002</v>
      </c>
      <c r="M836" s="31">
        <f t="shared" si="93"/>
        <v>81.45</v>
      </c>
      <c r="N836" s="31">
        <f t="shared" si="94"/>
        <v>40.725000000000001</v>
      </c>
      <c r="O836" s="31">
        <f t="shared" si="95"/>
        <v>108.60000000000001</v>
      </c>
      <c r="P836" s="31">
        <f t="shared" si="96"/>
        <v>27.150000000000006</v>
      </c>
      <c r="Q836" s="25">
        <f t="shared" si="97"/>
        <v>0.25000000000000006</v>
      </c>
      <c r="R836" s="32" t="s">
        <v>3304</v>
      </c>
      <c r="S836" s="32" t="s">
        <v>3308</v>
      </c>
      <c r="T836" s="32" t="s">
        <v>3315</v>
      </c>
    </row>
    <row r="837" spans="1:20" x14ac:dyDescent="0.25">
      <c r="A837" s="21" t="s">
        <v>80</v>
      </c>
      <c r="B837" s="26">
        <v>45974</v>
      </c>
      <c r="C837" s="21" t="s">
        <v>2687</v>
      </c>
      <c r="D837" s="21" t="s">
        <v>652</v>
      </c>
      <c r="E837" s="21" t="s">
        <v>1400</v>
      </c>
      <c r="F837" s="21" t="s">
        <v>3257</v>
      </c>
      <c r="G837" s="21" t="s">
        <v>3277</v>
      </c>
      <c r="H837" s="38">
        <v>7</v>
      </c>
      <c r="I837" s="33">
        <v>375.8</v>
      </c>
      <c r="J837" s="34">
        <v>0.19</v>
      </c>
      <c r="K837" s="31">
        <f t="shared" si="91"/>
        <v>375.61</v>
      </c>
      <c r="L837" s="31">
        <f t="shared" si="92"/>
        <v>53.658571428571427</v>
      </c>
      <c r="M837" s="31">
        <f t="shared" si="93"/>
        <v>1971.9524999999999</v>
      </c>
      <c r="N837" s="31">
        <f t="shared" si="94"/>
        <v>281.70749999999998</v>
      </c>
      <c r="O837" s="31">
        <f t="shared" si="95"/>
        <v>2629.27</v>
      </c>
      <c r="P837" s="31">
        <f t="shared" si="96"/>
        <v>657.31750000000011</v>
      </c>
      <c r="Q837" s="25">
        <f t="shared" si="97"/>
        <v>0.25000000000000006</v>
      </c>
      <c r="R837" s="35" t="s">
        <v>3303</v>
      </c>
      <c r="S837" s="35" t="s">
        <v>3308</v>
      </c>
      <c r="T837" s="35" t="s">
        <v>3316</v>
      </c>
    </row>
    <row r="838" spans="1:20" x14ac:dyDescent="0.25">
      <c r="A838" s="21" t="s">
        <v>81</v>
      </c>
      <c r="B838" s="26">
        <v>45977</v>
      </c>
      <c r="C838" s="21" t="s">
        <v>2688</v>
      </c>
      <c r="D838" s="21" t="s">
        <v>653</v>
      </c>
      <c r="E838" s="21" t="s">
        <v>1401</v>
      </c>
      <c r="F838" s="21" t="s">
        <v>3257</v>
      </c>
      <c r="G838" s="21" t="s">
        <v>3277</v>
      </c>
      <c r="H838" s="37">
        <v>7</v>
      </c>
      <c r="I838" s="29">
        <v>217.78</v>
      </c>
      <c r="J838" s="30">
        <v>0.21</v>
      </c>
      <c r="K838" s="31">
        <f t="shared" si="91"/>
        <v>217.57</v>
      </c>
      <c r="L838" s="31">
        <f t="shared" si="92"/>
        <v>31.081428571428571</v>
      </c>
      <c r="M838" s="31">
        <f t="shared" si="93"/>
        <v>1142.2425000000001</v>
      </c>
      <c r="N838" s="31">
        <f t="shared" si="94"/>
        <v>163.17750000000001</v>
      </c>
      <c r="O838" s="31">
        <f t="shared" si="95"/>
        <v>1522.99</v>
      </c>
      <c r="P838" s="31">
        <f t="shared" si="96"/>
        <v>380.74749999999995</v>
      </c>
      <c r="Q838" s="25">
        <f t="shared" si="97"/>
        <v>0.24999999999999997</v>
      </c>
      <c r="R838" s="32" t="s">
        <v>3302</v>
      </c>
      <c r="S838" s="32" t="s">
        <v>3306</v>
      </c>
      <c r="T838" s="32" t="s">
        <v>3321</v>
      </c>
    </row>
    <row r="839" spans="1:20" x14ac:dyDescent="0.25">
      <c r="A839" s="21" t="s">
        <v>82</v>
      </c>
      <c r="B839" s="26">
        <v>45980</v>
      </c>
      <c r="C839" s="21" t="s">
        <v>2689</v>
      </c>
      <c r="D839" s="21" t="s">
        <v>654</v>
      </c>
      <c r="E839" s="21" t="s">
        <v>1402</v>
      </c>
      <c r="F839" s="21" t="s">
        <v>3258</v>
      </c>
      <c r="G839" s="21" t="s">
        <v>3287</v>
      </c>
      <c r="H839" s="38">
        <v>8</v>
      </c>
      <c r="I839" s="33">
        <v>440</v>
      </c>
      <c r="J839" s="34">
        <v>0.15</v>
      </c>
      <c r="K839" s="31">
        <f t="shared" si="91"/>
        <v>439.85</v>
      </c>
      <c r="L839" s="31">
        <f t="shared" si="92"/>
        <v>54.981250000000003</v>
      </c>
      <c r="M839" s="31">
        <f t="shared" si="93"/>
        <v>2639.1000000000004</v>
      </c>
      <c r="N839" s="31">
        <f t="shared" si="94"/>
        <v>329.88750000000005</v>
      </c>
      <c r="O839" s="31">
        <f t="shared" si="95"/>
        <v>3518.8</v>
      </c>
      <c r="P839" s="31">
        <f t="shared" si="96"/>
        <v>879.69999999999982</v>
      </c>
      <c r="Q839" s="25">
        <f t="shared" si="97"/>
        <v>0.24999999999999994</v>
      </c>
      <c r="R839" s="32" t="s">
        <v>3302</v>
      </c>
      <c r="S839" s="35" t="s">
        <v>3308</v>
      </c>
      <c r="T839" s="35" t="s">
        <v>3316</v>
      </c>
    </row>
    <row r="840" spans="1:20" x14ac:dyDescent="0.25">
      <c r="A840" s="21" t="s">
        <v>83</v>
      </c>
      <c r="B840" s="26">
        <v>45983</v>
      </c>
      <c r="C840" s="21" t="s">
        <v>2690</v>
      </c>
      <c r="D840" s="21" t="s">
        <v>655</v>
      </c>
      <c r="E840" s="21" t="s">
        <v>1403</v>
      </c>
      <c r="F840" s="21" t="s">
        <v>3254</v>
      </c>
      <c r="G840" s="21" t="s">
        <v>3286</v>
      </c>
      <c r="H840" s="37">
        <v>7</v>
      </c>
      <c r="I840" s="29">
        <v>363.26</v>
      </c>
      <c r="J840" s="30">
        <v>0.24</v>
      </c>
      <c r="K840" s="31">
        <f t="shared" si="91"/>
        <v>363.02</v>
      </c>
      <c r="L840" s="31">
        <f t="shared" si="92"/>
        <v>51.86</v>
      </c>
      <c r="M840" s="31">
        <f t="shared" si="93"/>
        <v>1905.855</v>
      </c>
      <c r="N840" s="31">
        <f t="shared" si="94"/>
        <v>272.26499999999999</v>
      </c>
      <c r="O840" s="31">
        <f t="shared" si="95"/>
        <v>2541.14</v>
      </c>
      <c r="P840" s="31">
        <f t="shared" si="96"/>
        <v>635.28499999999985</v>
      </c>
      <c r="Q840" s="25">
        <f t="shared" si="97"/>
        <v>0.24999999999999994</v>
      </c>
      <c r="R840" s="32" t="s">
        <v>3302</v>
      </c>
      <c r="S840" s="32" t="s">
        <v>3309</v>
      </c>
      <c r="T840" s="32" t="s">
        <v>3319</v>
      </c>
    </row>
    <row r="841" spans="1:20" x14ac:dyDescent="0.25">
      <c r="A841" s="21" t="s">
        <v>84</v>
      </c>
      <c r="B841" s="26">
        <v>45986</v>
      </c>
      <c r="C841" s="21" t="s">
        <v>2691</v>
      </c>
      <c r="D841" s="21" t="s">
        <v>656</v>
      </c>
      <c r="E841" s="21" t="s">
        <v>1404</v>
      </c>
      <c r="F841" s="21" t="s">
        <v>3255</v>
      </c>
      <c r="G841" s="21" t="s">
        <v>3288</v>
      </c>
      <c r="H841" s="38">
        <v>10</v>
      </c>
      <c r="I841" s="33">
        <v>360.59</v>
      </c>
      <c r="J841" s="34">
        <v>0.21</v>
      </c>
      <c r="K841" s="31">
        <f t="shared" si="91"/>
        <v>360.38</v>
      </c>
      <c r="L841" s="31">
        <f t="shared" si="92"/>
        <v>36.037999999999997</v>
      </c>
      <c r="M841" s="31">
        <f t="shared" si="93"/>
        <v>2702.8500000000004</v>
      </c>
      <c r="N841" s="31">
        <f t="shared" si="94"/>
        <v>270.28500000000003</v>
      </c>
      <c r="O841" s="31">
        <f t="shared" si="95"/>
        <v>3603.8</v>
      </c>
      <c r="P841" s="31">
        <f t="shared" si="96"/>
        <v>900.94999999999982</v>
      </c>
      <c r="Q841" s="25">
        <f t="shared" si="97"/>
        <v>0.24999999999999994</v>
      </c>
      <c r="R841" s="35" t="s">
        <v>3303</v>
      </c>
      <c r="S841" s="35" t="s">
        <v>3305</v>
      </c>
      <c r="T841" s="35" t="s">
        <v>3311</v>
      </c>
    </row>
    <row r="842" spans="1:20" x14ac:dyDescent="0.25">
      <c r="A842" s="21" t="s">
        <v>85</v>
      </c>
      <c r="B842" s="26">
        <v>45989</v>
      </c>
      <c r="C842" s="21" t="s">
        <v>2692</v>
      </c>
      <c r="D842" s="21" t="s">
        <v>657</v>
      </c>
      <c r="E842" s="21" t="s">
        <v>1405</v>
      </c>
      <c r="F842" s="21" t="s">
        <v>3256</v>
      </c>
      <c r="G842" s="21" t="s">
        <v>3276</v>
      </c>
      <c r="H842" s="37">
        <v>2</v>
      </c>
      <c r="I842" s="29">
        <v>485.09</v>
      </c>
      <c r="J842" s="30">
        <v>0.17</v>
      </c>
      <c r="K842" s="31">
        <f t="shared" si="91"/>
        <v>484.91999999999996</v>
      </c>
      <c r="L842" s="31">
        <f t="shared" si="92"/>
        <v>242.45999999999998</v>
      </c>
      <c r="M842" s="31">
        <f t="shared" si="93"/>
        <v>727.37999999999988</v>
      </c>
      <c r="N842" s="31">
        <f t="shared" si="94"/>
        <v>363.68999999999994</v>
      </c>
      <c r="O842" s="31">
        <f t="shared" si="95"/>
        <v>969.83999999999992</v>
      </c>
      <c r="P842" s="31">
        <f t="shared" si="96"/>
        <v>242.46000000000004</v>
      </c>
      <c r="Q842" s="25">
        <f t="shared" si="97"/>
        <v>0.25000000000000006</v>
      </c>
      <c r="R842" s="32" t="s">
        <v>3302</v>
      </c>
      <c r="S842" s="32" t="s">
        <v>3306</v>
      </c>
      <c r="T842" s="32" t="s">
        <v>3325</v>
      </c>
    </row>
    <row r="843" spans="1:20" x14ac:dyDescent="0.25">
      <c r="A843" s="21" t="s">
        <v>80</v>
      </c>
      <c r="B843" s="26">
        <v>45992</v>
      </c>
      <c r="C843" s="21" t="s">
        <v>2693</v>
      </c>
      <c r="D843" s="21" t="s">
        <v>658</v>
      </c>
      <c r="E843" s="21" t="s">
        <v>1406</v>
      </c>
      <c r="F843" s="21" t="s">
        <v>3253</v>
      </c>
      <c r="G843" s="21" t="s">
        <v>3259</v>
      </c>
      <c r="H843" s="38">
        <v>4</v>
      </c>
      <c r="I843" s="33">
        <v>381.96</v>
      </c>
      <c r="J843" s="34">
        <v>0.21</v>
      </c>
      <c r="K843" s="31">
        <f t="shared" si="91"/>
        <v>381.75</v>
      </c>
      <c r="L843" s="31">
        <f t="shared" si="92"/>
        <v>95.4375</v>
      </c>
      <c r="M843" s="31">
        <f t="shared" si="93"/>
        <v>1145.25</v>
      </c>
      <c r="N843" s="31">
        <f t="shared" si="94"/>
        <v>286.3125</v>
      </c>
      <c r="O843" s="31">
        <f t="shared" si="95"/>
        <v>1527</v>
      </c>
      <c r="P843" s="31">
        <f t="shared" si="96"/>
        <v>381.75</v>
      </c>
      <c r="Q843" s="25">
        <f t="shared" si="97"/>
        <v>0.25</v>
      </c>
      <c r="R843" s="35" t="s">
        <v>3304</v>
      </c>
      <c r="S843" s="35" t="s">
        <v>3309</v>
      </c>
      <c r="T843" s="35" t="s">
        <v>3319</v>
      </c>
    </row>
    <row r="844" spans="1:20" x14ac:dyDescent="0.25">
      <c r="A844" s="21" t="s">
        <v>76</v>
      </c>
      <c r="B844" s="26">
        <v>45995</v>
      </c>
      <c r="C844" s="21" t="s">
        <v>2694</v>
      </c>
      <c r="D844" s="21" t="s">
        <v>659</v>
      </c>
      <c r="E844" s="21" t="s">
        <v>1407</v>
      </c>
      <c r="F844" s="21" t="s">
        <v>3254</v>
      </c>
      <c r="G844" s="21" t="s">
        <v>3270</v>
      </c>
      <c r="H844" s="37">
        <v>4</v>
      </c>
      <c r="I844" s="29">
        <v>154.19</v>
      </c>
      <c r="J844" s="30">
        <v>0.23</v>
      </c>
      <c r="K844" s="31">
        <f t="shared" si="91"/>
        <v>153.96</v>
      </c>
      <c r="L844" s="31">
        <f t="shared" si="92"/>
        <v>38.49</v>
      </c>
      <c r="M844" s="31">
        <f t="shared" si="93"/>
        <v>461.88</v>
      </c>
      <c r="N844" s="31">
        <f t="shared" si="94"/>
        <v>115.47</v>
      </c>
      <c r="O844" s="31">
        <f t="shared" si="95"/>
        <v>615.84</v>
      </c>
      <c r="P844" s="31">
        <f t="shared" si="96"/>
        <v>153.96000000000004</v>
      </c>
      <c r="Q844" s="25">
        <f t="shared" si="97"/>
        <v>0.25000000000000006</v>
      </c>
      <c r="R844" s="32" t="s">
        <v>3304</v>
      </c>
      <c r="S844" s="32" t="s">
        <v>3305</v>
      </c>
      <c r="T844" s="32" t="s">
        <v>3322</v>
      </c>
    </row>
    <row r="845" spans="1:20" x14ac:dyDescent="0.25">
      <c r="A845" s="21" t="s">
        <v>76</v>
      </c>
      <c r="B845" s="26">
        <v>45998</v>
      </c>
      <c r="C845" s="21" t="s">
        <v>2695</v>
      </c>
      <c r="D845" s="21" t="s">
        <v>660</v>
      </c>
      <c r="E845" s="21" t="s">
        <v>1408</v>
      </c>
      <c r="F845" s="21" t="s">
        <v>3256</v>
      </c>
      <c r="G845" s="21" t="s">
        <v>3266</v>
      </c>
      <c r="H845" s="38">
        <v>4</v>
      </c>
      <c r="I845" s="33">
        <v>184.18</v>
      </c>
      <c r="J845" s="34">
        <v>0.06</v>
      </c>
      <c r="K845" s="31">
        <f t="shared" si="91"/>
        <v>184.12</v>
      </c>
      <c r="L845" s="31">
        <f t="shared" si="92"/>
        <v>46.03</v>
      </c>
      <c r="M845" s="31">
        <f t="shared" si="93"/>
        <v>552.36</v>
      </c>
      <c r="N845" s="31">
        <f t="shared" si="94"/>
        <v>138.09</v>
      </c>
      <c r="O845" s="31">
        <f t="shared" si="95"/>
        <v>736.48</v>
      </c>
      <c r="P845" s="31">
        <f t="shared" si="96"/>
        <v>184.12</v>
      </c>
      <c r="Q845" s="25">
        <f t="shared" si="97"/>
        <v>0.25</v>
      </c>
      <c r="R845" s="35" t="s">
        <v>3304</v>
      </c>
      <c r="S845" s="35" t="s">
        <v>3306</v>
      </c>
      <c r="T845" s="35" t="s">
        <v>3325</v>
      </c>
    </row>
    <row r="846" spans="1:20" x14ac:dyDescent="0.25">
      <c r="A846" s="21" t="s">
        <v>80</v>
      </c>
      <c r="B846" s="26">
        <v>46001</v>
      </c>
      <c r="C846" s="21" t="s">
        <v>2696</v>
      </c>
      <c r="D846" s="21" t="s">
        <v>661</v>
      </c>
      <c r="E846" s="21" t="s">
        <v>1409</v>
      </c>
      <c r="F846" s="21" t="s">
        <v>3257</v>
      </c>
      <c r="G846" s="21" t="s">
        <v>3271</v>
      </c>
      <c r="H846" s="37">
        <v>8</v>
      </c>
      <c r="I846" s="29">
        <v>60.01</v>
      </c>
      <c r="J846" s="30">
        <v>0.02</v>
      </c>
      <c r="K846" s="31">
        <f t="shared" si="91"/>
        <v>59.989999999999995</v>
      </c>
      <c r="L846" s="31">
        <f t="shared" si="92"/>
        <v>7.4987499999999994</v>
      </c>
      <c r="M846" s="31">
        <f t="shared" si="93"/>
        <v>359.93999999999994</v>
      </c>
      <c r="N846" s="31">
        <f t="shared" si="94"/>
        <v>44.992499999999993</v>
      </c>
      <c r="O846" s="31">
        <f t="shared" si="95"/>
        <v>479.91999999999996</v>
      </c>
      <c r="P846" s="31">
        <f t="shared" si="96"/>
        <v>119.98000000000002</v>
      </c>
      <c r="Q846" s="25">
        <f t="shared" si="97"/>
        <v>0.25000000000000006</v>
      </c>
      <c r="R846" s="32" t="s">
        <v>3304</v>
      </c>
      <c r="S846" s="32" t="s">
        <v>3305</v>
      </c>
      <c r="T846" s="32" t="s">
        <v>3322</v>
      </c>
    </row>
    <row r="847" spans="1:20" x14ac:dyDescent="0.25">
      <c r="A847" s="21" t="s">
        <v>76</v>
      </c>
      <c r="B847" s="26">
        <v>46004</v>
      </c>
      <c r="C847" s="21" t="s">
        <v>2697</v>
      </c>
      <c r="D847" s="21" t="s">
        <v>216</v>
      </c>
      <c r="E847" s="21" t="s">
        <v>1410</v>
      </c>
      <c r="F847" s="21" t="s">
        <v>3257</v>
      </c>
      <c r="G847" s="21" t="s">
        <v>3272</v>
      </c>
      <c r="H847" s="38">
        <v>5</v>
      </c>
      <c r="I847" s="33">
        <v>188.13</v>
      </c>
      <c r="J847" s="34">
        <v>0.11</v>
      </c>
      <c r="K847" s="31">
        <f t="shared" si="91"/>
        <v>188.01999999999998</v>
      </c>
      <c r="L847" s="31">
        <f t="shared" si="92"/>
        <v>37.603999999999999</v>
      </c>
      <c r="M847" s="31">
        <f t="shared" si="93"/>
        <v>705.07499999999993</v>
      </c>
      <c r="N847" s="31">
        <f t="shared" si="94"/>
        <v>141.01499999999999</v>
      </c>
      <c r="O847" s="31">
        <f t="shared" si="95"/>
        <v>940.09999999999991</v>
      </c>
      <c r="P847" s="31">
        <f t="shared" si="96"/>
        <v>235.02499999999998</v>
      </c>
      <c r="Q847" s="25">
        <f t="shared" si="97"/>
        <v>0.25</v>
      </c>
      <c r="R847" s="35" t="s">
        <v>3304</v>
      </c>
      <c r="S847" s="35" t="s">
        <v>3309</v>
      </c>
      <c r="T847" s="35" t="s">
        <v>3318</v>
      </c>
    </row>
    <row r="848" spans="1:20" x14ac:dyDescent="0.25">
      <c r="A848" s="21" t="s">
        <v>76</v>
      </c>
      <c r="B848" s="26">
        <v>46007</v>
      </c>
      <c r="C848" s="21" t="s">
        <v>2698</v>
      </c>
      <c r="D848" s="21" t="s">
        <v>662</v>
      </c>
      <c r="E848" s="21" t="s">
        <v>1411</v>
      </c>
      <c r="F848" s="21" t="s">
        <v>3254</v>
      </c>
      <c r="G848" s="21" t="s">
        <v>3275</v>
      </c>
      <c r="H848" s="37">
        <v>3</v>
      </c>
      <c r="I848" s="29">
        <v>403.13</v>
      </c>
      <c r="J848" s="30">
        <v>0.01</v>
      </c>
      <c r="K848" s="31">
        <f t="shared" si="91"/>
        <v>403.12</v>
      </c>
      <c r="L848" s="31">
        <f t="shared" si="92"/>
        <v>134.37333333333333</v>
      </c>
      <c r="M848" s="31">
        <f t="shared" si="93"/>
        <v>907.0200000000001</v>
      </c>
      <c r="N848" s="31">
        <f t="shared" si="94"/>
        <v>302.34000000000003</v>
      </c>
      <c r="O848" s="31">
        <f t="shared" si="95"/>
        <v>1209.3600000000001</v>
      </c>
      <c r="P848" s="31">
        <f t="shared" si="96"/>
        <v>302.34000000000003</v>
      </c>
      <c r="Q848" s="25">
        <f t="shared" si="97"/>
        <v>0.25</v>
      </c>
      <c r="R848" s="32" t="s">
        <v>3302</v>
      </c>
      <c r="S848" s="32" t="s">
        <v>3307</v>
      </c>
      <c r="T848" s="32" t="s">
        <v>3313</v>
      </c>
    </row>
    <row r="849" spans="1:20" x14ac:dyDescent="0.25">
      <c r="A849" s="21" t="s">
        <v>76</v>
      </c>
      <c r="B849" s="26">
        <v>46010</v>
      </c>
      <c r="C849" s="21" t="s">
        <v>2699</v>
      </c>
      <c r="D849" s="21" t="s">
        <v>663</v>
      </c>
      <c r="E849" s="21" t="s">
        <v>1412</v>
      </c>
      <c r="F849" s="21" t="s">
        <v>3256</v>
      </c>
      <c r="G849" s="21" t="s">
        <v>3268</v>
      </c>
      <c r="H849" s="38">
        <v>6</v>
      </c>
      <c r="I849" s="33">
        <v>486.32</v>
      </c>
      <c r="J849" s="34">
        <v>0.28999999999999998</v>
      </c>
      <c r="K849" s="31">
        <f t="shared" si="91"/>
        <v>486.03</v>
      </c>
      <c r="L849" s="31">
        <f t="shared" si="92"/>
        <v>81.004999999999995</v>
      </c>
      <c r="M849" s="31">
        <f t="shared" si="93"/>
        <v>2187.1349999999998</v>
      </c>
      <c r="N849" s="31">
        <f t="shared" si="94"/>
        <v>364.52249999999998</v>
      </c>
      <c r="O849" s="31">
        <f t="shared" si="95"/>
        <v>2916.18</v>
      </c>
      <c r="P849" s="31">
        <f t="shared" si="96"/>
        <v>729.04500000000007</v>
      </c>
      <c r="Q849" s="25">
        <f t="shared" si="97"/>
        <v>0.25000000000000006</v>
      </c>
      <c r="R849" s="35" t="s">
        <v>3302</v>
      </c>
      <c r="S849" s="35" t="s">
        <v>3305</v>
      </c>
      <c r="T849" s="35" t="s">
        <v>3322</v>
      </c>
    </row>
    <row r="850" spans="1:20" x14ac:dyDescent="0.25">
      <c r="A850" s="21" t="s">
        <v>80</v>
      </c>
      <c r="B850" s="26">
        <v>46013</v>
      </c>
      <c r="C850" s="21" t="s">
        <v>2700</v>
      </c>
      <c r="D850" s="21" t="s">
        <v>664</v>
      </c>
      <c r="E850" s="21" t="s">
        <v>1413</v>
      </c>
      <c r="F850" s="21" t="s">
        <v>3255</v>
      </c>
      <c r="G850" s="21" t="s">
        <v>3284</v>
      </c>
      <c r="H850" s="37">
        <v>9</v>
      </c>
      <c r="I850" s="29">
        <v>78.290000000000006</v>
      </c>
      <c r="J850" s="30">
        <v>0.22</v>
      </c>
      <c r="K850" s="31">
        <f t="shared" si="91"/>
        <v>78.070000000000007</v>
      </c>
      <c r="L850" s="31">
        <f t="shared" si="92"/>
        <v>8.6744444444444451</v>
      </c>
      <c r="M850" s="31">
        <f t="shared" si="93"/>
        <v>526.97250000000008</v>
      </c>
      <c r="N850" s="31">
        <f t="shared" si="94"/>
        <v>58.552500000000009</v>
      </c>
      <c r="O850" s="31">
        <f t="shared" si="95"/>
        <v>702.63000000000011</v>
      </c>
      <c r="P850" s="31">
        <f t="shared" si="96"/>
        <v>175.65750000000003</v>
      </c>
      <c r="Q850" s="25">
        <f t="shared" si="97"/>
        <v>0.25</v>
      </c>
      <c r="R850" s="32" t="s">
        <v>3303</v>
      </c>
      <c r="S850" s="32" t="s">
        <v>3305</v>
      </c>
      <c r="T850" s="32" t="s">
        <v>3323</v>
      </c>
    </row>
    <row r="851" spans="1:20" x14ac:dyDescent="0.25">
      <c r="A851" s="21" t="s">
        <v>76</v>
      </c>
      <c r="B851" s="26">
        <v>46016</v>
      </c>
      <c r="C851" s="21" t="s">
        <v>2701</v>
      </c>
      <c r="D851" s="21" t="s">
        <v>665</v>
      </c>
      <c r="E851" s="21" t="s">
        <v>1414</v>
      </c>
      <c r="F851" s="21" t="s">
        <v>3255</v>
      </c>
      <c r="G851" s="21" t="s">
        <v>3288</v>
      </c>
      <c r="H851" s="38">
        <v>6</v>
      </c>
      <c r="I851" s="33">
        <v>319.60000000000002</v>
      </c>
      <c r="J851" s="34">
        <v>0.09</v>
      </c>
      <c r="K851" s="31">
        <f t="shared" si="91"/>
        <v>319.51000000000005</v>
      </c>
      <c r="L851" s="31">
        <f t="shared" si="92"/>
        <v>53.251666666666672</v>
      </c>
      <c r="M851" s="31">
        <f t="shared" si="93"/>
        <v>1437.7950000000003</v>
      </c>
      <c r="N851" s="31">
        <f t="shared" si="94"/>
        <v>239.63250000000005</v>
      </c>
      <c r="O851" s="31">
        <f t="shared" si="95"/>
        <v>1917.0600000000004</v>
      </c>
      <c r="P851" s="31">
        <f t="shared" si="96"/>
        <v>479.2650000000001</v>
      </c>
      <c r="Q851" s="25">
        <f t="shared" si="97"/>
        <v>0.25</v>
      </c>
      <c r="R851" s="35" t="s">
        <v>3304</v>
      </c>
      <c r="S851" s="35" t="s">
        <v>3306</v>
      </c>
      <c r="T851" s="35" t="s">
        <v>3321</v>
      </c>
    </row>
    <row r="852" spans="1:20" x14ac:dyDescent="0.25">
      <c r="A852" s="21" t="s">
        <v>76</v>
      </c>
      <c r="B852" s="26">
        <v>46019</v>
      </c>
      <c r="C852" s="21" t="s">
        <v>2702</v>
      </c>
      <c r="D852" s="21" t="s">
        <v>666</v>
      </c>
      <c r="E852" s="21" t="s">
        <v>1415</v>
      </c>
      <c r="F852" s="21" t="s">
        <v>3256</v>
      </c>
      <c r="G852" s="21" t="s">
        <v>3285</v>
      </c>
      <c r="H852" s="37">
        <v>2</v>
      </c>
      <c r="I852" s="29">
        <v>475.52</v>
      </c>
      <c r="J852" s="30">
        <v>0.2</v>
      </c>
      <c r="K852" s="31">
        <f t="shared" si="91"/>
        <v>475.32</v>
      </c>
      <c r="L852" s="31">
        <f t="shared" si="92"/>
        <v>237.66</v>
      </c>
      <c r="M852" s="31">
        <f t="shared" si="93"/>
        <v>712.98</v>
      </c>
      <c r="N852" s="31">
        <f t="shared" si="94"/>
        <v>356.49</v>
      </c>
      <c r="O852" s="31">
        <f t="shared" si="95"/>
        <v>950.64</v>
      </c>
      <c r="P852" s="31">
        <f t="shared" si="96"/>
        <v>237.65999999999997</v>
      </c>
      <c r="Q852" s="25">
        <f t="shared" si="97"/>
        <v>0.24999999999999997</v>
      </c>
      <c r="R852" s="32" t="s">
        <v>3303</v>
      </c>
      <c r="S852" s="32" t="s">
        <v>3305</v>
      </c>
      <c r="T852" s="32" t="s">
        <v>3310</v>
      </c>
    </row>
    <row r="853" spans="1:20" x14ac:dyDescent="0.25">
      <c r="A853" s="21" t="s">
        <v>76</v>
      </c>
      <c r="B853" s="26">
        <v>45933</v>
      </c>
      <c r="C853" s="21" t="s">
        <v>2703</v>
      </c>
      <c r="D853" s="21" t="s">
        <v>667</v>
      </c>
      <c r="E853" s="21" t="s">
        <v>1416</v>
      </c>
      <c r="F853" s="21" t="s">
        <v>3258</v>
      </c>
      <c r="G853" s="21" t="s">
        <v>3267</v>
      </c>
      <c r="H853" s="38">
        <v>9</v>
      </c>
      <c r="I853" s="33">
        <v>163.01</v>
      </c>
      <c r="J853" s="34">
        <v>0.09</v>
      </c>
      <c r="K853" s="31">
        <f t="shared" si="91"/>
        <v>162.91999999999999</v>
      </c>
      <c r="L853" s="31">
        <f t="shared" si="92"/>
        <v>18.10222222222222</v>
      </c>
      <c r="M853" s="31">
        <f t="shared" si="93"/>
        <v>1099.71</v>
      </c>
      <c r="N853" s="31">
        <f t="shared" si="94"/>
        <v>122.19</v>
      </c>
      <c r="O853" s="31">
        <f t="shared" si="95"/>
        <v>1466.28</v>
      </c>
      <c r="P853" s="31">
        <f t="shared" si="96"/>
        <v>366.56999999999994</v>
      </c>
      <c r="Q853" s="25">
        <f t="shared" si="97"/>
        <v>0.24999999999999997</v>
      </c>
      <c r="R853" s="35" t="s">
        <v>3303</v>
      </c>
      <c r="S853" s="35" t="s">
        <v>3309</v>
      </c>
      <c r="T853" s="35" t="s">
        <v>3318</v>
      </c>
    </row>
    <row r="854" spans="1:20" x14ac:dyDescent="0.25">
      <c r="A854" s="21" t="s">
        <v>76</v>
      </c>
      <c r="B854" s="26">
        <v>45936</v>
      </c>
      <c r="C854" s="21" t="s">
        <v>2704</v>
      </c>
      <c r="D854" s="21" t="s">
        <v>668</v>
      </c>
      <c r="E854" s="21" t="s">
        <v>1417</v>
      </c>
      <c r="F854" s="21" t="s">
        <v>3254</v>
      </c>
      <c r="G854" s="21" t="s">
        <v>3260</v>
      </c>
      <c r="H854" s="37">
        <v>10</v>
      </c>
      <c r="I854" s="29">
        <v>321.57</v>
      </c>
      <c r="J854" s="30">
        <v>0.09</v>
      </c>
      <c r="K854" s="31">
        <f t="shared" si="91"/>
        <v>321.48</v>
      </c>
      <c r="L854" s="31">
        <f t="shared" si="92"/>
        <v>32.148000000000003</v>
      </c>
      <c r="M854" s="31">
        <f t="shared" si="93"/>
        <v>2411.1000000000004</v>
      </c>
      <c r="N854" s="31">
        <f t="shared" si="94"/>
        <v>241.11000000000004</v>
      </c>
      <c r="O854" s="31">
        <f t="shared" si="95"/>
        <v>3214.8</v>
      </c>
      <c r="P854" s="31">
        <f t="shared" si="96"/>
        <v>803.69999999999982</v>
      </c>
      <c r="Q854" s="25">
        <f t="shared" si="97"/>
        <v>0.24999999999999992</v>
      </c>
      <c r="R854" s="32" t="s">
        <v>3304</v>
      </c>
      <c r="S854" s="32" t="s">
        <v>3308</v>
      </c>
      <c r="T854" s="32" t="s">
        <v>3315</v>
      </c>
    </row>
    <row r="855" spans="1:20" x14ac:dyDescent="0.25">
      <c r="A855" s="21" t="s">
        <v>76</v>
      </c>
      <c r="B855" s="26">
        <v>45939</v>
      </c>
      <c r="C855" s="21" t="s">
        <v>2705</v>
      </c>
      <c r="D855" s="21" t="s">
        <v>669</v>
      </c>
      <c r="E855" s="21" t="s">
        <v>1418</v>
      </c>
      <c r="F855" s="21" t="s">
        <v>3254</v>
      </c>
      <c r="G855" s="21" t="s">
        <v>3275</v>
      </c>
      <c r="H855" s="38">
        <v>8</v>
      </c>
      <c r="I855" s="33">
        <v>339.73</v>
      </c>
      <c r="J855" s="34">
        <v>0.14000000000000001</v>
      </c>
      <c r="K855" s="31">
        <f t="shared" si="91"/>
        <v>339.59000000000003</v>
      </c>
      <c r="L855" s="31">
        <f t="shared" si="92"/>
        <v>42.448750000000004</v>
      </c>
      <c r="M855" s="31">
        <f t="shared" si="93"/>
        <v>2037.5400000000002</v>
      </c>
      <c r="N855" s="31">
        <f t="shared" si="94"/>
        <v>254.69250000000002</v>
      </c>
      <c r="O855" s="31">
        <f t="shared" si="95"/>
        <v>2716.7200000000003</v>
      </c>
      <c r="P855" s="31">
        <f t="shared" si="96"/>
        <v>679.18000000000006</v>
      </c>
      <c r="Q855" s="25">
        <f t="shared" si="97"/>
        <v>0.25</v>
      </c>
      <c r="R855" s="35" t="s">
        <v>3303</v>
      </c>
      <c r="S855" s="35" t="s">
        <v>3306</v>
      </c>
      <c r="T855" s="35" t="s">
        <v>3312</v>
      </c>
    </row>
    <row r="856" spans="1:20" x14ac:dyDescent="0.25">
      <c r="A856" s="21" t="s">
        <v>76</v>
      </c>
      <c r="B856" s="26">
        <v>45942</v>
      </c>
      <c r="C856" s="21" t="s">
        <v>2706</v>
      </c>
      <c r="D856" s="21" t="s">
        <v>670</v>
      </c>
      <c r="E856" s="21" t="s">
        <v>1419</v>
      </c>
      <c r="F856" s="21" t="s">
        <v>3254</v>
      </c>
      <c r="G856" s="21" t="s">
        <v>3275</v>
      </c>
      <c r="H856" s="37">
        <v>7</v>
      </c>
      <c r="I856" s="29">
        <v>472.05</v>
      </c>
      <c r="J856" s="30">
        <v>0.23</v>
      </c>
      <c r="K856" s="31">
        <f t="shared" si="91"/>
        <v>471.82</v>
      </c>
      <c r="L856" s="31">
        <f t="shared" si="92"/>
        <v>67.402857142857144</v>
      </c>
      <c r="M856" s="31">
        <f t="shared" si="93"/>
        <v>2477.0549999999998</v>
      </c>
      <c r="N856" s="31">
        <f t="shared" si="94"/>
        <v>353.86499999999995</v>
      </c>
      <c r="O856" s="31">
        <f t="shared" si="95"/>
        <v>3302.74</v>
      </c>
      <c r="P856" s="31">
        <f t="shared" si="96"/>
        <v>825.68499999999995</v>
      </c>
      <c r="Q856" s="25">
        <f t="shared" si="97"/>
        <v>0.25</v>
      </c>
      <c r="R856" s="32" t="s">
        <v>3304</v>
      </c>
      <c r="S856" s="32" t="s">
        <v>3309</v>
      </c>
      <c r="T856" s="32" t="s">
        <v>3319</v>
      </c>
    </row>
    <row r="857" spans="1:20" x14ac:dyDescent="0.25">
      <c r="A857" s="21" t="s">
        <v>76</v>
      </c>
      <c r="B857" s="26">
        <v>45945</v>
      </c>
      <c r="C857" s="21" t="s">
        <v>2707</v>
      </c>
      <c r="D857" s="21" t="s">
        <v>671</v>
      </c>
      <c r="E857" s="21" t="s">
        <v>1420</v>
      </c>
      <c r="F857" s="21" t="s">
        <v>3253</v>
      </c>
      <c r="G857" s="21" t="s">
        <v>3259</v>
      </c>
      <c r="H857" s="38">
        <v>4</v>
      </c>
      <c r="I857" s="33">
        <v>327.3</v>
      </c>
      <c r="J857" s="34">
        <v>0.04</v>
      </c>
      <c r="K857" s="31">
        <f t="shared" si="91"/>
        <v>327.26</v>
      </c>
      <c r="L857" s="31">
        <f t="shared" si="92"/>
        <v>81.814999999999998</v>
      </c>
      <c r="M857" s="31">
        <f t="shared" si="93"/>
        <v>981.78</v>
      </c>
      <c r="N857" s="31">
        <f t="shared" si="94"/>
        <v>245.44499999999999</v>
      </c>
      <c r="O857" s="31">
        <f t="shared" si="95"/>
        <v>1309.04</v>
      </c>
      <c r="P857" s="31">
        <f t="shared" si="96"/>
        <v>327.26</v>
      </c>
      <c r="Q857" s="25">
        <f t="shared" si="97"/>
        <v>0.25</v>
      </c>
      <c r="R857" s="35" t="s">
        <v>3302</v>
      </c>
      <c r="S857" s="35" t="s">
        <v>3305</v>
      </c>
      <c r="T857" s="35" t="s">
        <v>3323</v>
      </c>
    </row>
    <row r="858" spans="1:20" x14ac:dyDescent="0.25">
      <c r="A858" s="21" t="s">
        <v>77</v>
      </c>
      <c r="B858" s="26">
        <v>45948</v>
      </c>
      <c r="C858" s="21" t="s">
        <v>2708</v>
      </c>
      <c r="D858" s="21" t="s">
        <v>672</v>
      </c>
      <c r="E858" s="21" t="s">
        <v>1421</v>
      </c>
      <c r="F858" s="21" t="s">
        <v>3258</v>
      </c>
      <c r="G858" s="21" t="s">
        <v>3287</v>
      </c>
      <c r="H858" s="37">
        <v>7</v>
      </c>
      <c r="I858" s="29">
        <v>274.47000000000003</v>
      </c>
      <c r="J858" s="30">
        <v>0.22</v>
      </c>
      <c r="K858" s="31">
        <f t="shared" si="91"/>
        <v>274.25</v>
      </c>
      <c r="L858" s="31">
        <f t="shared" si="92"/>
        <v>39.178571428571431</v>
      </c>
      <c r="M858" s="31">
        <f t="shared" si="93"/>
        <v>1439.8125</v>
      </c>
      <c r="N858" s="31">
        <f t="shared" si="94"/>
        <v>205.6875</v>
      </c>
      <c r="O858" s="31">
        <f t="shared" si="95"/>
        <v>1919.75</v>
      </c>
      <c r="P858" s="31">
        <f t="shared" si="96"/>
        <v>479.9375</v>
      </c>
      <c r="Q858" s="25">
        <f t="shared" si="97"/>
        <v>0.25</v>
      </c>
      <c r="R858" s="32" t="s">
        <v>3304</v>
      </c>
      <c r="S858" s="32" t="s">
        <v>3307</v>
      </c>
      <c r="T858" s="32" t="s">
        <v>3320</v>
      </c>
    </row>
    <row r="859" spans="1:20" x14ac:dyDescent="0.25">
      <c r="A859" s="21" t="s">
        <v>78</v>
      </c>
      <c r="B859" s="26">
        <v>45951</v>
      </c>
      <c r="C859" s="21" t="s">
        <v>2709</v>
      </c>
      <c r="D859" s="21" t="s">
        <v>673</v>
      </c>
      <c r="E859" s="21" t="s">
        <v>1422</v>
      </c>
      <c r="F859" s="21" t="s">
        <v>3254</v>
      </c>
      <c r="G859" s="21" t="s">
        <v>3270</v>
      </c>
      <c r="H859" s="38">
        <v>2</v>
      </c>
      <c r="I859" s="33">
        <v>89.79</v>
      </c>
      <c r="J859" s="34">
        <v>0.08</v>
      </c>
      <c r="K859" s="31">
        <f t="shared" si="91"/>
        <v>89.710000000000008</v>
      </c>
      <c r="L859" s="31">
        <f t="shared" si="92"/>
        <v>44.855000000000004</v>
      </c>
      <c r="M859" s="31">
        <f t="shared" si="93"/>
        <v>134.565</v>
      </c>
      <c r="N859" s="31">
        <f t="shared" si="94"/>
        <v>67.282499999999999</v>
      </c>
      <c r="O859" s="31">
        <f t="shared" si="95"/>
        <v>179.42000000000002</v>
      </c>
      <c r="P859" s="31">
        <f t="shared" si="96"/>
        <v>44.855000000000018</v>
      </c>
      <c r="Q859" s="25">
        <f t="shared" si="97"/>
        <v>0.25000000000000006</v>
      </c>
      <c r="R859" s="35" t="s">
        <v>3304</v>
      </c>
      <c r="S859" s="35" t="s">
        <v>3307</v>
      </c>
      <c r="T859" s="35" t="s">
        <v>3314</v>
      </c>
    </row>
    <row r="860" spans="1:20" x14ac:dyDescent="0.25">
      <c r="A860" s="21" t="s">
        <v>79</v>
      </c>
      <c r="B860" s="26">
        <v>45954</v>
      </c>
      <c r="C860" s="21" t="s">
        <v>2710</v>
      </c>
      <c r="D860" s="21" t="s">
        <v>674</v>
      </c>
      <c r="E860" s="21" t="s">
        <v>1423</v>
      </c>
      <c r="F860" s="21" t="s">
        <v>3256</v>
      </c>
      <c r="G860" s="21" t="s">
        <v>3266</v>
      </c>
      <c r="H860" s="37">
        <v>2</v>
      </c>
      <c r="I860" s="29">
        <v>244.73</v>
      </c>
      <c r="J860" s="30">
        <v>0.08</v>
      </c>
      <c r="K860" s="31">
        <f t="shared" si="91"/>
        <v>244.64999999999998</v>
      </c>
      <c r="L860" s="31">
        <f t="shared" si="92"/>
        <v>122.32499999999999</v>
      </c>
      <c r="M860" s="31">
        <f t="shared" si="93"/>
        <v>366.97499999999997</v>
      </c>
      <c r="N860" s="31">
        <f t="shared" si="94"/>
        <v>183.48749999999998</v>
      </c>
      <c r="O860" s="31">
        <f t="shared" si="95"/>
        <v>489.29999999999995</v>
      </c>
      <c r="P860" s="31">
        <f t="shared" si="96"/>
        <v>122.32499999999999</v>
      </c>
      <c r="Q860" s="25">
        <f t="shared" si="97"/>
        <v>0.25</v>
      </c>
      <c r="R860" s="32" t="s">
        <v>3304</v>
      </c>
      <c r="S860" s="32" t="s">
        <v>3308</v>
      </c>
      <c r="T860" s="32" t="s">
        <v>3315</v>
      </c>
    </row>
    <row r="861" spans="1:20" x14ac:dyDescent="0.25">
      <c r="A861" s="21" t="s">
        <v>80</v>
      </c>
      <c r="B861" s="26">
        <v>45957</v>
      </c>
      <c r="C861" s="21" t="s">
        <v>2711</v>
      </c>
      <c r="D861" s="21" t="s">
        <v>675</v>
      </c>
      <c r="E861" s="21" t="s">
        <v>1424</v>
      </c>
      <c r="F861" s="21" t="s">
        <v>3257</v>
      </c>
      <c r="G861" s="21" t="s">
        <v>3277</v>
      </c>
      <c r="H861" s="38">
        <v>6</v>
      </c>
      <c r="I861" s="33">
        <v>364.13</v>
      </c>
      <c r="J861" s="34">
        <v>0.1</v>
      </c>
      <c r="K861" s="31">
        <f t="shared" si="91"/>
        <v>364.03</v>
      </c>
      <c r="L861" s="31">
        <f t="shared" si="92"/>
        <v>60.67166666666666</v>
      </c>
      <c r="M861" s="31">
        <f t="shared" si="93"/>
        <v>1638.1349999999998</v>
      </c>
      <c r="N861" s="31">
        <f t="shared" si="94"/>
        <v>273.02249999999998</v>
      </c>
      <c r="O861" s="31">
        <f t="shared" si="95"/>
        <v>2184.1799999999998</v>
      </c>
      <c r="P861" s="31">
        <f t="shared" si="96"/>
        <v>546.04500000000007</v>
      </c>
      <c r="Q861" s="25">
        <f t="shared" si="97"/>
        <v>0.25000000000000006</v>
      </c>
      <c r="R861" s="35" t="s">
        <v>3303</v>
      </c>
      <c r="S861" s="35" t="s">
        <v>3308</v>
      </c>
      <c r="T861" s="35" t="s">
        <v>3315</v>
      </c>
    </row>
    <row r="862" spans="1:20" x14ac:dyDescent="0.25">
      <c r="A862" s="21" t="s">
        <v>81</v>
      </c>
      <c r="B862" s="26">
        <v>45960</v>
      </c>
      <c r="C862" s="21" t="s">
        <v>2712</v>
      </c>
      <c r="D862" s="21" t="s">
        <v>676</v>
      </c>
      <c r="E862" s="21" t="s">
        <v>1425</v>
      </c>
      <c r="F862" s="21" t="s">
        <v>3256</v>
      </c>
      <c r="G862" s="21" t="s">
        <v>3285</v>
      </c>
      <c r="H862" s="37">
        <v>8</v>
      </c>
      <c r="I862" s="29">
        <v>140.56</v>
      </c>
      <c r="J862" s="30">
        <v>0.03</v>
      </c>
      <c r="K862" s="31">
        <f t="shared" si="91"/>
        <v>140.53</v>
      </c>
      <c r="L862" s="31">
        <f t="shared" si="92"/>
        <v>17.56625</v>
      </c>
      <c r="M862" s="31">
        <f t="shared" si="93"/>
        <v>843.18000000000006</v>
      </c>
      <c r="N862" s="31">
        <f t="shared" si="94"/>
        <v>105.39750000000001</v>
      </c>
      <c r="O862" s="31">
        <f t="shared" si="95"/>
        <v>1124.24</v>
      </c>
      <c r="P862" s="31">
        <f t="shared" si="96"/>
        <v>281.05999999999995</v>
      </c>
      <c r="Q862" s="25">
        <f t="shared" si="97"/>
        <v>0.24999999999999994</v>
      </c>
      <c r="R862" s="32" t="s">
        <v>3304</v>
      </c>
      <c r="S862" s="32" t="s">
        <v>3308</v>
      </c>
      <c r="T862" s="32" t="s">
        <v>3315</v>
      </c>
    </row>
    <row r="863" spans="1:20" x14ac:dyDescent="0.25">
      <c r="A863" s="21" t="s">
        <v>82</v>
      </c>
      <c r="B863" s="26">
        <v>45963</v>
      </c>
      <c r="C863" s="21" t="s">
        <v>2713</v>
      </c>
      <c r="D863" s="21" t="s">
        <v>677</v>
      </c>
      <c r="E863" s="21" t="s">
        <v>1426</v>
      </c>
      <c r="F863" s="21" t="s">
        <v>3256</v>
      </c>
      <c r="G863" s="21" t="s">
        <v>3285</v>
      </c>
      <c r="H863" s="38">
        <v>7</v>
      </c>
      <c r="I863" s="33">
        <v>398.99</v>
      </c>
      <c r="J863" s="34">
        <v>0.14000000000000001</v>
      </c>
      <c r="K863" s="31">
        <f t="shared" si="91"/>
        <v>398.85</v>
      </c>
      <c r="L863" s="31">
        <f t="shared" si="92"/>
        <v>56.978571428571435</v>
      </c>
      <c r="M863" s="31">
        <f t="shared" si="93"/>
        <v>2093.9625000000001</v>
      </c>
      <c r="N863" s="31">
        <f t="shared" si="94"/>
        <v>299.13749999999999</v>
      </c>
      <c r="O863" s="31">
        <f t="shared" si="95"/>
        <v>2791.9500000000003</v>
      </c>
      <c r="P863" s="31">
        <f t="shared" si="96"/>
        <v>697.98750000000018</v>
      </c>
      <c r="Q863" s="25">
        <f t="shared" si="97"/>
        <v>0.25000000000000006</v>
      </c>
      <c r="R863" s="35" t="s">
        <v>3304</v>
      </c>
      <c r="S863" s="35" t="s">
        <v>3306</v>
      </c>
      <c r="T863" s="35" t="s">
        <v>3325</v>
      </c>
    </row>
    <row r="864" spans="1:20" x14ac:dyDescent="0.25">
      <c r="A864" s="21" t="s">
        <v>83</v>
      </c>
      <c r="B864" s="26">
        <v>45966</v>
      </c>
      <c r="C864" s="21" t="s">
        <v>2714</v>
      </c>
      <c r="D864" s="21" t="s">
        <v>678</v>
      </c>
      <c r="E864" s="21" t="s">
        <v>1427</v>
      </c>
      <c r="F864" s="21" t="s">
        <v>3254</v>
      </c>
      <c r="G864" s="21" t="s">
        <v>3260</v>
      </c>
      <c r="H864" s="37">
        <v>6</v>
      </c>
      <c r="I864" s="29">
        <v>39.42</v>
      </c>
      <c r="J864" s="30">
        <v>0.18</v>
      </c>
      <c r="K864" s="31">
        <f t="shared" si="91"/>
        <v>39.24</v>
      </c>
      <c r="L864" s="31">
        <f t="shared" si="92"/>
        <v>6.54</v>
      </c>
      <c r="M864" s="31">
        <f t="shared" si="93"/>
        <v>176.57999999999998</v>
      </c>
      <c r="N864" s="31">
        <f t="shared" si="94"/>
        <v>29.429999999999996</v>
      </c>
      <c r="O864" s="31">
        <f t="shared" si="95"/>
        <v>235.44</v>
      </c>
      <c r="P864" s="31">
        <f t="shared" si="96"/>
        <v>58.860000000000014</v>
      </c>
      <c r="Q864" s="25">
        <f t="shared" si="97"/>
        <v>0.25000000000000006</v>
      </c>
      <c r="R864" s="32" t="s">
        <v>3304</v>
      </c>
      <c r="S864" s="32" t="s">
        <v>3305</v>
      </c>
      <c r="T864" s="32" t="s">
        <v>3322</v>
      </c>
    </row>
    <row r="865" spans="1:20" x14ac:dyDescent="0.25">
      <c r="A865" s="21" t="s">
        <v>84</v>
      </c>
      <c r="B865" s="26">
        <v>45969</v>
      </c>
      <c r="C865" s="21" t="s">
        <v>2715</v>
      </c>
      <c r="D865" s="21" t="s">
        <v>531</v>
      </c>
      <c r="E865" s="21" t="s">
        <v>1428</v>
      </c>
      <c r="F865" s="21" t="s">
        <v>3253</v>
      </c>
      <c r="G865" s="21" t="s">
        <v>3279</v>
      </c>
      <c r="H865" s="38">
        <v>6</v>
      </c>
      <c r="I865" s="33">
        <v>467.82</v>
      </c>
      <c r="J865" s="34">
        <v>0.23</v>
      </c>
      <c r="K865" s="31">
        <f t="shared" si="91"/>
        <v>467.59</v>
      </c>
      <c r="L865" s="31">
        <f t="shared" si="92"/>
        <v>77.931666666666658</v>
      </c>
      <c r="M865" s="31">
        <f t="shared" si="93"/>
        <v>2104.1549999999997</v>
      </c>
      <c r="N865" s="31">
        <f t="shared" si="94"/>
        <v>350.69249999999994</v>
      </c>
      <c r="O865" s="31">
        <f t="shared" si="95"/>
        <v>2805.54</v>
      </c>
      <c r="P865" s="31">
        <f t="shared" si="96"/>
        <v>701.38500000000022</v>
      </c>
      <c r="Q865" s="25">
        <f t="shared" si="97"/>
        <v>0.25000000000000006</v>
      </c>
      <c r="R865" s="35" t="s">
        <v>3303</v>
      </c>
      <c r="S865" s="35" t="s">
        <v>3308</v>
      </c>
      <c r="T865" s="35" t="s">
        <v>3315</v>
      </c>
    </row>
    <row r="866" spans="1:20" x14ac:dyDescent="0.25">
      <c r="A866" s="21" t="s">
        <v>85</v>
      </c>
      <c r="B866" s="26">
        <v>45972</v>
      </c>
      <c r="C866" s="21" t="s">
        <v>2716</v>
      </c>
      <c r="D866" s="21" t="s">
        <v>679</v>
      </c>
      <c r="E866" s="21" t="s">
        <v>1429</v>
      </c>
      <c r="F866" s="21" t="s">
        <v>3256</v>
      </c>
      <c r="G866" s="21" t="s">
        <v>3266</v>
      </c>
      <c r="H866" s="37">
        <v>1</v>
      </c>
      <c r="I866" s="29">
        <v>60.81</v>
      </c>
      <c r="J866" s="30">
        <v>0.08</v>
      </c>
      <c r="K866" s="31">
        <f t="shared" si="91"/>
        <v>60.730000000000004</v>
      </c>
      <c r="L866" s="31">
        <f t="shared" si="92"/>
        <v>60.730000000000004</v>
      </c>
      <c r="M866" s="31">
        <f t="shared" si="93"/>
        <v>45.547499999999999</v>
      </c>
      <c r="N866" s="31">
        <f t="shared" si="94"/>
        <v>45.547499999999999</v>
      </c>
      <c r="O866" s="31">
        <f t="shared" si="95"/>
        <v>60.730000000000004</v>
      </c>
      <c r="P866" s="31">
        <f t="shared" si="96"/>
        <v>15.182500000000005</v>
      </c>
      <c r="Q866" s="25">
        <f t="shared" si="97"/>
        <v>0.25000000000000006</v>
      </c>
      <c r="R866" s="32" t="s">
        <v>3303</v>
      </c>
      <c r="S866" s="32" t="s">
        <v>3308</v>
      </c>
      <c r="T866" s="32" t="s">
        <v>3316</v>
      </c>
    </row>
    <row r="867" spans="1:20" x14ac:dyDescent="0.25">
      <c r="A867" s="21" t="s">
        <v>86</v>
      </c>
      <c r="B867" s="26">
        <v>45975</v>
      </c>
      <c r="C867" s="21" t="s">
        <v>2717</v>
      </c>
      <c r="D867" s="21" t="s">
        <v>680</v>
      </c>
      <c r="E867" s="21" t="s">
        <v>1430</v>
      </c>
      <c r="F867" s="21" t="s">
        <v>3253</v>
      </c>
      <c r="G867" s="21" t="s">
        <v>3280</v>
      </c>
      <c r="H867" s="38">
        <v>2</v>
      </c>
      <c r="I867" s="33">
        <v>365.08</v>
      </c>
      <c r="J867" s="34">
        <v>0.26</v>
      </c>
      <c r="K867" s="31">
        <f t="shared" si="91"/>
        <v>364.82</v>
      </c>
      <c r="L867" s="31">
        <f t="shared" si="92"/>
        <v>182.41</v>
      </c>
      <c r="M867" s="31">
        <f t="shared" si="93"/>
        <v>547.23</v>
      </c>
      <c r="N867" s="31">
        <f t="shared" si="94"/>
        <v>273.61500000000001</v>
      </c>
      <c r="O867" s="31">
        <f t="shared" si="95"/>
        <v>729.64</v>
      </c>
      <c r="P867" s="31">
        <f t="shared" si="96"/>
        <v>182.40999999999997</v>
      </c>
      <c r="Q867" s="25">
        <f t="shared" si="97"/>
        <v>0.24999999999999997</v>
      </c>
      <c r="R867" s="35" t="s">
        <v>3302</v>
      </c>
      <c r="S867" s="35" t="s">
        <v>3306</v>
      </c>
      <c r="T867" s="35" t="s">
        <v>3325</v>
      </c>
    </row>
    <row r="868" spans="1:20" x14ac:dyDescent="0.25">
      <c r="A868" s="21" t="s">
        <v>87</v>
      </c>
      <c r="B868" s="26">
        <v>45978</v>
      </c>
      <c r="C868" s="21" t="s">
        <v>2718</v>
      </c>
      <c r="D868" s="21" t="s">
        <v>681</v>
      </c>
      <c r="E868" s="21" t="s">
        <v>1431</v>
      </c>
      <c r="F868" s="21" t="s">
        <v>3255</v>
      </c>
      <c r="G868" s="21" t="s">
        <v>3261</v>
      </c>
      <c r="H868" s="37">
        <v>2</v>
      </c>
      <c r="I868" s="29">
        <v>208.53</v>
      </c>
      <c r="J868" s="30">
        <v>0.02</v>
      </c>
      <c r="K868" s="31">
        <f t="shared" si="91"/>
        <v>208.51</v>
      </c>
      <c r="L868" s="31">
        <f t="shared" si="92"/>
        <v>104.255</v>
      </c>
      <c r="M868" s="31">
        <f t="shared" si="93"/>
        <v>312.76499999999999</v>
      </c>
      <c r="N868" s="31">
        <f t="shared" si="94"/>
        <v>156.38249999999999</v>
      </c>
      <c r="O868" s="31">
        <f t="shared" si="95"/>
        <v>417.02</v>
      </c>
      <c r="P868" s="31">
        <f t="shared" si="96"/>
        <v>104.255</v>
      </c>
      <c r="Q868" s="25">
        <f t="shared" si="97"/>
        <v>0.25</v>
      </c>
      <c r="R868" s="32" t="s">
        <v>3302</v>
      </c>
      <c r="S868" s="32" t="s">
        <v>3305</v>
      </c>
      <c r="T868" s="32" t="s">
        <v>3311</v>
      </c>
    </row>
    <row r="869" spans="1:20" x14ac:dyDescent="0.25">
      <c r="A869" s="21" t="s">
        <v>76</v>
      </c>
      <c r="B869" s="26">
        <v>45981</v>
      </c>
      <c r="C869" s="21" t="s">
        <v>2719</v>
      </c>
      <c r="D869" s="21" t="s">
        <v>682</v>
      </c>
      <c r="E869" s="21" t="s">
        <v>1432</v>
      </c>
      <c r="F869" s="21" t="s">
        <v>3255</v>
      </c>
      <c r="G869" s="21" t="s">
        <v>3281</v>
      </c>
      <c r="H869" s="38">
        <v>7</v>
      </c>
      <c r="I869" s="33">
        <v>30.72</v>
      </c>
      <c r="J869" s="34">
        <v>0.23</v>
      </c>
      <c r="K869" s="31">
        <f t="shared" si="91"/>
        <v>30.49</v>
      </c>
      <c r="L869" s="31">
        <f t="shared" si="92"/>
        <v>4.3557142857142859</v>
      </c>
      <c r="M869" s="31">
        <f t="shared" si="93"/>
        <v>160.07249999999999</v>
      </c>
      <c r="N869" s="31">
        <f t="shared" si="94"/>
        <v>22.8675</v>
      </c>
      <c r="O869" s="31">
        <f t="shared" si="95"/>
        <v>213.42999999999998</v>
      </c>
      <c r="P869" s="31">
        <f t="shared" si="96"/>
        <v>53.357499999999987</v>
      </c>
      <c r="Q869" s="25">
        <f t="shared" si="97"/>
        <v>0.24999999999999997</v>
      </c>
      <c r="R869" s="35" t="s">
        <v>3303</v>
      </c>
      <c r="S869" s="35" t="s">
        <v>3309</v>
      </c>
      <c r="T869" s="35" t="s">
        <v>3319</v>
      </c>
    </row>
    <row r="870" spans="1:20" x14ac:dyDescent="0.25">
      <c r="A870" s="21" t="s">
        <v>77</v>
      </c>
      <c r="B870" s="26">
        <v>45984</v>
      </c>
      <c r="C870" s="21" t="s">
        <v>2720</v>
      </c>
      <c r="D870" s="21" t="s">
        <v>683</v>
      </c>
      <c r="E870" s="21" t="s">
        <v>1433</v>
      </c>
      <c r="F870" s="21" t="s">
        <v>3254</v>
      </c>
      <c r="G870" s="21" t="s">
        <v>3260</v>
      </c>
      <c r="H870" s="37">
        <v>10</v>
      </c>
      <c r="I870" s="29">
        <v>335.57</v>
      </c>
      <c r="J870" s="30">
        <v>0.28999999999999998</v>
      </c>
      <c r="K870" s="31">
        <f t="shared" si="91"/>
        <v>335.28</v>
      </c>
      <c r="L870" s="31">
        <f t="shared" si="92"/>
        <v>33.527999999999999</v>
      </c>
      <c r="M870" s="31">
        <f t="shared" si="93"/>
        <v>2514.6</v>
      </c>
      <c r="N870" s="31">
        <f t="shared" si="94"/>
        <v>251.45999999999998</v>
      </c>
      <c r="O870" s="31">
        <f t="shared" si="95"/>
        <v>3352.7999999999997</v>
      </c>
      <c r="P870" s="31">
        <f t="shared" si="96"/>
        <v>838.19999999999982</v>
      </c>
      <c r="Q870" s="25">
        <f t="shared" si="97"/>
        <v>0.24999999999999997</v>
      </c>
      <c r="R870" s="32" t="s">
        <v>3304</v>
      </c>
      <c r="S870" s="32" t="s">
        <v>3307</v>
      </c>
      <c r="T870" s="32" t="s">
        <v>3320</v>
      </c>
    </row>
    <row r="871" spans="1:20" x14ac:dyDescent="0.25">
      <c r="A871" s="21" t="s">
        <v>78</v>
      </c>
      <c r="B871" s="26">
        <v>45987</v>
      </c>
      <c r="C871" s="21" t="s">
        <v>2721</v>
      </c>
      <c r="D871" s="21" t="s">
        <v>684</v>
      </c>
      <c r="E871" s="21" t="s">
        <v>1434</v>
      </c>
      <c r="F871" s="21" t="s">
        <v>3257</v>
      </c>
      <c r="G871" s="21" t="s">
        <v>3272</v>
      </c>
      <c r="H871" s="38">
        <v>8</v>
      </c>
      <c r="I871" s="33">
        <v>296.83999999999997</v>
      </c>
      <c r="J871" s="34">
        <v>0.04</v>
      </c>
      <c r="K871" s="31">
        <f t="shared" si="91"/>
        <v>296.79999999999995</v>
      </c>
      <c r="L871" s="31">
        <f t="shared" si="92"/>
        <v>37.099999999999994</v>
      </c>
      <c r="M871" s="31">
        <f t="shared" si="93"/>
        <v>1780.7999999999997</v>
      </c>
      <c r="N871" s="31">
        <f t="shared" si="94"/>
        <v>222.59999999999997</v>
      </c>
      <c r="O871" s="31">
        <f t="shared" si="95"/>
        <v>2374.3999999999996</v>
      </c>
      <c r="P871" s="31">
        <f t="shared" si="96"/>
        <v>593.59999999999991</v>
      </c>
      <c r="Q871" s="25">
        <f t="shared" si="97"/>
        <v>0.25</v>
      </c>
      <c r="R871" s="35" t="s">
        <v>3303</v>
      </c>
      <c r="S871" s="35" t="s">
        <v>3305</v>
      </c>
      <c r="T871" s="35" t="s">
        <v>3311</v>
      </c>
    </row>
    <row r="872" spans="1:20" x14ac:dyDescent="0.25">
      <c r="A872" s="21" t="s">
        <v>79</v>
      </c>
      <c r="B872" s="26">
        <v>45990</v>
      </c>
      <c r="C872" s="21" t="s">
        <v>2722</v>
      </c>
      <c r="D872" s="21" t="s">
        <v>685</v>
      </c>
      <c r="E872" s="21" t="s">
        <v>1435</v>
      </c>
      <c r="F872" s="21" t="s">
        <v>3258</v>
      </c>
      <c r="G872" s="21" t="s">
        <v>3267</v>
      </c>
      <c r="H872" s="37">
        <v>4</v>
      </c>
      <c r="I872" s="29">
        <v>465.14</v>
      </c>
      <c r="J872" s="30">
        <v>0.23</v>
      </c>
      <c r="K872" s="31">
        <f t="shared" si="91"/>
        <v>464.90999999999997</v>
      </c>
      <c r="L872" s="31">
        <f t="shared" si="92"/>
        <v>116.22749999999999</v>
      </c>
      <c r="M872" s="31">
        <f t="shared" si="93"/>
        <v>1394.73</v>
      </c>
      <c r="N872" s="31">
        <f t="shared" si="94"/>
        <v>348.6825</v>
      </c>
      <c r="O872" s="31">
        <f t="shared" si="95"/>
        <v>1859.6399999999999</v>
      </c>
      <c r="P872" s="31">
        <f t="shared" si="96"/>
        <v>464.90999999999985</v>
      </c>
      <c r="Q872" s="25">
        <f t="shared" si="97"/>
        <v>0.24999999999999994</v>
      </c>
      <c r="R872" s="32" t="s">
        <v>3302</v>
      </c>
      <c r="S872" s="32" t="s">
        <v>3308</v>
      </c>
      <c r="T872" s="32" t="s">
        <v>3316</v>
      </c>
    </row>
    <row r="873" spans="1:20" x14ac:dyDescent="0.25">
      <c r="A873" s="21" t="s">
        <v>80</v>
      </c>
      <c r="B873" s="26">
        <v>45993</v>
      </c>
      <c r="C873" s="21" t="s">
        <v>2723</v>
      </c>
      <c r="D873" s="21" t="s">
        <v>594</v>
      </c>
      <c r="E873" s="21" t="s">
        <v>1436</v>
      </c>
      <c r="F873" s="21" t="s">
        <v>3254</v>
      </c>
      <c r="G873" s="21" t="s">
        <v>3270</v>
      </c>
      <c r="H873" s="38">
        <v>5</v>
      </c>
      <c r="I873" s="33">
        <v>42.59</v>
      </c>
      <c r="J873" s="34">
        <v>0.23</v>
      </c>
      <c r="K873" s="31">
        <f t="shared" si="91"/>
        <v>42.360000000000007</v>
      </c>
      <c r="L873" s="31">
        <f t="shared" si="92"/>
        <v>8.4720000000000013</v>
      </c>
      <c r="M873" s="31">
        <f t="shared" si="93"/>
        <v>158.85000000000002</v>
      </c>
      <c r="N873" s="31">
        <f t="shared" si="94"/>
        <v>31.770000000000003</v>
      </c>
      <c r="O873" s="31">
        <f t="shared" si="95"/>
        <v>211.80000000000004</v>
      </c>
      <c r="P873" s="31">
        <f t="shared" si="96"/>
        <v>52.950000000000017</v>
      </c>
      <c r="Q873" s="25">
        <f t="shared" si="97"/>
        <v>0.25000000000000006</v>
      </c>
      <c r="R873" s="35" t="s">
        <v>3304</v>
      </c>
      <c r="S873" s="35" t="s">
        <v>3307</v>
      </c>
      <c r="T873" s="35" t="s">
        <v>3324</v>
      </c>
    </row>
    <row r="874" spans="1:20" x14ac:dyDescent="0.25">
      <c r="A874" s="21" t="s">
        <v>81</v>
      </c>
      <c r="B874" s="26">
        <v>45996</v>
      </c>
      <c r="C874" s="21" t="s">
        <v>2724</v>
      </c>
      <c r="D874" s="21" t="s">
        <v>686</v>
      </c>
      <c r="E874" s="21" t="s">
        <v>1437</v>
      </c>
      <c r="F874" s="21" t="s">
        <v>3254</v>
      </c>
      <c r="G874" s="21" t="s">
        <v>3275</v>
      </c>
      <c r="H874" s="37">
        <v>10</v>
      </c>
      <c r="I874" s="29">
        <v>488.54</v>
      </c>
      <c r="J874" s="30">
        <v>0.12</v>
      </c>
      <c r="K874" s="31">
        <f t="shared" si="91"/>
        <v>488.42</v>
      </c>
      <c r="L874" s="31">
        <f t="shared" si="92"/>
        <v>48.841999999999999</v>
      </c>
      <c r="M874" s="31">
        <f t="shared" si="93"/>
        <v>3663.1499999999996</v>
      </c>
      <c r="N874" s="31">
        <f t="shared" si="94"/>
        <v>366.31499999999994</v>
      </c>
      <c r="O874" s="31">
        <f t="shared" si="95"/>
        <v>4884.2</v>
      </c>
      <c r="P874" s="31">
        <f t="shared" si="96"/>
        <v>1221.0500000000002</v>
      </c>
      <c r="Q874" s="25">
        <f t="shared" si="97"/>
        <v>0.25000000000000006</v>
      </c>
      <c r="R874" s="32" t="s">
        <v>3303</v>
      </c>
      <c r="S874" s="32" t="s">
        <v>3308</v>
      </c>
      <c r="T874" s="32" t="s">
        <v>3316</v>
      </c>
    </row>
    <row r="875" spans="1:20" x14ac:dyDescent="0.25">
      <c r="A875" s="21" t="s">
        <v>82</v>
      </c>
      <c r="B875" s="26">
        <v>45999</v>
      </c>
      <c r="C875" s="21" t="s">
        <v>2725</v>
      </c>
      <c r="D875" s="21" t="s">
        <v>687</v>
      </c>
      <c r="E875" s="21" t="s">
        <v>1438</v>
      </c>
      <c r="F875" s="21" t="s">
        <v>3255</v>
      </c>
      <c r="G875" s="21" t="s">
        <v>3281</v>
      </c>
      <c r="H875" s="38">
        <v>9</v>
      </c>
      <c r="I875" s="33">
        <v>286.99</v>
      </c>
      <c r="J875" s="34">
        <v>0.27</v>
      </c>
      <c r="K875" s="31">
        <f t="shared" si="91"/>
        <v>286.72000000000003</v>
      </c>
      <c r="L875" s="31">
        <f t="shared" si="92"/>
        <v>31.85777777777778</v>
      </c>
      <c r="M875" s="31">
        <f t="shared" si="93"/>
        <v>1935.3600000000004</v>
      </c>
      <c r="N875" s="31">
        <f t="shared" si="94"/>
        <v>215.04000000000005</v>
      </c>
      <c r="O875" s="31">
        <f t="shared" si="95"/>
        <v>2580.4800000000005</v>
      </c>
      <c r="P875" s="31">
        <f t="shared" si="96"/>
        <v>645.12000000000012</v>
      </c>
      <c r="Q875" s="25">
        <f t="shared" si="97"/>
        <v>0.25</v>
      </c>
      <c r="R875" s="35" t="s">
        <v>3304</v>
      </c>
      <c r="S875" s="35" t="s">
        <v>3306</v>
      </c>
      <c r="T875" s="35" t="s">
        <v>3321</v>
      </c>
    </row>
    <row r="876" spans="1:20" x14ac:dyDescent="0.25">
      <c r="A876" s="21" t="s">
        <v>83</v>
      </c>
      <c r="B876" s="26">
        <v>46002</v>
      </c>
      <c r="C876" s="21" t="s">
        <v>2726</v>
      </c>
      <c r="D876" s="21" t="s">
        <v>688</v>
      </c>
      <c r="E876" s="21" t="s">
        <v>1439</v>
      </c>
      <c r="F876" s="21" t="s">
        <v>3256</v>
      </c>
      <c r="G876" s="21" t="s">
        <v>3262</v>
      </c>
      <c r="H876" s="37">
        <v>3</v>
      </c>
      <c r="I876" s="29">
        <v>153.18</v>
      </c>
      <c r="J876" s="30">
        <v>0.24</v>
      </c>
      <c r="K876" s="31">
        <f t="shared" si="91"/>
        <v>152.94</v>
      </c>
      <c r="L876" s="31">
        <f t="shared" si="92"/>
        <v>50.98</v>
      </c>
      <c r="M876" s="31">
        <f t="shared" si="93"/>
        <v>344.11500000000001</v>
      </c>
      <c r="N876" s="31">
        <f t="shared" si="94"/>
        <v>114.705</v>
      </c>
      <c r="O876" s="31">
        <f t="shared" si="95"/>
        <v>458.82</v>
      </c>
      <c r="P876" s="31">
        <f t="shared" si="96"/>
        <v>114.70499999999998</v>
      </c>
      <c r="Q876" s="25">
        <f t="shared" si="97"/>
        <v>0.24999999999999997</v>
      </c>
      <c r="R876" s="32" t="s">
        <v>3302</v>
      </c>
      <c r="S876" s="32" t="s">
        <v>3309</v>
      </c>
      <c r="T876" s="32" t="s">
        <v>3327</v>
      </c>
    </row>
    <row r="877" spans="1:20" x14ac:dyDescent="0.25">
      <c r="A877" s="21" t="s">
        <v>84</v>
      </c>
      <c r="B877" s="26">
        <v>46005</v>
      </c>
      <c r="C877" s="21" t="s">
        <v>2727</v>
      </c>
      <c r="D877" s="21" t="s">
        <v>689</v>
      </c>
      <c r="E877" s="21" t="s">
        <v>1440</v>
      </c>
      <c r="F877" s="21" t="s">
        <v>3256</v>
      </c>
      <c r="G877" s="21" t="s">
        <v>3276</v>
      </c>
      <c r="H877" s="38">
        <v>5</v>
      </c>
      <c r="I877" s="33">
        <v>488.67</v>
      </c>
      <c r="J877" s="34">
        <v>0.05</v>
      </c>
      <c r="K877" s="31">
        <f t="shared" si="91"/>
        <v>488.62</v>
      </c>
      <c r="L877" s="31">
        <f t="shared" si="92"/>
        <v>97.724000000000004</v>
      </c>
      <c r="M877" s="31">
        <f t="shared" si="93"/>
        <v>1832.3249999999998</v>
      </c>
      <c r="N877" s="31">
        <f t="shared" si="94"/>
        <v>366.46499999999997</v>
      </c>
      <c r="O877" s="31">
        <f t="shared" si="95"/>
        <v>2443.1</v>
      </c>
      <c r="P877" s="31">
        <f t="shared" si="96"/>
        <v>610.77500000000009</v>
      </c>
      <c r="Q877" s="25">
        <f t="shared" si="97"/>
        <v>0.25000000000000006</v>
      </c>
      <c r="R877" s="35" t="s">
        <v>3303</v>
      </c>
      <c r="S877" s="35" t="s">
        <v>3309</v>
      </c>
      <c r="T877" s="35" t="s">
        <v>3319</v>
      </c>
    </row>
    <row r="878" spans="1:20" x14ac:dyDescent="0.25">
      <c r="A878" s="21" t="s">
        <v>85</v>
      </c>
      <c r="B878" s="26">
        <v>46008</v>
      </c>
      <c r="C878" s="21" t="s">
        <v>2728</v>
      </c>
      <c r="D878" s="21" t="s">
        <v>690</v>
      </c>
      <c r="E878" s="21" t="s">
        <v>1441</v>
      </c>
      <c r="F878" s="21" t="s">
        <v>3254</v>
      </c>
      <c r="G878" s="21" t="s">
        <v>3275</v>
      </c>
      <c r="H878" s="37">
        <v>10</v>
      </c>
      <c r="I878" s="29">
        <v>162.47</v>
      </c>
      <c r="J878" s="30">
        <v>0.28999999999999998</v>
      </c>
      <c r="K878" s="31">
        <f t="shared" si="91"/>
        <v>162.18</v>
      </c>
      <c r="L878" s="31">
        <f t="shared" si="92"/>
        <v>16.218</v>
      </c>
      <c r="M878" s="31">
        <f t="shared" si="93"/>
        <v>1216.3500000000001</v>
      </c>
      <c r="N878" s="31">
        <f t="shared" si="94"/>
        <v>121.63500000000002</v>
      </c>
      <c r="O878" s="31">
        <f t="shared" si="95"/>
        <v>1621.8000000000002</v>
      </c>
      <c r="P878" s="31">
        <f t="shared" si="96"/>
        <v>405.45000000000005</v>
      </c>
      <c r="Q878" s="25">
        <f t="shared" si="97"/>
        <v>0.25</v>
      </c>
      <c r="R878" s="32" t="s">
        <v>3304</v>
      </c>
      <c r="S878" s="32" t="s">
        <v>3309</v>
      </c>
      <c r="T878" s="32" t="s">
        <v>3327</v>
      </c>
    </row>
    <row r="879" spans="1:20" x14ac:dyDescent="0.25">
      <c r="A879" s="21" t="s">
        <v>86</v>
      </c>
      <c r="B879" s="26">
        <v>46011</v>
      </c>
      <c r="C879" s="21" t="s">
        <v>2729</v>
      </c>
      <c r="D879" s="21" t="s">
        <v>691</v>
      </c>
      <c r="E879" s="21" t="s">
        <v>1442</v>
      </c>
      <c r="F879" s="21" t="s">
        <v>3256</v>
      </c>
      <c r="G879" s="21" t="s">
        <v>3285</v>
      </c>
      <c r="H879" s="38">
        <v>4</v>
      </c>
      <c r="I879" s="33">
        <v>166.89</v>
      </c>
      <c r="J879" s="34">
        <v>0.03</v>
      </c>
      <c r="K879" s="31">
        <f t="shared" si="91"/>
        <v>166.85999999999999</v>
      </c>
      <c r="L879" s="31">
        <f t="shared" si="92"/>
        <v>41.714999999999996</v>
      </c>
      <c r="M879" s="31">
        <f t="shared" si="93"/>
        <v>500.57999999999993</v>
      </c>
      <c r="N879" s="31">
        <f t="shared" si="94"/>
        <v>125.14499999999998</v>
      </c>
      <c r="O879" s="31">
        <f t="shared" si="95"/>
        <v>667.43999999999994</v>
      </c>
      <c r="P879" s="31">
        <f t="shared" si="96"/>
        <v>166.86</v>
      </c>
      <c r="Q879" s="25">
        <f t="shared" si="97"/>
        <v>0.25000000000000006</v>
      </c>
      <c r="R879" s="35" t="s">
        <v>3303</v>
      </c>
      <c r="S879" s="35" t="s">
        <v>3306</v>
      </c>
      <c r="T879" s="35" t="s">
        <v>3321</v>
      </c>
    </row>
    <row r="880" spans="1:20" x14ac:dyDescent="0.25">
      <c r="A880" s="21" t="s">
        <v>87</v>
      </c>
      <c r="B880" s="26">
        <v>46014</v>
      </c>
      <c r="C880" s="21" t="s">
        <v>2730</v>
      </c>
      <c r="D880" s="21" t="s">
        <v>692</v>
      </c>
      <c r="E880" s="21" t="s">
        <v>1443</v>
      </c>
      <c r="F880" s="21" t="s">
        <v>3256</v>
      </c>
      <c r="G880" s="21" t="s">
        <v>3285</v>
      </c>
      <c r="H880" s="37">
        <v>6</v>
      </c>
      <c r="I880" s="29">
        <v>274.31</v>
      </c>
      <c r="J880" s="30">
        <v>0.3</v>
      </c>
      <c r="K880" s="31">
        <f t="shared" si="91"/>
        <v>274.01</v>
      </c>
      <c r="L880" s="31">
        <f t="shared" si="92"/>
        <v>45.668333333333329</v>
      </c>
      <c r="M880" s="31">
        <f t="shared" si="93"/>
        <v>1233.0450000000001</v>
      </c>
      <c r="N880" s="31">
        <f t="shared" si="94"/>
        <v>205.50750000000002</v>
      </c>
      <c r="O880" s="31">
        <f t="shared" si="95"/>
        <v>1644.06</v>
      </c>
      <c r="P880" s="31">
        <f t="shared" si="96"/>
        <v>411.01499999999987</v>
      </c>
      <c r="Q880" s="25">
        <f t="shared" si="97"/>
        <v>0.24999999999999994</v>
      </c>
      <c r="R880" s="32" t="s">
        <v>3302</v>
      </c>
      <c r="S880" s="32" t="s">
        <v>3308</v>
      </c>
      <c r="T880" s="32" t="s">
        <v>3315</v>
      </c>
    </row>
    <row r="881" spans="1:20" x14ac:dyDescent="0.25">
      <c r="A881" s="21" t="s">
        <v>76</v>
      </c>
      <c r="B881" s="26">
        <v>46017</v>
      </c>
      <c r="C881" s="21" t="s">
        <v>2731</v>
      </c>
      <c r="D881" s="21" t="s">
        <v>693</v>
      </c>
      <c r="E881" s="21" t="s">
        <v>1444</v>
      </c>
      <c r="F881" s="21" t="s">
        <v>3254</v>
      </c>
      <c r="G881" s="21" t="s">
        <v>3286</v>
      </c>
      <c r="H881" s="38">
        <v>3</v>
      </c>
      <c r="I881" s="33">
        <v>250.8</v>
      </c>
      <c r="J881" s="34">
        <v>0.09</v>
      </c>
      <c r="K881" s="31">
        <f t="shared" si="91"/>
        <v>250.71</v>
      </c>
      <c r="L881" s="31">
        <f t="shared" si="92"/>
        <v>83.570000000000007</v>
      </c>
      <c r="M881" s="31">
        <f t="shared" si="93"/>
        <v>564.09749999999997</v>
      </c>
      <c r="N881" s="31">
        <f t="shared" si="94"/>
        <v>188.0325</v>
      </c>
      <c r="O881" s="31">
        <f t="shared" si="95"/>
        <v>752.13</v>
      </c>
      <c r="P881" s="31">
        <f t="shared" si="96"/>
        <v>188.03250000000003</v>
      </c>
      <c r="Q881" s="25">
        <f t="shared" si="97"/>
        <v>0.25000000000000006</v>
      </c>
      <c r="R881" s="35" t="s">
        <v>3304</v>
      </c>
      <c r="S881" s="35" t="s">
        <v>3308</v>
      </c>
      <c r="T881" s="35" t="s">
        <v>3316</v>
      </c>
    </row>
    <row r="882" spans="1:20" x14ac:dyDescent="0.25">
      <c r="A882" s="21" t="s">
        <v>77</v>
      </c>
      <c r="B882" s="26">
        <v>46020</v>
      </c>
      <c r="C882" s="21" t="s">
        <v>2732</v>
      </c>
      <c r="D882" s="21" t="s">
        <v>694</v>
      </c>
      <c r="E882" s="21" t="s">
        <v>1445</v>
      </c>
      <c r="F882" s="21" t="s">
        <v>3256</v>
      </c>
      <c r="G882" s="21" t="s">
        <v>3276</v>
      </c>
      <c r="H882" s="37">
        <v>8</v>
      </c>
      <c r="I882" s="29">
        <v>284.54000000000002</v>
      </c>
      <c r="J882" s="30">
        <v>0.28000000000000003</v>
      </c>
      <c r="K882" s="31">
        <f t="shared" si="91"/>
        <v>284.26000000000005</v>
      </c>
      <c r="L882" s="31">
        <f t="shared" si="92"/>
        <v>35.532500000000006</v>
      </c>
      <c r="M882" s="31">
        <f t="shared" si="93"/>
        <v>1705.5600000000004</v>
      </c>
      <c r="N882" s="31">
        <f t="shared" si="94"/>
        <v>213.19500000000005</v>
      </c>
      <c r="O882" s="31">
        <f t="shared" si="95"/>
        <v>2274.0800000000004</v>
      </c>
      <c r="P882" s="31">
        <f t="shared" si="96"/>
        <v>568.52</v>
      </c>
      <c r="Q882" s="25">
        <f t="shared" si="97"/>
        <v>0.24999999999999994</v>
      </c>
      <c r="R882" s="32" t="s">
        <v>3304</v>
      </c>
      <c r="S882" s="32" t="s">
        <v>3306</v>
      </c>
      <c r="T882" s="32" t="s">
        <v>3312</v>
      </c>
    </row>
    <row r="883" spans="1:20" x14ac:dyDescent="0.25">
      <c r="A883" s="21" t="s">
        <v>78</v>
      </c>
      <c r="B883" s="26">
        <v>45932</v>
      </c>
      <c r="C883" s="21" t="s">
        <v>2733</v>
      </c>
      <c r="D883" s="21" t="s">
        <v>633</v>
      </c>
      <c r="E883" s="21" t="s">
        <v>1446</v>
      </c>
      <c r="F883" s="21" t="s">
        <v>3254</v>
      </c>
      <c r="G883" s="21" t="s">
        <v>3275</v>
      </c>
      <c r="H883" s="38">
        <v>2</v>
      </c>
      <c r="I883" s="33">
        <v>83.97</v>
      </c>
      <c r="J883" s="34">
        <v>0.18</v>
      </c>
      <c r="K883" s="31">
        <f t="shared" si="91"/>
        <v>83.789999999999992</v>
      </c>
      <c r="L883" s="31">
        <f t="shared" si="92"/>
        <v>41.894999999999996</v>
      </c>
      <c r="M883" s="31">
        <f t="shared" si="93"/>
        <v>125.68499999999999</v>
      </c>
      <c r="N883" s="31">
        <f t="shared" si="94"/>
        <v>62.842499999999994</v>
      </c>
      <c r="O883" s="31">
        <f t="shared" si="95"/>
        <v>167.57999999999998</v>
      </c>
      <c r="P883" s="31">
        <f t="shared" si="96"/>
        <v>41.894999999999996</v>
      </c>
      <c r="Q883" s="25">
        <f t="shared" si="97"/>
        <v>0.25</v>
      </c>
      <c r="R883" s="35" t="s">
        <v>3302</v>
      </c>
      <c r="S883" s="35" t="s">
        <v>3305</v>
      </c>
      <c r="T883" s="35" t="s">
        <v>3322</v>
      </c>
    </row>
    <row r="884" spans="1:20" x14ac:dyDescent="0.25">
      <c r="A884" s="21" t="s">
        <v>79</v>
      </c>
      <c r="B884" s="26">
        <v>45935</v>
      </c>
      <c r="C884" s="21" t="s">
        <v>2734</v>
      </c>
      <c r="D884" s="21" t="s">
        <v>695</v>
      </c>
      <c r="E884" s="21" t="s">
        <v>1447</v>
      </c>
      <c r="F884" s="21" t="s">
        <v>3253</v>
      </c>
      <c r="G884" s="21" t="s">
        <v>3280</v>
      </c>
      <c r="H884" s="37">
        <v>5</v>
      </c>
      <c r="I884" s="29">
        <v>31.59</v>
      </c>
      <c r="J884" s="30">
        <v>0.03</v>
      </c>
      <c r="K884" s="31">
        <f t="shared" si="91"/>
        <v>31.56</v>
      </c>
      <c r="L884" s="31">
        <f t="shared" si="92"/>
        <v>6.3119999999999994</v>
      </c>
      <c r="M884" s="31">
        <f t="shared" si="93"/>
        <v>118.35</v>
      </c>
      <c r="N884" s="31">
        <f t="shared" si="94"/>
        <v>23.669999999999998</v>
      </c>
      <c r="O884" s="31">
        <f t="shared" si="95"/>
        <v>157.79999999999998</v>
      </c>
      <c r="P884" s="31">
        <f t="shared" si="96"/>
        <v>39.449999999999989</v>
      </c>
      <c r="Q884" s="25">
        <f t="shared" si="97"/>
        <v>0.24999999999999994</v>
      </c>
      <c r="R884" s="32" t="s">
        <v>3303</v>
      </c>
      <c r="S884" s="32" t="s">
        <v>3306</v>
      </c>
      <c r="T884" s="32" t="s">
        <v>3325</v>
      </c>
    </row>
    <row r="885" spans="1:20" x14ac:dyDescent="0.25">
      <c r="A885" s="21" t="s">
        <v>80</v>
      </c>
      <c r="B885" s="26">
        <v>45938</v>
      </c>
      <c r="C885" s="21" t="s">
        <v>2735</v>
      </c>
      <c r="D885" s="21" t="s">
        <v>696</v>
      </c>
      <c r="E885" s="21" t="s">
        <v>1448</v>
      </c>
      <c r="F885" s="21" t="s">
        <v>3255</v>
      </c>
      <c r="G885" s="21" t="s">
        <v>3281</v>
      </c>
      <c r="H885" s="38">
        <v>7</v>
      </c>
      <c r="I885" s="33">
        <v>175.65</v>
      </c>
      <c r="J885" s="34">
        <v>7.0000000000000007E-2</v>
      </c>
      <c r="K885" s="31">
        <f t="shared" si="91"/>
        <v>175.58</v>
      </c>
      <c r="L885" s="31">
        <f t="shared" si="92"/>
        <v>25.082857142857144</v>
      </c>
      <c r="M885" s="31">
        <f t="shared" si="93"/>
        <v>921.79500000000007</v>
      </c>
      <c r="N885" s="31">
        <f t="shared" si="94"/>
        <v>131.685</v>
      </c>
      <c r="O885" s="31">
        <f t="shared" si="95"/>
        <v>1229.0600000000002</v>
      </c>
      <c r="P885" s="31">
        <f t="shared" si="96"/>
        <v>307.2650000000001</v>
      </c>
      <c r="Q885" s="25">
        <f t="shared" si="97"/>
        <v>0.25000000000000006</v>
      </c>
      <c r="R885" s="35" t="s">
        <v>3303</v>
      </c>
      <c r="S885" s="35" t="s">
        <v>3306</v>
      </c>
      <c r="T885" s="35" t="s">
        <v>3325</v>
      </c>
    </row>
    <row r="886" spans="1:20" x14ac:dyDescent="0.25">
      <c r="A886" s="21" t="s">
        <v>81</v>
      </c>
      <c r="B886" s="26">
        <v>45941</v>
      </c>
      <c r="C886" s="21" t="s">
        <v>2736</v>
      </c>
      <c r="D886" s="21" t="s">
        <v>697</v>
      </c>
      <c r="E886" s="21" t="s">
        <v>1449</v>
      </c>
      <c r="F886" s="21" t="s">
        <v>3253</v>
      </c>
      <c r="G886" s="21" t="s">
        <v>3279</v>
      </c>
      <c r="H886" s="37">
        <v>10</v>
      </c>
      <c r="I886" s="29">
        <v>129.11000000000001</v>
      </c>
      <c r="J886" s="30">
        <v>7.0000000000000007E-2</v>
      </c>
      <c r="K886" s="31">
        <f t="shared" si="91"/>
        <v>129.04000000000002</v>
      </c>
      <c r="L886" s="31">
        <f t="shared" si="92"/>
        <v>12.904000000000002</v>
      </c>
      <c r="M886" s="31">
        <f t="shared" si="93"/>
        <v>967.80000000000007</v>
      </c>
      <c r="N886" s="31">
        <f t="shared" si="94"/>
        <v>96.78</v>
      </c>
      <c r="O886" s="31">
        <f t="shared" si="95"/>
        <v>1290.4000000000001</v>
      </c>
      <c r="P886" s="31">
        <f t="shared" si="96"/>
        <v>322.60000000000002</v>
      </c>
      <c r="Q886" s="25">
        <f t="shared" si="97"/>
        <v>0.25</v>
      </c>
      <c r="R886" s="32" t="s">
        <v>3303</v>
      </c>
      <c r="S886" s="32" t="s">
        <v>3305</v>
      </c>
      <c r="T886" s="32" t="s">
        <v>3323</v>
      </c>
    </row>
    <row r="887" spans="1:20" x14ac:dyDescent="0.25">
      <c r="A887" s="21" t="s">
        <v>82</v>
      </c>
      <c r="B887" s="26">
        <v>45944</v>
      </c>
      <c r="C887" s="21" t="s">
        <v>2737</v>
      </c>
      <c r="D887" s="21" t="s">
        <v>216</v>
      </c>
      <c r="E887" s="21" t="s">
        <v>1450</v>
      </c>
      <c r="F887" s="21" t="s">
        <v>3256</v>
      </c>
      <c r="G887" s="21" t="s">
        <v>3268</v>
      </c>
      <c r="H887" s="38">
        <v>4</v>
      </c>
      <c r="I887" s="33">
        <v>352.96</v>
      </c>
      <c r="J887" s="34">
        <v>0.17</v>
      </c>
      <c r="K887" s="31">
        <f t="shared" si="91"/>
        <v>352.78999999999996</v>
      </c>
      <c r="L887" s="31">
        <f t="shared" si="92"/>
        <v>88.197499999999991</v>
      </c>
      <c r="M887" s="31">
        <f t="shared" si="93"/>
        <v>1058.3699999999999</v>
      </c>
      <c r="N887" s="31">
        <f t="shared" si="94"/>
        <v>264.59249999999997</v>
      </c>
      <c r="O887" s="31">
        <f t="shared" si="95"/>
        <v>1411.1599999999999</v>
      </c>
      <c r="P887" s="31">
        <f t="shared" si="96"/>
        <v>352.78999999999996</v>
      </c>
      <c r="Q887" s="25">
        <f t="shared" si="97"/>
        <v>0.25</v>
      </c>
      <c r="R887" s="35" t="s">
        <v>3302</v>
      </c>
      <c r="S887" s="35" t="s">
        <v>3306</v>
      </c>
      <c r="T887" s="35" t="s">
        <v>3312</v>
      </c>
    </row>
    <row r="888" spans="1:20" x14ac:dyDescent="0.25">
      <c r="A888" s="21" t="s">
        <v>83</v>
      </c>
      <c r="B888" s="26">
        <v>45947</v>
      </c>
      <c r="C888" s="21" t="s">
        <v>2738</v>
      </c>
      <c r="D888" s="21" t="s">
        <v>698</v>
      </c>
      <c r="E888" s="21" t="s">
        <v>1451</v>
      </c>
      <c r="F888" s="21" t="s">
        <v>3253</v>
      </c>
      <c r="G888" s="21" t="s">
        <v>3279</v>
      </c>
      <c r="H888" s="37">
        <v>3</v>
      </c>
      <c r="I888" s="29">
        <v>288.44</v>
      </c>
      <c r="J888" s="30">
        <v>0.19</v>
      </c>
      <c r="K888" s="31">
        <f t="shared" si="91"/>
        <v>288.25</v>
      </c>
      <c r="L888" s="31">
        <f t="shared" si="92"/>
        <v>96.083333333333329</v>
      </c>
      <c r="M888" s="31">
        <f t="shared" si="93"/>
        <v>648.5625</v>
      </c>
      <c r="N888" s="31">
        <f t="shared" si="94"/>
        <v>216.1875</v>
      </c>
      <c r="O888" s="31">
        <f t="shared" si="95"/>
        <v>864.75</v>
      </c>
      <c r="P888" s="31">
        <f t="shared" si="96"/>
        <v>216.1875</v>
      </c>
      <c r="Q888" s="25">
        <f t="shared" si="97"/>
        <v>0.25</v>
      </c>
      <c r="R888" s="32" t="s">
        <v>3304</v>
      </c>
      <c r="S888" s="32" t="s">
        <v>3305</v>
      </c>
      <c r="T888" s="32" t="s">
        <v>3323</v>
      </c>
    </row>
    <row r="889" spans="1:20" x14ac:dyDescent="0.25">
      <c r="A889" s="21" t="s">
        <v>84</v>
      </c>
      <c r="B889" s="26">
        <v>45950</v>
      </c>
      <c r="C889" s="21" t="s">
        <v>2739</v>
      </c>
      <c r="D889" s="21" t="s">
        <v>699</v>
      </c>
      <c r="E889" s="21" t="s">
        <v>1452</v>
      </c>
      <c r="F889" s="21" t="s">
        <v>3254</v>
      </c>
      <c r="G889" s="21" t="s">
        <v>3270</v>
      </c>
      <c r="H889" s="38">
        <v>8</v>
      </c>
      <c r="I889" s="33">
        <v>142.13999999999999</v>
      </c>
      <c r="J889" s="34">
        <v>0.19</v>
      </c>
      <c r="K889" s="31">
        <f t="shared" si="91"/>
        <v>141.94999999999999</v>
      </c>
      <c r="L889" s="31">
        <f t="shared" si="92"/>
        <v>17.743749999999999</v>
      </c>
      <c r="M889" s="31">
        <f t="shared" si="93"/>
        <v>851.69999999999993</v>
      </c>
      <c r="N889" s="31">
        <f t="shared" si="94"/>
        <v>106.46249999999999</v>
      </c>
      <c r="O889" s="31">
        <f t="shared" si="95"/>
        <v>1135.5999999999999</v>
      </c>
      <c r="P889" s="31">
        <f t="shared" si="96"/>
        <v>283.89999999999998</v>
      </c>
      <c r="Q889" s="25">
        <f t="shared" si="97"/>
        <v>0.25</v>
      </c>
      <c r="R889" s="35" t="s">
        <v>3303</v>
      </c>
      <c r="S889" s="35" t="s">
        <v>3306</v>
      </c>
      <c r="T889" s="35" t="s">
        <v>3321</v>
      </c>
    </row>
    <row r="890" spans="1:20" x14ac:dyDescent="0.25">
      <c r="A890" s="21" t="s">
        <v>85</v>
      </c>
      <c r="B890" s="26">
        <v>45953</v>
      </c>
      <c r="C890" s="21" t="s">
        <v>2740</v>
      </c>
      <c r="D890" s="21" t="s">
        <v>700</v>
      </c>
      <c r="E890" s="21" t="s">
        <v>1453</v>
      </c>
      <c r="F890" s="21" t="s">
        <v>3253</v>
      </c>
      <c r="G890" s="21" t="s">
        <v>3259</v>
      </c>
      <c r="H890" s="37">
        <v>2</v>
      </c>
      <c r="I890" s="29">
        <v>70.52</v>
      </c>
      <c r="J890" s="30">
        <v>0.11</v>
      </c>
      <c r="K890" s="31">
        <f t="shared" si="91"/>
        <v>70.41</v>
      </c>
      <c r="L890" s="31">
        <f t="shared" si="92"/>
        <v>35.204999999999998</v>
      </c>
      <c r="M890" s="31">
        <f t="shared" si="93"/>
        <v>105.61499999999999</v>
      </c>
      <c r="N890" s="31">
        <f t="shared" si="94"/>
        <v>52.807499999999997</v>
      </c>
      <c r="O890" s="31">
        <f t="shared" si="95"/>
        <v>140.82</v>
      </c>
      <c r="P890" s="31">
        <f t="shared" si="96"/>
        <v>35.204999999999998</v>
      </c>
      <c r="Q890" s="25">
        <f t="shared" si="97"/>
        <v>0.25</v>
      </c>
      <c r="R890" s="32" t="s">
        <v>3302</v>
      </c>
      <c r="S890" s="32" t="s">
        <v>3305</v>
      </c>
      <c r="T890" s="32" t="s">
        <v>3310</v>
      </c>
    </row>
    <row r="891" spans="1:20" x14ac:dyDescent="0.25">
      <c r="A891" s="21" t="s">
        <v>86</v>
      </c>
      <c r="B891" s="26">
        <v>45956</v>
      </c>
      <c r="C891" s="21" t="s">
        <v>2741</v>
      </c>
      <c r="D891" s="21" t="s">
        <v>701</v>
      </c>
      <c r="E891" s="21" t="s">
        <v>1454</v>
      </c>
      <c r="F891" s="21" t="s">
        <v>3254</v>
      </c>
      <c r="G891" s="21" t="s">
        <v>3260</v>
      </c>
      <c r="H891" s="38">
        <v>5</v>
      </c>
      <c r="I891" s="33">
        <v>369.03</v>
      </c>
      <c r="J891" s="34">
        <v>0.13</v>
      </c>
      <c r="K891" s="31">
        <f t="shared" si="91"/>
        <v>368.9</v>
      </c>
      <c r="L891" s="31">
        <f t="shared" si="92"/>
        <v>73.78</v>
      </c>
      <c r="M891" s="31">
        <f t="shared" si="93"/>
        <v>1383.375</v>
      </c>
      <c r="N891" s="31">
        <f t="shared" si="94"/>
        <v>276.67500000000001</v>
      </c>
      <c r="O891" s="31">
        <f t="shared" si="95"/>
        <v>1844.5</v>
      </c>
      <c r="P891" s="31">
        <f t="shared" si="96"/>
        <v>461.125</v>
      </c>
      <c r="Q891" s="25">
        <f t="shared" si="97"/>
        <v>0.25</v>
      </c>
      <c r="R891" s="35" t="s">
        <v>3304</v>
      </c>
      <c r="S891" s="35" t="s">
        <v>3305</v>
      </c>
      <c r="T891" s="35" t="s">
        <v>3311</v>
      </c>
    </row>
    <row r="892" spans="1:20" x14ac:dyDescent="0.25">
      <c r="A892" s="21" t="s">
        <v>87</v>
      </c>
      <c r="B892" s="26">
        <v>45959</v>
      </c>
      <c r="C892" s="21" t="s">
        <v>2742</v>
      </c>
      <c r="D892" s="21" t="s">
        <v>702</v>
      </c>
      <c r="E892" s="21" t="s">
        <v>1455</v>
      </c>
      <c r="F892" s="21" t="s">
        <v>3255</v>
      </c>
      <c r="G892" s="21" t="s">
        <v>3261</v>
      </c>
      <c r="H892" s="37">
        <v>3</v>
      </c>
      <c r="I892" s="29">
        <v>95.26</v>
      </c>
      <c r="J892" s="30">
        <v>0.22</v>
      </c>
      <c r="K892" s="31">
        <f t="shared" si="91"/>
        <v>95.04</v>
      </c>
      <c r="L892" s="31">
        <f t="shared" si="92"/>
        <v>31.680000000000003</v>
      </c>
      <c r="M892" s="31">
        <f t="shared" si="93"/>
        <v>213.84</v>
      </c>
      <c r="N892" s="31">
        <f t="shared" si="94"/>
        <v>71.28</v>
      </c>
      <c r="O892" s="31">
        <f t="shared" si="95"/>
        <v>285.12</v>
      </c>
      <c r="P892" s="31">
        <f t="shared" si="96"/>
        <v>71.28</v>
      </c>
      <c r="Q892" s="25">
        <f t="shared" si="97"/>
        <v>0.25</v>
      </c>
      <c r="R892" s="32" t="s">
        <v>3302</v>
      </c>
      <c r="S892" s="32" t="s">
        <v>3305</v>
      </c>
      <c r="T892" s="32" t="s">
        <v>3310</v>
      </c>
    </row>
    <row r="893" spans="1:20" x14ac:dyDescent="0.25">
      <c r="A893" s="21" t="s">
        <v>76</v>
      </c>
      <c r="B893" s="26">
        <v>45962</v>
      </c>
      <c r="C893" s="21" t="s">
        <v>2743</v>
      </c>
      <c r="D893" s="21" t="s">
        <v>703</v>
      </c>
      <c r="E893" s="21" t="s">
        <v>1456</v>
      </c>
      <c r="F893" s="21" t="s">
        <v>3256</v>
      </c>
      <c r="G893" s="21" t="s">
        <v>3262</v>
      </c>
      <c r="H893" s="38">
        <v>8</v>
      </c>
      <c r="I893" s="33">
        <v>335.01</v>
      </c>
      <c r="J893" s="34">
        <v>0.08</v>
      </c>
      <c r="K893" s="31">
        <f t="shared" si="91"/>
        <v>334.93</v>
      </c>
      <c r="L893" s="31">
        <f t="shared" si="92"/>
        <v>41.866250000000001</v>
      </c>
      <c r="M893" s="31">
        <f t="shared" si="93"/>
        <v>2009.58</v>
      </c>
      <c r="N893" s="31">
        <f t="shared" si="94"/>
        <v>251.19749999999999</v>
      </c>
      <c r="O893" s="31">
        <f t="shared" si="95"/>
        <v>2679.44</v>
      </c>
      <c r="P893" s="31">
        <f t="shared" si="96"/>
        <v>669.86000000000013</v>
      </c>
      <c r="Q893" s="25">
        <f t="shared" si="97"/>
        <v>0.25000000000000006</v>
      </c>
      <c r="R893" s="35" t="s">
        <v>3304</v>
      </c>
      <c r="S893" s="35" t="s">
        <v>3306</v>
      </c>
      <c r="T893" s="35" t="s">
        <v>3312</v>
      </c>
    </row>
    <row r="894" spans="1:20" x14ac:dyDescent="0.25">
      <c r="A894" s="21" t="s">
        <v>77</v>
      </c>
      <c r="B894" s="26">
        <v>45965</v>
      </c>
      <c r="C894" s="21" t="s">
        <v>2744</v>
      </c>
      <c r="D894" s="21" t="s">
        <v>704</v>
      </c>
      <c r="E894" s="21" t="s">
        <v>1457</v>
      </c>
      <c r="F894" s="21" t="s">
        <v>3257</v>
      </c>
      <c r="G894" s="21" t="s">
        <v>3263</v>
      </c>
      <c r="H894" s="37">
        <v>5</v>
      </c>
      <c r="I894" s="29">
        <v>453.59</v>
      </c>
      <c r="J894" s="30">
        <v>0.05</v>
      </c>
      <c r="K894" s="31">
        <f t="shared" si="91"/>
        <v>453.53999999999996</v>
      </c>
      <c r="L894" s="31">
        <f t="shared" si="92"/>
        <v>90.707999999999998</v>
      </c>
      <c r="M894" s="31">
        <f t="shared" si="93"/>
        <v>1700.7749999999999</v>
      </c>
      <c r="N894" s="31">
        <f t="shared" si="94"/>
        <v>340.15499999999997</v>
      </c>
      <c r="O894" s="31">
        <f t="shared" si="95"/>
        <v>2267.6999999999998</v>
      </c>
      <c r="P894" s="31">
        <f t="shared" si="96"/>
        <v>566.92499999999995</v>
      </c>
      <c r="Q894" s="25">
        <f t="shared" si="97"/>
        <v>0.25</v>
      </c>
      <c r="R894" s="32" t="s">
        <v>3303</v>
      </c>
      <c r="S894" s="32" t="s">
        <v>3307</v>
      </c>
      <c r="T894" s="32" t="s">
        <v>3313</v>
      </c>
    </row>
    <row r="895" spans="1:20" x14ac:dyDescent="0.25">
      <c r="A895" s="21" t="s">
        <v>78</v>
      </c>
      <c r="B895" s="26">
        <v>45968</v>
      </c>
      <c r="C895" s="21" t="s">
        <v>2745</v>
      </c>
      <c r="D895" s="21" t="s">
        <v>705</v>
      </c>
      <c r="E895" s="21" t="s">
        <v>1458</v>
      </c>
      <c r="F895" s="21" t="s">
        <v>3253</v>
      </c>
      <c r="G895" s="21" t="s">
        <v>3264</v>
      </c>
      <c r="H895" s="38">
        <v>8</v>
      </c>
      <c r="I895" s="33">
        <v>108.3</v>
      </c>
      <c r="J895" s="34">
        <v>0.19</v>
      </c>
      <c r="K895" s="31">
        <f t="shared" si="91"/>
        <v>108.11</v>
      </c>
      <c r="L895" s="31">
        <f t="shared" si="92"/>
        <v>13.51375</v>
      </c>
      <c r="M895" s="31">
        <f t="shared" si="93"/>
        <v>648.66</v>
      </c>
      <c r="N895" s="31">
        <f t="shared" si="94"/>
        <v>81.082499999999996</v>
      </c>
      <c r="O895" s="31">
        <f t="shared" si="95"/>
        <v>864.88</v>
      </c>
      <c r="P895" s="31">
        <f t="shared" si="96"/>
        <v>216.22000000000003</v>
      </c>
      <c r="Q895" s="25">
        <f t="shared" si="97"/>
        <v>0.25000000000000006</v>
      </c>
      <c r="R895" s="35" t="s">
        <v>3304</v>
      </c>
      <c r="S895" s="35" t="s">
        <v>3307</v>
      </c>
      <c r="T895" s="35" t="s">
        <v>3314</v>
      </c>
    </row>
    <row r="896" spans="1:20" x14ac:dyDescent="0.25">
      <c r="A896" s="21" t="s">
        <v>79</v>
      </c>
      <c r="B896" s="26">
        <v>45971</v>
      </c>
      <c r="C896" s="21" t="s">
        <v>2746</v>
      </c>
      <c r="D896" s="21" t="s">
        <v>706</v>
      </c>
      <c r="E896" s="21" t="s">
        <v>1459</v>
      </c>
      <c r="F896" s="21" t="s">
        <v>3258</v>
      </c>
      <c r="G896" s="21" t="s">
        <v>3265</v>
      </c>
      <c r="H896" s="37">
        <v>10</v>
      </c>
      <c r="I896" s="29">
        <v>390.04</v>
      </c>
      <c r="J896" s="30">
        <v>0.21</v>
      </c>
      <c r="K896" s="31">
        <f t="shared" si="91"/>
        <v>389.83000000000004</v>
      </c>
      <c r="L896" s="31">
        <f t="shared" si="92"/>
        <v>38.983000000000004</v>
      </c>
      <c r="M896" s="31">
        <f t="shared" si="93"/>
        <v>2923.7250000000004</v>
      </c>
      <c r="N896" s="31">
        <f t="shared" si="94"/>
        <v>292.37250000000006</v>
      </c>
      <c r="O896" s="31">
        <f t="shared" si="95"/>
        <v>3898.3</v>
      </c>
      <c r="P896" s="31">
        <f t="shared" si="96"/>
        <v>974.57499999999982</v>
      </c>
      <c r="Q896" s="25">
        <f t="shared" si="97"/>
        <v>0.24999999999999994</v>
      </c>
      <c r="R896" s="32" t="s">
        <v>3302</v>
      </c>
      <c r="S896" s="32" t="s">
        <v>3308</v>
      </c>
      <c r="T896" s="32" t="s">
        <v>3315</v>
      </c>
    </row>
    <row r="897" spans="1:20" x14ac:dyDescent="0.25">
      <c r="A897" s="21" t="s">
        <v>80</v>
      </c>
      <c r="B897" s="26">
        <v>45974</v>
      </c>
      <c r="C897" s="21" t="s">
        <v>2747</v>
      </c>
      <c r="D897" s="21" t="s">
        <v>707</v>
      </c>
      <c r="E897" s="21" t="s">
        <v>1460</v>
      </c>
      <c r="F897" s="21" t="s">
        <v>3256</v>
      </c>
      <c r="G897" s="21" t="s">
        <v>3266</v>
      </c>
      <c r="H897" s="38">
        <v>6</v>
      </c>
      <c r="I897" s="33">
        <v>252.06</v>
      </c>
      <c r="J897" s="34">
        <v>0.15</v>
      </c>
      <c r="K897" s="31">
        <f t="shared" si="91"/>
        <v>251.91</v>
      </c>
      <c r="L897" s="31">
        <f t="shared" si="92"/>
        <v>41.984999999999999</v>
      </c>
      <c r="M897" s="31">
        <f t="shared" si="93"/>
        <v>1133.595</v>
      </c>
      <c r="N897" s="31">
        <f t="shared" si="94"/>
        <v>188.9325</v>
      </c>
      <c r="O897" s="31">
        <f t="shared" si="95"/>
        <v>1511.46</v>
      </c>
      <c r="P897" s="31">
        <f t="shared" si="96"/>
        <v>377.86500000000001</v>
      </c>
      <c r="Q897" s="25">
        <f t="shared" si="97"/>
        <v>0.25</v>
      </c>
      <c r="R897" s="35" t="s">
        <v>3303</v>
      </c>
      <c r="S897" s="35" t="s">
        <v>3305</v>
      </c>
      <c r="T897" s="35" t="s">
        <v>3311</v>
      </c>
    </row>
    <row r="898" spans="1:20" x14ac:dyDescent="0.25">
      <c r="A898" s="21" t="s">
        <v>81</v>
      </c>
      <c r="B898" s="26">
        <v>45977</v>
      </c>
      <c r="C898" s="21" t="s">
        <v>2748</v>
      </c>
      <c r="D898" s="21" t="s">
        <v>708</v>
      </c>
      <c r="E898" s="21" t="s">
        <v>1461</v>
      </c>
      <c r="F898" s="21" t="s">
        <v>3258</v>
      </c>
      <c r="G898" s="21" t="s">
        <v>3267</v>
      </c>
      <c r="H898" s="37">
        <v>8</v>
      </c>
      <c r="I898" s="29">
        <v>396.9</v>
      </c>
      <c r="J898" s="30">
        <v>0.24</v>
      </c>
      <c r="K898" s="31">
        <f t="shared" ref="K898:K961" si="98">I898-J898</f>
        <v>396.65999999999997</v>
      </c>
      <c r="L898" s="31">
        <f t="shared" ref="L898:L961" si="99">K898/H898</f>
        <v>49.582499999999996</v>
      </c>
      <c r="M898" s="31">
        <f t="shared" ref="M898:M961" si="100">O898*0.75</f>
        <v>2379.96</v>
      </c>
      <c r="N898" s="31">
        <f t="shared" ref="N898:N961" si="101">M898/H898</f>
        <v>297.495</v>
      </c>
      <c r="O898" s="31">
        <f t="shared" ref="O898:O961" si="102">K898*H898</f>
        <v>3173.2799999999997</v>
      </c>
      <c r="P898" s="31">
        <f t="shared" ref="P898:P961" si="103">O898-M898</f>
        <v>793.31999999999971</v>
      </c>
      <c r="Q898" s="25">
        <f t="shared" ref="Q898:Q961" si="104">P898/O898</f>
        <v>0.24999999999999992</v>
      </c>
      <c r="R898" s="32" t="s">
        <v>3304</v>
      </c>
      <c r="S898" s="32" t="s">
        <v>3308</v>
      </c>
      <c r="T898" s="32" t="s">
        <v>3316</v>
      </c>
    </row>
    <row r="899" spans="1:20" x14ac:dyDescent="0.25">
      <c r="A899" s="21" t="s">
        <v>82</v>
      </c>
      <c r="B899" s="26">
        <v>45980</v>
      </c>
      <c r="C899" s="21" t="s">
        <v>2749</v>
      </c>
      <c r="D899" s="21" t="s">
        <v>620</v>
      </c>
      <c r="E899" s="21" t="s">
        <v>1462</v>
      </c>
      <c r="F899" s="21" t="s">
        <v>3253</v>
      </c>
      <c r="G899" s="21" t="s">
        <v>3264</v>
      </c>
      <c r="H899" s="38">
        <v>5</v>
      </c>
      <c r="I899" s="33">
        <v>265.23</v>
      </c>
      <c r="J899" s="34">
        <v>0.21</v>
      </c>
      <c r="K899" s="31">
        <f t="shared" si="98"/>
        <v>265.02000000000004</v>
      </c>
      <c r="L899" s="31">
        <f t="shared" si="99"/>
        <v>53.004000000000005</v>
      </c>
      <c r="M899" s="31">
        <f t="shared" si="100"/>
        <v>993.82500000000005</v>
      </c>
      <c r="N899" s="31">
        <f t="shared" si="101"/>
        <v>198.76500000000001</v>
      </c>
      <c r="O899" s="31">
        <f t="shared" si="102"/>
        <v>1325.1000000000001</v>
      </c>
      <c r="P899" s="31">
        <f t="shared" si="103"/>
        <v>331.27500000000009</v>
      </c>
      <c r="Q899" s="25">
        <f t="shared" si="104"/>
        <v>0.25000000000000006</v>
      </c>
      <c r="R899" s="35" t="s">
        <v>3303</v>
      </c>
      <c r="S899" s="35" t="s">
        <v>3307</v>
      </c>
      <c r="T899" s="35" t="s">
        <v>3314</v>
      </c>
    </row>
    <row r="900" spans="1:20" x14ac:dyDescent="0.25">
      <c r="A900" s="21" t="s">
        <v>83</v>
      </c>
      <c r="B900" s="26">
        <v>45983</v>
      </c>
      <c r="C900" s="21" t="s">
        <v>2750</v>
      </c>
      <c r="D900" s="21" t="s">
        <v>709</v>
      </c>
      <c r="E900" s="21" t="s">
        <v>1463</v>
      </c>
      <c r="F900" s="21" t="s">
        <v>3258</v>
      </c>
      <c r="G900" s="21" t="s">
        <v>3265</v>
      </c>
      <c r="H900" s="37">
        <v>8</v>
      </c>
      <c r="I900" s="29">
        <v>464.73</v>
      </c>
      <c r="J900" s="30">
        <v>0.17</v>
      </c>
      <c r="K900" s="31">
        <f t="shared" si="98"/>
        <v>464.56</v>
      </c>
      <c r="L900" s="31">
        <f t="shared" si="99"/>
        <v>58.07</v>
      </c>
      <c r="M900" s="31">
        <f t="shared" si="100"/>
        <v>2787.36</v>
      </c>
      <c r="N900" s="31">
        <f t="shared" si="101"/>
        <v>348.42</v>
      </c>
      <c r="O900" s="31">
        <f t="shared" si="102"/>
        <v>3716.48</v>
      </c>
      <c r="P900" s="31">
        <f t="shared" si="103"/>
        <v>929.11999999999989</v>
      </c>
      <c r="Q900" s="25">
        <f t="shared" si="104"/>
        <v>0.24999999999999997</v>
      </c>
      <c r="R900" s="32" t="s">
        <v>3302</v>
      </c>
      <c r="S900" s="32" t="s">
        <v>3307</v>
      </c>
      <c r="T900" s="32" t="s">
        <v>3314</v>
      </c>
    </row>
    <row r="901" spans="1:20" x14ac:dyDescent="0.25">
      <c r="A901" s="21" t="s">
        <v>84</v>
      </c>
      <c r="B901" s="26">
        <v>45986</v>
      </c>
      <c r="C901" s="21" t="s">
        <v>2751</v>
      </c>
      <c r="D901" s="21" t="s">
        <v>622</v>
      </c>
      <c r="E901" s="21" t="s">
        <v>1464</v>
      </c>
      <c r="F901" s="21" t="s">
        <v>3256</v>
      </c>
      <c r="G901" s="21" t="s">
        <v>3268</v>
      </c>
      <c r="H901" s="38">
        <v>2</v>
      </c>
      <c r="I901" s="33">
        <v>230.27</v>
      </c>
      <c r="J901" s="34">
        <v>0.21</v>
      </c>
      <c r="K901" s="31">
        <f t="shared" si="98"/>
        <v>230.06</v>
      </c>
      <c r="L901" s="31">
        <f t="shared" si="99"/>
        <v>115.03</v>
      </c>
      <c r="M901" s="31">
        <f t="shared" si="100"/>
        <v>345.09000000000003</v>
      </c>
      <c r="N901" s="31">
        <f t="shared" si="101"/>
        <v>172.54500000000002</v>
      </c>
      <c r="O901" s="31">
        <f t="shared" si="102"/>
        <v>460.12</v>
      </c>
      <c r="P901" s="31">
        <f t="shared" si="103"/>
        <v>115.02999999999997</v>
      </c>
      <c r="Q901" s="25">
        <f t="shared" si="104"/>
        <v>0.24999999999999994</v>
      </c>
      <c r="R901" s="35" t="s">
        <v>3303</v>
      </c>
      <c r="S901" s="35" t="s">
        <v>3306</v>
      </c>
      <c r="T901" s="35" t="s">
        <v>3312</v>
      </c>
    </row>
    <row r="902" spans="1:20" x14ac:dyDescent="0.25">
      <c r="A902" s="21" t="s">
        <v>85</v>
      </c>
      <c r="B902" s="26">
        <v>45989</v>
      </c>
      <c r="C902" s="21" t="s">
        <v>2752</v>
      </c>
      <c r="D902" s="21" t="s">
        <v>710</v>
      </c>
      <c r="E902" s="21" t="s">
        <v>1465</v>
      </c>
      <c r="F902" s="21" t="s">
        <v>3255</v>
      </c>
      <c r="G902" s="21" t="s">
        <v>3269</v>
      </c>
      <c r="H902" s="37">
        <v>10</v>
      </c>
      <c r="I902" s="29">
        <v>405.98</v>
      </c>
      <c r="J902" s="30">
        <v>0.23</v>
      </c>
      <c r="K902" s="31">
        <f t="shared" si="98"/>
        <v>405.75</v>
      </c>
      <c r="L902" s="31">
        <f t="shared" si="99"/>
        <v>40.575000000000003</v>
      </c>
      <c r="M902" s="31">
        <f t="shared" si="100"/>
        <v>3043.125</v>
      </c>
      <c r="N902" s="31">
        <f t="shared" si="101"/>
        <v>304.3125</v>
      </c>
      <c r="O902" s="31">
        <f t="shared" si="102"/>
        <v>4057.5</v>
      </c>
      <c r="P902" s="31">
        <f t="shared" si="103"/>
        <v>1014.375</v>
      </c>
      <c r="Q902" s="25">
        <f t="shared" si="104"/>
        <v>0.25</v>
      </c>
      <c r="R902" s="32" t="s">
        <v>3304</v>
      </c>
      <c r="S902" s="32" t="s">
        <v>3307</v>
      </c>
      <c r="T902" s="32" t="s">
        <v>3313</v>
      </c>
    </row>
    <row r="903" spans="1:20" x14ac:dyDescent="0.25">
      <c r="A903" s="21" t="s">
        <v>86</v>
      </c>
      <c r="B903" s="26">
        <v>45992</v>
      </c>
      <c r="C903" s="21" t="s">
        <v>2753</v>
      </c>
      <c r="D903" s="21" t="s">
        <v>711</v>
      </c>
      <c r="E903" s="21" t="s">
        <v>1466</v>
      </c>
      <c r="F903" s="21" t="s">
        <v>3255</v>
      </c>
      <c r="G903" s="21" t="s">
        <v>3269</v>
      </c>
      <c r="H903" s="38">
        <v>7</v>
      </c>
      <c r="I903" s="33">
        <v>330.88</v>
      </c>
      <c r="J903" s="34">
        <v>0.06</v>
      </c>
      <c r="K903" s="31">
        <f t="shared" si="98"/>
        <v>330.82</v>
      </c>
      <c r="L903" s="31">
        <f t="shared" si="99"/>
        <v>47.26</v>
      </c>
      <c r="M903" s="31">
        <f t="shared" si="100"/>
        <v>1736.8049999999998</v>
      </c>
      <c r="N903" s="31">
        <f t="shared" si="101"/>
        <v>248.11499999999998</v>
      </c>
      <c r="O903" s="31">
        <f t="shared" si="102"/>
        <v>2315.7399999999998</v>
      </c>
      <c r="P903" s="31">
        <f t="shared" si="103"/>
        <v>578.93499999999995</v>
      </c>
      <c r="Q903" s="25">
        <f t="shared" si="104"/>
        <v>0.25</v>
      </c>
      <c r="R903" s="35" t="s">
        <v>3302</v>
      </c>
      <c r="S903" s="35" t="s">
        <v>3308</v>
      </c>
      <c r="T903" s="35" t="s">
        <v>3317</v>
      </c>
    </row>
    <row r="904" spans="1:20" x14ac:dyDescent="0.25">
      <c r="A904" s="21" t="s">
        <v>87</v>
      </c>
      <c r="B904" s="26">
        <v>45995</v>
      </c>
      <c r="C904" s="21" t="s">
        <v>2754</v>
      </c>
      <c r="D904" s="21" t="s">
        <v>712</v>
      </c>
      <c r="E904" s="21" t="s">
        <v>1467</v>
      </c>
      <c r="F904" s="21" t="s">
        <v>3254</v>
      </c>
      <c r="G904" s="21" t="s">
        <v>3270</v>
      </c>
      <c r="H904" s="37">
        <v>6</v>
      </c>
      <c r="I904" s="29">
        <v>124.99</v>
      </c>
      <c r="J904" s="30">
        <v>0.02</v>
      </c>
      <c r="K904" s="31">
        <f t="shared" si="98"/>
        <v>124.97</v>
      </c>
      <c r="L904" s="31">
        <f t="shared" si="99"/>
        <v>20.828333333333333</v>
      </c>
      <c r="M904" s="31">
        <f t="shared" si="100"/>
        <v>562.36500000000001</v>
      </c>
      <c r="N904" s="31">
        <f t="shared" si="101"/>
        <v>93.727500000000006</v>
      </c>
      <c r="O904" s="31">
        <f t="shared" si="102"/>
        <v>749.81999999999994</v>
      </c>
      <c r="P904" s="31">
        <f t="shared" si="103"/>
        <v>187.45499999999993</v>
      </c>
      <c r="Q904" s="25">
        <f t="shared" si="104"/>
        <v>0.24999999999999992</v>
      </c>
      <c r="R904" s="32" t="s">
        <v>3304</v>
      </c>
      <c r="S904" s="32" t="s">
        <v>3309</v>
      </c>
      <c r="T904" s="32" t="s">
        <v>3318</v>
      </c>
    </row>
    <row r="905" spans="1:20" x14ac:dyDescent="0.25">
      <c r="A905" s="21" t="s">
        <v>76</v>
      </c>
      <c r="B905" s="26">
        <v>45998</v>
      </c>
      <c r="C905" s="21" t="s">
        <v>2755</v>
      </c>
      <c r="D905" s="21" t="s">
        <v>713</v>
      </c>
      <c r="E905" s="21" t="s">
        <v>1468</v>
      </c>
      <c r="F905" s="21" t="s">
        <v>3258</v>
      </c>
      <c r="G905" s="21" t="s">
        <v>3267</v>
      </c>
      <c r="H905" s="38">
        <v>9</v>
      </c>
      <c r="I905" s="33">
        <v>16.72</v>
      </c>
      <c r="J905" s="34">
        <v>0.11</v>
      </c>
      <c r="K905" s="31">
        <f t="shared" si="98"/>
        <v>16.61</v>
      </c>
      <c r="L905" s="31">
        <f t="shared" si="99"/>
        <v>1.8455555555555554</v>
      </c>
      <c r="M905" s="31">
        <f t="shared" si="100"/>
        <v>112.11750000000001</v>
      </c>
      <c r="N905" s="31">
        <f t="shared" si="101"/>
        <v>12.457500000000001</v>
      </c>
      <c r="O905" s="31">
        <f t="shared" si="102"/>
        <v>149.49</v>
      </c>
      <c r="P905" s="31">
        <f t="shared" si="103"/>
        <v>37.372500000000002</v>
      </c>
      <c r="Q905" s="25">
        <f t="shared" si="104"/>
        <v>0.25</v>
      </c>
      <c r="R905" s="35" t="s">
        <v>3303</v>
      </c>
      <c r="S905" s="35" t="s">
        <v>3305</v>
      </c>
      <c r="T905" s="35" t="s">
        <v>3311</v>
      </c>
    </row>
    <row r="906" spans="1:20" x14ac:dyDescent="0.25">
      <c r="A906" s="21" t="s">
        <v>77</v>
      </c>
      <c r="B906" s="26">
        <v>46001</v>
      </c>
      <c r="C906" s="21" t="s">
        <v>2756</v>
      </c>
      <c r="D906" s="21" t="s">
        <v>714</v>
      </c>
      <c r="E906" s="21" t="s">
        <v>1469</v>
      </c>
      <c r="F906" s="21" t="s">
        <v>3257</v>
      </c>
      <c r="G906" s="21" t="s">
        <v>3271</v>
      </c>
      <c r="H906" s="28">
        <v>8</v>
      </c>
      <c r="I906" s="29">
        <v>46.44</v>
      </c>
      <c r="J906" s="30">
        <v>0.01</v>
      </c>
      <c r="K906" s="31">
        <f t="shared" si="98"/>
        <v>46.43</v>
      </c>
      <c r="L906" s="31">
        <f t="shared" si="99"/>
        <v>5.80375</v>
      </c>
      <c r="M906" s="31">
        <f t="shared" si="100"/>
        <v>278.58</v>
      </c>
      <c r="N906" s="31">
        <f t="shared" si="101"/>
        <v>34.822499999999998</v>
      </c>
      <c r="O906" s="31">
        <f t="shared" si="102"/>
        <v>371.44</v>
      </c>
      <c r="P906" s="31">
        <f t="shared" si="103"/>
        <v>92.860000000000014</v>
      </c>
      <c r="Q906" s="25">
        <f t="shared" si="104"/>
        <v>0.25000000000000006</v>
      </c>
      <c r="R906" s="32" t="s">
        <v>3303</v>
      </c>
      <c r="S906" s="32" t="s">
        <v>3305</v>
      </c>
      <c r="T906" s="32" t="s">
        <v>3310</v>
      </c>
    </row>
    <row r="907" spans="1:20" x14ac:dyDescent="0.25">
      <c r="A907" s="21" t="s">
        <v>78</v>
      </c>
      <c r="B907" s="26">
        <v>46004</v>
      </c>
      <c r="C907" s="21" t="s">
        <v>2757</v>
      </c>
      <c r="D907" s="21" t="s">
        <v>715</v>
      </c>
      <c r="E907" s="21" t="s">
        <v>1470</v>
      </c>
      <c r="F907" s="21" t="s">
        <v>3257</v>
      </c>
      <c r="G907" s="21" t="s">
        <v>3271</v>
      </c>
      <c r="H907" s="27">
        <v>2</v>
      </c>
      <c r="I907" s="33">
        <v>397.63</v>
      </c>
      <c r="J907" s="34">
        <v>0.28999999999999998</v>
      </c>
      <c r="K907" s="31">
        <f t="shared" si="98"/>
        <v>397.34</v>
      </c>
      <c r="L907" s="31">
        <f t="shared" si="99"/>
        <v>198.67</v>
      </c>
      <c r="M907" s="31">
        <f t="shared" si="100"/>
        <v>596.01</v>
      </c>
      <c r="N907" s="31">
        <f t="shared" si="101"/>
        <v>298.005</v>
      </c>
      <c r="O907" s="31">
        <f t="shared" si="102"/>
        <v>794.68</v>
      </c>
      <c r="P907" s="31">
        <f t="shared" si="103"/>
        <v>198.66999999999996</v>
      </c>
      <c r="Q907" s="25">
        <f t="shared" si="104"/>
        <v>0.24999999999999997</v>
      </c>
      <c r="R907" s="35" t="s">
        <v>3304</v>
      </c>
      <c r="S907" s="35" t="s">
        <v>3309</v>
      </c>
      <c r="T907" s="35" t="s">
        <v>3319</v>
      </c>
    </row>
    <row r="908" spans="1:20" x14ac:dyDescent="0.25">
      <c r="A908" s="21" t="s">
        <v>79</v>
      </c>
      <c r="B908" s="26">
        <v>46007</v>
      </c>
      <c r="C908" s="21" t="s">
        <v>2758</v>
      </c>
      <c r="D908" s="21" t="s">
        <v>716</v>
      </c>
      <c r="E908" s="21" t="s">
        <v>1471</v>
      </c>
      <c r="F908" s="21" t="s">
        <v>3256</v>
      </c>
      <c r="G908" s="21" t="s">
        <v>3262</v>
      </c>
      <c r="H908" s="28">
        <v>5</v>
      </c>
      <c r="I908" s="29">
        <v>353.14</v>
      </c>
      <c r="J908" s="30">
        <v>0.22</v>
      </c>
      <c r="K908" s="31">
        <f t="shared" si="98"/>
        <v>352.91999999999996</v>
      </c>
      <c r="L908" s="31">
        <f t="shared" si="99"/>
        <v>70.583999999999989</v>
      </c>
      <c r="M908" s="31">
        <f t="shared" si="100"/>
        <v>1323.4499999999998</v>
      </c>
      <c r="N908" s="31">
        <f t="shared" si="101"/>
        <v>264.68999999999994</v>
      </c>
      <c r="O908" s="31">
        <f t="shared" si="102"/>
        <v>1764.6</v>
      </c>
      <c r="P908" s="31">
        <f t="shared" si="103"/>
        <v>441.15000000000009</v>
      </c>
      <c r="Q908" s="25">
        <f t="shared" si="104"/>
        <v>0.25000000000000006</v>
      </c>
      <c r="R908" s="32" t="s">
        <v>3303</v>
      </c>
      <c r="S908" s="32" t="s">
        <v>3307</v>
      </c>
      <c r="T908" s="32" t="s">
        <v>3313</v>
      </c>
    </row>
    <row r="909" spans="1:20" x14ac:dyDescent="0.25">
      <c r="A909" s="21" t="s">
        <v>80</v>
      </c>
      <c r="B909" s="26">
        <v>46010</v>
      </c>
      <c r="C909" s="21" t="s">
        <v>2759</v>
      </c>
      <c r="D909" s="21" t="s">
        <v>561</v>
      </c>
      <c r="E909" s="21" t="s">
        <v>1472</v>
      </c>
      <c r="F909" s="21" t="s">
        <v>3256</v>
      </c>
      <c r="G909" s="21" t="s">
        <v>3262</v>
      </c>
      <c r="H909" s="27">
        <v>3</v>
      </c>
      <c r="I909" s="33">
        <v>156.63999999999999</v>
      </c>
      <c r="J909" s="34">
        <v>0.09</v>
      </c>
      <c r="K909" s="31">
        <f t="shared" si="98"/>
        <v>156.54999999999998</v>
      </c>
      <c r="L909" s="31">
        <f t="shared" si="99"/>
        <v>52.18333333333333</v>
      </c>
      <c r="M909" s="31">
        <f t="shared" si="100"/>
        <v>352.23749999999995</v>
      </c>
      <c r="N909" s="31">
        <f t="shared" si="101"/>
        <v>117.41249999999998</v>
      </c>
      <c r="O909" s="31">
        <f t="shared" si="102"/>
        <v>469.65</v>
      </c>
      <c r="P909" s="31">
        <f t="shared" si="103"/>
        <v>117.41250000000002</v>
      </c>
      <c r="Q909" s="25">
        <f t="shared" si="104"/>
        <v>0.25000000000000006</v>
      </c>
      <c r="R909" s="35" t="s">
        <v>3304</v>
      </c>
      <c r="S909" s="35" t="s">
        <v>3307</v>
      </c>
      <c r="T909" s="35" t="s">
        <v>3320</v>
      </c>
    </row>
    <row r="910" spans="1:20" x14ac:dyDescent="0.25">
      <c r="A910" s="21" t="s">
        <v>81</v>
      </c>
      <c r="B910" s="26">
        <v>46013</v>
      </c>
      <c r="C910" s="21" t="s">
        <v>2760</v>
      </c>
      <c r="D910" s="21" t="s">
        <v>717</v>
      </c>
      <c r="E910" s="21" t="s">
        <v>1473</v>
      </c>
      <c r="F910" s="21" t="s">
        <v>3257</v>
      </c>
      <c r="G910" s="21" t="s">
        <v>3272</v>
      </c>
      <c r="H910" s="28">
        <v>8</v>
      </c>
      <c r="I910" s="29">
        <v>151.77000000000001</v>
      </c>
      <c r="J910" s="30">
        <v>0.2</v>
      </c>
      <c r="K910" s="31">
        <f t="shared" si="98"/>
        <v>151.57000000000002</v>
      </c>
      <c r="L910" s="31">
        <f t="shared" si="99"/>
        <v>18.946250000000003</v>
      </c>
      <c r="M910" s="31">
        <f t="shared" si="100"/>
        <v>909.42000000000007</v>
      </c>
      <c r="N910" s="31">
        <f t="shared" si="101"/>
        <v>113.67750000000001</v>
      </c>
      <c r="O910" s="31">
        <f t="shared" si="102"/>
        <v>1212.5600000000002</v>
      </c>
      <c r="P910" s="31">
        <f t="shared" si="103"/>
        <v>303.1400000000001</v>
      </c>
      <c r="Q910" s="25">
        <f t="shared" si="104"/>
        <v>0.25000000000000006</v>
      </c>
      <c r="R910" s="32" t="s">
        <v>3303</v>
      </c>
      <c r="S910" s="32" t="s">
        <v>3306</v>
      </c>
      <c r="T910" s="32" t="s">
        <v>3321</v>
      </c>
    </row>
    <row r="911" spans="1:20" x14ac:dyDescent="0.25">
      <c r="A911" s="21" t="s">
        <v>82</v>
      </c>
      <c r="B911" s="26">
        <v>46016</v>
      </c>
      <c r="C911" s="21" t="s">
        <v>2761</v>
      </c>
      <c r="D911" s="21" t="s">
        <v>563</v>
      </c>
      <c r="E911" s="21" t="s">
        <v>1474</v>
      </c>
      <c r="F911" s="21" t="s">
        <v>3258</v>
      </c>
      <c r="G911" s="21" t="s">
        <v>3267</v>
      </c>
      <c r="H911" s="27">
        <v>5</v>
      </c>
      <c r="I911" s="33">
        <v>269.36</v>
      </c>
      <c r="J911" s="34">
        <v>0.09</v>
      </c>
      <c r="K911" s="31">
        <f t="shared" si="98"/>
        <v>269.27000000000004</v>
      </c>
      <c r="L911" s="31">
        <f t="shared" si="99"/>
        <v>53.854000000000006</v>
      </c>
      <c r="M911" s="31">
        <f t="shared" si="100"/>
        <v>1009.7625</v>
      </c>
      <c r="N911" s="31">
        <f t="shared" si="101"/>
        <v>201.95250000000001</v>
      </c>
      <c r="O911" s="31">
        <f t="shared" si="102"/>
        <v>1346.3500000000001</v>
      </c>
      <c r="P911" s="31">
        <f t="shared" si="103"/>
        <v>336.58750000000009</v>
      </c>
      <c r="Q911" s="25">
        <f t="shared" si="104"/>
        <v>0.25000000000000006</v>
      </c>
      <c r="R911" s="35" t="s">
        <v>3303</v>
      </c>
      <c r="S911" s="35" t="s">
        <v>3305</v>
      </c>
      <c r="T911" s="35" t="s">
        <v>3322</v>
      </c>
    </row>
    <row r="912" spans="1:20" x14ac:dyDescent="0.25">
      <c r="A912" s="21" t="s">
        <v>83</v>
      </c>
      <c r="B912" s="26">
        <v>46019</v>
      </c>
      <c r="C912" s="21" t="s">
        <v>2762</v>
      </c>
      <c r="D912" s="21" t="s">
        <v>718</v>
      </c>
      <c r="E912" s="21" t="s">
        <v>1475</v>
      </c>
      <c r="F912" s="21" t="s">
        <v>3257</v>
      </c>
      <c r="G912" s="21" t="s">
        <v>3273</v>
      </c>
      <c r="H912" s="28">
        <v>8</v>
      </c>
      <c r="I912" s="29">
        <v>201.82</v>
      </c>
      <c r="J912" s="30">
        <v>0.09</v>
      </c>
      <c r="K912" s="31">
        <f t="shared" si="98"/>
        <v>201.73</v>
      </c>
      <c r="L912" s="31">
        <f t="shared" si="99"/>
        <v>25.216249999999999</v>
      </c>
      <c r="M912" s="31">
        <f t="shared" si="100"/>
        <v>1210.3799999999999</v>
      </c>
      <c r="N912" s="31">
        <f t="shared" si="101"/>
        <v>151.29749999999999</v>
      </c>
      <c r="O912" s="31">
        <f t="shared" si="102"/>
        <v>1613.84</v>
      </c>
      <c r="P912" s="31">
        <f t="shared" si="103"/>
        <v>403.46000000000004</v>
      </c>
      <c r="Q912" s="25">
        <f t="shared" si="104"/>
        <v>0.25000000000000006</v>
      </c>
      <c r="R912" s="32" t="s">
        <v>3303</v>
      </c>
      <c r="S912" s="32" t="s">
        <v>3308</v>
      </c>
      <c r="T912" s="32" t="s">
        <v>3316</v>
      </c>
    </row>
    <row r="913" spans="1:20" x14ac:dyDescent="0.25">
      <c r="A913" s="21" t="s">
        <v>84</v>
      </c>
      <c r="B913" s="26">
        <v>45931</v>
      </c>
      <c r="C913" s="21" t="s">
        <v>2763</v>
      </c>
      <c r="D913" s="21" t="s">
        <v>719</v>
      </c>
      <c r="E913" s="21" t="s">
        <v>1476</v>
      </c>
      <c r="F913" s="21" t="s">
        <v>3254</v>
      </c>
      <c r="G913" s="21" t="s">
        <v>3274</v>
      </c>
      <c r="H913" s="27">
        <v>10</v>
      </c>
      <c r="I913" s="33">
        <v>142.29</v>
      </c>
      <c r="J913" s="34">
        <v>0.14000000000000001</v>
      </c>
      <c r="K913" s="31">
        <f t="shared" si="98"/>
        <v>142.15</v>
      </c>
      <c r="L913" s="31">
        <f t="shared" si="99"/>
        <v>14.215</v>
      </c>
      <c r="M913" s="31">
        <f t="shared" si="100"/>
        <v>1066.125</v>
      </c>
      <c r="N913" s="31">
        <f t="shared" si="101"/>
        <v>106.6125</v>
      </c>
      <c r="O913" s="31">
        <f t="shared" si="102"/>
        <v>1421.5</v>
      </c>
      <c r="P913" s="31">
        <f t="shared" si="103"/>
        <v>355.375</v>
      </c>
      <c r="Q913" s="25">
        <f t="shared" si="104"/>
        <v>0.25</v>
      </c>
      <c r="R913" s="35" t="s">
        <v>3302</v>
      </c>
      <c r="S913" s="35" t="s">
        <v>3306</v>
      </c>
      <c r="T913" s="35" t="s">
        <v>3312</v>
      </c>
    </row>
    <row r="914" spans="1:20" x14ac:dyDescent="0.25">
      <c r="A914" s="21" t="s">
        <v>85</v>
      </c>
      <c r="B914" s="26">
        <v>45934</v>
      </c>
      <c r="C914" s="21" t="s">
        <v>2764</v>
      </c>
      <c r="D914" s="21" t="s">
        <v>720</v>
      </c>
      <c r="E914" s="21" t="s">
        <v>1477</v>
      </c>
      <c r="F914" s="21" t="s">
        <v>3253</v>
      </c>
      <c r="G914" s="21" t="s">
        <v>3264</v>
      </c>
      <c r="H914" s="28">
        <v>6</v>
      </c>
      <c r="I914" s="29">
        <v>225.97</v>
      </c>
      <c r="J914" s="30">
        <v>0.23</v>
      </c>
      <c r="K914" s="31">
        <f t="shared" si="98"/>
        <v>225.74</v>
      </c>
      <c r="L914" s="31">
        <f t="shared" si="99"/>
        <v>37.623333333333335</v>
      </c>
      <c r="M914" s="31">
        <f t="shared" si="100"/>
        <v>1015.83</v>
      </c>
      <c r="N914" s="31">
        <f t="shared" si="101"/>
        <v>169.30500000000001</v>
      </c>
      <c r="O914" s="31">
        <f t="shared" si="102"/>
        <v>1354.44</v>
      </c>
      <c r="P914" s="31">
        <f t="shared" si="103"/>
        <v>338.61</v>
      </c>
      <c r="Q914" s="25">
        <f t="shared" si="104"/>
        <v>0.25</v>
      </c>
      <c r="R914" s="32" t="s">
        <v>3302</v>
      </c>
      <c r="S914" s="32" t="s">
        <v>3307</v>
      </c>
      <c r="T914" s="32" t="s">
        <v>3313</v>
      </c>
    </row>
    <row r="915" spans="1:20" x14ac:dyDescent="0.25">
      <c r="A915" s="21" t="s">
        <v>86</v>
      </c>
      <c r="B915" s="26">
        <v>45937</v>
      </c>
      <c r="C915" s="21" t="s">
        <v>2765</v>
      </c>
      <c r="D915" s="21" t="s">
        <v>665</v>
      </c>
      <c r="E915" s="21" t="s">
        <v>1478</v>
      </c>
      <c r="F915" s="21" t="s">
        <v>3254</v>
      </c>
      <c r="G915" s="21" t="s">
        <v>3275</v>
      </c>
      <c r="H915" s="27">
        <v>8</v>
      </c>
      <c r="I915" s="33">
        <v>229.78</v>
      </c>
      <c r="J915" s="34">
        <v>0.04</v>
      </c>
      <c r="K915" s="31">
        <f t="shared" si="98"/>
        <v>229.74</v>
      </c>
      <c r="L915" s="31">
        <f t="shared" si="99"/>
        <v>28.717500000000001</v>
      </c>
      <c r="M915" s="31">
        <f t="shared" si="100"/>
        <v>1378.44</v>
      </c>
      <c r="N915" s="31">
        <f t="shared" si="101"/>
        <v>172.30500000000001</v>
      </c>
      <c r="O915" s="31">
        <f t="shared" si="102"/>
        <v>1837.92</v>
      </c>
      <c r="P915" s="31">
        <f t="shared" si="103"/>
        <v>459.48</v>
      </c>
      <c r="Q915" s="25">
        <f t="shared" si="104"/>
        <v>0.25</v>
      </c>
      <c r="R915" s="35" t="s">
        <v>3303</v>
      </c>
      <c r="S915" s="35" t="s">
        <v>3305</v>
      </c>
      <c r="T915" s="35" t="s">
        <v>3310</v>
      </c>
    </row>
    <row r="916" spans="1:20" x14ac:dyDescent="0.25">
      <c r="A916" s="21" t="s">
        <v>87</v>
      </c>
      <c r="B916" s="26">
        <v>45940</v>
      </c>
      <c r="C916" s="21" t="s">
        <v>2766</v>
      </c>
      <c r="D916" s="21" t="s">
        <v>721</v>
      </c>
      <c r="E916" s="21" t="s">
        <v>1479</v>
      </c>
      <c r="F916" s="21" t="s">
        <v>3256</v>
      </c>
      <c r="G916" s="21" t="s">
        <v>3276</v>
      </c>
      <c r="H916" s="28">
        <v>5</v>
      </c>
      <c r="I916" s="29">
        <v>243.76</v>
      </c>
      <c r="J916" s="30">
        <v>0.22</v>
      </c>
      <c r="K916" s="31">
        <f t="shared" si="98"/>
        <v>243.54</v>
      </c>
      <c r="L916" s="31">
        <f t="shared" si="99"/>
        <v>48.707999999999998</v>
      </c>
      <c r="M916" s="31">
        <f t="shared" si="100"/>
        <v>913.27500000000009</v>
      </c>
      <c r="N916" s="31">
        <f t="shared" si="101"/>
        <v>182.65500000000003</v>
      </c>
      <c r="O916" s="31">
        <f t="shared" si="102"/>
        <v>1217.7</v>
      </c>
      <c r="P916" s="31">
        <f t="shared" si="103"/>
        <v>304.42499999999995</v>
      </c>
      <c r="Q916" s="25">
        <f t="shared" si="104"/>
        <v>0.24999999999999994</v>
      </c>
      <c r="R916" s="32" t="s">
        <v>3304</v>
      </c>
      <c r="S916" s="32" t="s">
        <v>3305</v>
      </c>
      <c r="T916" s="32" t="s">
        <v>3323</v>
      </c>
    </row>
    <row r="917" spans="1:20" x14ac:dyDescent="0.25">
      <c r="A917" s="21" t="s">
        <v>76</v>
      </c>
      <c r="B917" s="26">
        <v>45943</v>
      </c>
      <c r="C917" s="21" t="s">
        <v>2767</v>
      </c>
      <c r="D917" s="21" t="s">
        <v>722</v>
      </c>
      <c r="E917" s="21" t="s">
        <v>1480</v>
      </c>
      <c r="F917" s="21" t="s">
        <v>3257</v>
      </c>
      <c r="G917" s="21" t="s">
        <v>3277</v>
      </c>
      <c r="H917" s="27">
        <v>8</v>
      </c>
      <c r="I917" s="33">
        <v>439.81</v>
      </c>
      <c r="J917" s="34">
        <v>0.08</v>
      </c>
      <c r="K917" s="31">
        <f t="shared" si="98"/>
        <v>439.73</v>
      </c>
      <c r="L917" s="31">
        <f t="shared" si="99"/>
        <v>54.966250000000002</v>
      </c>
      <c r="M917" s="31">
        <f t="shared" si="100"/>
        <v>2638.38</v>
      </c>
      <c r="N917" s="31">
        <f t="shared" si="101"/>
        <v>329.79750000000001</v>
      </c>
      <c r="O917" s="31">
        <f t="shared" si="102"/>
        <v>3517.84</v>
      </c>
      <c r="P917" s="31">
        <f t="shared" si="103"/>
        <v>879.46</v>
      </c>
      <c r="Q917" s="25">
        <f t="shared" si="104"/>
        <v>0.25</v>
      </c>
      <c r="R917" s="35" t="s">
        <v>3302</v>
      </c>
      <c r="S917" s="35" t="s">
        <v>3309</v>
      </c>
      <c r="T917" s="35" t="s">
        <v>3318</v>
      </c>
    </row>
    <row r="918" spans="1:20" x14ac:dyDescent="0.25">
      <c r="A918" s="21" t="s">
        <v>77</v>
      </c>
      <c r="B918" s="26">
        <v>45946</v>
      </c>
      <c r="C918" s="21" t="s">
        <v>2768</v>
      </c>
      <c r="D918" s="21" t="s">
        <v>723</v>
      </c>
      <c r="E918" s="21" t="s">
        <v>1481</v>
      </c>
      <c r="F918" s="21" t="s">
        <v>3258</v>
      </c>
      <c r="G918" s="21" t="s">
        <v>3278</v>
      </c>
      <c r="H918" s="28">
        <v>2</v>
      </c>
      <c r="I918" s="29">
        <v>33.4</v>
      </c>
      <c r="J918" s="30">
        <v>0.08</v>
      </c>
      <c r="K918" s="31">
        <f t="shared" si="98"/>
        <v>33.32</v>
      </c>
      <c r="L918" s="31">
        <f t="shared" si="99"/>
        <v>16.66</v>
      </c>
      <c r="M918" s="31">
        <f t="shared" si="100"/>
        <v>49.980000000000004</v>
      </c>
      <c r="N918" s="31">
        <f t="shared" si="101"/>
        <v>24.990000000000002</v>
      </c>
      <c r="O918" s="31">
        <f t="shared" si="102"/>
        <v>66.64</v>
      </c>
      <c r="P918" s="31">
        <f t="shared" si="103"/>
        <v>16.659999999999997</v>
      </c>
      <c r="Q918" s="25">
        <f t="shared" si="104"/>
        <v>0.24999999999999994</v>
      </c>
      <c r="R918" s="32" t="s">
        <v>3303</v>
      </c>
      <c r="S918" s="32" t="s">
        <v>3308</v>
      </c>
      <c r="T918" s="32" t="s">
        <v>3315</v>
      </c>
    </row>
    <row r="919" spans="1:20" x14ac:dyDescent="0.25">
      <c r="A919" s="21" t="s">
        <v>78</v>
      </c>
      <c r="B919" s="26">
        <v>45949</v>
      </c>
      <c r="C919" s="21" t="s">
        <v>2769</v>
      </c>
      <c r="D919" s="21" t="s">
        <v>467</v>
      </c>
      <c r="E919" s="21" t="s">
        <v>1482</v>
      </c>
      <c r="F919" s="21" t="s">
        <v>3256</v>
      </c>
      <c r="G919" s="21" t="s">
        <v>3268</v>
      </c>
      <c r="H919" s="27">
        <v>10</v>
      </c>
      <c r="I919" s="33">
        <v>304.72000000000003</v>
      </c>
      <c r="J919" s="34">
        <v>0.1</v>
      </c>
      <c r="K919" s="31">
        <f t="shared" si="98"/>
        <v>304.62</v>
      </c>
      <c r="L919" s="31">
        <f t="shared" si="99"/>
        <v>30.462</v>
      </c>
      <c r="M919" s="31">
        <f t="shared" si="100"/>
        <v>2284.6499999999996</v>
      </c>
      <c r="N919" s="31">
        <f t="shared" si="101"/>
        <v>228.46499999999997</v>
      </c>
      <c r="O919" s="31">
        <f t="shared" si="102"/>
        <v>3046.2</v>
      </c>
      <c r="P919" s="31">
        <f t="shared" si="103"/>
        <v>761.55000000000018</v>
      </c>
      <c r="Q919" s="25">
        <f t="shared" si="104"/>
        <v>0.25000000000000006</v>
      </c>
      <c r="R919" s="35" t="s">
        <v>3303</v>
      </c>
      <c r="S919" s="35" t="s">
        <v>3306</v>
      </c>
      <c r="T919" s="35" t="s">
        <v>3312</v>
      </c>
    </row>
    <row r="920" spans="1:20" x14ac:dyDescent="0.25">
      <c r="A920" s="21" t="s">
        <v>79</v>
      </c>
      <c r="B920" s="26">
        <v>45952</v>
      </c>
      <c r="C920" s="21" t="s">
        <v>2770</v>
      </c>
      <c r="D920" s="21" t="s">
        <v>724</v>
      </c>
      <c r="E920" s="21" t="s">
        <v>1483</v>
      </c>
      <c r="F920" s="21" t="s">
        <v>3254</v>
      </c>
      <c r="G920" s="21" t="s">
        <v>3260</v>
      </c>
      <c r="H920" s="28">
        <v>7</v>
      </c>
      <c r="I920" s="29">
        <v>338.98</v>
      </c>
      <c r="J920" s="30">
        <v>0.03</v>
      </c>
      <c r="K920" s="31">
        <f t="shared" si="98"/>
        <v>338.95000000000005</v>
      </c>
      <c r="L920" s="31">
        <f t="shared" si="99"/>
        <v>48.421428571428578</v>
      </c>
      <c r="M920" s="31">
        <f t="shared" si="100"/>
        <v>1779.4875000000004</v>
      </c>
      <c r="N920" s="31">
        <f t="shared" si="101"/>
        <v>254.21250000000006</v>
      </c>
      <c r="O920" s="31">
        <f t="shared" si="102"/>
        <v>2372.6500000000005</v>
      </c>
      <c r="P920" s="31">
        <f t="shared" si="103"/>
        <v>593.16250000000014</v>
      </c>
      <c r="Q920" s="25">
        <f t="shared" si="104"/>
        <v>0.25</v>
      </c>
      <c r="R920" s="32" t="s">
        <v>3303</v>
      </c>
      <c r="S920" s="32" t="s">
        <v>3308</v>
      </c>
      <c r="T920" s="32" t="s">
        <v>3315</v>
      </c>
    </row>
    <row r="921" spans="1:20" x14ac:dyDescent="0.25">
      <c r="A921" s="21" t="s">
        <v>80</v>
      </c>
      <c r="B921" s="26">
        <v>45955</v>
      </c>
      <c r="C921" s="21" t="s">
        <v>2771</v>
      </c>
      <c r="D921" s="21" t="s">
        <v>616</v>
      </c>
      <c r="E921" s="21" t="s">
        <v>1484</v>
      </c>
      <c r="F921" s="21" t="s">
        <v>3254</v>
      </c>
      <c r="G921" s="21" t="s">
        <v>3270</v>
      </c>
      <c r="H921" s="27">
        <v>6</v>
      </c>
      <c r="I921" s="33">
        <v>214.08</v>
      </c>
      <c r="J921" s="34">
        <v>0.14000000000000001</v>
      </c>
      <c r="K921" s="31">
        <f t="shared" si="98"/>
        <v>213.94000000000003</v>
      </c>
      <c r="L921" s="31">
        <f t="shared" si="99"/>
        <v>35.656666666666673</v>
      </c>
      <c r="M921" s="31">
        <f t="shared" si="100"/>
        <v>962.73</v>
      </c>
      <c r="N921" s="31">
        <f t="shared" si="101"/>
        <v>160.45500000000001</v>
      </c>
      <c r="O921" s="31">
        <f t="shared" si="102"/>
        <v>1283.6400000000001</v>
      </c>
      <c r="P921" s="31">
        <f t="shared" si="103"/>
        <v>320.91000000000008</v>
      </c>
      <c r="Q921" s="25">
        <f t="shared" si="104"/>
        <v>0.25000000000000006</v>
      </c>
      <c r="R921" s="35" t="s">
        <v>3303</v>
      </c>
      <c r="S921" s="35" t="s">
        <v>3307</v>
      </c>
      <c r="T921" s="35" t="s">
        <v>3320</v>
      </c>
    </row>
    <row r="922" spans="1:20" x14ac:dyDescent="0.25">
      <c r="A922" s="21" t="s">
        <v>81</v>
      </c>
      <c r="B922" s="26">
        <v>45958</v>
      </c>
      <c r="C922" s="21" t="s">
        <v>2772</v>
      </c>
      <c r="D922" s="21" t="s">
        <v>725</v>
      </c>
      <c r="E922" s="21" t="s">
        <v>1485</v>
      </c>
      <c r="F922" s="21" t="s">
        <v>3253</v>
      </c>
      <c r="G922" s="21" t="s">
        <v>3279</v>
      </c>
      <c r="H922" s="28">
        <v>9</v>
      </c>
      <c r="I922" s="29">
        <v>324.95</v>
      </c>
      <c r="J922" s="30">
        <v>0.18</v>
      </c>
      <c r="K922" s="31">
        <f t="shared" si="98"/>
        <v>324.77</v>
      </c>
      <c r="L922" s="31">
        <f t="shared" si="99"/>
        <v>36.085555555555551</v>
      </c>
      <c r="M922" s="31">
        <f t="shared" si="100"/>
        <v>2192.1974999999998</v>
      </c>
      <c r="N922" s="31">
        <f t="shared" si="101"/>
        <v>243.57749999999999</v>
      </c>
      <c r="O922" s="31">
        <f t="shared" si="102"/>
        <v>2922.93</v>
      </c>
      <c r="P922" s="31">
        <f t="shared" si="103"/>
        <v>730.73250000000007</v>
      </c>
      <c r="Q922" s="25">
        <f t="shared" si="104"/>
        <v>0.25000000000000006</v>
      </c>
      <c r="R922" s="32" t="s">
        <v>3304</v>
      </c>
      <c r="S922" s="32" t="s">
        <v>3306</v>
      </c>
      <c r="T922" s="32" t="s">
        <v>3312</v>
      </c>
    </row>
    <row r="923" spans="1:20" x14ac:dyDescent="0.25">
      <c r="A923" s="21" t="s">
        <v>82</v>
      </c>
      <c r="B923" s="26">
        <v>45961</v>
      </c>
      <c r="C923" s="21" t="s">
        <v>2773</v>
      </c>
      <c r="D923" s="21" t="s">
        <v>656</v>
      </c>
      <c r="E923" s="21" t="s">
        <v>1486</v>
      </c>
      <c r="F923" s="21" t="s">
        <v>3257</v>
      </c>
      <c r="G923" s="21" t="s">
        <v>3277</v>
      </c>
      <c r="H923" s="36">
        <v>10</v>
      </c>
      <c r="I923" s="33">
        <v>100.44</v>
      </c>
      <c r="J923" s="34">
        <v>0.23</v>
      </c>
      <c r="K923" s="31">
        <f t="shared" si="98"/>
        <v>100.21</v>
      </c>
      <c r="L923" s="31">
        <f t="shared" si="99"/>
        <v>10.020999999999999</v>
      </c>
      <c r="M923" s="31">
        <f t="shared" si="100"/>
        <v>751.57499999999993</v>
      </c>
      <c r="N923" s="31">
        <f t="shared" si="101"/>
        <v>75.157499999999999</v>
      </c>
      <c r="O923" s="31">
        <f t="shared" si="102"/>
        <v>1002.0999999999999</v>
      </c>
      <c r="P923" s="31">
        <f t="shared" si="103"/>
        <v>250.52499999999998</v>
      </c>
      <c r="Q923" s="25">
        <f t="shared" si="104"/>
        <v>0.25</v>
      </c>
      <c r="R923" s="35" t="s">
        <v>3304</v>
      </c>
      <c r="S923" s="35" t="s">
        <v>3308</v>
      </c>
      <c r="T923" s="35" t="s">
        <v>3315</v>
      </c>
    </row>
    <row r="924" spans="1:20" x14ac:dyDescent="0.25">
      <c r="A924" s="21" t="s">
        <v>83</v>
      </c>
      <c r="B924" s="26">
        <v>45964</v>
      </c>
      <c r="C924" s="21" t="s">
        <v>2774</v>
      </c>
      <c r="D924" s="21" t="s">
        <v>726</v>
      </c>
      <c r="E924" s="21" t="s">
        <v>1487</v>
      </c>
      <c r="F924" s="21" t="s">
        <v>3253</v>
      </c>
      <c r="G924" s="21" t="s">
        <v>3280</v>
      </c>
      <c r="H924" s="37">
        <v>9</v>
      </c>
      <c r="I924" s="29">
        <v>209.97</v>
      </c>
      <c r="J924" s="30">
        <v>0.08</v>
      </c>
      <c r="K924" s="31">
        <f t="shared" si="98"/>
        <v>209.89</v>
      </c>
      <c r="L924" s="31">
        <f t="shared" si="99"/>
        <v>23.321111111111108</v>
      </c>
      <c r="M924" s="31">
        <f t="shared" si="100"/>
        <v>1416.7574999999997</v>
      </c>
      <c r="N924" s="31">
        <f t="shared" si="101"/>
        <v>157.41749999999996</v>
      </c>
      <c r="O924" s="31">
        <f t="shared" si="102"/>
        <v>1889.0099999999998</v>
      </c>
      <c r="P924" s="31">
        <f t="shared" si="103"/>
        <v>472.25250000000005</v>
      </c>
      <c r="Q924" s="25">
        <f t="shared" si="104"/>
        <v>0.25000000000000006</v>
      </c>
      <c r="R924" s="32" t="s">
        <v>3302</v>
      </c>
      <c r="S924" s="32" t="s">
        <v>3305</v>
      </c>
      <c r="T924" s="32" t="s">
        <v>3311</v>
      </c>
    </row>
    <row r="925" spans="1:20" x14ac:dyDescent="0.25">
      <c r="A925" s="21" t="s">
        <v>84</v>
      </c>
      <c r="B925" s="26">
        <v>45967</v>
      </c>
      <c r="C925" s="21" t="s">
        <v>2775</v>
      </c>
      <c r="D925" s="21" t="s">
        <v>727</v>
      </c>
      <c r="E925" s="21" t="s">
        <v>1488</v>
      </c>
      <c r="F925" s="21" t="s">
        <v>3253</v>
      </c>
      <c r="G925" s="21" t="s">
        <v>3259</v>
      </c>
      <c r="H925" s="38">
        <v>10</v>
      </c>
      <c r="I925" s="33">
        <v>447.67</v>
      </c>
      <c r="J925" s="34">
        <v>0.26</v>
      </c>
      <c r="K925" s="31">
        <f t="shared" si="98"/>
        <v>447.41</v>
      </c>
      <c r="L925" s="31">
        <f t="shared" si="99"/>
        <v>44.741</v>
      </c>
      <c r="M925" s="31">
        <f t="shared" si="100"/>
        <v>3355.5750000000003</v>
      </c>
      <c r="N925" s="31">
        <f t="shared" si="101"/>
        <v>335.5575</v>
      </c>
      <c r="O925" s="31">
        <f t="shared" si="102"/>
        <v>4474.1000000000004</v>
      </c>
      <c r="P925" s="31">
        <f t="shared" si="103"/>
        <v>1118.5250000000001</v>
      </c>
      <c r="Q925" s="25">
        <f t="shared" si="104"/>
        <v>0.25</v>
      </c>
      <c r="R925" s="35" t="s">
        <v>3302</v>
      </c>
      <c r="S925" s="35" t="s">
        <v>3307</v>
      </c>
      <c r="T925" s="35" t="s">
        <v>3324</v>
      </c>
    </row>
    <row r="926" spans="1:20" x14ac:dyDescent="0.25">
      <c r="A926" s="21" t="s">
        <v>85</v>
      </c>
      <c r="B926" s="26">
        <v>45970</v>
      </c>
      <c r="C926" s="21" t="s">
        <v>2776</v>
      </c>
      <c r="D926" s="21" t="s">
        <v>728</v>
      </c>
      <c r="E926" s="21" t="s">
        <v>1489</v>
      </c>
      <c r="F926" s="21" t="s">
        <v>3253</v>
      </c>
      <c r="G926" s="21" t="s">
        <v>3259</v>
      </c>
      <c r="H926" s="37">
        <v>2</v>
      </c>
      <c r="I926" s="29">
        <v>250.36</v>
      </c>
      <c r="J926" s="30">
        <v>0.02</v>
      </c>
      <c r="K926" s="31">
        <f t="shared" si="98"/>
        <v>250.34</v>
      </c>
      <c r="L926" s="31">
        <f t="shared" si="99"/>
        <v>125.17</v>
      </c>
      <c r="M926" s="31">
        <f t="shared" si="100"/>
        <v>375.51</v>
      </c>
      <c r="N926" s="31">
        <f t="shared" si="101"/>
        <v>187.755</v>
      </c>
      <c r="O926" s="31">
        <f t="shared" si="102"/>
        <v>500.68</v>
      </c>
      <c r="P926" s="31">
        <f t="shared" si="103"/>
        <v>125.17000000000002</v>
      </c>
      <c r="Q926" s="25">
        <f t="shared" si="104"/>
        <v>0.25000000000000006</v>
      </c>
      <c r="R926" s="32" t="s">
        <v>3302</v>
      </c>
      <c r="S926" s="32" t="s">
        <v>3305</v>
      </c>
      <c r="T926" s="32" t="s">
        <v>3310</v>
      </c>
    </row>
    <row r="927" spans="1:20" x14ac:dyDescent="0.25">
      <c r="A927" s="21" t="s">
        <v>86</v>
      </c>
      <c r="B927" s="26">
        <v>45973</v>
      </c>
      <c r="C927" s="21" t="s">
        <v>2777</v>
      </c>
      <c r="D927" s="21" t="s">
        <v>729</v>
      </c>
      <c r="E927" s="21" t="s">
        <v>1490</v>
      </c>
      <c r="F927" s="21" t="s">
        <v>3255</v>
      </c>
      <c r="G927" s="21" t="s">
        <v>3281</v>
      </c>
      <c r="H927" s="38">
        <v>8</v>
      </c>
      <c r="I927" s="33">
        <v>87</v>
      </c>
      <c r="J927" s="34">
        <v>0.23</v>
      </c>
      <c r="K927" s="31">
        <f t="shared" si="98"/>
        <v>86.77</v>
      </c>
      <c r="L927" s="31">
        <f t="shared" si="99"/>
        <v>10.84625</v>
      </c>
      <c r="M927" s="31">
        <f t="shared" si="100"/>
        <v>520.62</v>
      </c>
      <c r="N927" s="31">
        <f t="shared" si="101"/>
        <v>65.077500000000001</v>
      </c>
      <c r="O927" s="31">
        <f t="shared" si="102"/>
        <v>694.16</v>
      </c>
      <c r="P927" s="31">
        <f t="shared" si="103"/>
        <v>173.53999999999996</v>
      </c>
      <c r="Q927" s="25">
        <f t="shared" si="104"/>
        <v>0.24999999999999997</v>
      </c>
      <c r="R927" s="35" t="s">
        <v>3302</v>
      </c>
      <c r="S927" s="35" t="s">
        <v>3306</v>
      </c>
      <c r="T927" s="35" t="s">
        <v>3325</v>
      </c>
    </row>
    <row r="928" spans="1:20" x14ac:dyDescent="0.25">
      <c r="A928" s="21" t="s">
        <v>87</v>
      </c>
      <c r="B928" s="26">
        <v>45976</v>
      </c>
      <c r="C928" s="21" t="s">
        <v>2778</v>
      </c>
      <c r="D928" s="21" t="s">
        <v>730</v>
      </c>
      <c r="E928" s="21" t="s">
        <v>1491</v>
      </c>
      <c r="F928" s="21" t="s">
        <v>3258</v>
      </c>
      <c r="G928" s="21" t="s">
        <v>3282</v>
      </c>
      <c r="H928" s="37">
        <v>2</v>
      </c>
      <c r="I928" s="29">
        <v>181.29</v>
      </c>
      <c r="J928" s="30">
        <v>0.28999999999999998</v>
      </c>
      <c r="K928" s="31">
        <f t="shared" si="98"/>
        <v>181</v>
      </c>
      <c r="L928" s="31">
        <f t="shared" si="99"/>
        <v>90.5</v>
      </c>
      <c r="M928" s="31">
        <f t="shared" si="100"/>
        <v>271.5</v>
      </c>
      <c r="N928" s="31">
        <f t="shared" si="101"/>
        <v>135.75</v>
      </c>
      <c r="O928" s="31">
        <f t="shared" si="102"/>
        <v>362</v>
      </c>
      <c r="P928" s="31">
        <f t="shared" si="103"/>
        <v>90.5</v>
      </c>
      <c r="Q928" s="25">
        <f t="shared" si="104"/>
        <v>0.25</v>
      </c>
      <c r="R928" s="32" t="s">
        <v>3303</v>
      </c>
      <c r="S928" s="32" t="s">
        <v>3307</v>
      </c>
      <c r="T928" s="32" t="s">
        <v>3314</v>
      </c>
    </row>
    <row r="929" spans="1:20" x14ac:dyDescent="0.25">
      <c r="A929" s="21" t="s">
        <v>76</v>
      </c>
      <c r="B929" s="26">
        <v>45979</v>
      </c>
      <c r="C929" s="21" t="s">
        <v>2779</v>
      </c>
      <c r="D929" s="21" t="s">
        <v>731</v>
      </c>
      <c r="E929" s="21" t="s">
        <v>1492</v>
      </c>
      <c r="F929" s="21" t="s">
        <v>3258</v>
      </c>
      <c r="G929" s="21" t="s">
        <v>3267</v>
      </c>
      <c r="H929" s="38">
        <v>9</v>
      </c>
      <c r="I929" s="33">
        <v>374.34</v>
      </c>
      <c r="J929" s="34">
        <v>0.04</v>
      </c>
      <c r="K929" s="31">
        <f t="shared" si="98"/>
        <v>374.29999999999995</v>
      </c>
      <c r="L929" s="31">
        <f t="shared" si="99"/>
        <v>41.588888888888881</v>
      </c>
      <c r="M929" s="31">
        <f t="shared" si="100"/>
        <v>2526.5249999999996</v>
      </c>
      <c r="N929" s="31">
        <f t="shared" si="101"/>
        <v>280.72499999999997</v>
      </c>
      <c r="O929" s="31">
        <f t="shared" si="102"/>
        <v>3368.7</v>
      </c>
      <c r="P929" s="31">
        <f t="shared" si="103"/>
        <v>842.17500000000018</v>
      </c>
      <c r="Q929" s="25">
        <f t="shared" si="104"/>
        <v>0.25000000000000006</v>
      </c>
      <c r="R929" s="35" t="s">
        <v>3303</v>
      </c>
      <c r="S929" s="35" t="s">
        <v>3309</v>
      </c>
      <c r="T929" s="35" t="s">
        <v>3326</v>
      </c>
    </row>
    <row r="930" spans="1:20" x14ac:dyDescent="0.25">
      <c r="A930" s="21" t="s">
        <v>77</v>
      </c>
      <c r="B930" s="26">
        <v>45982</v>
      </c>
      <c r="C930" s="21" t="s">
        <v>2780</v>
      </c>
      <c r="D930" s="21" t="s">
        <v>732</v>
      </c>
      <c r="E930" s="21" t="s">
        <v>1493</v>
      </c>
      <c r="F930" s="21" t="s">
        <v>3254</v>
      </c>
      <c r="G930" s="21" t="s">
        <v>3270</v>
      </c>
      <c r="H930" s="37">
        <v>6</v>
      </c>
      <c r="I930" s="29">
        <v>39.1</v>
      </c>
      <c r="J930" s="30">
        <v>0.23</v>
      </c>
      <c r="K930" s="31">
        <f t="shared" si="98"/>
        <v>38.870000000000005</v>
      </c>
      <c r="L930" s="31">
        <f t="shared" si="99"/>
        <v>6.4783333333333344</v>
      </c>
      <c r="M930" s="31">
        <f t="shared" si="100"/>
        <v>174.91500000000002</v>
      </c>
      <c r="N930" s="31">
        <f t="shared" si="101"/>
        <v>29.152500000000003</v>
      </c>
      <c r="O930" s="31">
        <f t="shared" si="102"/>
        <v>233.22000000000003</v>
      </c>
      <c r="P930" s="31">
        <f t="shared" si="103"/>
        <v>58.305000000000007</v>
      </c>
      <c r="Q930" s="25">
        <f t="shared" si="104"/>
        <v>0.25</v>
      </c>
      <c r="R930" s="32" t="s">
        <v>3304</v>
      </c>
      <c r="S930" s="32" t="s">
        <v>3309</v>
      </c>
      <c r="T930" s="32" t="s">
        <v>3318</v>
      </c>
    </row>
    <row r="931" spans="1:20" x14ac:dyDescent="0.25">
      <c r="A931" s="21" t="s">
        <v>78</v>
      </c>
      <c r="B931" s="26">
        <v>45985</v>
      </c>
      <c r="C931" s="21" t="s">
        <v>2781</v>
      </c>
      <c r="D931" s="21" t="s">
        <v>733</v>
      </c>
      <c r="E931" s="21" t="s">
        <v>1494</v>
      </c>
      <c r="F931" s="21" t="s">
        <v>3257</v>
      </c>
      <c r="G931" s="21" t="s">
        <v>3272</v>
      </c>
      <c r="H931" s="38">
        <v>10</v>
      </c>
      <c r="I931" s="33">
        <v>30.65</v>
      </c>
      <c r="J931" s="34">
        <v>0.23</v>
      </c>
      <c r="K931" s="31">
        <f t="shared" si="98"/>
        <v>30.419999999999998</v>
      </c>
      <c r="L931" s="31">
        <f t="shared" si="99"/>
        <v>3.0419999999999998</v>
      </c>
      <c r="M931" s="31">
        <f t="shared" si="100"/>
        <v>228.14999999999998</v>
      </c>
      <c r="N931" s="31">
        <f t="shared" si="101"/>
        <v>22.814999999999998</v>
      </c>
      <c r="O931" s="31">
        <f t="shared" si="102"/>
        <v>304.2</v>
      </c>
      <c r="P931" s="31">
        <f t="shared" si="103"/>
        <v>76.050000000000011</v>
      </c>
      <c r="Q931" s="25">
        <f t="shared" si="104"/>
        <v>0.25000000000000006</v>
      </c>
      <c r="R931" s="35" t="s">
        <v>3303</v>
      </c>
      <c r="S931" s="35" t="s">
        <v>3309</v>
      </c>
      <c r="T931" s="35" t="s">
        <v>3327</v>
      </c>
    </row>
    <row r="932" spans="1:20" x14ac:dyDescent="0.25">
      <c r="A932" s="21" t="s">
        <v>79</v>
      </c>
      <c r="B932" s="26">
        <v>45988</v>
      </c>
      <c r="C932" s="21" t="s">
        <v>2782</v>
      </c>
      <c r="D932" s="21" t="s">
        <v>734</v>
      </c>
      <c r="E932" s="21" t="s">
        <v>1495</v>
      </c>
      <c r="F932" s="21" t="s">
        <v>3253</v>
      </c>
      <c r="G932" s="21" t="s">
        <v>3264</v>
      </c>
      <c r="H932" s="37">
        <v>7</v>
      </c>
      <c r="I932" s="29">
        <v>159.19999999999999</v>
      </c>
      <c r="J932" s="30">
        <v>0.12</v>
      </c>
      <c r="K932" s="31">
        <f t="shared" si="98"/>
        <v>159.07999999999998</v>
      </c>
      <c r="L932" s="31">
        <f t="shared" si="99"/>
        <v>22.725714285714282</v>
      </c>
      <c r="M932" s="31">
        <f t="shared" si="100"/>
        <v>835.17</v>
      </c>
      <c r="N932" s="31">
        <f t="shared" si="101"/>
        <v>119.30999999999999</v>
      </c>
      <c r="O932" s="31">
        <f t="shared" si="102"/>
        <v>1113.56</v>
      </c>
      <c r="P932" s="31">
        <f t="shared" si="103"/>
        <v>278.39</v>
      </c>
      <c r="Q932" s="25">
        <f t="shared" si="104"/>
        <v>0.25</v>
      </c>
      <c r="R932" s="32" t="s">
        <v>3302</v>
      </c>
      <c r="S932" s="32" t="s">
        <v>3307</v>
      </c>
      <c r="T932" s="32" t="s">
        <v>3324</v>
      </c>
    </row>
    <row r="933" spans="1:20" x14ac:dyDescent="0.25">
      <c r="A933" s="21" t="s">
        <v>80</v>
      </c>
      <c r="B933" s="26">
        <v>45991</v>
      </c>
      <c r="C933" s="21" t="s">
        <v>2783</v>
      </c>
      <c r="D933" s="21" t="s">
        <v>735</v>
      </c>
      <c r="E933" s="21" t="s">
        <v>1496</v>
      </c>
      <c r="F933" s="21" t="s">
        <v>3253</v>
      </c>
      <c r="G933" s="21" t="s">
        <v>3283</v>
      </c>
      <c r="H933" s="38">
        <v>8</v>
      </c>
      <c r="I933" s="33">
        <v>95.18</v>
      </c>
      <c r="J933" s="34">
        <v>0.27</v>
      </c>
      <c r="K933" s="31">
        <f t="shared" si="98"/>
        <v>94.910000000000011</v>
      </c>
      <c r="L933" s="31">
        <f t="shared" si="99"/>
        <v>11.863750000000001</v>
      </c>
      <c r="M933" s="31">
        <f t="shared" si="100"/>
        <v>569.46</v>
      </c>
      <c r="N933" s="31">
        <f t="shared" si="101"/>
        <v>71.182500000000005</v>
      </c>
      <c r="O933" s="31">
        <f t="shared" si="102"/>
        <v>759.28000000000009</v>
      </c>
      <c r="P933" s="31">
        <f t="shared" si="103"/>
        <v>189.82000000000005</v>
      </c>
      <c r="Q933" s="25">
        <f t="shared" si="104"/>
        <v>0.25000000000000006</v>
      </c>
      <c r="R933" s="35" t="s">
        <v>3303</v>
      </c>
      <c r="S933" s="35" t="s">
        <v>3307</v>
      </c>
      <c r="T933" s="35" t="s">
        <v>3324</v>
      </c>
    </row>
    <row r="934" spans="1:20" x14ac:dyDescent="0.25">
      <c r="A934" s="21" t="s">
        <v>81</v>
      </c>
      <c r="B934" s="26">
        <v>45994</v>
      </c>
      <c r="C934" s="21" t="s">
        <v>2784</v>
      </c>
      <c r="D934" s="21" t="s">
        <v>736</v>
      </c>
      <c r="E934" s="21" t="s">
        <v>1497</v>
      </c>
      <c r="F934" s="21" t="s">
        <v>3253</v>
      </c>
      <c r="G934" s="21" t="s">
        <v>3279</v>
      </c>
      <c r="H934" s="37">
        <v>4</v>
      </c>
      <c r="I934" s="29">
        <v>188.41</v>
      </c>
      <c r="J934" s="30">
        <v>0.24</v>
      </c>
      <c r="K934" s="31">
        <f t="shared" si="98"/>
        <v>188.17</v>
      </c>
      <c r="L934" s="31">
        <f t="shared" si="99"/>
        <v>47.042499999999997</v>
      </c>
      <c r="M934" s="31">
        <f t="shared" si="100"/>
        <v>564.51</v>
      </c>
      <c r="N934" s="31">
        <f t="shared" si="101"/>
        <v>141.1275</v>
      </c>
      <c r="O934" s="31">
        <f t="shared" si="102"/>
        <v>752.68</v>
      </c>
      <c r="P934" s="31">
        <f t="shared" si="103"/>
        <v>188.16999999999996</v>
      </c>
      <c r="Q934" s="25">
        <f t="shared" si="104"/>
        <v>0.24999999999999997</v>
      </c>
      <c r="R934" s="32" t="s">
        <v>3302</v>
      </c>
      <c r="S934" s="32" t="s">
        <v>3308</v>
      </c>
      <c r="T934" s="32" t="s">
        <v>3315</v>
      </c>
    </row>
    <row r="935" spans="1:20" x14ac:dyDescent="0.25">
      <c r="A935" s="21" t="s">
        <v>82</v>
      </c>
      <c r="B935" s="26">
        <v>45997</v>
      </c>
      <c r="C935" s="21" t="s">
        <v>2785</v>
      </c>
      <c r="D935" s="21" t="s">
        <v>646</v>
      </c>
      <c r="E935" s="21" t="s">
        <v>1498</v>
      </c>
      <c r="F935" s="21" t="s">
        <v>3256</v>
      </c>
      <c r="G935" s="21" t="s">
        <v>3262</v>
      </c>
      <c r="H935" s="38">
        <v>9</v>
      </c>
      <c r="I935" s="33">
        <v>423.61</v>
      </c>
      <c r="J935" s="34">
        <v>0.05</v>
      </c>
      <c r="K935" s="31">
        <f t="shared" si="98"/>
        <v>423.56</v>
      </c>
      <c r="L935" s="31">
        <f t="shared" si="99"/>
        <v>47.062222222222225</v>
      </c>
      <c r="M935" s="31">
        <f t="shared" si="100"/>
        <v>2859.0299999999997</v>
      </c>
      <c r="N935" s="31">
        <f t="shared" si="101"/>
        <v>317.66999999999996</v>
      </c>
      <c r="O935" s="31">
        <f t="shared" si="102"/>
        <v>3812.04</v>
      </c>
      <c r="P935" s="31">
        <f t="shared" si="103"/>
        <v>953.01000000000022</v>
      </c>
      <c r="Q935" s="25">
        <f t="shared" si="104"/>
        <v>0.25000000000000006</v>
      </c>
      <c r="R935" s="35" t="s">
        <v>3303</v>
      </c>
      <c r="S935" s="35" t="s">
        <v>3307</v>
      </c>
      <c r="T935" s="35" t="s">
        <v>3320</v>
      </c>
    </row>
    <row r="936" spans="1:20" x14ac:dyDescent="0.25">
      <c r="A936" s="21" t="s">
        <v>83</v>
      </c>
      <c r="B936" s="26">
        <v>46000</v>
      </c>
      <c r="C936" s="21" t="s">
        <v>2786</v>
      </c>
      <c r="D936" s="21" t="s">
        <v>737</v>
      </c>
      <c r="E936" s="21" t="s">
        <v>1499</v>
      </c>
      <c r="F936" s="21" t="s">
        <v>3255</v>
      </c>
      <c r="G936" s="21" t="s">
        <v>3281</v>
      </c>
      <c r="H936" s="37">
        <v>8</v>
      </c>
      <c r="I936" s="29">
        <v>391</v>
      </c>
      <c r="J936" s="30">
        <v>0.28999999999999998</v>
      </c>
      <c r="K936" s="31">
        <f t="shared" si="98"/>
        <v>390.71</v>
      </c>
      <c r="L936" s="31">
        <f t="shared" si="99"/>
        <v>48.838749999999997</v>
      </c>
      <c r="M936" s="31">
        <f t="shared" si="100"/>
        <v>2344.2599999999998</v>
      </c>
      <c r="N936" s="31">
        <f t="shared" si="101"/>
        <v>293.03249999999997</v>
      </c>
      <c r="O936" s="31">
        <f t="shared" si="102"/>
        <v>3125.68</v>
      </c>
      <c r="P936" s="31">
        <f t="shared" si="103"/>
        <v>781.42000000000007</v>
      </c>
      <c r="Q936" s="25">
        <f t="shared" si="104"/>
        <v>0.25000000000000006</v>
      </c>
      <c r="R936" s="32" t="s">
        <v>3304</v>
      </c>
      <c r="S936" s="32" t="s">
        <v>3306</v>
      </c>
      <c r="T936" s="32" t="s">
        <v>3321</v>
      </c>
    </row>
    <row r="937" spans="1:20" x14ac:dyDescent="0.25">
      <c r="A937" s="21" t="s">
        <v>84</v>
      </c>
      <c r="B937" s="26">
        <v>46003</v>
      </c>
      <c r="C937" s="21" t="s">
        <v>2787</v>
      </c>
      <c r="D937" s="21" t="s">
        <v>738</v>
      </c>
      <c r="E937" s="21" t="s">
        <v>1500</v>
      </c>
      <c r="F937" s="21" t="s">
        <v>3258</v>
      </c>
      <c r="G937" s="21" t="s">
        <v>3278</v>
      </c>
      <c r="H937" s="38">
        <v>5</v>
      </c>
      <c r="I937" s="33">
        <v>305.26</v>
      </c>
      <c r="J937" s="34">
        <v>0.03</v>
      </c>
      <c r="K937" s="31">
        <f t="shared" si="98"/>
        <v>305.23</v>
      </c>
      <c r="L937" s="31">
        <f t="shared" si="99"/>
        <v>61.046000000000006</v>
      </c>
      <c r="M937" s="31">
        <f t="shared" si="100"/>
        <v>1144.6125000000002</v>
      </c>
      <c r="N937" s="31">
        <f t="shared" si="101"/>
        <v>228.92250000000004</v>
      </c>
      <c r="O937" s="31">
        <f t="shared" si="102"/>
        <v>1526.15</v>
      </c>
      <c r="P937" s="31">
        <f t="shared" si="103"/>
        <v>381.53749999999991</v>
      </c>
      <c r="Q937" s="25">
        <f t="shared" si="104"/>
        <v>0.24999999999999992</v>
      </c>
      <c r="R937" s="35" t="s">
        <v>3302</v>
      </c>
      <c r="S937" s="35" t="s">
        <v>3306</v>
      </c>
      <c r="T937" s="35" t="s">
        <v>3325</v>
      </c>
    </row>
    <row r="938" spans="1:20" x14ac:dyDescent="0.25">
      <c r="A938" s="21" t="s">
        <v>85</v>
      </c>
      <c r="B938" s="26">
        <v>46006</v>
      </c>
      <c r="C938" s="21" t="s">
        <v>2788</v>
      </c>
      <c r="D938" s="21" t="s">
        <v>739</v>
      </c>
      <c r="E938" s="21" t="s">
        <v>1501</v>
      </c>
      <c r="F938" s="21" t="s">
        <v>3253</v>
      </c>
      <c r="G938" s="21" t="s">
        <v>3264</v>
      </c>
      <c r="H938" s="37">
        <v>6</v>
      </c>
      <c r="I938" s="29">
        <v>468.47</v>
      </c>
      <c r="J938" s="30">
        <v>0.3</v>
      </c>
      <c r="K938" s="31">
        <f t="shared" si="98"/>
        <v>468.17</v>
      </c>
      <c r="L938" s="31">
        <f t="shared" si="99"/>
        <v>78.028333333333336</v>
      </c>
      <c r="M938" s="31">
        <f t="shared" si="100"/>
        <v>2106.7649999999999</v>
      </c>
      <c r="N938" s="31">
        <f t="shared" si="101"/>
        <v>351.1275</v>
      </c>
      <c r="O938" s="31">
        <f t="shared" si="102"/>
        <v>2809.02</v>
      </c>
      <c r="P938" s="31">
        <f t="shared" si="103"/>
        <v>702.25500000000011</v>
      </c>
      <c r="Q938" s="25">
        <f t="shared" si="104"/>
        <v>0.25000000000000006</v>
      </c>
      <c r="R938" s="32" t="s">
        <v>3304</v>
      </c>
      <c r="S938" s="32" t="s">
        <v>3306</v>
      </c>
      <c r="T938" s="32" t="s">
        <v>3325</v>
      </c>
    </row>
    <row r="939" spans="1:20" x14ac:dyDescent="0.25">
      <c r="A939" s="21" t="s">
        <v>86</v>
      </c>
      <c r="B939" s="26">
        <v>46009</v>
      </c>
      <c r="C939" s="21" t="s">
        <v>2789</v>
      </c>
      <c r="D939" s="21" t="s">
        <v>471</v>
      </c>
      <c r="E939" s="21" t="s">
        <v>1502</v>
      </c>
      <c r="F939" s="21" t="s">
        <v>3255</v>
      </c>
      <c r="G939" s="21" t="s">
        <v>3284</v>
      </c>
      <c r="H939" s="38">
        <v>2</v>
      </c>
      <c r="I939" s="33">
        <v>343.18</v>
      </c>
      <c r="J939" s="34">
        <v>0.09</v>
      </c>
      <c r="K939" s="31">
        <f t="shared" si="98"/>
        <v>343.09000000000003</v>
      </c>
      <c r="L939" s="31">
        <f t="shared" si="99"/>
        <v>171.54500000000002</v>
      </c>
      <c r="M939" s="31">
        <f t="shared" si="100"/>
        <v>514.63499999999999</v>
      </c>
      <c r="N939" s="31">
        <f t="shared" si="101"/>
        <v>257.3175</v>
      </c>
      <c r="O939" s="31">
        <f t="shared" si="102"/>
        <v>686.18000000000006</v>
      </c>
      <c r="P939" s="31">
        <f t="shared" si="103"/>
        <v>171.54500000000007</v>
      </c>
      <c r="Q939" s="25">
        <f t="shared" si="104"/>
        <v>0.25000000000000006</v>
      </c>
      <c r="R939" s="35" t="s">
        <v>3302</v>
      </c>
      <c r="S939" s="35" t="s">
        <v>3305</v>
      </c>
      <c r="T939" s="35" t="s">
        <v>3311</v>
      </c>
    </row>
    <row r="940" spans="1:20" x14ac:dyDescent="0.25">
      <c r="A940" s="21" t="s">
        <v>87</v>
      </c>
      <c r="B940" s="26">
        <v>46012</v>
      </c>
      <c r="C940" s="21" t="s">
        <v>2790</v>
      </c>
      <c r="D940" s="21" t="s">
        <v>740</v>
      </c>
      <c r="E940" s="21" t="s">
        <v>1503</v>
      </c>
      <c r="F940" s="21" t="s">
        <v>3256</v>
      </c>
      <c r="G940" s="21" t="s">
        <v>3266</v>
      </c>
      <c r="H940" s="37">
        <v>2</v>
      </c>
      <c r="I940" s="29">
        <v>182.74</v>
      </c>
      <c r="J940" s="30">
        <v>0.28000000000000003</v>
      </c>
      <c r="K940" s="31">
        <f t="shared" si="98"/>
        <v>182.46</v>
      </c>
      <c r="L940" s="31">
        <f t="shared" si="99"/>
        <v>91.23</v>
      </c>
      <c r="M940" s="31">
        <f t="shared" si="100"/>
        <v>273.69</v>
      </c>
      <c r="N940" s="31">
        <f t="shared" si="101"/>
        <v>136.845</v>
      </c>
      <c r="O940" s="31">
        <f t="shared" si="102"/>
        <v>364.92</v>
      </c>
      <c r="P940" s="31">
        <f t="shared" si="103"/>
        <v>91.230000000000018</v>
      </c>
      <c r="Q940" s="25">
        <f t="shared" si="104"/>
        <v>0.25000000000000006</v>
      </c>
      <c r="R940" s="32" t="s">
        <v>3303</v>
      </c>
      <c r="S940" s="32" t="s">
        <v>3305</v>
      </c>
      <c r="T940" s="32" t="s">
        <v>3311</v>
      </c>
    </row>
    <row r="941" spans="1:20" x14ac:dyDescent="0.25">
      <c r="A941" s="21" t="s">
        <v>76</v>
      </c>
      <c r="B941" s="26">
        <v>46015</v>
      </c>
      <c r="C941" s="21" t="s">
        <v>2791</v>
      </c>
      <c r="D941" s="21" t="s">
        <v>652</v>
      </c>
      <c r="E941" s="21" t="s">
        <v>1504</v>
      </c>
      <c r="F941" s="21" t="s">
        <v>3256</v>
      </c>
      <c r="G941" s="21" t="s">
        <v>3285</v>
      </c>
      <c r="H941" s="38">
        <v>1</v>
      </c>
      <c r="I941" s="33">
        <v>460.44</v>
      </c>
      <c r="J941" s="34">
        <v>0.18</v>
      </c>
      <c r="K941" s="31">
        <f t="shared" si="98"/>
        <v>460.26</v>
      </c>
      <c r="L941" s="31">
        <f t="shared" si="99"/>
        <v>460.26</v>
      </c>
      <c r="M941" s="31">
        <f t="shared" si="100"/>
        <v>345.19499999999999</v>
      </c>
      <c r="N941" s="31">
        <f t="shared" si="101"/>
        <v>345.19499999999999</v>
      </c>
      <c r="O941" s="31">
        <f t="shared" si="102"/>
        <v>460.26</v>
      </c>
      <c r="P941" s="31">
        <f t="shared" si="103"/>
        <v>115.065</v>
      </c>
      <c r="Q941" s="25">
        <f t="shared" si="104"/>
        <v>0.25</v>
      </c>
      <c r="R941" s="35" t="s">
        <v>3304</v>
      </c>
      <c r="S941" s="35" t="s">
        <v>3307</v>
      </c>
      <c r="T941" s="35" t="s">
        <v>3320</v>
      </c>
    </row>
    <row r="942" spans="1:20" x14ac:dyDescent="0.25">
      <c r="A942" s="21" t="s">
        <v>77</v>
      </c>
      <c r="B942" s="26">
        <v>46018</v>
      </c>
      <c r="C942" s="21" t="s">
        <v>2792</v>
      </c>
      <c r="D942" s="21" t="s">
        <v>741</v>
      </c>
      <c r="E942" s="21" t="s">
        <v>1505</v>
      </c>
      <c r="F942" s="21" t="s">
        <v>3255</v>
      </c>
      <c r="G942" s="21" t="s">
        <v>3284</v>
      </c>
      <c r="H942" s="37">
        <v>6</v>
      </c>
      <c r="I942" s="29">
        <v>18.079999999999998</v>
      </c>
      <c r="J942" s="30">
        <v>0.03</v>
      </c>
      <c r="K942" s="31">
        <f t="shared" si="98"/>
        <v>18.049999999999997</v>
      </c>
      <c r="L942" s="31">
        <f t="shared" si="99"/>
        <v>3.0083333333333329</v>
      </c>
      <c r="M942" s="31">
        <f t="shared" si="100"/>
        <v>81.224999999999994</v>
      </c>
      <c r="N942" s="31">
        <f t="shared" si="101"/>
        <v>13.5375</v>
      </c>
      <c r="O942" s="31">
        <f t="shared" si="102"/>
        <v>108.29999999999998</v>
      </c>
      <c r="P942" s="31">
        <f t="shared" si="103"/>
        <v>27.074999999999989</v>
      </c>
      <c r="Q942" s="25">
        <f t="shared" si="104"/>
        <v>0.24999999999999994</v>
      </c>
      <c r="R942" s="32" t="s">
        <v>3302</v>
      </c>
      <c r="S942" s="32" t="s">
        <v>3308</v>
      </c>
      <c r="T942" s="32" t="s">
        <v>3316</v>
      </c>
    </row>
    <row r="943" spans="1:20" x14ac:dyDescent="0.25">
      <c r="A943" s="21" t="s">
        <v>78</v>
      </c>
      <c r="B943" s="26">
        <v>46021</v>
      </c>
      <c r="C943" s="21" t="s">
        <v>2793</v>
      </c>
      <c r="D943" s="21" t="s">
        <v>742</v>
      </c>
      <c r="E943" s="21" t="s">
        <v>1506</v>
      </c>
      <c r="F943" s="21" t="s">
        <v>3258</v>
      </c>
      <c r="G943" s="21" t="s">
        <v>3282</v>
      </c>
      <c r="H943" s="38">
        <v>2</v>
      </c>
      <c r="I943" s="33">
        <v>54.59</v>
      </c>
      <c r="J943" s="34">
        <v>7.0000000000000007E-2</v>
      </c>
      <c r="K943" s="31">
        <f t="shared" si="98"/>
        <v>54.52</v>
      </c>
      <c r="L943" s="31">
        <f t="shared" si="99"/>
        <v>27.26</v>
      </c>
      <c r="M943" s="31">
        <f t="shared" si="100"/>
        <v>81.78</v>
      </c>
      <c r="N943" s="31">
        <f t="shared" si="101"/>
        <v>40.89</v>
      </c>
      <c r="O943" s="31">
        <f t="shared" si="102"/>
        <v>109.04</v>
      </c>
      <c r="P943" s="31">
        <f t="shared" si="103"/>
        <v>27.260000000000005</v>
      </c>
      <c r="Q943" s="25">
        <f t="shared" si="104"/>
        <v>0.25000000000000006</v>
      </c>
      <c r="R943" s="35" t="s">
        <v>3303</v>
      </c>
      <c r="S943" s="35" t="s">
        <v>3305</v>
      </c>
      <c r="T943" s="35" t="s">
        <v>3322</v>
      </c>
    </row>
    <row r="944" spans="1:20" x14ac:dyDescent="0.25">
      <c r="A944" s="21" t="s">
        <v>79</v>
      </c>
      <c r="B944" s="26">
        <v>45932</v>
      </c>
      <c r="C944" s="21" t="s">
        <v>2794</v>
      </c>
      <c r="D944" s="21" t="s">
        <v>743</v>
      </c>
      <c r="E944" s="21" t="s">
        <v>1507</v>
      </c>
      <c r="F944" s="21" t="s">
        <v>3253</v>
      </c>
      <c r="G944" s="21" t="s">
        <v>3279</v>
      </c>
      <c r="H944" s="37">
        <v>7</v>
      </c>
      <c r="I944" s="29">
        <v>386.62</v>
      </c>
      <c r="J944" s="30">
        <v>7.0000000000000007E-2</v>
      </c>
      <c r="K944" s="31">
        <f t="shared" si="98"/>
        <v>386.55</v>
      </c>
      <c r="L944" s="31">
        <f t="shared" si="99"/>
        <v>55.221428571428575</v>
      </c>
      <c r="M944" s="31">
        <f t="shared" si="100"/>
        <v>2029.3874999999998</v>
      </c>
      <c r="N944" s="31">
        <f t="shared" si="101"/>
        <v>289.91249999999997</v>
      </c>
      <c r="O944" s="31">
        <f t="shared" si="102"/>
        <v>2705.85</v>
      </c>
      <c r="P944" s="31">
        <f t="shared" si="103"/>
        <v>676.46250000000009</v>
      </c>
      <c r="Q944" s="25">
        <f t="shared" si="104"/>
        <v>0.25000000000000006</v>
      </c>
      <c r="R944" s="32" t="s">
        <v>3304</v>
      </c>
      <c r="S944" s="32" t="s">
        <v>3309</v>
      </c>
      <c r="T944" s="32" t="s">
        <v>3326</v>
      </c>
    </row>
    <row r="945" spans="1:20" x14ac:dyDescent="0.25">
      <c r="A945" s="21" t="s">
        <v>80</v>
      </c>
      <c r="B945" s="26">
        <v>45935</v>
      </c>
      <c r="C945" s="21" t="s">
        <v>2795</v>
      </c>
      <c r="D945" s="21" t="s">
        <v>519</v>
      </c>
      <c r="E945" s="21" t="s">
        <v>1508</v>
      </c>
      <c r="F945" s="21" t="s">
        <v>3254</v>
      </c>
      <c r="G945" s="21" t="s">
        <v>3260</v>
      </c>
      <c r="H945" s="38">
        <v>3</v>
      </c>
      <c r="I945" s="33">
        <v>261.27</v>
      </c>
      <c r="J945" s="34">
        <v>0.17</v>
      </c>
      <c r="K945" s="31">
        <f t="shared" si="98"/>
        <v>261.09999999999997</v>
      </c>
      <c r="L945" s="31">
        <f t="shared" si="99"/>
        <v>87.033333333333317</v>
      </c>
      <c r="M945" s="31">
        <f t="shared" si="100"/>
        <v>587.47499999999991</v>
      </c>
      <c r="N945" s="31">
        <f t="shared" si="101"/>
        <v>195.82499999999996</v>
      </c>
      <c r="O945" s="31">
        <f t="shared" si="102"/>
        <v>783.3</v>
      </c>
      <c r="P945" s="31">
        <f t="shared" si="103"/>
        <v>195.82500000000005</v>
      </c>
      <c r="Q945" s="25">
        <f t="shared" si="104"/>
        <v>0.25000000000000006</v>
      </c>
      <c r="R945" s="35" t="s">
        <v>3303</v>
      </c>
      <c r="S945" s="35" t="s">
        <v>3309</v>
      </c>
      <c r="T945" s="35" t="s">
        <v>3319</v>
      </c>
    </row>
    <row r="946" spans="1:20" x14ac:dyDescent="0.25">
      <c r="A946" s="21" t="s">
        <v>81</v>
      </c>
      <c r="B946" s="26">
        <v>45938</v>
      </c>
      <c r="C946" s="21" t="s">
        <v>2796</v>
      </c>
      <c r="D946" s="21" t="s">
        <v>744</v>
      </c>
      <c r="E946" s="21" t="s">
        <v>1509</v>
      </c>
      <c r="F946" s="21" t="s">
        <v>3255</v>
      </c>
      <c r="G946" s="21" t="s">
        <v>3281</v>
      </c>
      <c r="H946" s="37">
        <v>3</v>
      </c>
      <c r="I946" s="29">
        <v>380.08</v>
      </c>
      <c r="J946" s="30">
        <v>0.19</v>
      </c>
      <c r="K946" s="31">
        <f t="shared" si="98"/>
        <v>379.89</v>
      </c>
      <c r="L946" s="31">
        <f t="shared" si="99"/>
        <v>126.63</v>
      </c>
      <c r="M946" s="31">
        <f t="shared" si="100"/>
        <v>854.75250000000005</v>
      </c>
      <c r="N946" s="31">
        <f t="shared" si="101"/>
        <v>284.91750000000002</v>
      </c>
      <c r="O946" s="31">
        <f t="shared" si="102"/>
        <v>1139.67</v>
      </c>
      <c r="P946" s="31">
        <f t="shared" si="103"/>
        <v>284.91750000000002</v>
      </c>
      <c r="Q946" s="25">
        <f t="shared" si="104"/>
        <v>0.25</v>
      </c>
      <c r="R946" s="32" t="s">
        <v>3304</v>
      </c>
      <c r="S946" s="32" t="s">
        <v>3305</v>
      </c>
      <c r="T946" s="32" t="s">
        <v>3310</v>
      </c>
    </row>
    <row r="947" spans="1:20" x14ac:dyDescent="0.25">
      <c r="A947" s="21" t="s">
        <v>82</v>
      </c>
      <c r="B947" s="26">
        <v>45941</v>
      </c>
      <c r="C947" s="21" t="s">
        <v>2797</v>
      </c>
      <c r="D947" s="21" t="s">
        <v>614</v>
      </c>
      <c r="E947" s="21" t="s">
        <v>1510</v>
      </c>
      <c r="F947" s="21" t="s">
        <v>3253</v>
      </c>
      <c r="G947" s="21" t="s">
        <v>3280</v>
      </c>
      <c r="H947" s="38">
        <v>9</v>
      </c>
      <c r="I947" s="33">
        <v>390.08</v>
      </c>
      <c r="J947" s="34">
        <v>0.19</v>
      </c>
      <c r="K947" s="31">
        <f t="shared" si="98"/>
        <v>389.89</v>
      </c>
      <c r="L947" s="31">
        <f t="shared" si="99"/>
        <v>43.321111111111108</v>
      </c>
      <c r="M947" s="31">
        <f t="shared" si="100"/>
        <v>2631.7574999999997</v>
      </c>
      <c r="N947" s="31">
        <f t="shared" si="101"/>
        <v>292.41749999999996</v>
      </c>
      <c r="O947" s="31">
        <f t="shared" si="102"/>
        <v>3509.0099999999998</v>
      </c>
      <c r="P947" s="31">
        <f t="shared" si="103"/>
        <v>877.25250000000005</v>
      </c>
      <c r="Q947" s="25">
        <f t="shared" si="104"/>
        <v>0.25000000000000006</v>
      </c>
      <c r="R947" s="35" t="s">
        <v>3302</v>
      </c>
      <c r="S947" s="35" t="s">
        <v>3305</v>
      </c>
      <c r="T947" s="35" t="s">
        <v>3322</v>
      </c>
    </row>
    <row r="948" spans="1:20" x14ac:dyDescent="0.25">
      <c r="A948" s="21" t="s">
        <v>83</v>
      </c>
      <c r="B948" s="26">
        <v>45944</v>
      </c>
      <c r="C948" s="21" t="s">
        <v>2798</v>
      </c>
      <c r="D948" s="21" t="s">
        <v>745</v>
      </c>
      <c r="E948" s="21" t="s">
        <v>1511</v>
      </c>
      <c r="F948" s="21" t="s">
        <v>3257</v>
      </c>
      <c r="G948" s="21" t="s">
        <v>3271</v>
      </c>
      <c r="H948" s="37">
        <v>10</v>
      </c>
      <c r="I948" s="29">
        <v>139.93</v>
      </c>
      <c r="J948" s="30">
        <v>0.11</v>
      </c>
      <c r="K948" s="31">
        <f t="shared" si="98"/>
        <v>139.82</v>
      </c>
      <c r="L948" s="31">
        <f t="shared" si="99"/>
        <v>13.981999999999999</v>
      </c>
      <c r="M948" s="31">
        <f t="shared" si="100"/>
        <v>1048.6499999999999</v>
      </c>
      <c r="N948" s="31">
        <f t="shared" si="101"/>
        <v>104.86499999999998</v>
      </c>
      <c r="O948" s="31">
        <f t="shared" si="102"/>
        <v>1398.1999999999998</v>
      </c>
      <c r="P948" s="31">
        <f t="shared" si="103"/>
        <v>349.54999999999995</v>
      </c>
      <c r="Q948" s="25">
        <f t="shared" si="104"/>
        <v>0.25</v>
      </c>
      <c r="R948" s="32" t="s">
        <v>3302</v>
      </c>
      <c r="S948" s="32" t="s">
        <v>3305</v>
      </c>
      <c r="T948" s="32" t="s">
        <v>3310</v>
      </c>
    </row>
    <row r="949" spans="1:20" x14ac:dyDescent="0.25">
      <c r="A949" s="21" t="s">
        <v>84</v>
      </c>
      <c r="B949" s="26">
        <v>45947</v>
      </c>
      <c r="C949" s="21" t="s">
        <v>2799</v>
      </c>
      <c r="D949" s="21" t="s">
        <v>573</v>
      </c>
      <c r="E949" s="21" t="s">
        <v>1512</v>
      </c>
      <c r="F949" s="21" t="s">
        <v>3255</v>
      </c>
      <c r="G949" s="21" t="s">
        <v>3284</v>
      </c>
      <c r="H949" s="38">
        <v>1</v>
      </c>
      <c r="I949" s="33">
        <v>191.39</v>
      </c>
      <c r="J949" s="34">
        <v>0.13</v>
      </c>
      <c r="K949" s="31">
        <f t="shared" si="98"/>
        <v>191.26</v>
      </c>
      <c r="L949" s="31">
        <f t="shared" si="99"/>
        <v>191.26</v>
      </c>
      <c r="M949" s="31">
        <f t="shared" si="100"/>
        <v>143.44499999999999</v>
      </c>
      <c r="N949" s="31">
        <f t="shared" si="101"/>
        <v>143.44499999999999</v>
      </c>
      <c r="O949" s="31">
        <f t="shared" si="102"/>
        <v>191.26</v>
      </c>
      <c r="P949" s="31">
        <f t="shared" si="103"/>
        <v>47.814999999999998</v>
      </c>
      <c r="Q949" s="25">
        <f t="shared" si="104"/>
        <v>0.25</v>
      </c>
      <c r="R949" s="35" t="s">
        <v>3303</v>
      </c>
      <c r="S949" s="35" t="s">
        <v>3309</v>
      </c>
      <c r="T949" s="35" t="s">
        <v>3327</v>
      </c>
    </row>
    <row r="950" spans="1:20" x14ac:dyDescent="0.25">
      <c r="A950" s="21" t="s">
        <v>85</v>
      </c>
      <c r="B950" s="26">
        <v>45950</v>
      </c>
      <c r="C950" s="21" t="s">
        <v>2800</v>
      </c>
      <c r="D950" s="21" t="s">
        <v>746</v>
      </c>
      <c r="E950" s="21" t="s">
        <v>1513</v>
      </c>
      <c r="F950" s="21" t="s">
        <v>3256</v>
      </c>
      <c r="G950" s="21" t="s">
        <v>3266</v>
      </c>
      <c r="H950" s="37">
        <v>9</v>
      </c>
      <c r="I950" s="29">
        <v>229.28</v>
      </c>
      <c r="J950" s="30">
        <v>0.22</v>
      </c>
      <c r="K950" s="31">
        <f t="shared" si="98"/>
        <v>229.06</v>
      </c>
      <c r="L950" s="31">
        <f t="shared" si="99"/>
        <v>25.451111111111111</v>
      </c>
      <c r="M950" s="31">
        <f t="shared" si="100"/>
        <v>1546.155</v>
      </c>
      <c r="N950" s="31">
        <f t="shared" si="101"/>
        <v>171.79499999999999</v>
      </c>
      <c r="O950" s="31">
        <f t="shared" si="102"/>
        <v>2061.54</v>
      </c>
      <c r="P950" s="31">
        <f t="shared" si="103"/>
        <v>515.38499999999999</v>
      </c>
      <c r="Q950" s="25">
        <f t="shared" si="104"/>
        <v>0.25</v>
      </c>
      <c r="R950" s="32" t="s">
        <v>3302</v>
      </c>
      <c r="S950" s="32" t="s">
        <v>3307</v>
      </c>
      <c r="T950" s="32" t="s">
        <v>3313</v>
      </c>
    </row>
    <row r="951" spans="1:20" x14ac:dyDescent="0.25">
      <c r="A951" s="21" t="s">
        <v>86</v>
      </c>
      <c r="B951" s="26">
        <v>45953</v>
      </c>
      <c r="C951" s="21" t="s">
        <v>2801</v>
      </c>
      <c r="D951" s="21" t="s">
        <v>747</v>
      </c>
      <c r="E951" s="21" t="s">
        <v>1514</v>
      </c>
      <c r="F951" s="21" t="s">
        <v>3254</v>
      </c>
      <c r="G951" s="21" t="s">
        <v>3286</v>
      </c>
      <c r="H951" s="38">
        <v>8</v>
      </c>
      <c r="I951" s="33">
        <v>98.73</v>
      </c>
      <c r="J951" s="34">
        <v>0.08</v>
      </c>
      <c r="K951" s="31">
        <f t="shared" si="98"/>
        <v>98.65</v>
      </c>
      <c r="L951" s="31">
        <f t="shared" si="99"/>
        <v>12.331250000000001</v>
      </c>
      <c r="M951" s="31">
        <f t="shared" si="100"/>
        <v>591.90000000000009</v>
      </c>
      <c r="N951" s="31">
        <f t="shared" si="101"/>
        <v>73.987500000000011</v>
      </c>
      <c r="O951" s="31">
        <f t="shared" si="102"/>
        <v>789.2</v>
      </c>
      <c r="P951" s="31">
        <f t="shared" si="103"/>
        <v>197.29999999999995</v>
      </c>
      <c r="Q951" s="25">
        <f t="shared" si="104"/>
        <v>0.24999999999999992</v>
      </c>
      <c r="R951" s="35" t="s">
        <v>3302</v>
      </c>
      <c r="S951" s="35" t="s">
        <v>3308</v>
      </c>
      <c r="T951" s="35" t="s">
        <v>3315</v>
      </c>
    </row>
    <row r="952" spans="1:20" x14ac:dyDescent="0.25">
      <c r="A952" s="21" t="s">
        <v>87</v>
      </c>
      <c r="B952" s="26">
        <v>45956</v>
      </c>
      <c r="C952" s="21" t="s">
        <v>2802</v>
      </c>
      <c r="D952" s="21" t="s">
        <v>748</v>
      </c>
      <c r="E952" s="21" t="s">
        <v>1515</v>
      </c>
      <c r="F952" s="21" t="s">
        <v>3254</v>
      </c>
      <c r="G952" s="21" t="s">
        <v>3270</v>
      </c>
      <c r="H952" s="37">
        <v>3</v>
      </c>
      <c r="I952" s="29">
        <v>57.11</v>
      </c>
      <c r="J952" s="30">
        <v>0.05</v>
      </c>
      <c r="K952" s="31">
        <f t="shared" si="98"/>
        <v>57.06</v>
      </c>
      <c r="L952" s="31">
        <f t="shared" si="99"/>
        <v>19.02</v>
      </c>
      <c r="M952" s="31">
        <f t="shared" si="100"/>
        <v>128.38499999999999</v>
      </c>
      <c r="N952" s="31">
        <f t="shared" si="101"/>
        <v>42.794999999999995</v>
      </c>
      <c r="O952" s="31">
        <f t="shared" si="102"/>
        <v>171.18</v>
      </c>
      <c r="P952" s="31">
        <f t="shared" si="103"/>
        <v>42.795000000000016</v>
      </c>
      <c r="Q952" s="25">
        <f t="shared" si="104"/>
        <v>0.25000000000000006</v>
      </c>
      <c r="R952" s="32" t="s">
        <v>3303</v>
      </c>
      <c r="S952" s="32" t="s">
        <v>3307</v>
      </c>
      <c r="T952" s="32" t="s">
        <v>3314</v>
      </c>
    </row>
    <row r="953" spans="1:20" x14ac:dyDescent="0.25">
      <c r="A953" s="21" t="s">
        <v>76</v>
      </c>
      <c r="B953" s="26">
        <v>45959</v>
      </c>
      <c r="C953" s="21" t="s">
        <v>2803</v>
      </c>
      <c r="D953" s="21" t="s">
        <v>749</v>
      </c>
      <c r="E953" s="21" t="s">
        <v>1516</v>
      </c>
      <c r="F953" s="21" t="s">
        <v>3257</v>
      </c>
      <c r="G953" s="21" t="s">
        <v>3277</v>
      </c>
      <c r="H953" s="38">
        <v>3</v>
      </c>
      <c r="I953" s="33">
        <v>63.37</v>
      </c>
      <c r="J953" s="34">
        <v>0.19</v>
      </c>
      <c r="K953" s="31">
        <f t="shared" si="98"/>
        <v>63.18</v>
      </c>
      <c r="L953" s="31">
        <f t="shared" si="99"/>
        <v>21.06</v>
      </c>
      <c r="M953" s="31">
        <f t="shared" si="100"/>
        <v>142.155</v>
      </c>
      <c r="N953" s="31">
        <f t="shared" si="101"/>
        <v>47.384999999999998</v>
      </c>
      <c r="O953" s="31">
        <f t="shared" si="102"/>
        <v>189.54</v>
      </c>
      <c r="P953" s="31">
        <f t="shared" si="103"/>
        <v>47.384999999999991</v>
      </c>
      <c r="Q953" s="25">
        <f t="shared" si="104"/>
        <v>0.24999999999999997</v>
      </c>
      <c r="R953" s="35" t="s">
        <v>3304</v>
      </c>
      <c r="S953" s="35" t="s">
        <v>3307</v>
      </c>
      <c r="T953" s="35" t="s">
        <v>3314</v>
      </c>
    </row>
    <row r="954" spans="1:20" x14ac:dyDescent="0.25">
      <c r="A954" s="21" t="s">
        <v>77</v>
      </c>
      <c r="B954" s="26">
        <v>45962</v>
      </c>
      <c r="C954" s="21" t="s">
        <v>2804</v>
      </c>
      <c r="D954" s="21" t="s">
        <v>750</v>
      </c>
      <c r="E954" s="21" t="s">
        <v>1517</v>
      </c>
      <c r="F954" s="21" t="s">
        <v>3253</v>
      </c>
      <c r="G954" s="21" t="s">
        <v>3280</v>
      </c>
      <c r="H954" s="37">
        <v>2</v>
      </c>
      <c r="I954" s="29">
        <v>70.94</v>
      </c>
      <c r="J954" s="30">
        <v>0.21</v>
      </c>
      <c r="K954" s="31">
        <f t="shared" si="98"/>
        <v>70.73</v>
      </c>
      <c r="L954" s="31">
        <f t="shared" si="99"/>
        <v>35.365000000000002</v>
      </c>
      <c r="M954" s="31">
        <f t="shared" si="100"/>
        <v>106.095</v>
      </c>
      <c r="N954" s="31">
        <f t="shared" si="101"/>
        <v>53.047499999999999</v>
      </c>
      <c r="O954" s="31">
        <f t="shared" si="102"/>
        <v>141.46</v>
      </c>
      <c r="P954" s="31">
        <f t="shared" si="103"/>
        <v>35.365000000000009</v>
      </c>
      <c r="Q954" s="25">
        <f t="shared" si="104"/>
        <v>0.25000000000000006</v>
      </c>
      <c r="R954" s="32" t="s">
        <v>3302</v>
      </c>
      <c r="S954" s="32" t="s">
        <v>3305</v>
      </c>
      <c r="T954" s="32" t="s">
        <v>3322</v>
      </c>
    </row>
    <row r="955" spans="1:20" x14ac:dyDescent="0.25">
      <c r="A955" s="21" t="s">
        <v>78</v>
      </c>
      <c r="B955" s="26">
        <v>45965</v>
      </c>
      <c r="C955" s="21" t="s">
        <v>2805</v>
      </c>
      <c r="D955" s="21" t="s">
        <v>751</v>
      </c>
      <c r="E955" s="21" t="s">
        <v>1518</v>
      </c>
      <c r="F955" s="21" t="s">
        <v>3254</v>
      </c>
      <c r="G955" s="21" t="s">
        <v>3275</v>
      </c>
      <c r="H955" s="38">
        <v>4</v>
      </c>
      <c r="I955" s="33">
        <v>139.61000000000001</v>
      </c>
      <c r="J955" s="34">
        <v>0.15</v>
      </c>
      <c r="K955" s="31">
        <f t="shared" si="98"/>
        <v>139.46</v>
      </c>
      <c r="L955" s="31">
        <f t="shared" si="99"/>
        <v>34.865000000000002</v>
      </c>
      <c r="M955" s="31">
        <f t="shared" si="100"/>
        <v>418.38</v>
      </c>
      <c r="N955" s="31">
        <f t="shared" si="101"/>
        <v>104.595</v>
      </c>
      <c r="O955" s="31">
        <f t="shared" si="102"/>
        <v>557.84</v>
      </c>
      <c r="P955" s="31">
        <f t="shared" si="103"/>
        <v>139.46000000000004</v>
      </c>
      <c r="Q955" s="25">
        <f t="shared" si="104"/>
        <v>0.25000000000000006</v>
      </c>
      <c r="R955" s="35" t="s">
        <v>3303</v>
      </c>
      <c r="S955" s="35" t="s">
        <v>3309</v>
      </c>
      <c r="T955" s="35" t="s">
        <v>3327</v>
      </c>
    </row>
    <row r="956" spans="1:20" x14ac:dyDescent="0.25">
      <c r="A956" s="21" t="s">
        <v>79</v>
      </c>
      <c r="B956" s="26">
        <v>45968</v>
      </c>
      <c r="C956" s="21" t="s">
        <v>2806</v>
      </c>
      <c r="D956" s="21" t="s">
        <v>752</v>
      </c>
      <c r="E956" s="21" t="s">
        <v>1519</v>
      </c>
      <c r="F956" s="21" t="s">
        <v>3257</v>
      </c>
      <c r="G956" s="21" t="s">
        <v>3272</v>
      </c>
      <c r="H956" s="37">
        <v>9</v>
      </c>
      <c r="I956" s="29">
        <v>204.44</v>
      </c>
      <c r="J956" s="30">
        <v>0.24</v>
      </c>
      <c r="K956" s="31">
        <f t="shared" si="98"/>
        <v>204.2</v>
      </c>
      <c r="L956" s="31">
        <f t="shared" si="99"/>
        <v>22.688888888888886</v>
      </c>
      <c r="M956" s="31">
        <f t="shared" si="100"/>
        <v>1378.35</v>
      </c>
      <c r="N956" s="31">
        <f t="shared" si="101"/>
        <v>153.14999999999998</v>
      </c>
      <c r="O956" s="31">
        <f t="shared" si="102"/>
        <v>1837.8</v>
      </c>
      <c r="P956" s="31">
        <f t="shared" si="103"/>
        <v>459.45000000000005</v>
      </c>
      <c r="Q956" s="25">
        <f t="shared" si="104"/>
        <v>0.25000000000000006</v>
      </c>
      <c r="R956" s="32" t="s">
        <v>3304</v>
      </c>
      <c r="S956" s="32" t="s">
        <v>3305</v>
      </c>
      <c r="T956" s="32" t="s">
        <v>3311</v>
      </c>
    </row>
    <row r="957" spans="1:20" x14ac:dyDescent="0.25">
      <c r="A957" s="21" t="s">
        <v>80</v>
      </c>
      <c r="B957" s="26">
        <v>45971</v>
      </c>
      <c r="C957" s="21" t="s">
        <v>2807</v>
      </c>
      <c r="D957" s="21" t="s">
        <v>658</v>
      </c>
      <c r="E957" s="21" t="s">
        <v>1520</v>
      </c>
      <c r="F957" s="21" t="s">
        <v>3257</v>
      </c>
      <c r="G957" s="21" t="s">
        <v>3263</v>
      </c>
      <c r="H957" s="38">
        <v>4</v>
      </c>
      <c r="I957" s="33">
        <v>377.91</v>
      </c>
      <c r="J957" s="34">
        <v>0.21</v>
      </c>
      <c r="K957" s="31">
        <f t="shared" si="98"/>
        <v>377.70000000000005</v>
      </c>
      <c r="L957" s="31">
        <f t="shared" si="99"/>
        <v>94.425000000000011</v>
      </c>
      <c r="M957" s="31">
        <f t="shared" si="100"/>
        <v>1133.1000000000001</v>
      </c>
      <c r="N957" s="31">
        <f t="shared" si="101"/>
        <v>283.27500000000003</v>
      </c>
      <c r="O957" s="31">
        <f t="shared" si="102"/>
        <v>1510.8000000000002</v>
      </c>
      <c r="P957" s="31">
        <f t="shared" si="103"/>
        <v>377.70000000000005</v>
      </c>
      <c r="Q957" s="25">
        <f t="shared" si="104"/>
        <v>0.25</v>
      </c>
      <c r="R957" s="35" t="s">
        <v>3303</v>
      </c>
      <c r="S957" s="35" t="s">
        <v>3308</v>
      </c>
      <c r="T957" s="35" t="s">
        <v>3315</v>
      </c>
    </row>
    <row r="958" spans="1:20" x14ac:dyDescent="0.25">
      <c r="A958" s="21" t="s">
        <v>81</v>
      </c>
      <c r="B958" s="26">
        <v>45974</v>
      </c>
      <c r="C958" s="21" t="s">
        <v>2808</v>
      </c>
      <c r="D958" s="21" t="s">
        <v>753</v>
      </c>
      <c r="E958" s="21" t="s">
        <v>1521</v>
      </c>
      <c r="F958" s="21" t="s">
        <v>3256</v>
      </c>
      <c r="G958" s="21" t="s">
        <v>3266</v>
      </c>
      <c r="H958" s="37">
        <v>4</v>
      </c>
      <c r="I958" s="29">
        <v>321.14999999999998</v>
      </c>
      <c r="J958" s="30">
        <v>0.17</v>
      </c>
      <c r="K958" s="31">
        <f t="shared" si="98"/>
        <v>320.97999999999996</v>
      </c>
      <c r="L958" s="31">
        <f t="shared" si="99"/>
        <v>80.24499999999999</v>
      </c>
      <c r="M958" s="31">
        <f t="shared" si="100"/>
        <v>962.93999999999983</v>
      </c>
      <c r="N958" s="31">
        <f t="shared" si="101"/>
        <v>240.73499999999996</v>
      </c>
      <c r="O958" s="31">
        <f t="shared" si="102"/>
        <v>1283.9199999999998</v>
      </c>
      <c r="P958" s="31">
        <f t="shared" si="103"/>
        <v>320.98</v>
      </c>
      <c r="Q958" s="25">
        <f t="shared" si="104"/>
        <v>0.25000000000000006</v>
      </c>
      <c r="R958" s="32" t="s">
        <v>3302</v>
      </c>
      <c r="S958" s="32" t="s">
        <v>3309</v>
      </c>
      <c r="T958" s="32" t="s">
        <v>3327</v>
      </c>
    </row>
    <row r="959" spans="1:20" x14ac:dyDescent="0.25">
      <c r="A959" s="21" t="s">
        <v>82</v>
      </c>
      <c r="B959" s="26">
        <v>45977</v>
      </c>
      <c r="C959" s="21" t="s">
        <v>2809</v>
      </c>
      <c r="D959" s="21" t="s">
        <v>624</v>
      </c>
      <c r="E959" s="21" t="s">
        <v>1522</v>
      </c>
      <c r="F959" s="21" t="s">
        <v>3256</v>
      </c>
      <c r="G959" s="21" t="s">
        <v>3285</v>
      </c>
      <c r="H959" s="38">
        <v>5</v>
      </c>
      <c r="I959" s="33">
        <v>321.5</v>
      </c>
      <c r="J959" s="34">
        <v>0.21</v>
      </c>
      <c r="K959" s="31">
        <f t="shared" si="98"/>
        <v>321.29000000000002</v>
      </c>
      <c r="L959" s="31">
        <f t="shared" si="99"/>
        <v>64.25800000000001</v>
      </c>
      <c r="M959" s="31">
        <f t="shared" si="100"/>
        <v>1204.8375000000001</v>
      </c>
      <c r="N959" s="31">
        <f t="shared" si="101"/>
        <v>240.96750000000003</v>
      </c>
      <c r="O959" s="31">
        <f t="shared" si="102"/>
        <v>1606.45</v>
      </c>
      <c r="P959" s="31">
        <f t="shared" si="103"/>
        <v>401.61249999999995</v>
      </c>
      <c r="Q959" s="25">
        <f t="shared" si="104"/>
        <v>0.24999999999999997</v>
      </c>
      <c r="R959" s="35" t="s">
        <v>3304</v>
      </c>
      <c r="S959" s="35" t="s">
        <v>3305</v>
      </c>
      <c r="T959" s="35" t="s">
        <v>3310</v>
      </c>
    </row>
    <row r="960" spans="1:20" x14ac:dyDescent="0.25">
      <c r="A960" s="21" t="s">
        <v>83</v>
      </c>
      <c r="B960" s="26">
        <v>45980</v>
      </c>
      <c r="C960" s="21" t="s">
        <v>2810</v>
      </c>
      <c r="D960" s="21" t="s">
        <v>754</v>
      </c>
      <c r="E960" s="21" t="s">
        <v>1523</v>
      </c>
      <c r="F960" s="21" t="s">
        <v>3258</v>
      </c>
      <c r="G960" s="21" t="s">
        <v>3282</v>
      </c>
      <c r="H960" s="37">
        <v>10</v>
      </c>
      <c r="I960" s="29">
        <v>297.98</v>
      </c>
      <c r="J960" s="30">
        <v>0.23</v>
      </c>
      <c r="K960" s="31">
        <f t="shared" si="98"/>
        <v>297.75</v>
      </c>
      <c r="L960" s="31">
        <f t="shared" si="99"/>
        <v>29.774999999999999</v>
      </c>
      <c r="M960" s="31">
        <f t="shared" si="100"/>
        <v>2233.125</v>
      </c>
      <c r="N960" s="31">
        <f t="shared" si="101"/>
        <v>223.3125</v>
      </c>
      <c r="O960" s="31">
        <f t="shared" si="102"/>
        <v>2977.5</v>
      </c>
      <c r="P960" s="31">
        <f t="shared" si="103"/>
        <v>744.375</v>
      </c>
      <c r="Q960" s="25">
        <f t="shared" si="104"/>
        <v>0.25</v>
      </c>
      <c r="R960" s="32" t="s">
        <v>3304</v>
      </c>
      <c r="S960" s="32" t="s">
        <v>3305</v>
      </c>
      <c r="T960" s="32" t="s">
        <v>3323</v>
      </c>
    </row>
    <row r="961" spans="1:20" x14ac:dyDescent="0.25">
      <c r="A961" s="21" t="s">
        <v>84</v>
      </c>
      <c r="B961" s="26">
        <v>45983</v>
      </c>
      <c r="C961" s="21" t="s">
        <v>2811</v>
      </c>
      <c r="D961" s="21" t="s">
        <v>755</v>
      </c>
      <c r="E961" s="21" t="s">
        <v>1524</v>
      </c>
      <c r="F961" s="21" t="s">
        <v>3256</v>
      </c>
      <c r="G961" s="21" t="s">
        <v>3262</v>
      </c>
      <c r="H961" s="38">
        <v>2</v>
      </c>
      <c r="I961" s="33">
        <v>289.51</v>
      </c>
      <c r="J961" s="34">
        <v>0.06</v>
      </c>
      <c r="K961" s="31">
        <f t="shared" si="98"/>
        <v>289.45</v>
      </c>
      <c r="L961" s="31">
        <f t="shared" si="99"/>
        <v>144.72499999999999</v>
      </c>
      <c r="M961" s="31">
        <f t="shared" si="100"/>
        <v>434.17499999999995</v>
      </c>
      <c r="N961" s="31">
        <f t="shared" si="101"/>
        <v>217.08749999999998</v>
      </c>
      <c r="O961" s="31">
        <f t="shared" si="102"/>
        <v>578.9</v>
      </c>
      <c r="P961" s="31">
        <f t="shared" si="103"/>
        <v>144.72500000000002</v>
      </c>
      <c r="Q961" s="25">
        <f t="shared" si="104"/>
        <v>0.25000000000000006</v>
      </c>
      <c r="R961" s="35" t="s">
        <v>3304</v>
      </c>
      <c r="S961" s="35" t="s">
        <v>3305</v>
      </c>
      <c r="T961" s="35" t="s">
        <v>3311</v>
      </c>
    </row>
    <row r="962" spans="1:20" x14ac:dyDescent="0.25">
      <c r="A962" s="21" t="s">
        <v>85</v>
      </c>
      <c r="B962" s="26">
        <v>45986</v>
      </c>
      <c r="C962" s="21" t="s">
        <v>2812</v>
      </c>
      <c r="D962" s="21" t="s">
        <v>756</v>
      </c>
      <c r="E962" s="21" t="s">
        <v>1525</v>
      </c>
      <c r="F962" s="21" t="s">
        <v>3254</v>
      </c>
      <c r="G962" s="21" t="s">
        <v>3260</v>
      </c>
      <c r="H962" s="37">
        <v>6</v>
      </c>
      <c r="I962" s="29">
        <v>11.92</v>
      </c>
      <c r="J962" s="30">
        <v>0.02</v>
      </c>
      <c r="K962" s="31">
        <f t="shared" ref="K962:K1025" si="105">I962-J962</f>
        <v>11.9</v>
      </c>
      <c r="L962" s="31">
        <f t="shared" ref="L962:L1025" si="106">K962/H962</f>
        <v>1.9833333333333334</v>
      </c>
      <c r="M962" s="31">
        <f t="shared" ref="M962:M1025" si="107">O962*0.75</f>
        <v>53.550000000000004</v>
      </c>
      <c r="N962" s="31">
        <f t="shared" ref="N962:N1025" si="108">M962/H962</f>
        <v>8.9250000000000007</v>
      </c>
      <c r="O962" s="31">
        <f t="shared" ref="O962:O1025" si="109">K962*H962</f>
        <v>71.400000000000006</v>
      </c>
      <c r="P962" s="31">
        <f t="shared" ref="P962:P1025" si="110">O962-M962</f>
        <v>17.850000000000001</v>
      </c>
      <c r="Q962" s="25">
        <f t="shared" ref="Q962:Q1025" si="111">P962/O962</f>
        <v>0.25</v>
      </c>
      <c r="R962" s="32" t="s">
        <v>3302</v>
      </c>
      <c r="S962" s="32" t="s">
        <v>3306</v>
      </c>
      <c r="T962" s="32" t="s">
        <v>3325</v>
      </c>
    </row>
    <row r="963" spans="1:20" x14ac:dyDescent="0.25">
      <c r="A963" s="21" t="s">
        <v>86</v>
      </c>
      <c r="B963" s="26">
        <v>45989</v>
      </c>
      <c r="C963" s="21" t="s">
        <v>2813</v>
      </c>
      <c r="D963" s="21" t="s">
        <v>757</v>
      </c>
      <c r="E963" s="21" t="s">
        <v>1526</v>
      </c>
      <c r="F963" s="21" t="s">
        <v>3256</v>
      </c>
      <c r="G963" s="21" t="s">
        <v>3285</v>
      </c>
      <c r="H963" s="38">
        <v>9</v>
      </c>
      <c r="I963" s="33">
        <v>58.33</v>
      </c>
      <c r="J963" s="34">
        <v>0.11</v>
      </c>
      <c r="K963" s="31">
        <f t="shared" si="105"/>
        <v>58.22</v>
      </c>
      <c r="L963" s="31">
        <f t="shared" si="106"/>
        <v>6.4688888888888885</v>
      </c>
      <c r="M963" s="31">
        <f t="shared" si="107"/>
        <v>392.98500000000001</v>
      </c>
      <c r="N963" s="31">
        <f t="shared" si="108"/>
        <v>43.664999999999999</v>
      </c>
      <c r="O963" s="31">
        <f t="shared" si="109"/>
        <v>523.98</v>
      </c>
      <c r="P963" s="31">
        <f t="shared" si="110"/>
        <v>130.995</v>
      </c>
      <c r="Q963" s="25">
        <f t="shared" si="111"/>
        <v>0.25</v>
      </c>
      <c r="R963" s="35" t="s">
        <v>3304</v>
      </c>
      <c r="S963" s="35" t="s">
        <v>3309</v>
      </c>
      <c r="T963" s="35" t="s">
        <v>3326</v>
      </c>
    </row>
    <row r="964" spans="1:20" x14ac:dyDescent="0.25">
      <c r="A964" s="21" t="s">
        <v>87</v>
      </c>
      <c r="B964" s="26">
        <v>45992</v>
      </c>
      <c r="C964" s="21" t="s">
        <v>2814</v>
      </c>
      <c r="D964" s="21" t="s">
        <v>758</v>
      </c>
      <c r="E964" s="21" t="s">
        <v>1527</v>
      </c>
      <c r="F964" s="21" t="s">
        <v>3258</v>
      </c>
      <c r="G964" s="21" t="s">
        <v>3287</v>
      </c>
      <c r="H964" s="37">
        <v>4</v>
      </c>
      <c r="I964" s="29">
        <v>12.02</v>
      </c>
      <c r="J964" s="30">
        <v>0.01</v>
      </c>
      <c r="K964" s="31">
        <f t="shared" si="105"/>
        <v>12.01</v>
      </c>
      <c r="L964" s="31">
        <f t="shared" si="106"/>
        <v>3.0024999999999999</v>
      </c>
      <c r="M964" s="31">
        <f t="shared" si="107"/>
        <v>36.03</v>
      </c>
      <c r="N964" s="31">
        <f t="shared" si="108"/>
        <v>9.0075000000000003</v>
      </c>
      <c r="O964" s="31">
        <f t="shared" si="109"/>
        <v>48.04</v>
      </c>
      <c r="P964" s="31">
        <f t="shared" si="110"/>
        <v>12.009999999999998</v>
      </c>
      <c r="Q964" s="25">
        <f t="shared" si="111"/>
        <v>0.24999999999999997</v>
      </c>
      <c r="R964" s="32" t="s">
        <v>3302</v>
      </c>
      <c r="S964" s="32" t="s">
        <v>3305</v>
      </c>
      <c r="T964" s="32" t="s">
        <v>3310</v>
      </c>
    </row>
    <row r="965" spans="1:20" x14ac:dyDescent="0.25">
      <c r="A965" s="21" t="s">
        <v>76</v>
      </c>
      <c r="B965" s="26">
        <v>45995</v>
      </c>
      <c r="C965" s="21" t="s">
        <v>2815</v>
      </c>
      <c r="D965" s="21" t="s">
        <v>630</v>
      </c>
      <c r="E965" s="21" t="s">
        <v>1528</v>
      </c>
      <c r="F965" s="21" t="s">
        <v>3258</v>
      </c>
      <c r="G965" s="21" t="s">
        <v>3265</v>
      </c>
      <c r="H965" s="38">
        <v>5</v>
      </c>
      <c r="I965" s="33">
        <v>388.35</v>
      </c>
      <c r="J965" s="34">
        <v>0.28999999999999998</v>
      </c>
      <c r="K965" s="31">
        <f t="shared" si="105"/>
        <v>388.06</v>
      </c>
      <c r="L965" s="31">
        <f t="shared" si="106"/>
        <v>77.611999999999995</v>
      </c>
      <c r="M965" s="31">
        <f t="shared" si="107"/>
        <v>1455.2249999999999</v>
      </c>
      <c r="N965" s="31">
        <f t="shared" si="108"/>
        <v>291.04499999999996</v>
      </c>
      <c r="O965" s="31">
        <f t="shared" si="109"/>
        <v>1940.3</v>
      </c>
      <c r="P965" s="31">
        <f t="shared" si="110"/>
        <v>485.07500000000005</v>
      </c>
      <c r="Q965" s="25">
        <f t="shared" si="111"/>
        <v>0.25000000000000006</v>
      </c>
      <c r="R965" s="35" t="s">
        <v>3304</v>
      </c>
      <c r="S965" s="35" t="s">
        <v>3309</v>
      </c>
      <c r="T965" s="35" t="s">
        <v>3326</v>
      </c>
    </row>
    <row r="966" spans="1:20" x14ac:dyDescent="0.25">
      <c r="A966" s="21" t="s">
        <v>77</v>
      </c>
      <c r="B966" s="26">
        <v>45998</v>
      </c>
      <c r="C966" s="21" t="s">
        <v>2816</v>
      </c>
      <c r="D966" s="21" t="s">
        <v>759</v>
      </c>
      <c r="E966" s="21" t="s">
        <v>1529</v>
      </c>
      <c r="F966" s="21" t="s">
        <v>3255</v>
      </c>
      <c r="G966" s="21" t="s">
        <v>3281</v>
      </c>
      <c r="H966" s="37">
        <v>7</v>
      </c>
      <c r="I966" s="29">
        <v>353.99</v>
      </c>
      <c r="J966" s="30">
        <v>0.22</v>
      </c>
      <c r="K966" s="31">
        <f t="shared" si="105"/>
        <v>353.77</v>
      </c>
      <c r="L966" s="31">
        <f t="shared" si="106"/>
        <v>50.538571428571423</v>
      </c>
      <c r="M966" s="31">
        <f t="shared" si="107"/>
        <v>1857.2925</v>
      </c>
      <c r="N966" s="31">
        <f t="shared" si="108"/>
        <v>265.32749999999999</v>
      </c>
      <c r="O966" s="31">
        <f t="shared" si="109"/>
        <v>2476.39</v>
      </c>
      <c r="P966" s="31">
        <f t="shared" si="110"/>
        <v>619.09749999999985</v>
      </c>
      <c r="Q966" s="25">
        <f t="shared" si="111"/>
        <v>0.24999999999999994</v>
      </c>
      <c r="R966" s="32" t="s">
        <v>3303</v>
      </c>
      <c r="S966" s="32" t="s">
        <v>3308</v>
      </c>
      <c r="T966" s="32" t="s">
        <v>3316</v>
      </c>
    </row>
    <row r="967" spans="1:20" x14ac:dyDescent="0.25">
      <c r="A967" s="21" t="s">
        <v>78</v>
      </c>
      <c r="B967" s="26">
        <v>46001</v>
      </c>
      <c r="C967" s="21" t="s">
        <v>2817</v>
      </c>
      <c r="D967" s="21" t="s">
        <v>96</v>
      </c>
      <c r="E967" s="21" t="s">
        <v>1530</v>
      </c>
      <c r="F967" s="21" t="s">
        <v>3255</v>
      </c>
      <c r="G967" s="21" t="s">
        <v>3269</v>
      </c>
      <c r="H967" s="38">
        <v>7</v>
      </c>
      <c r="I967" s="33">
        <v>321.7</v>
      </c>
      <c r="J967" s="34">
        <v>0.09</v>
      </c>
      <c r="K967" s="31">
        <f t="shared" si="105"/>
        <v>321.61</v>
      </c>
      <c r="L967" s="31">
        <f t="shared" si="106"/>
        <v>45.944285714285719</v>
      </c>
      <c r="M967" s="31">
        <f t="shared" si="107"/>
        <v>1688.4524999999999</v>
      </c>
      <c r="N967" s="31">
        <f t="shared" si="108"/>
        <v>241.20749999999998</v>
      </c>
      <c r="O967" s="31">
        <f t="shared" si="109"/>
        <v>2251.27</v>
      </c>
      <c r="P967" s="31">
        <f t="shared" si="110"/>
        <v>562.81750000000011</v>
      </c>
      <c r="Q967" s="25">
        <f t="shared" si="111"/>
        <v>0.25000000000000006</v>
      </c>
      <c r="R967" s="35" t="s">
        <v>3302</v>
      </c>
      <c r="S967" s="35" t="s">
        <v>3308</v>
      </c>
      <c r="T967" s="35" t="s">
        <v>3317</v>
      </c>
    </row>
    <row r="968" spans="1:20" x14ac:dyDescent="0.25">
      <c r="A968" s="21" t="s">
        <v>79</v>
      </c>
      <c r="B968" s="26">
        <v>46004</v>
      </c>
      <c r="C968" s="21" t="s">
        <v>2818</v>
      </c>
      <c r="D968" s="21" t="s">
        <v>760</v>
      </c>
      <c r="E968" s="21" t="s">
        <v>1531</v>
      </c>
      <c r="F968" s="21" t="s">
        <v>3255</v>
      </c>
      <c r="G968" s="21" t="s">
        <v>3269</v>
      </c>
      <c r="H968" s="37">
        <v>1</v>
      </c>
      <c r="I968" s="29">
        <v>32.22</v>
      </c>
      <c r="J968" s="30">
        <v>0.2</v>
      </c>
      <c r="K968" s="31">
        <f t="shared" si="105"/>
        <v>32.019999999999996</v>
      </c>
      <c r="L968" s="31">
        <f t="shared" si="106"/>
        <v>32.019999999999996</v>
      </c>
      <c r="M968" s="31">
        <f t="shared" si="107"/>
        <v>24.014999999999997</v>
      </c>
      <c r="N968" s="31">
        <f t="shared" si="108"/>
        <v>24.014999999999997</v>
      </c>
      <c r="O968" s="31">
        <f t="shared" si="109"/>
        <v>32.019999999999996</v>
      </c>
      <c r="P968" s="31">
        <f t="shared" si="110"/>
        <v>8.004999999999999</v>
      </c>
      <c r="Q968" s="25">
        <f t="shared" si="111"/>
        <v>0.25</v>
      </c>
      <c r="R968" s="32" t="s">
        <v>3303</v>
      </c>
      <c r="S968" s="32" t="s">
        <v>3307</v>
      </c>
      <c r="T968" s="32" t="s">
        <v>3313</v>
      </c>
    </row>
    <row r="969" spans="1:20" x14ac:dyDescent="0.25">
      <c r="A969" s="21" t="s">
        <v>80</v>
      </c>
      <c r="B969" s="26">
        <v>46007</v>
      </c>
      <c r="C969" s="21" t="s">
        <v>2819</v>
      </c>
      <c r="D969" s="21" t="s">
        <v>633</v>
      </c>
      <c r="E969" s="21" t="s">
        <v>1532</v>
      </c>
      <c r="F969" s="21" t="s">
        <v>3254</v>
      </c>
      <c r="G969" s="21" t="s">
        <v>3274</v>
      </c>
      <c r="H969" s="38">
        <v>2</v>
      </c>
      <c r="I969" s="33">
        <v>261.73</v>
      </c>
      <c r="J969" s="34">
        <v>0.09</v>
      </c>
      <c r="K969" s="31">
        <f t="shared" si="105"/>
        <v>261.64000000000004</v>
      </c>
      <c r="L969" s="31">
        <f t="shared" si="106"/>
        <v>130.82000000000002</v>
      </c>
      <c r="M969" s="31">
        <f t="shared" si="107"/>
        <v>392.46000000000004</v>
      </c>
      <c r="N969" s="31">
        <f t="shared" si="108"/>
        <v>196.23000000000002</v>
      </c>
      <c r="O969" s="31">
        <f t="shared" si="109"/>
        <v>523.28000000000009</v>
      </c>
      <c r="P969" s="31">
        <f t="shared" si="110"/>
        <v>130.82000000000005</v>
      </c>
      <c r="Q969" s="25">
        <f t="shared" si="111"/>
        <v>0.25000000000000006</v>
      </c>
      <c r="R969" s="35" t="s">
        <v>3304</v>
      </c>
      <c r="S969" s="35" t="s">
        <v>3308</v>
      </c>
      <c r="T969" s="35" t="s">
        <v>3315</v>
      </c>
    </row>
    <row r="970" spans="1:20" x14ac:dyDescent="0.25">
      <c r="A970" s="21" t="s">
        <v>81</v>
      </c>
      <c r="B970" s="26">
        <v>46010</v>
      </c>
      <c r="C970" s="21" t="s">
        <v>2820</v>
      </c>
      <c r="D970" s="21" t="s">
        <v>761</v>
      </c>
      <c r="E970" s="21" t="s">
        <v>1533</v>
      </c>
      <c r="F970" s="21" t="s">
        <v>3256</v>
      </c>
      <c r="G970" s="21" t="s">
        <v>3268</v>
      </c>
      <c r="H970" s="37">
        <v>8</v>
      </c>
      <c r="I970" s="29">
        <v>43.19</v>
      </c>
      <c r="J970" s="30">
        <v>0.09</v>
      </c>
      <c r="K970" s="31">
        <f t="shared" si="105"/>
        <v>43.099999999999994</v>
      </c>
      <c r="L970" s="31">
        <f t="shared" si="106"/>
        <v>5.3874999999999993</v>
      </c>
      <c r="M970" s="31">
        <f t="shared" si="107"/>
        <v>258.59999999999997</v>
      </c>
      <c r="N970" s="31">
        <f t="shared" si="108"/>
        <v>32.324999999999996</v>
      </c>
      <c r="O970" s="31">
        <f t="shared" si="109"/>
        <v>344.79999999999995</v>
      </c>
      <c r="P970" s="31">
        <f t="shared" si="110"/>
        <v>86.199999999999989</v>
      </c>
      <c r="Q970" s="25">
        <f t="shared" si="111"/>
        <v>0.25</v>
      </c>
      <c r="R970" s="32" t="s">
        <v>3303</v>
      </c>
      <c r="S970" s="32" t="s">
        <v>3309</v>
      </c>
      <c r="T970" s="32" t="s">
        <v>3319</v>
      </c>
    </row>
    <row r="971" spans="1:20" x14ac:dyDescent="0.25">
      <c r="A971" s="21" t="s">
        <v>82</v>
      </c>
      <c r="B971" s="26">
        <v>46013</v>
      </c>
      <c r="C971" s="21" t="s">
        <v>2821</v>
      </c>
      <c r="D971" s="21" t="s">
        <v>635</v>
      </c>
      <c r="E971" s="21" t="s">
        <v>1534</v>
      </c>
      <c r="F971" s="21" t="s">
        <v>3254</v>
      </c>
      <c r="G971" s="21" t="s">
        <v>3286</v>
      </c>
      <c r="H971" s="38">
        <v>7</v>
      </c>
      <c r="I971" s="33">
        <v>479.1</v>
      </c>
      <c r="J971" s="34">
        <v>0.14000000000000001</v>
      </c>
      <c r="K971" s="31">
        <f t="shared" si="105"/>
        <v>478.96000000000004</v>
      </c>
      <c r="L971" s="31">
        <f t="shared" si="106"/>
        <v>68.422857142857154</v>
      </c>
      <c r="M971" s="31">
        <f t="shared" si="107"/>
        <v>2514.54</v>
      </c>
      <c r="N971" s="31">
        <f t="shared" si="108"/>
        <v>359.21999999999997</v>
      </c>
      <c r="O971" s="31">
        <f t="shared" si="109"/>
        <v>3352.7200000000003</v>
      </c>
      <c r="P971" s="31">
        <f t="shared" si="110"/>
        <v>838.18000000000029</v>
      </c>
      <c r="Q971" s="25">
        <f t="shared" si="111"/>
        <v>0.25000000000000006</v>
      </c>
      <c r="R971" s="35" t="s">
        <v>3302</v>
      </c>
      <c r="S971" s="35" t="s">
        <v>3309</v>
      </c>
      <c r="T971" s="35" t="s">
        <v>3319</v>
      </c>
    </row>
    <row r="972" spans="1:20" x14ac:dyDescent="0.25">
      <c r="A972" s="21" t="s">
        <v>83</v>
      </c>
      <c r="B972" s="26">
        <v>46016</v>
      </c>
      <c r="C972" s="21" t="s">
        <v>2822</v>
      </c>
      <c r="D972" s="21" t="s">
        <v>762</v>
      </c>
      <c r="E972" s="21" t="s">
        <v>1535</v>
      </c>
      <c r="F972" s="21" t="s">
        <v>3255</v>
      </c>
      <c r="G972" s="21" t="s">
        <v>3269</v>
      </c>
      <c r="H972" s="37">
        <v>1</v>
      </c>
      <c r="I972" s="29">
        <v>193.42</v>
      </c>
      <c r="J972" s="30">
        <v>0.23</v>
      </c>
      <c r="K972" s="31">
        <f t="shared" si="105"/>
        <v>193.19</v>
      </c>
      <c r="L972" s="31">
        <f t="shared" si="106"/>
        <v>193.19</v>
      </c>
      <c r="M972" s="31">
        <f t="shared" si="107"/>
        <v>144.89249999999998</v>
      </c>
      <c r="N972" s="31">
        <f t="shared" si="108"/>
        <v>144.89249999999998</v>
      </c>
      <c r="O972" s="31">
        <f t="shared" si="109"/>
        <v>193.19</v>
      </c>
      <c r="P972" s="31">
        <f t="shared" si="110"/>
        <v>48.297500000000014</v>
      </c>
      <c r="Q972" s="25">
        <f t="shared" si="111"/>
        <v>0.25000000000000006</v>
      </c>
      <c r="R972" s="32" t="s">
        <v>3302</v>
      </c>
      <c r="S972" s="32" t="s">
        <v>3309</v>
      </c>
      <c r="T972" s="32" t="s">
        <v>3319</v>
      </c>
    </row>
    <row r="973" spans="1:20" x14ac:dyDescent="0.25">
      <c r="A973" s="21" t="s">
        <v>84</v>
      </c>
      <c r="B973" s="26">
        <v>46019</v>
      </c>
      <c r="C973" s="21" t="s">
        <v>2823</v>
      </c>
      <c r="D973" s="21" t="s">
        <v>675</v>
      </c>
      <c r="E973" s="21" t="s">
        <v>1536</v>
      </c>
      <c r="F973" s="21" t="s">
        <v>3254</v>
      </c>
      <c r="G973" s="21" t="s">
        <v>3275</v>
      </c>
      <c r="H973" s="38">
        <v>1</v>
      </c>
      <c r="I973" s="33">
        <v>88.86</v>
      </c>
      <c r="J973" s="34">
        <v>0.04</v>
      </c>
      <c r="K973" s="31">
        <f t="shared" si="105"/>
        <v>88.82</v>
      </c>
      <c r="L973" s="31">
        <f t="shared" si="106"/>
        <v>88.82</v>
      </c>
      <c r="M973" s="31">
        <f t="shared" si="107"/>
        <v>66.614999999999995</v>
      </c>
      <c r="N973" s="31">
        <f t="shared" si="108"/>
        <v>66.614999999999995</v>
      </c>
      <c r="O973" s="31">
        <f t="shared" si="109"/>
        <v>88.82</v>
      </c>
      <c r="P973" s="31">
        <f t="shared" si="110"/>
        <v>22.204999999999998</v>
      </c>
      <c r="Q973" s="25">
        <f t="shared" si="111"/>
        <v>0.25</v>
      </c>
      <c r="R973" s="35" t="s">
        <v>3302</v>
      </c>
      <c r="S973" s="35" t="s">
        <v>3306</v>
      </c>
      <c r="T973" s="35" t="s">
        <v>3325</v>
      </c>
    </row>
    <row r="974" spans="1:20" x14ac:dyDescent="0.25">
      <c r="A974" s="21" t="s">
        <v>85</v>
      </c>
      <c r="B974" s="26">
        <v>45933</v>
      </c>
      <c r="C974" s="21" t="s">
        <v>2824</v>
      </c>
      <c r="D974" s="21" t="s">
        <v>763</v>
      </c>
      <c r="E974" s="21" t="s">
        <v>1537</v>
      </c>
      <c r="F974" s="21" t="s">
        <v>3257</v>
      </c>
      <c r="G974" s="21" t="s">
        <v>3272</v>
      </c>
      <c r="H974" s="37">
        <v>5</v>
      </c>
      <c r="I974" s="29">
        <v>230.29</v>
      </c>
      <c r="J974" s="34">
        <v>0.04</v>
      </c>
      <c r="K974" s="31">
        <f t="shared" si="105"/>
        <v>230.25</v>
      </c>
      <c r="L974" s="31">
        <f t="shared" si="106"/>
        <v>46.05</v>
      </c>
      <c r="M974" s="31">
        <f t="shared" si="107"/>
        <v>863.4375</v>
      </c>
      <c r="N974" s="31">
        <f t="shared" si="108"/>
        <v>172.6875</v>
      </c>
      <c r="O974" s="31">
        <f t="shared" si="109"/>
        <v>1151.25</v>
      </c>
      <c r="P974" s="31">
        <f t="shared" si="110"/>
        <v>287.8125</v>
      </c>
      <c r="Q974" s="25">
        <f t="shared" si="111"/>
        <v>0.25</v>
      </c>
      <c r="R974" s="32" t="s">
        <v>3304</v>
      </c>
      <c r="S974" s="32" t="s">
        <v>3307</v>
      </c>
      <c r="T974" s="32" t="s">
        <v>3324</v>
      </c>
    </row>
    <row r="975" spans="1:20" x14ac:dyDescent="0.25">
      <c r="A975" s="21" t="s">
        <v>86</v>
      </c>
      <c r="B975" s="26">
        <v>45936</v>
      </c>
      <c r="C975" s="21" t="s">
        <v>2825</v>
      </c>
      <c r="D975" s="21" t="s">
        <v>764</v>
      </c>
      <c r="E975" s="21" t="s">
        <v>1538</v>
      </c>
      <c r="F975" s="21" t="s">
        <v>3254</v>
      </c>
      <c r="G975" s="21" t="s">
        <v>3274</v>
      </c>
      <c r="H975" s="38">
        <v>2</v>
      </c>
      <c r="I975" s="33">
        <v>205.07</v>
      </c>
      <c r="J975" s="34">
        <v>0.04</v>
      </c>
      <c r="K975" s="31">
        <f t="shared" si="105"/>
        <v>205.03</v>
      </c>
      <c r="L975" s="31">
        <f t="shared" si="106"/>
        <v>102.515</v>
      </c>
      <c r="M975" s="31">
        <f t="shared" si="107"/>
        <v>307.54500000000002</v>
      </c>
      <c r="N975" s="31">
        <f t="shared" si="108"/>
        <v>153.77250000000001</v>
      </c>
      <c r="O975" s="31">
        <f t="shared" si="109"/>
        <v>410.06</v>
      </c>
      <c r="P975" s="31">
        <f t="shared" si="110"/>
        <v>102.51499999999999</v>
      </c>
      <c r="Q975" s="25">
        <f t="shared" si="111"/>
        <v>0.24999999999999997</v>
      </c>
      <c r="R975" s="35" t="s">
        <v>3304</v>
      </c>
      <c r="S975" s="35" t="s">
        <v>3308</v>
      </c>
      <c r="T975" s="35" t="s">
        <v>3316</v>
      </c>
    </row>
    <row r="976" spans="1:20" x14ac:dyDescent="0.25">
      <c r="A976" s="21" t="s">
        <v>87</v>
      </c>
      <c r="B976" s="26">
        <v>45939</v>
      </c>
      <c r="C976" s="21" t="s">
        <v>2826</v>
      </c>
      <c r="D976" s="21" t="s">
        <v>765</v>
      </c>
      <c r="E976" s="21" t="s">
        <v>1539</v>
      </c>
      <c r="F976" s="21" t="s">
        <v>3255</v>
      </c>
      <c r="G976" s="21" t="s">
        <v>3288</v>
      </c>
      <c r="H976" s="37">
        <v>4</v>
      </c>
      <c r="I976" s="29">
        <v>59.91</v>
      </c>
      <c r="J976" s="30">
        <v>7.0000000000000007E-2</v>
      </c>
      <c r="K976" s="31">
        <f t="shared" si="105"/>
        <v>59.839999999999996</v>
      </c>
      <c r="L976" s="31">
        <f t="shared" si="106"/>
        <v>14.959999999999999</v>
      </c>
      <c r="M976" s="31">
        <f t="shared" si="107"/>
        <v>179.51999999999998</v>
      </c>
      <c r="N976" s="31">
        <f t="shared" si="108"/>
        <v>44.879999999999995</v>
      </c>
      <c r="O976" s="31">
        <f t="shared" si="109"/>
        <v>239.35999999999999</v>
      </c>
      <c r="P976" s="31">
        <f t="shared" si="110"/>
        <v>59.84</v>
      </c>
      <c r="Q976" s="25">
        <f t="shared" si="111"/>
        <v>0.25000000000000006</v>
      </c>
      <c r="R976" s="32" t="s">
        <v>3302</v>
      </c>
      <c r="S976" s="32" t="s">
        <v>3306</v>
      </c>
      <c r="T976" s="32" t="s">
        <v>3321</v>
      </c>
    </row>
    <row r="977" spans="1:20" x14ac:dyDescent="0.25">
      <c r="A977" s="21" t="s">
        <v>76</v>
      </c>
      <c r="B977" s="26">
        <v>45942</v>
      </c>
      <c r="C977" s="21" t="s">
        <v>2827</v>
      </c>
      <c r="D977" s="21" t="s">
        <v>435</v>
      </c>
      <c r="E977" s="21" t="s">
        <v>1540</v>
      </c>
      <c r="F977" s="21" t="s">
        <v>3257</v>
      </c>
      <c r="G977" s="21" t="s">
        <v>3272</v>
      </c>
      <c r="H977" s="38">
        <v>8</v>
      </c>
      <c r="I977" s="33">
        <v>333.29</v>
      </c>
      <c r="J977" s="34">
        <v>0.24</v>
      </c>
      <c r="K977" s="31">
        <f t="shared" si="105"/>
        <v>333.05</v>
      </c>
      <c r="L977" s="31">
        <f t="shared" si="106"/>
        <v>41.631250000000001</v>
      </c>
      <c r="M977" s="31">
        <f t="shared" si="107"/>
        <v>1998.3000000000002</v>
      </c>
      <c r="N977" s="31">
        <f t="shared" si="108"/>
        <v>249.78750000000002</v>
      </c>
      <c r="O977" s="31">
        <f t="shared" si="109"/>
        <v>2664.4</v>
      </c>
      <c r="P977" s="31">
        <f t="shared" si="110"/>
        <v>666.09999999999991</v>
      </c>
      <c r="Q977" s="25">
        <f t="shared" si="111"/>
        <v>0.24999999999999994</v>
      </c>
      <c r="R977" s="35" t="s">
        <v>3303</v>
      </c>
      <c r="S977" s="35" t="s">
        <v>3305</v>
      </c>
      <c r="T977" s="35" t="s">
        <v>3322</v>
      </c>
    </row>
    <row r="978" spans="1:20" x14ac:dyDescent="0.25">
      <c r="A978" s="21" t="s">
        <v>77</v>
      </c>
      <c r="B978" s="26">
        <v>45945</v>
      </c>
      <c r="C978" s="21" t="s">
        <v>2828</v>
      </c>
      <c r="D978" s="21" t="s">
        <v>766</v>
      </c>
      <c r="E978" s="21" t="s">
        <v>1541</v>
      </c>
      <c r="F978" s="21" t="s">
        <v>3254</v>
      </c>
      <c r="G978" s="21" t="s">
        <v>3270</v>
      </c>
      <c r="H978" s="37">
        <v>2</v>
      </c>
      <c r="I978" s="29">
        <v>228.52</v>
      </c>
      <c r="J978" s="30">
        <v>0.25</v>
      </c>
      <c r="K978" s="31">
        <f t="shared" si="105"/>
        <v>228.27</v>
      </c>
      <c r="L978" s="31">
        <f t="shared" si="106"/>
        <v>114.13500000000001</v>
      </c>
      <c r="M978" s="31">
        <f t="shared" si="107"/>
        <v>342.40500000000003</v>
      </c>
      <c r="N978" s="31">
        <f t="shared" si="108"/>
        <v>171.20250000000001</v>
      </c>
      <c r="O978" s="31">
        <f t="shared" si="109"/>
        <v>456.54</v>
      </c>
      <c r="P978" s="31">
        <f t="shared" si="110"/>
        <v>114.13499999999999</v>
      </c>
      <c r="Q978" s="25">
        <f t="shared" si="111"/>
        <v>0.24999999999999997</v>
      </c>
      <c r="R978" s="32" t="s">
        <v>3303</v>
      </c>
      <c r="S978" s="32" t="s">
        <v>3307</v>
      </c>
      <c r="T978" s="32" t="s">
        <v>3314</v>
      </c>
    </row>
    <row r="979" spans="1:20" x14ac:dyDescent="0.25">
      <c r="A979" s="21" t="s">
        <v>78</v>
      </c>
      <c r="B979" s="26">
        <v>45948</v>
      </c>
      <c r="C979" s="21" t="s">
        <v>2829</v>
      </c>
      <c r="D979" s="21" t="s">
        <v>465</v>
      </c>
      <c r="E979" s="21" t="s">
        <v>1542</v>
      </c>
      <c r="F979" s="21" t="s">
        <v>3258</v>
      </c>
      <c r="G979" s="21" t="s">
        <v>3282</v>
      </c>
      <c r="H979" s="38">
        <v>7</v>
      </c>
      <c r="I979" s="33">
        <v>147.29</v>
      </c>
      <c r="J979" s="34">
        <v>0.24</v>
      </c>
      <c r="K979" s="31">
        <f t="shared" si="105"/>
        <v>147.04999999999998</v>
      </c>
      <c r="L979" s="31">
        <f t="shared" si="106"/>
        <v>21.007142857142856</v>
      </c>
      <c r="M979" s="31">
        <f t="shared" si="107"/>
        <v>772.01249999999993</v>
      </c>
      <c r="N979" s="31">
        <f t="shared" si="108"/>
        <v>110.28749999999999</v>
      </c>
      <c r="O979" s="31">
        <f t="shared" si="109"/>
        <v>1029.3499999999999</v>
      </c>
      <c r="P979" s="31">
        <f t="shared" si="110"/>
        <v>257.33749999999998</v>
      </c>
      <c r="Q979" s="25">
        <f t="shared" si="111"/>
        <v>0.25</v>
      </c>
      <c r="R979" s="35" t="s">
        <v>3304</v>
      </c>
      <c r="S979" s="35" t="s">
        <v>3305</v>
      </c>
      <c r="T979" s="35" t="s">
        <v>3310</v>
      </c>
    </row>
    <row r="980" spans="1:20" x14ac:dyDescent="0.25">
      <c r="A980" s="21" t="s">
        <v>79</v>
      </c>
      <c r="B980" s="26">
        <v>45951</v>
      </c>
      <c r="C980" s="21" t="s">
        <v>2830</v>
      </c>
      <c r="D980" s="21" t="s">
        <v>767</v>
      </c>
      <c r="E980" s="21" t="s">
        <v>1543</v>
      </c>
      <c r="F980" s="21" t="s">
        <v>3254</v>
      </c>
      <c r="G980" s="21" t="s">
        <v>3286</v>
      </c>
      <c r="H980" s="37">
        <v>7</v>
      </c>
      <c r="I980" s="29">
        <v>79.86</v>
      </c>
      <c r="J980" s="30">
        <v>0.3</v>
      </c>
      <c r="K980" s="31">
        <f t="shared" si="105"/>
        <v>79.56</v>
      </c>
      <c r="L980" s="31">
        <f t="shared" si="106"/>
        <v>11.365714285714287</v>
      </c>
      <c r="M980" s="31">
        <f t="shared" si="107"/>
        <v>417.69000000000005</v>
      </c>
      <c r="N980" s="31">
        <f t="shared" si="108"/>
        <v>59.670000000000009</v>
      </c>
      <c r="O980" s="31">
        <f t="shared" si="109"/>
        <v>556.92000000000007</v>
      </c>
      <c r="P980" s="31">
        <f t="shared" si="110"/>
        <v>139.23000000000002</v>
      </c>
      <c r="Q980" s="25">
        <f t="shared" si="111"/>
        <v>0.25</v>
      </c>
      <c r="R980" s="32" t="s">
        <v>3303</v>
      </c>
      <c r="S980" s="32" t="s">
        <v>3305</v>
      </c>
      <c r="T980" s="32" t="s">
        <v>3323</v>
      </c>
    </row>
    <row r="981" spans="1:20" x14ac:dyDescent="0.25">
      <c r="A981" s="21" t="s">
        <v>80</v>
      </c>
      <c r="B981" s="26">
        <v>45954</v>
      </c>
      <c r="C981" s="21" t="s">
        <v>2831</v>
      </c>
      <c r="D981" s="21" t="s">
        <v>768</v>
      </c>
      <c r="E981" s="21" t="s">
        <v>1544</v>
      </c>
      <c r="F981" s="21" t="s">
        <v>3254</v>
      </c>
      <c r="G981" s="21" t="s">
        <v>3286</v>
      </c>
      <c r="H981" s="38">
        <v>8</v>
      </c>
      <c r="I981" s="33">
        <v>207.37</v>
      </c>
      <c r="J981" s="34">
        <v>0.04</v>
      </c>
      <c r="K981" s="31">
        <f t="shared" si="105"/>
        <v>207.33</v>
      </c>
      <c r="L981" s="31">
        <f t="shared" si="106"/>
        <v>25.916250000000002</v>
      </c>
      <c r="M981" s="31">
        <f t="shared" si="107"/>
        <v>1243.98</v>
      </c>
      <c r="N981" s="31">
        <f t="shared" si="108"/>
        <v>155.4975</v>
      </c>
      <c r="O981" s="31">
        <f t="shared" si="109"/>
        <v>1658.64</v>
      </c>
      <c r="P981" s="31">
        <f t="shared" si="110"/>
        <v>414.66000000000008</v>
      </c>
      <c r="Q981" s="25">
        <f t="shared" si="111"/>
        <v>0.25000000000000006</v>
      </c>
      <c r="R981" s="35" t="s">
        <v>3302</v>
      </c>
      <c r="S981" s="35" t="s">
        <v>3309</v>
      </c>
      <c r="T981" s="35" t="s">
        <v>3318</v>
      </c>
    </row>
    <row r="982" spans="1:20" x14ac:dyDescent="0.25">
      <c r="A982" s="21" t="s">
        <v>81</v>
      </c>
      <c r="B982" s="26">
        <v>45957</v>
      </c>
      <c r="C982" s="21" t="s">
        <v>2832</v>
      </c>
      <c r="D982" s="21" t="s">
        <v>769</v>
      </c>
      <c r="E982" s="21" t="s">
        <v>1545</v>
      </c>
      <c r="F982" s="21" t="s">
        <v>3258</v>
      </c>
      <c r="G982" s="21" t="s">
        <v>3282</v>
      </c>
      <c r="H982" s="37">
        <v>7</v>
      </c>
      <c r="I982" s="29">
        <v>12.2</v>
      </c>
      <c r="J982" s="30">
        <v>0.28000000000000003</v>
      </c>
      <c r="K982" s="31">
        <f t="shared" si="105"/>
        <v>11.92</v>
      </c>
      <c r="L982" s="31">
        <f t="shared" si="106"/>
        <v>1.7028571428571428</v>
      </c>
      <c r="M982" s="31">
        <f t="shared" si="107"/>
        <v>62.58</v>
      </c>
      <c r="N982" s="31">
        <f t="shared" si="108"/>
        <v>8.94</v>
      </c>
      <c r="O982" s="31">
        <f t="shared" si="109"/>
        <v>83.44</v>
      </c>
      <c r="P982" s="31">
        <f t="shared" si="110"/>
        <v>20.86</v>
      </c>
      <c r="Q982" s="25">
        <f t="shared" si="111"/>
        <v>0.25</v>
      </c>
      <c r="R982" s="32" t="s">
        <v>3303</v>
      </c>
      <c r="S982" s="32" t="s">
        <v>3308</v>
      </c>
      <c r="T982" s="32" t="s">
        <v>3316</v>
      </c>
    </row>
    <row r="983" spans="1:20" x14ac:dyDescent="0.25">
      <c r="A983" s="21" t="s">
        <v>82</v>
      </c>
      <c r="B983" s="26">
        <v>45960</v>
      </c>
      <c r="C983" s="21" t="s">
        <v>2833</v>
      </c>
      <c r="D983" s="21" t="s">
        <v>770</v>
      </c>
      <c r="E983" s="21" t="s">
        <v>1546</v>
      </c>
      <c r="F983" s="21" t="s">
        <v>3257</v>
      </c>
      <c r="G983" s="21" t="s">
        <v>3263</v>
      </c>
      <c r="H983" s="38">
        <v>10</v>
      </c>
      <c r="I983" s="33">
        <v>89.55</v>
      </c>
      <c r="J983" s="34">
        <v>0.08</v>
      </c>
      <c r="K983" s="31">
        <f t="shared" si="105"/>
        <v>89.47</v>
      </c>
      <c r="L983" s="31">
        <f t="shared" si="106"/>
        <v>8.9469999999999992</v>
      </c>
      <c r="M983" s="31">
        <f t="shared" si="107"/>
        <v>671.02500000000009</v>
      </c>
      <c r="N983" s="31">
        <f t="shared" si="108"/>
        <v>67.102500000000006</v>
      </c>
      <c r="O983" s="31">
        <f t="shared" si="109"/>
        <v>894.7</v>
      </c>
      <c r="P983" s="31">
        <f t="shared" si="110"/>
        <v>223.67499999999995</v>
      </c>
      <c r="Q983" s="25">
        <f t="shared" si="111"/>
        <v>0.24999999999999994</v>
      </c>
      <c r="R983" s="35" t="s">
        <v>3302</v>
      </c>
      <c r="S983" s="35" t="s">
        <v>3307</v>
      </c>
      <c r="T983" s="35" t="s">
        <v>3324</v>
      </c>
    </row>
    <row r="984" spans="1:20" x14ac:dyDescent="0.25">
      <c r="A984" s="21" t="s">
        <v>83</v>
      </c>
      <c r="B984" s="26">
        <v>45963</v>
      </c>
      <c r="C984" s="21" t="s">
        <v>2834</v>
      </c>
      <c r="D984" s="21" t="s">
        <v>771</v>
      </c>
      <c r="E984" s="21" t="s">
        <v>1547</v>
      </c>
      <c r="F984" s="21" t="s">
        <v>3256</v>
      </c>
      <c r="G984" s="21" t="s">
        <v>3262</v>
      </c>
      <c r="H984" s="37">
        <v>2</v>
      </c>
      <c r="I984" s="29">
        <v>54.35</v>
      </c>
      <c r="J984" s="30">
        <v>0.14000000000000001</v>
      </c>
      <c r="K984" s="31">
        <f t="shared" si="105"/>
        <v>54.21</v>
      </c>
      <c r="L984" s="31">
        <f t="shared" si="106"/>
        <v>27.105</v>
      </c>
      <c r="M984" s="31">
        <f t="shared" si="107"/>
        <v>81.314999999999998</v>
      </c>
      <c r="N984" s="31">
        <f t="shared" si="108"/>
        <v>40.657499999999999</v>
      </c>
      <c r="O984" s="31">
        <f t="shared" si="109"/>
        <v>108.42</v>
      </c>
      <c r="P984" s="31">
        <f t="shared" si="110"/>
        <v>27.105000000000004</v>
      </c>
      <c r="Q984" s="25">
        <f t="shared" si="111"/>
        <v>0.25000000000000006</v>
      </c>
      <c r="R984" s="32" t="s">
        <v>3302</v>
      </c>
      <c r="S984" s="32" t="s">
        <v>3308</v>
      </c>
      <c r="T984" s="32" t="s">
        <v>3315</v>
      </c>
    </row>
    <row r="985" spans="1:20" x14ac:dyDescent="0.25">
      <c r="A985" s="21" t="s">
        <v>84</v>
      </c>
      <c r="B985" s="26">
        <v>45966</v>
      </c>
      <c r="C985" s="21" t="s">
        <v>2835</v>
      </c>
      <c r="D985" s="21" t="s">
        <v>772</v>
      </c>
      <c r="E985" s="21" t="s">
        <v>1548</v>
      </c>
      <c r="F985" s="21" t="s">
        <v>3257</v>
      </c>
      <c r="G985" s="21" t="s">
        <v>3277</v>
      </c>
      <c r="H985" s="38">
        <v>4</v>
      </c>
      <c r="I985" s="33">
        <v>375.8</v>
      </c>
      <c r="J985" s="34">
        <v>0.16</v>
      </c>
      <c r="K985" s="31">
        <f t="shared" si="105"/>
        <v>375.64</v>
      </c>
      <c r="L985" s="31">
        <f t="shared" si="106"/>
        <v>93.91</v>
      </c>
      <c r="M985" s="31">
        <f t="shared" si="107"/>
        <v>1126.92</v>
      </c>
      <c r="N985" s="31">
        <f t="shared" si="108"/>
        <v>281.73</v>
      </c>
      <c r="O985" s="31">
        <f t="shared" si="109"/>
        <v>1502.56</v>
      </c>
      <c r="P985" s="31">
        <f t="shared" si="110"/>
        <v>375.63999999999987</v>
      </c>
      <c r="Q985" s="25">
        <f t="shared" si="111"/>
        <v>0.24999999999999992</v>
      </c>
      <c r="R985" s="35" t="s">
        <v>3304</v>
      </c>
      <c r="S985" s="35" t="s">
        <v>3308</v>
      </c>
      <c r="T985" s="35" t="s">
        <v>3316</v>
      </c>
    </row>
    <row r="986" spans="1:20" x14ac:dyDescent="0.25">
      <c r="A986" s="21" t="s">
        <v>85</v>
      </c>
      <c r="B986" s="26">
        <v>45969</v>
      </c>
      <c r="C986" s="21" t="s">
        <v>2836</v>
      </c>
      <c r="D986" s="21" t="s">
        <v>773</v>
      </c>
      <c r="E986" s="21" t="s">
        <v>1549</v>
      </c>
      <c r="F986" s="21" t="s">
        <v>3257</v>
      </c>
      <c r="G986" s="21" t="s">
        <v>3277</v>
      </c>
      <c r="H986" s="37">
        <v>4</v>
      </c>
      <c r="I986" s="29">
        <v>217.78</v>
      </c>
      <c r="J986" s="30">
        <v>0.01</v>
      </c>
      <c r="K986" s="31">
        <f t="shared" si="105"/>
        <v>217.77</v>
      </c>
      <c r="L986" s="31">
        <f t="shared" si="106"/>
        <v>54.442500000000003</v>
      </c>
      <c r="M986" s="31">
        <f t="shared" si="107"/>
        <v>653.31000000000006</v>
      </c>
      <c r="N986" s="31">
        <f t="shared" si="108"/>
        <v>163.32750000000001</v>
      </c>
      <c r="O986" s="31">
        <f t="shared" si="109"/>
        <v>871.08</v>
      </c>
      <c r="P986" s="31">
        <f t="shared" si="110"/>
        <v>217.76999999999998</v>
      </c>
      <c r="Q986" s="25">
        <f t="shared" si="111"/>
        <v>0.24999999999999997</v>
      </c>
      <c r="R986" s="32" t="s">
        <v>3304</v>
      </c>
      <c r="S986" s="32" t="s">
        <v>3306</v>
      </c>
      <c r="T986" s="32" t="s">
        <v>3321</v>
      </c>
    </row>
    <row r="987" spans="1:20" x14ac:dyDescent="0.25">
      <c r="A987" s="21" t="s">
        <v>86</v>
      </c>
      <c r="B987" s="26">
        <v>45972</v>
      </c>
      <c r="C987" s="21" t="s">
        <v>2837</v>
      </c>
      <c r="D987" s="21" t="s">
        <v>774</v>
      </c>
      <c r="E987" s="21" t="s">
        <v>1550</v>
      </c>
      <c r="F987" s="21" t="s">
        <v>3258</v>
      </c>
      <c r="G987" s="21" t="s">
        <v>3287</v>
      </c>
      <c r="H987" s="38">
        <v>4</v>
      </c>
      <c r="I987" s="33">
        <v>440</v>
      </c>
      <c r="J987" s="34">
        <v>7.0000000000000007E-2</v>
      </c>
      <c r="K987" s="31">
        <f t="shared" si="105"/>
        <v>439.93</v>
      </c>
      <c r="L987" s="31">
        <f t="shared" si="106"/>
        <v>109.9825</v>
      </c>
      <c r="M987" s="31">
        <f t="shared" si="107"/>
        <v>1319.79</v>
      </c>
      <c r="N987" s="31">
        <f t="shared" si="108"/>
        <v>329.94749999999999</v>
      </c>
      <c r="O987" s="31">
        <f t="shared" si="109"/>
        <v>1759.72</v>
      </c>
      <c r="P987" s="31">
        <f t="shared" si="110"/>
        <v>439.93000000000006</v>
      </c>
      <c r="Q987" s="25">
        <f t="shared" si="111"/>
        <v>0.25000000000000006</v>
      </c>
      <c r="R987" s="35" t="s">
        <v>3304</v>
      </c>
      <c r="S987" s="35" t="s">
        <v>3308</v>
      </c>
      <c r="T987" s="35" t="s">
        <v>3316</v>
      </c>
    </row>
    <row r="988" spans="1:20" x14ac:dyDescent="0.25">
      <c r="A988" s="21" t="s">
        <v>87</v>
      </c>
      <c r="B988" s="26">
        <v>45975</v>
      </c>
      <c r="C988" s="21" t="s">
        <v>2838</v>
      </c>
      <c r="D988" s="21" t="s">
        <v>775</v>
      </c>
      <c r="E988" s="21" t="s">
        <v>1551</v>
      </c>
      <c r="F988" s="21" t="s">
        <v>3254</v>
      </c>
      <c r="G988" s="21" t="s">
        <v>3286</v>
      </c>
      <c r="H988" s="37">
        <v>8</v>
      </c>
      <c r="I988" s="29">
        <v>363.26</v>
      </c>
      <c r="J988" s="30">
        <v>0.2</v>
      </c>
      <c r="K988" s="31">
        <f t="shared" si="105"/>
        <v>363.06</v>
      </c>
      <c r="L988" s="31">
        <f t="shared" si="106"/>
        <v>45.3825</v>
      </c>
      <c r="M988" s="31">
        <f t="shared" si="107"/>
        <v>2178.36</v>
      </c>
      <c r="N988" s="31">
        <f t="shared" si="108"/>
        <v>272.29500000000002</v>
      </c>
      <c r="O988" s="31">
        <f t="shared" si="109"/>
        <v>2904.48</v>
      </c>
      <c r="P988" s="31">
        <f t="shared" si="110"/>
        <v>726.11999999999989</v>
      </c>
      <c r="Q988" s="25">
        <f t="shared" si="111"/>
        <v>0.24999999999999997</v>
      </c>
      <c r="R988" s="32" t="s">
        <v>3302</v>
      </c>
      <c r="S988" s="32" t="s">
        <v>3309</v>
      </c>
      <c r="T988" s="32" t="s">
        <v>3319</v>
      </c>
    </row>
    <row r="989" spans="1:20" x14ac:dyDescent="0.25">
      <c r="A989" s="21" t="s">
        <v>76</v>
      </c>
      <c r="B989" s="26">
        <v>45978</v>
      </c>
      <c r="C989" s="21" t="s">
        <v>2839</v>
      </c>
      <c r="D989" s="21" t="s">
        <v>776</v>
      </c>
      <c r="E989" s="21" t="s">
        <v>1552</v>
      </c>
      <c r="F989" s="21" t="s">
        <v>3255</v>
      </c>
      <c r="G989" s="21" t="s">
        <v>3288</v>
      </c>
      <c r="H989" s="38">
        <v>5</v>
      </c>
      <c r="I989" s="33">
        <v>360.59</v>
      </c>
      <c r="J989" s="34">
        <v>0.24</v>
      </c>
      <c r="K989" s="31">
        <f t="shared" si="105"/>
        <v>360.34999999999997</v>
      </c>
      <c r="L989" s="31">
        <f t="shared" si="106"/>
        <v>72.069999999999993</v>
      </c>
      <c r="M989" s="31">
        <f t="shared" si="107"/>
        <v>1351.3124999999998</v>
      </c>
      <c r="N989" s="31">
        <f t="shared" si="108"/>
        <v>270.26249999999993</v>
      </c>
      <c r="O989" s="31">
        <f t="shared" si="109"/>
        <v>1801.7499999999998</v>
      </c>
      <c r="P989" s="31">
        <f t="shared" si="110"/>
        <v>450.4375</v>
      </c>
      <c r="Q989" s="25">
        <f t="shared" si="111"/>
        <v>0.25000000000000006</v>
      </c>
      <c r="R989" s="35" t="s">
        <v>3303</v>
      </c>
      <c r="S989" s="35" t="s">
        <v>3305</v>
      </c>
      <c r="T989" s="35" t="s">
        <v>3311</v>
      </c>
    </row>
    <row r="990" spans="1:20" x14ac:dyDescent="0.25">
      <c r="A990" s="21" t="s">
        <v>77</v>
      </c>
      <c r="B990" s="26">
        <v>45981</v>
      </c>
      <c r="C990" s="21" t="s">
        <v>2840</v>
      </c>
      <c r="D990" s="21" t="s">
        <v>777</v>
      </c>
      <c r="E990" s="21" t="s">
        <v>1553</v>
      </c>
      <c r="F990" s="21" t="s">
        <v>3256</v>
      </c>
      <c r="G990" s="21" t="s">
        <v>3276</v>
      </c>
      <c r="H990" s="37">
        <v>3</v>
      </c>
      <c r="I990" s="29">
        <v>485.09</v>
      </c>
      <c r="J990" s="30">
        <v>0.28000000000000003</v>
      </c>
      <c r="K990" s="31">
        <f t="shared" si="105"/>
        <v>484.81</v>
      </c>
      <c r="L990" s="31">
        <f t="shared" si="106"/>
        <v>161.60333333333332</v>
      </c>
      <c r="M990" s="31">
        <f t="shared" si="107"/>
        <v>1090.8225</v>
      </c>
      <c r="N990" s="31">
        <f t="shared" si="108"/>
        <v>363.60750000000002</v>
      </c>
      <c r="O990" s="31">
        <f t="shared" si="109"/>
        <v>1454.43</v>
      </c>
      <c r="P990" s="31">
        <f t="shared" si="110"/>
        <v>363.60750000000007</v>
      </c>
      <c r="Q990" s="25">
        <f t="shared" si="111"/>
        <v>0.25000000000000006</v>
      </c>
      <c r="R990" s="32" t="s">
        <v>3302</v>
      </c>
      <c r="S990" s="32" t="s">
        <v>3306</v>
      </c>
      <c r="T990" s="32" t="s">
        <v>3325</v>
      </c>
    </row>
    <row r="991" spans="1:20" x14ac:dyDescent="0.25">
      <c r="A991" s="21" t="s">
        <v>78</v>
      </c>
      <c r="B991" s="26">
        <v>45984</v>
      </c>
      <c r="C991" s="21" t="s">
        <v>2841</v>
      </c>
      <c r="D991" s="21" t="s">
        <v>778</v>
      </c>
      <c r="E991" s="21" t="s">
        <v>1554</v>
      </c>
      <c r="F991" s="21" t="s">
        <v>3253</v>
      </c>
      <c r="G991" s="21" t="s">
        <v>3259</v>
      </c>
      <c r="H991" s="38">
        <v>6</v>
      </c>
      <c r="I991" s="33">
        <v>381.96</v>
      </c>
      <c r="J991" s="34">
        <v>0.25</v>
      </c>
      <c r="K991" s="31">
        <f t="shared" si="105"/>
        <v>381.71</v>
      </c>
      <c r="L991" s="31">
        <f t="shared" si="106"/>
        <v>63.618333333333332</v>
      </c>
      <c r="M991" s="31">
        <f t="shared" si="107"/>
        <v>1717.6949999999997</v>
      </c>
      <c r="N991" s="31">
        <f t="shared" si="108"/>
        <v>286.28249999999997</v>
      </c>
      <c r="O991" s="31">
        <f t="shared" si="109"/>
        <v>2290.2599999999998</v>
      </c>
      <c r="P991" s="31">
        <f t="shared" si="110"/>
        <v>572.56500000000005</v>
      </c>
      <c r="Q991" s="25">
        <f t="shared" si="111"/>
        <v>0.25000000000000006</v>
      </c>
      <c r="R991" s="35" t="s">
        <v>3304</v>
      </c>
      <c r="S991" s="35" t="s">
        <v>3309</v>
      </c>
      <c r="T991" s="35" t="s">
        <v>3319</v>
      </c>
    </row>
    <row r="992" spans="1:20" x14ac:dyDescent="0.25">
      <c r="A992" s="21" t="s">
        <v>79</v>
      </c>
      <c r="B992" s="26">
        <v>45987</v>
      </c>
      <c r="C992" s="21" t="s">
        <v>2842</v>
      </c>
      <c r="D992" s="21" t="s">
        <v>779</v>
      </c>
      <c r="E992" s="21" t="s">
        <v>1555</v>
      </c>
      <c r="F992" s="21" t="s">
        <v>3254</v>
      </c>
      <c r="G992" s="21" t="s">
        <v>3270</v>
      </c>
      <c r="H992" s="37">
        <v>9</v>
      </c>
      <c r="I992" s="29">
        <v>154.19</v>
      </c>
      <c r="J992" s="30">
        <v>0.25</v>
      </c>
      <c r="K992" s="31">
        <f t="shared" si="105"/>
        <v>153.94</v>
      </c>
      <c r="L992" s="31">
        <f t="shared" si="106"/>
        <v>17.104444444444443</v>
      </c>
      <c r="M992" s="31">
        <f t="shared" si="107"/>
        <v>1039.095</v>
      </c>
      <c r="N992" s="31">
        <f t="shared" si="108"/>
        <v>115.455</v>
      </c>
      <c r="O992" s="31">
        <f t="shared" si="109"/>
        <v>1385.46</v>
      </c>
      <c r="P992" s="31">
        <f t="shared" si="110"/>
        <v>346.36500000000001</v>
      </c>
      <c r="Q992" s="25">
        <f t="shared" si="111"/>
        <v>0.25</v>
      </c>
      <c r="R992" s="32" t="s">
        <v>3304</v>
      </c>
      <c r="S992" s="32" t="s">
        <v>3305</v>
      </c>
      <c r="T992" s="32" t="s">
        <v>3322</v>
      </c>
    </row>
    <row r="993" spans="1:20" x14ac:dyDescent="0.25">
      <c r="A993" s="21" t="s">
        <v>80</v>
      </c>
      <c r="B993" s="26">
        <v>45990</v>
      </c>
      <c r="C993" s="21" t="s">
        <v>2843</v>
      </c>
      <c r="D993" s="21" t="s">
        <v>780</v>
      </c>
      <c r="E993" s="21" t="s">
        <v>1556</v>
      </c>
      <c r="F993" s="21" t="s">
        <v>3256</v>
      </c>
      <c r="G993" s="21" t="s">
        <v>3266</v>
      </c>
      <c r="H993" s="38">
        <v>6</v>
      </c>
      <c r="I993" s="33">
        <v>184.18</v>
      </c>
      <c r="J993" s="34">
        <v>0.1</v>
      </c>
      <c r="K993" s="31">
        <f t="shared" si="105"/>
        <v>184.08</v>
      </c>
      <c r="L993" s="31">
        <f t="shared" si="106"/>
        <v>30.680000000000003</v>
      </c>
      <c r="M993" s="31">
        <f t="shared" si="107"/>
        <v>828.36</v>
      </c>
      <c r="N993" s="31">
        <f t="shared" si="108"/>
        <v>138.06</v>
      </c>
      <c r="O993" s="31">
        <f t="shared" si="109"/>
        <v>1104.48</v>
      </c>
      <c r="P993" s="31">
        <f t="shared" si="110"/>
        <v>276.12</v>
      </c>
      <c r="Q993" s="25">
        <f t="shared" si="111"/>
        <v>0.25</v>
      </c>
      <c r="R993" s="35" t="s">
        <v>3304</v>
      </c>
      <c r="S993" s="35" t="s">
        <v>3306</v>
      </c>
      <c r="T993" s="35" t="s">
        <v>3325</v>
      </c>
    </row>
    <row r="994" spans="1:20" x14ac:dyDescent="0.25">
      <c r="A994" s="21" t="s">
        <v>81</v>
      </c>
      <c r="B994" s="26">
        <v>45993</v>
      </c>
      <c r="C994" s="21" t="s">
        <v>2844</v>
      </c>
      <c r="D994" s="21" t="s">
        <v>781</v>
      </c>
      <c r="E994" s="21" t="s">
        <v>1557</v>
      </c>
      <c r="F994" s="21" t="s">
        <v>3257</v>
      </c>
      <c r="G994" s="21" t="s">
        <v>3271</v>
      </c>
      <c r="H994" s="37">
        <v>2</v>
      </c>
      <c r="I994" s="29">
        <v>60.01</v>
      </c>
      <c r="J994" s="30">
        <v>0.18</v>
      </c>
      <c r="K994" s="31">
        <f t="shared" si="105"/>
        <v>59.83</v>
      </c>
      <c r="L994" s="31">
        <f t="shared" si="106"/>
        <v>29.914999999999999</v>
      </c>
      <c r="M994" s="31">
        <f t="shared" si="107"/>
        <v>89.745000000000005</v>
      </c>
      <c r="N994" s="31">
        <f t="shared" si="108"/>
        <v>44.872500000000002</v>
      </c>
      <c r="O994" s="31">
        <f t="shared" si="109"/>
        <v>119.66</v>
      </c>
      <c r="P994" s="31">
        <f t="shared" si="110"/>
        <v>29.914999999999992</v>
      </c>
      <c r="Q994" s="25">
        <f t="shared" si="111"/>
        <v>0.24999999999999994</v>
      </c>
      <c r="R994" s="32" t="s">
        <v>3304</v>
      </c>
      <c r="S994" s="32" t="s">
        <v>3305</v>
      </c>
      <c r="T994" s="32" t="s">
        <v>3322</v>
      </c>
    </row>
    <row r="995" spans="1:20" x14ac:dyDescent="0.25">
      <c r="A995" s="21" t="s">
        <v>82</v>
      </c>
      <c r="B995" s="26">
        <v>45996</v>
      </c>
      <c r="C995" s="21" t="s">
        <v>2845</v>
      </c>
      <c r="D995" s="21" t="s">
        <v>782</v>
      </c>
      <c r="E995" s="21" t="s">
        <v>1558</v>
      </c>
      <c r="F995" s="21" t="s">
        <v>3257</v>
      </c>
      <c r="G995" s="21" t="s">
        <v>3272</v>
      </c>
      <c r="H995" s="38">
        <v>9</v>
      </c>
      <c r="I995" s="33">
        <v>188.13</v>
      </c>
      <c r="J995" s="34">
        <v>0.28999999999999998</v>
      </c>
      <c r="K995" s="31">
        <f t="shared" si="105"/>
        <v>187.84</v>
      </c>
      <c r="L995" s="31">
        <f t="shared" si="106"/>
        <v>20.871111111111112</v>
      </c>
      <c r="M995" s="31">
        <f t="shared" si="107"/>
        <v>1267.92</v>
      </c>
      <c r="N995" s="31">
        <f t="shared" si="108"/>
        <v>140.88</v>
      </c>
      <c r="O995" s="31">
        <f t="shared" si="109"/>
        <v>1690.56</v>
      </c>
      <c r="P995" s="31">
        <f t="shared" si="110"/>
        <v>422.63999999999987</v>
      </c>
      <c r="Q995" s="25">
        <f t="shared" si="111"/>
        <v>0.24999999999999994</v>
      </c>
      <c r="R995" s="35" t="s">
        <v>3304</v>
      </c>
      <c r="S995" s="35" t="s">
        <v>3309</v>
      </c>
      <c r="T995" s="35" t="s">
        <v>3318</v>
      </c>
    </row>
    <row r="996" spans="1:20" x14ac:dyDescent="0.25">
      <c r="A996" s="21" t="s">
        <v>83</v>
      </c>
      <c r="B996" s="26">
        <v>45999</v>
      </c>
      <c r="C996" s="21" t="s">
        <v>2846</v>
      </c>
      <c r="D996" s="21" t="s">
        <v>783</v>
      </c>
      <c r="E996" s="21" t="s">
        <v>1559</v>
      </c>
      <c r="F996" s="21" t="s">
        <v>3254</v>
      </c>
      <c r="G996" s="21" t="s">
        <v>3275</v>
      </c>
      <c r="H996" s="37">
        <v>10</v>
      </c>
      <c r="I996" s="29">
        <v>403.13</v>
      </c>
      <c r="J996" s="30">
        <v>0.13</v>
      </c>
      <c r="K996" s="31">
        <f t="shared" si="105"/>
        <v>403</v>
      </c>
      <c r="L996" s="31">
        <f t="shared" si="106"/>
        <v>40.299999999999997</v>
      </c>
      <c r="M996" s="31">
        <f t="shared" si="107"/>
        <v>3022.5</v>
      </c>
      <c r="N996" s="31">
        <f t="shared" si="108"/>
        <v>302.25</v>
      </c>
      <c r="O996" s="31">
        <f t="shared" si="109"/>
        <v>4030</v>
      </c>
      <c r="P996" s="31">
        <f t="shared" si="110"/>
        <v>1007.5</v>
      </c>
      <c r="Q996" s="25">
        <f t="shared" si="111"/>
        <v>0.25</v>
      </c>
      <c r="R996" s="32" t="s">
        <v>3302</v>
      </c>
      <c r="S996" s="32" t="s">
        <v>3307</v>
      </c>
      <c r="T996" s="32" t="s">
        <v>3313</v>
      </c>
    </row>
    <row r="997" spans="1:20" x14ac:dyDescent="0.25">
      <c r="A997" s="21" t="s">
        <v>84</v>
      </c>
      <c r="B997" s="26">
        <v>46002</v>
      </c>
      <c r="C997" s="21" t="s">
        <v>2847</v>
      </c>
      <c r="D997" s="21" t="s">
        <v>784</v>
      </c>
      <c r="E997" s="21" t="s">
        <v>1560</v>
      </c>
      <c r="F997" s="21" t="s">
        <v>3256</v>
      </c>
      <c r="G997" s="21" t="s">
        <v>3268</v>
      </c>
      <c r="H997" s="38">
        <v>8</v>
      </c>
      <c r="I997" s="33">
        <v>486.32</v>
      </c>
      <c r="J997" s="34">
        <v>0.22</v>
      </c>
      <c r="K997" s="31">
        <f t="shared" si="105"/>
        <v>486.09999999999997</v>
      </c>
      <c r="L997" s="31">
        <f t="shared" si="106"/>
        <v>60.762499999999996</v>
      </c>
      <c r="M997" s="31">
        <f t="shared" si="107"/>
        <v>2916.6</v>
      </c>
      <c r="N997" s="31">
        <f t="shared" si="108"/>
        <v>364.57499999999999</v>
      </c>
      <c r="O997" s="31">
        <f t="shared" si="109"/>
        <v>3888.7999999999997</v>
      </c>
      <c r="P997" s="31">
        <f t="shared" si="110"/>
        <v>972.19999999999982</v>
      </c>
      <c r="Q997" s="25">
        <f t="shared" si="111"/>
        <v>0.24999999999999997</v>
      </c>
      <c r="R997" s="35" t="s">
        <v>3302</v>
      </c>
      <c r="S997" s="35" t="s">
        <v>3305</v>
      </c>
      <c r="T997" s="35" t="s">
        <v>3322</v>
      </c>
    </row>
    <row r="998" spans="1:20" x14ac:dyDescent="0.25">
      <c r="A998" s="21" t="s">
        <v>85</v>
      </c>
      <c r="B998" s="26">
        <v>46005</v>
      </c>
      <c r="C998" s="21" t="s">
        <v>2848</v>
      </c>
      <c r="D998" s="21" t="s">
        <v>785</v>
      </c>
      <c r="E998" s="21" t="s">
        <v>1561</v>
      </c>
      <c r="F998" s="21" t="s">
        <v>3255</v>
      </c>
      <c r="G998" s="21" t="s">
        <v>3284</v>
      </c>
      <c r="H998" s="37">
        <v>7</v>
      </c>
      <c r="I998" s="29">
        <v>78.290000000000006</v>
      </c>
      <c r="J998" s="30">
        <v>0.28000000000000003</v>
      </c>
      <c r="K998" s="31">
        <f t="shared" si="105"/>
        <v>78.010000000000005</v>
      </c>
      <c r="L998" s="31">
        <f t="shared" si="106"/>
        <v>11.144285714285715</v>
      </c>
      <c r="M998" s="31">
        <f t="shared" si="107"/>
        <v>409.55250000000001</v>
      </c>
      <c r="N998" s="31">
        <f t="shared" si="108"/>
        <v>58.5075</v>
      </c>
      <c r="O998" s="31">
        <f t="shared" si="109"/>
        <v>546.07000000000005</v>
      </c>
      <c r="P998" s="31">
        <f t="shared" si="110"/>
        <v>136.51750000000004</v>
      </c>
      <c r="Q998" s="25">
        <f t="shared" si="111"/>
        <v>0.25000000000000006</v>
      </c>
      <c r="R998" s="32" t="s">
        <v>3303</v>
      </c>
      <c r="S998" s="32" t="s">
        <v>3305</v>
      </c>
      <c r="T998" s="32" t="s">
        <v>3323</v>
      </c>
    </row>
    <row r="999" spans="1:20" x14ac:dyDescent="0.25">
      <c r="A999" s="21" t="s">
        <v>86</v>
      </c>
      <c r="B999" s="26">
        <v>46008</v>
      </c>
      <c r="C999" s="21" t="s">
        <v>2849</v>
      </c>
      <c r="D999" s="21" t="s">
        <v>786</v>
      </c>
      <c r="E999" s="21" t="s">
        <v>1562</v>
      </c>
      <c r="F999" s="21" t="s">
        <v>3255</v>
      </c>
      <c r="G999" s="21" t="s">
        <v>3288</v>
      </c>
      <c r="H999" s="38">
        <v>4</v>
      </c>
      <c r="I999" s="33">
        <v>319.60000000000002</v>
      </c>
      <c r="J999" s="34">
        <v>0.3</v>
      </c>
      <c r="K999" s="31">
        <f t="shared" si="105"/>
        <v>319.3</v>
      </c>
      <c r="L999" s="31">
        <f t="shared" si="106"/>
        <v>79.825000000000003</v>
      </c>
      <c r="M999" s="31">
        <f t="shared" si="107"/>
        <v>957.90000000000009</v>
      </c>
      <c r="N999" s="31">
        <f t="shared" si="108"/>
        <v>239.47500000000002</v>
      </c>
      <c r="O999" s="31">
        <f t="shared" si="109"/>
        <v>1277.2</v>
      </c>
      <c r="P999" s="31">
        <f t="shared" si="110"/>
        <v>319.29999999999995</v>
      </c>
      <c r="Q999" s="25">
        <f t="shared" si="111"/>
        <v>0.24999999999999994</v>
      </c>
      <c r="R999" s="35" t="s">
        <v>3304</v>
      </c>
      <c r="S999" s="35" t="s">
        <v>3306</v>
      </c>
      <c r="T999" s="35" t="s">
        <v>3321</v>
      </c>
    </row>
    <row r="1000" spans="1:20" x14ac:dyDescent="0.25">
      <c r="A1000" s="21" t="s">
        <v>87</v>
      </c>
      <c r="B1000" s="26">
        <v>46011</v>
      </c>
      <c r="C1000" s="21" t="s">
        <v>2850</v>
      </c>
      <c r="D1000" s="21" t="s">
        <v>787</v>
      </c>
      <c r="E1000" s="21" t="s">
        <v>1563</v>
      </c>
      <c r="F1000" s="21" t="s">
        <v>3256</v>
      </c>
      <c r="G1000" s="21" t="s">
        <v>3285</v>
      </c>
      <c r="H1000" s="37">
        <v>7</v>
      </c>
      <c r="I1000" s="29">
        <v>475.52</v>
      </c>
      <c r="J1000" s="30">
        <v>0.06</v>
      </c>
      <c r="K1000" s="31">
        <f t="shared" si="105"/>
        <v>475.46</v>
      </c>
      <c r="L1000" s="31">
        <f t="shared" si="106"/>
        <v>67.92285714285714</v>
      </c>
      <c r="M1000" s="31">
        <f t="shared" si="107"/>
        <v>2496.165</v>
      </c>
      <c r="N1000" s="31">
        <f t="shared" si="108"/>
        <v>356.59499999999997</v>
      </c>
      <c r="O1000" s="31">
        <f t="shared" si="109"/>
        <v>3328.22</v>
      </c>
      <c r="P1000" s="31">
        <f t="shared" si="110"/>
        <v>832.05499999999984</v>
      </c>
      <c r="Q1000" s="25">
        <f t="shared" si="111"/>
        <v>0.24999999999999997</v>
      </c>
      <c r="R1000" s="32" t="s">
        <v>3303</v>
      </c>
      <c r="S1000" s="32" t="s">
        <v>3305</v>
      </c>
      <c r="T1000" s="32" t="s">
        <v>3310</v>
      </c>
    </row>
    <row r="1001" spans="1:20" x14ac:dyDescent="0.25">
      <c r="A1001" s="21" t="s">
        <v>76</v>
      </c>
      <c r="B1001" s="26">
        <v>46014</v>
      </c>
      <c r="C1001" s="21" t="s">
        <v>2851</v>
      </c>
      <c r="D1001" s="21" t="s">
        <v>788</v>
      </c>
      <c r="E1001" s="21" t="s">
        <v>1564</v>
      </c>
      <c r="F1001" s="21" t="s">
        <v>3258</v>
      </c>
      <c r="G1001" s="21" t="s">
        <v>3267</v>
      </c>
      <c r="H1001" s="38">
        <v>2</v>
      </c>
      <c r="I1001" s="33">
        <v>163.01</v>
      </c>
      <c r="J1001" s="34">
        <v>0.01</v>
      </c>
      <c r="K1001" s="31">
        <f t="shared" si="105"/>
        <v>163</v>
      </c>
      <c r="L1001" s="31">
        <f t="shared" si="106"/>
        <v>81.5</v>
      </c>
      <c r="M1001" s="31">
        <f t="shared" si="107"/>
        <v>244.5</v>
      </c>
      <c r="N1001" s="31">
        <f t="shared" si="108"/>
        <v>122.25</v>
      </c>
      <c r="O1001" s="31">
        <f t="shared" si="109"/>
        <v>326</v>
      </c>
      <c r="P1001" s="31">
        <f t="shared" si="110"/>
        <v>81.5</v>
      </c>
      <c r="Q1001" s="25">
        <f t="shared" si="111"/>
        <v>0.25</v>
      </c>
      <c r="R1001" s="35" t="s">
        <v>3303</v>
      </c>
      <c r="S1001" s="35" t="s">
        <v>3309</v>
      </c>
      <c r="T1001" s="35" t="s">
        <v>3318</v>
      </c>
    </row>
    <row r="1002" spans="1:20" x14ac:dyDescent="0.25">
      <c r="A1002" s="21" t="s">
        <v>77</v>
      </c>
      <c r="B1002" s="26">
        <v>46017</v>
      </c>
      <c r="C1002" s="21" t="s">
        <v>2852</v>
      </c>
      <c r="D1002" s="21" t="s">
        <v>789</v>
      </c>
      <c r="E1002" s="21" t="s">
        <v>1565</v>
      </c>
      <c r="F1002" s="21" t="s">
        <v>3254</v>
      </c>
      <c r="G1002" s="21" t="s">
        <v>3260</v>
      </c>
      <c r="H1002" s="37">
        <v>2</v>
      </c>
      <c r="I1002" s="29">
        <v>321.57</v>
      </c>
      <c r="J1002" s="30">
        <v>0.12</v>
      </c>
      <c r="K1002" s="31">
        <f t="shared" si="105"/>
        <v>321.45</v>
      </c>
      <c r="L1002" s="31">
        <f t="shared" si="106"/>
        <v>160.72499999999999</v>
      </c>
      <c r="M1002" s="31">
        <f t="shared" si="107"/>
        <v>482.17499999999995</v>
      </c>
      <c r="N1002" s="31">
        <f t="shared" si="108"/>
        <v>241.08749999999998</v>
      </c>
      <c r="O1002" s="31">
        <f t="shared" si="109"/>
        <v>642.9</v>
      </c>
      <c r="P1002" s="31">
        <f t="shared" si="110"/>
        <v>160.72500000000002</v>
      </c>
      <c r="Q1002" s="25">
        <f t="shared" si="111"/>
        <v>0.25000000000000006</v>
      </c>
      <c r="R1002" s="32" t="s">
        <v>3304</v>
      </c>
      <c r="S1002" s="32" t="s">
        <v>3308</v>
      </c>
      <c r="T1002" s="32" t="s">
        <v>3315</v>
      </c>
    </row>
    <row r="1003" spans="1:20" x14ac:dyDescent="0.25">
      <c r="A1003" s="21" t="s">
        <v>78</v>
      </c>
      <c r="B1003" s="26">
        <v>46020</v>
      </c>
      <c r="C1003" s="21" t="s">
        <v>2853</v>
      </c>
      <c r="D1003" s="21" t="s">
        <v>790</v>
      </c>
      <c r="E1003" s="21" t="s">
        <v>1566</v>
      </c>
      <c r="F1003" s="21" t="s">
        <v>3254</v>
      </c>
      <c r="G1003" s="21" t="s">
        <v>3275</v>
      </c>
      <c r="H1003" s="38">
        <v>6</v>
      </c>
      <c r="I1003" s="33">
        <v>339.73</v>
      </c>
      <c r="J1003" s="34">
        <v>0.11</v>
      </c>
      <c r="K1003" s="31">
        <f t="shared" si="105"/>
        <v>339.62</v>
      </c>
      <c r="L1003" s="31">
        <f t="shared" si="106"/>
        <v>56.603333333333332</v>
      </c>
      <c r="M1003" s="31">
        <f t="shared" si="107"/>
        <v>1528.29</v>
      </c>
      <c r="N1003" s="31">
        <f t="shared" si="108"/>
        <v>254.715</v>
      </c>
      <c r="O1003" s="31">
        <f t="shared" si="109"/>
        <v>2037.72</v>
      </c>
      <c r="P1003" s="31">
        <f t="shared" si="110"/>
        <v>509.43000000000006</v>
      </c>
      <c r="Q1003" s="25">
        <f t="shared" si="111"/>
        <v>0.25000000000000006</v>
      </c>
      <c r="R1003" s="35" t="s">
        <v>3303</v>
      </c>
      <c r="S1003" s="35" t="s">
        <v>3306</v>
      </c>
      <c r="T1003" s="35" t="s">
        <v>3312</v>
      </c>
    </row>
    <row r="1004" spans="1:20" x14ac:dyDescent="0.25">
      <c r="A1004" s="21" t="s">
        <v>79</v>
      </c>
      <c r="B1004" s="26">
        <v>46022</v>
      </c>
      <c r="C1004" s="21" t="s">
        <v>2854</v>
      </c>
      <c r="D1004" s="21" t="s">
        <v>791</v>
      </c>
      <c r="E1004" s="21" t="s">
        <v>1567</v>
      </c>
      <c r="F1004" s="21" t="s">
        <v>3254</v>
      </c>
      <c r="G1004" s="21" t="s">
        <v>3275</v>
      </c>
      <c r="H1004" s="37">
        <v>8</v>
      </c>
      <c r="I1004" s="29">
        <v>472.05</v>
      </c>
      <c r="J1004" s="30">
        <v>0.12</v>
      </c>
      <c r="K1004" s="31">
        <f t="shared" si="105"/>
        <v>471.93</v>
      </c>
      <c r="L1004" s="31">
        <f t="shared" si="106"/>
        <v>58.991250000000001</v>
      </c>
      <c r="M1004" s="31">
        <f t="shared" si="107"/>
        <v>2831.58</v>
      </c>
      <c r="N1004" s="31">
        <f t="shared" si="108"/>
        <v>353.94749999999999</v>
      </c>
      <c r="O1004" s="31">
        <f t="shared" si="109"/>
        <v>3775.44</v>
      </c>
      <c r="P1004" s="31">
        <f t="shared" si="110"/>
        <v>943.86000000000013</v>
      </c>
      <c r="Q1004" s="25">
        <f t="shared" si="111"/>
        <v>0.25000000000000006</v>
      </c>
      <c r="R1004" s="32" t="s">
        <v>3304</v>
      </c>
      <c r="S1004" s="32" t="s">
        <v>3309</v>
      </c>
      <c r="T1004" s="32" t="s">
        <v>3319</v>
      </c>
    </row>
    <row r="1005" spans="1:20" x14ac:dyDescent="0.25">
      <c r="A1005" s="21" t="s">
        <v>80</v>
      </c>
      <c r="B1005" s="26">
        <v>45931</v>
      </c>
      <c r="C1005" s="21" t="s">
        <v>2855</v>
      </c>
      <c r="D1005" s="21" t="s">
        <v>792</v>
      </c>
      <c r="E1005" s="21" t="s">
        <v>1568</v>
      </c>
      <c r="F1005" s="21" t="s">
        <v>3253</v>
      </c>
      <c r="G1005" s="21" t="s">
        <v>3259</v>
      </c>
      <c r="H1005" s="38">
        <v>7</v>
      </c>
      <c r="I1005" s="33">
        <v>327.3</v>
      </c>
      <c r="J1005" s="34">
        <v>0.17</v>
      </c>
      <c r="K1005" s="31">
        <f t="shared" si="105"/>
        <v>327.13</v>
      </c>
      <c r="L1005" s="31">
        <f t="shared" si="106"/>
        <v>46.732857142857142</v>
      </c>
      <c r="M1005" s="31">
        <f t="shared" si="107"/>
        <v>1717.4324999999999</v>
      </c>
      <c r="N1005" s="31">
        <f t="shared" si="108"/>
        <v>245.3475</v>
      </c>
      <c r="O1005" s="31">
        <f t="shared" si="109"/>
        <v>2289.91</v>
      </c>
      <c r="P1005" s="31">
        <f t="shared" si="110"/>
        <v>572.47749999999996</v>
      </c>
      <c r="Q1005" s="25">
        <f t="shared" si="111"/>
        <v>0.25</v>
      </c>
      <c r="R1005" s="35" t="s">
        <v>3302</v>
      </c>
      <c r="S1005" s="35" t="s">
        <v>3305</v>
      </c>
      <c r="T1005" s="35" t="s">
        <v>3323</v>
      </c>
    </row>
    <row r="1006" spans="1:20" x14ac:dyDescent="0.25">
      <c r="A1006" s="21" t="s">
        <v>81</v>
      </c>
      <c r="B1006" s="26">
        <v>45932</v>
      </c>
      <c r="C1006" s="21" t="s">
        <v>2856</v>
      </c>
      <c r="D1006" s="21" t="s">
        <v>793</v>
      </c>
      <c r="E1006" s="21" t="s">
        <v>1569</v>
      </c>
      <c r="F1006" s="21" t="s">
        <v>3258</v>
      </c>
      <c r="G1006" s="21" t="s">
        <v>3287</v>
      </c>
      <c r="H1006" s="37">
        <v>6</v>
      </c>
      <c r="I1006" s="29">
        <v>274.47000000000003</v>
      </c>
      <c r="J1006" s="30">
        <v>0.28999999999999998</v>
      </c>
      <c r="K1006" s="31">
        <f t="shared" si="105"/>
        <v>274.18</v>
      </c>
      <c r="L1006" s="31">
        <f t="shared" si="106"/>
        <v>45.696666666666665</v>
      </c>
      <c r="M1006" s="31">
        <f t="shared" si="107"/>
        <v>1233.81</v>
      </c>
      <c r="N1006" s="31">
        <f t="shared" si="108"/>
        <v>205.63499999999999</v>
      </c>
      <c r="O1006" s="31">
        <f t="shared" si="109"/>
        <v>1645.08</v>
      </c>
      <c r="P1006" s="31">
        <f t="shared" si="110"/>
        <v>411.27</v>
      </c>
      <c r="Q1006" s="25">
        <f t="shared" si="111"/>
        <v>0.25</v>
      </c>
      <c r="R1006" s="32" t="s">
        <v>3304</v>
      </c>
      <c r="S1006" s="32" t="s">
        <v>3307</v>
      </c>
      <c r="T1006" s="32" t="s">
        <v>3320</v>
      </c>
    </row>
    <row r="1007" spans="1:20" x14ac:dyDescent="0.25">
      <c r="A1007" s="21" t="s">
        <v>82</v>
      </c>
      <c r="B1007" s="26">
        <v>45933</v>
      </c>
      <c r="C1007" s="21" t="s">
        <v>2857</v>
      </c>
      <c r="D1007" s="21" t="s">
        <v>313</v>
      </c>
      <c r="E1007" s="21" t="s">
        <v>1570</v>
      </c>
      <c r="F1007" s="21" t="s">
        <v>3254</v>
      </c>
      <c r="G1007" s="21" t="s">
        <v>3270</v>
      </c>
      <c r="H1007" s="38">
        <v>6</v>
      </c>
      <c r="I1007" s="33">
        <v>89.79</v>
      </c>
      <c r="J1007" s="34">
        <v>0.27</v>
      </c>
      <c r="K1007" s="31">
        <f t="shared" si="105"/>
        <v>89.52000000000001</v>
      </c>
      <c r="L1007" s="31">
        <f t="shared" si="106"/>
        <v>14.920000000000002</v>
      </c>
      <c r="M1007" s="31">
        <f t="shared" si="107"/>
        <v>402.84000000000009</v>
      </c>
      <c r="N1007" s="31">
        <f t="shared" si="108"/>
        <v>67.140000000000015</v>
      </c>
      <c r="O1007" s="31">
        <f t="shared" si="109"/>
        <v>537.12000000000012</v>
      </c>
      <c r="P1007" s="31">
        <f t="shared" si="110"/>
        <v>134.28000000000003</v>
      </c>
      <c r="Q1007" s="25">
        <f t="shared" si="111"/>
        <v>0.25</v>
      </c>
      <c r="R1007" s="35" t="s">
        <v>3304</v>
      </c>
      <c r="S1007" s="35" t="s">
        <v>3307</v>
      </c>
      <c r="T1007" s="35" t="s">
        <v>3314</v>
      </c>
    </row>
    <row r="1008" spans="1:20" x14ac:dyDescent="0.25">
      <c r="A1008" s="21" t="s">
        <v>83</v>
      </c>
      <c r="B1008" s="26">
        <v>45934</v>
      </c>
      <c r="C1008" s="21" t="s">
        <v>2858</v>
      </c>
      <c r="D1008" s="21" t="s">
        <v>794</v>
      </c>
      <c r="E1008" s="21" t="s">
        <v>1571</v>
      </c>
      <c r="F1008" s="21" t="s">
        <v>3256</v>
      </c>
      <c r="G1008" s="21" t="s">
        <v>3266</v>
      </c>
      <c r="H1008" s="37">
        <v>1</v>
      </c>
      <c r="I1008" s="29">
        <v>244.73</v>
      </c>
      <c r="J1008" s="30">
        <v>0.26</v>
      </c>
      <c r="K1008" s="31">
        <f t="shared" si="105"/>
        <v>244.47</v>
      </c>
      <c r="L1008" s="31">
        <f t="shared" si="106"/>
        <v>244.47</v>
      </c>
      <c r="M1008" s="31">
        <f t="shared" si="107"/>
        <v>183.35249999999999</v>
      </c>
      <c r="N1008" s="31">
        <f t="shared" si="108"/>
        <v>183.35249999999999</v>
      </c>
      <c r="O1008" s="31">
        <f t="shared" si="109"/>
        <v>244.47</v>
      </c>
      <c r="P1008" s="31">
        <f t="shared" si="110"/>
        <v>61.117500000000007</v>
      </c>
      <c r="Q1008" s="25">
        <f t="shared" si="111"/>
        <v>0.25000000000000006</v>
      </c>
      <c r="R1008" s="32" t="s">
        <v>3304</v>
      </c>
      <c r="S1008" s="32" t="s">
        <v>3308</v>
      </c>
      <c r="T1008" s="32" t="s">
        <v>3315</v>
      </c>
    </row>
    <row r="1009" spans="1:20" x14ac:dyDescent="0.25">
      <c r="A1009" s="21" t="s">
        <v>84</v>
      </c>
      <c r="B1009" s="26">
        <v>45935</v>
      </c>
      <c r="C1009" s="21" t="s">
        <v>2859</v>
      </c>
      <c r="D1009" s="21" t="s">
        <v>795</v>
      </c>
      <c r="E1009" s="21" t="s">
        <v>1572</v>
      </c>
      <c r="F1009" s="21" t="s">
        <v>3257</v>
      </c>
      <c r="G1009" s="21" t="s">
        <v>3277</v>
      </c>
      <c r="H1009" s="38">
        <v>2</v>
      </c>
      <c r="I1009" s="33">
        <v>364.13</v>
      </c>
      <c r="J1009" s="34">
        <v>0.04</v>
      </c>
      <c r="K1009" s="31">
        <f t="shared" si="105"/>
        <v>364.09</v>
      </c>
      <c r="L1009" s="31">
        <f t="shared" si="106"/>
        <v>182.04499999999999</v>
      </c>
      <c r="M1009" s="31">
        <f t="shared" si="107"/>
        <v>546.13499999999999</v>
      </c>
      <c r="N1009" s="31">
        <f t="shared" si="108"/>
        <v>273.0675</v>
      </c>
      <c r="O1009" s="31">
        <f t="shared" si="109"/>
        <v>728.18</v>
      </c>
      <c r="P1009" s="31">
        <f t="shared" si="110"/>
        <v>182.04499999999996</v>
      </c>
      <c r="Q1009" s="25">
        <f t="shared" si="111"/>
        <v>0.24999999999999997</v>
      </c>
      <c r="R1009" s="35" t="s">
        <v>3303</v>
      </c>
      <c r="S1009" s="35" t="s">
        <v>3308</v>
      </c>
      <c r="T1009" s="35" t="s">
        <v>3315</v>
      </c>
    </row>
    <row r="1010" spans="1:20" x14ac:dyDescent="0.25">
      <c r="A1010" s="21" t="s">
        <v>85</v>
      </c>
      <c r="B1010" s="26">
        <v>45936</v>
      </c>
      <c r="C1010" s="21" t="s">
        <v>2860</v>
      </c>
      <c r="D1010" s="21" t="s">
        <v>796</v>
      </c>
      <c r="E1010" s="21" t="s">
        <v>1573</v>
      </c>
      <c r="F1010" s="21" t="s">
        <v>3256</v>
      </c>
      <c r="G1010" s="21" t="s">
        <v>3285</v>
      </c>
      <c r="H1010" s="37">
        <v>2</v>
      </c>
      <c r="I1010" s="29">
        <v>140.56</v>
      </c>
      <c r="J1010" s="30">
        <v>0.21</v>
      </c>
      <c r="K1010" s="31">
        <f t="shared" si="105"/>
        <v>140.35</v>
      </c>
      <c r="L1010" s="31">
        <f t="shared" si="106"/>
        <v>70.174999999999997</v>
      </c>
      <c r="M1010" s="31">
        <f t="shared" si="107"/>
        <v>210.52499999999998</v>
      </c>
      <c r="N1010" s="31">
        <f t="shared" si="108"/>
        <v>105.26249999999999</v>
      </c>
      <c r="O1010" s="31">
        <f t="shared" si="109"/>
        <v>280.7</v>
      </c>
      <c r="P1010" s="31">
        <f t="shared" si="110"/>
        <v>70.175000000000011</v>
      </c>
      <c r="Q1010" s="25">
        <f t="shared" si="111"/>
        <v>0.25000000000000006</v>
      </c>
      <c r="R1010" s="32" t="s">
        <v>3304</v>
      </c>
      <c r="S1010" s="32" t="s">
        <v>3308</v>
      </c>
      <c r="T1010" s="32" t="s">
        <v>3315</v>
      </c>
    </row>
    <row r="1011" spans="1:20" x14ac:dyDescent="0.25">
      <c r="A1011" s="21" t="s">
        <v>86</v>
      </c>
      <c r="B1011" s="26">
        <v>45937</v>
      </c>
      <c r="C1011" s="21" t="s">
        <v>2861</v>
      </c>
      <c r="D1011" s="21" t="s">
        <v>797</v>
      </c>
      <c r="E1011" s="21" t="s">
        <v>1574</v>
      </c>
      <c r="F1011" s="21" t="s">
        <v>3256</v>
      </c>
      <c r="G1011" s="21" t="s">
        <v>3285</v>
      </c>
      <c r="H1011" s="38">
        <v>7</v>
      </c>
      <c r="I1011" s="33">
        <v>398.99</v>
      </c>
      <c r="J1011" s="34">
        <v>0.01</v>
      </c>
      <c r="K1011" s="31">
        <f t="shared" si="105"/>
        <v>398.98</v>
      </c>
      <c r="L1011" s="31">
        <f t="shared" si="106"/>
        <v>56.997142857142862</v>
      </c>
      <c r="M1011" s="31">
        <f t="shared" si="107"/>
        <v>2094.645</v>
      </c>
      <c r="N1011" s="31">
        <f t="shared" si="108"/>
        <v>299.23500000000001</v>
      </c>
      <c r="O1011" s="31">
        <f t="shared" si="109"/>
        <v>2792.86</v>
      </c>
      <c r="P1011" s="31">
        <f t="shared" si="110"/>
        <v>698.21500000000015</v>
      </c>
      <c r="Q1011" s="25">
        <f t="shared" si="111"/>
        <v>0.25000000000000006</v>
      </c>
      <c r="R1011" s="35" t="s">
        <v>3304</v>
      </c>
      <c r="S1011" s="35" t="s">
        <v>3306</v>
      </c>
      <c r="T1011" s="35" t="s">
        <v>3325</v>
      </c>
    </row>
    <row r="1012" spans="1:20" x14ac:dyDescent="0.25">
      <c r="A1012" s="21" t="s">
        <v>87</v>
      </c>
      <c r="B1012" s="26">
        <v>45938</v>
      </c>
      <c r="C1012" s="21" t="s">
        <v>2862</v>
      </c>
      <c r="D1012" s="21" t="s">
        <v>798</v>
      </c>
      <c r="E1012" s="21" t="s">
        <v>1575</v>
      </c>
      <c r="F1012" s="21" t="s">
        <v>3254</v>
      </c>
      <c r="G1012" s="21" t="s">
        <v>3260</v>
      </c>
      <c r="H1012" s="37">
        <v>10</v>
      </c>
      <c r="I1012" s="29">
        <v>39.42</v>
      </c>
      <c r="J1012" s="30">
        <v>0.02</v>
      </c>
      <c r="K1012" s="31">
        <f t="shared" si="105"/>
        <v>39.4</v>
      </c>
      <c r="L1012" s="31">
        <f t="shared" si="106"/>
        <v>3.94</v>
      </c>
      <c r="M1012" s="31">
        <f t="shared" si="107"/>
        <v>295.5</v>
      </c>
      <c r="N1012" s="31">
        <f t="shared" si="108"/>
        <v>29.55</v>
      </c>
      <c r="O1012" s="31">
        <f t="shared" si="109"/>
        <v>394</v>
      </c>
      <c r="P1012" s="31">
        <f t="shared" si="110"/>
        <v>98.5</v>
      </c>
      <c r="Q1012" s="25">
        <f t="shared" si="111"/>
        <v>0.25</v>
      </c>
      <c r="R1012" s="32" t="s">
        <v>3304</v>
      </c>
      <c r="S1012" s="32" t="s">
        <v>3305</v>
      </c>
      <c r="T1012" s="32" t="s">
        <v>3322</v>
      </c>
    </row>
    <row r="1013" spans="1:20" x14ac:dyDescent="0.25">
      <c r="A1013" s="21" t="s">
        <v>76</v>
      </c>
      <c r="B1013" s="26">
        <v>45939</v>
      </c>
      <c r="C1013" s="21" t="s">
        <v>2863</v>
      </c>
      <c r="D1013" s="21" t="s">
        <v>799</v>
      </c>
      <c r="E1013" s="21" t="s">
        <v>1576</v>
      </c>
      <c r="F1013" s="21" t="s">
        <v>3253</v>
      </c>
      <c r="G1013" s="21" t="s">
        <v>3279</v>
      </c>
      <c r="H1013" s="38">
        <v>8</v>
      </c>
      <c r="I1013" s="33">
        <v>467.82</v>
      </c>
      <c r="J1013" s="34">
        <v>0.02</v>
      </c>
      <c r="K1013" s="31">
        <f t="shared" si="105"/>
        <v>467.8</v>
      </c>
      <c r="L1013" s="31">
        <f t="shared" si="106"/>
        <v>58.475000000000001</v>
      </c>
      <c r="M1013" s="31">
        <f t="shared" si="107"/>
        <v>2806.8</v>
      </c>
      <c r="N1013" s="31">
        <f t="shared" si="108"/>
        <v>350.85</v>
      </c>
      <c r="O1013" s="31">
        <f t="shared" si="109"/>
        <v>3742.4</v>
      </c>
      <c r="P1013" s="31">
        <f t="shared" si="110"/>
        <v>935.59999999999991</v>
      </c>
      <c r="Q1013" s="25">
        <f t="shared" si="111"/>
        <v>0.24999999999999997</v>
      </c>
      <c r="R1013" s="35" t="s">
        <v>3303</v>
      </c>
      <c r="S1013" s="35" t="s">
        <v>3308</v>
      </c>
      <c r="T1013" s="35" t="s">
        <v>3315</v>
      </c>
    </row>
    <row r="1014" spans="1:20" x14ac:dyDescent="0.25">
      <c r="A1014" s="21" t="s">
        <v>77</v>
      </c>
      <c r="B1014" s="26">
        <v>45940</v>
      </c>
      <c r="C1014" s="21" t="s">
        <v>2864</v>
      </c>
      <c r="D1014" s="21" t="s">
        <v>800</v>
      </c>
      <c r="E1014" s="21" t="s">
        <v>1577</v>
      </c>
      <c r="F1014" s="21" t="s">
        <v>3256</v>
      </c>
      <c r="G1014" s="21" t="s">
        <v>3266</v>
      </c>
      <c r="H1014" s="37">
        <v>4</v>
      </c>
      <c r="I1014" s="29">
        <v>60.81</v>
      </c>
      <c r="J1014" s="30">
        <v>0.01</v>
      </c>
      <c r="K1014" s="31">
        <f t="shared" si="105"/>
        <v>60.800000000000004</v>
      </c>
      <c r="L1014" s="31">
        <f t="shared" si="106"/>
        <v>15.200000000000001</v>
      </c>
      <c r="M1014" s="31">
        <f t="shared" si="107"/>
        <v>182.4</v>
      </c>
      <c r="N1014" s="31">
        <f t="shared" si="108"/>
        <v>45.6</v>
      </c>
      <c r="O1014" s="31">
        <f t="shared" si="109"/>
        <v>243.20000000000002</v>
      </c>
      <c r="P1014" s="31">
        <f t="shared" si="110"/>
        <v>60.800000000000011</v>
      </c>
      <c r="Q1014" s="25">
        <f t="shared" si="111"/>
        <v>0.25000000000000006</v>
      </c>
      <c r="R1014" s="32" t="s">
        <v>3303</v>
      </c>
      <c r="S1014" s="32" t="s">
        <v>3308</v>
      </c>
      <c r="T1014" s="32" t="s">
        <v>3316</v>
      </c>
    </row>
    <row r="1015" spans="1:20" x14ac:dyDescent="0.25">
      <c r="A1015" s="21" t="s">
        <v>78</v>
      </c>
      <c r="B1015" s="26">
        <v>45941</v>
      </c>
      <c r="C1015" s="21" t="s">
        <v>2865</v>
      </c>
      <c r="D1015" s="21" t="s">
        <v>801</v>
      </c>
      <c r="E1015" s="21" t="s">
        <v>1578</v>
      </c>
      <c r="F1015" s="21" t="s">
        <v>3253</v>
      </c>
      <c r="G1015" s="21" t="s">
        <v>3280</v>
      </c>
      <c r="H1015" s="38">
        <v>5</v>
      </c>
      <c r="I1015" s="33">
        <v>365.08</v>
      </c>
      <c r="J1015" s="34">
        <v>0.1</v>
      </c>
      <c r="K1015" s="31">
        <f t="shared" si="105"/>
        <v>364.97999999999996</v>
      </c>
      <c r="L1015" s="31">
        <f t="shared" si="106"/>
        <v>72.995999999999995</v>
      </c>
      <c r="M1015" s="31">
        <f t="shared" si="107"/>
        <v>1368.675</v>
      </c>
      <c r="N1015" s="31">
        <f t="shared" si="108"/>
        <v>273.73500000000001</v>
      </c>
      <c r="O1015" s="31">
        <f t="shared" si="109"/>
        <v>1824.8999999999999</v>
      </c>
      <c r="P1015" s="31">
        <f t="shared" si="110"/>
        <v>456.22499999999991</v>
      </c>
      <c r="Q1015" s="25">
        <f t="shared" si="111"/>
        <v>0.24999999999999997</v>
      </c>
      <c r="R1015" s="35" t="s">
        <v>3302</v>
      </c>
      <c r="S1015" s="35" t="s">
        <v>3306</v>
      </c>
      <c r="T1015" s="35" t="s">
        <v>3325</v>
      </c>
    </row>
    <row r="1016" spans="1:20" x14ac:dyDescent="0.25">
      <c r="A1016" s="21" t="s">
        <v>79</v>
      </c>
      <c r="B1016" s="26">
        <v>45942</v>
      </c>
      <c r="C1016" s="21" t="s">
        <v>2866</v>
      </c>
      <c r="D1016" s="21" t="s">
        <v>802</v>
      </c>
      <c r="E1016" s="21" t="s">
        <v>1579</v>
      </c>
      <c r="F1016" s="21" t="s">
        <v>3255</v>
      </c>
      <c r="G1016" s="21" t="s">
        <v>3261</v>
      </c>
      <c r="H1016" s="37">
        <v>10</v>
      </c>
      <c r="I1016" s="29">
        <v>208.53</v>
      </c>
      <c r="J1016" s="30">
        <v>0.06</v>
      </c>
      <c r="K1016" s="31">
        <f t="shared" si="105"/>
        <v>208.47</v>
      </c>
      <c r="L1016" s="31">
        <f t="shared" si="106"/>
        <v>20.847000000000001</v>
      </c>
      <c r="M1016" s="31">
        <f t="shared" si="107"/>
        <v>1563.5249999999999</v>
      </c>
      <c r="N1016" s="31">
        <f t="shared" si="108"/>
        <v>156.35249999999999</v>
      </c>
      <c r="O1016" s="31">
        <f t="shared" si="109"/>
        <v>2084.6999999999998</v>
      </c>
      <c r="P1016" s="31">
        <f t="shared" si="110"/>
        <v>521.17499999999995</v>
      </c>
      <c r="Q1016" s="25">
        <f t="shared" si="111"/>
        <v>0.25</v>
      </c>
      <c r="R1016" s="32" t="s">
        <v>3302</v>
      </c>
      <c r="S1016" s="32" t="s">
        <v>3305</v>
      </c>
      <c r="T1016" s="32" t="s">
        <v>3311</v>
      </c>
    </row>
    <row r="1017" spans="1:20" x14ac:dyDescent="0.25">
      <c r="A1017" s="21" t="s">
        <v>80</v>
      </c>
      <c r="B1017" s="26">
        <v>45943</v>
      </c>
      <c r="C1017" s="21" t="s">
        <v>2867</v>
      </c>
      <c r="D1017" s="21" t="s">
        <v>803</v>
      </c>
      <c r="E1017" s="21" t="s">
        <v>1580</v>
      </c>
      <c r="F1017" s="21" t="s">
        <v>3255</v>
      </c>
      <c r="G1017" s="21" t="s">
        <v>3281</v>
      </c>
      <c r="H1017" s="38">
        <v>9</v>
      </c>
      <c r="I1017" s="33">
        <v>30.72</v>
      </c>
      <c r="J1017" s="34">
        <v>0.06</v>
      </c>
      <c r="K1017" s="31">
        <f t="shared" si="105"/>
        <v>30.66</v>
      </c>
      <c r="L1017" s="31">
        <f t="shared" si="106"/>
        <v>3.4066666666666667</v>
      </c>
      <c r="M1017" s="31">
        <f t="shared" si="107"/>
        <v>206.95499999999998</v>
      </c>
      <c r="N1017" s="31">
        <f t="shared" si="108"/>
        <v>22.994999999999997</v>
      </c>
      <c r="O1017" s="31">
        <f t="shared" si="109"/>
        <v>275.94</v>
      </c>
      <c r="P1017" s="31">
        <f t="shared" si="110"/>
        <v>68.985000000000014</v>
      </c>
      <c r="Q1017" s="25">
        <f t="shared" si="111"/>
        <v>0.25000000000000006</v>
      </c>
      <c r="R1017" s="35" t="s">
        <v>3303</v>
      </c>
      <c r="S1017" s="35" t="s">
        <v>3309</v>
      </c>
      <c r="T1017" s="35" t="s">
        <v>3319</v>
      </c>
    </row>
    <row r="1018" spans="1:20" x14ac:dyDescent="0.25">
      <c r="A1018" s="21" t="s">
        <v>81</v>
      </c>
      <c r="B1018" s="26">
        <v>45944</v>
      </c>
      <c r="C1018" s="21" t="s">
        <v>2868</v>
      </c>
      <c r="D1018" s="21" t="s">
        <v>804</v>
      </c>
      <c r="E1018" s="21" t="s">
        <v>1581</v>
      </c>
      <c r="F1018" s="21" t="s">
        <v>3254</v>
      </c>
      <c r="G1018" s="21" t="s">
        <v>3260</v>
      </c>
      <c r="H1018" s="37">
        <v>3</v>
      </c>
      <c r="I1018" s="29">
        <v>335.57</v>
      </c>
      <c r="J1018" s="30">
        <v>0.05</v>
      </c>
      <c r="K1018" s="31">
        <f t="shared" si="105"/>
        <v>335.52</v>
      </c>
      <c r="L1018" s="31">
        <f t="shared" si="106"/>
        <v>111.83999999999999</v>
      </c>
      <c r="M1018" s="31">
        <f t="shared" si="107"/>
        <v>754.92</v>
      </c>
      <c r="N1018" s="31">
        <f t="shared" si="108"/>
        <v>251.64</v>
      </c>
      <c r="O1018" s="31">
        <f t="shared" si="109"/>
        <v>1006.56</v>
      </c>
      <c r="P1018" s="31">
        <f t="shared" si="110"/>
        <v>251.64</v>
      </c>
      <c r="Q1018" s="25">
        <f t="shared" si="111"/>
        <v>0.25</v>
      </c>
      <c r="R1018" s="32" t="s">
        <v>3304</v>
      </c>
      <c r="S1018" s="32" t="s">
        <v>3307</v>
      </c>
      <c r="T1018" s="32" t="s">
        <v>3320</v>
      </c>
    </row>
    <row r="1019" spans="1:20" x14ac:dyDescent="0.25">
      <c r="A1019" s="21" t="s">
        <v>82</v>
      </c>
      <c r="B1019" s="26">
        <v>45945</v>
      </c>
      <c r="C1019" s="21" t="s">
        <v>2869</v>
      </c>
      <c r="D1019" s="21" t="s">
        <v>805</v>
      </c>
      <c r="E1019" s="21" t="s">
        <v>1582</v>
      </c>
      <c r="F1019" s="21" t="s">
        <v>3257</v>
      </c>
      <c r="G1019" s="21" t="s">
        <v>3272</v>
      </c>
      <c r="H1019" s="38">
        <v>5</v>
      </c>
      <c r="I1019" s="33">
        <v>296.83999999999997</v>
      </c>
      <c r="J1019" s="34">
        <v>0.04</v>
      </c>
      <c r="K1019" s="31">
        <f t="shared" si="105"/>
        <v>296.79999999999995</v>
      </c>
      <c r="L1019" s="31">
        <f t="shared" si="106"/>
        <v>59.359999999999992</v>
      </c>
      <c r="M1019" s="31">
        <f t="shared" si="107"/>
        <v>1112.9999999999998</v>
      </c>
      <c r="N1019" s="31">
        <f t="shared" si="108"/>
        <v>222.59999999999997</v>
      </c>
      <c r="O1019" s="31">
        <f t="shared" si="109"/>
        <v>1483.9999999999998</v>
      </c>
      <c r="P1019" s="31">
        <f t="shared" si="110"/>
        <v>371</v>
      </c>
      <c r="Q1019" s="25">
        <f t="shared" si="111"/>
        <v>0.25000000000000006</v>
      </c>
      <c r="R1019" s="35" t="s">
        <v>3303</v>
      </c>
      <c r="S1019" s="35" t="s">
        <v>3305</v>
      </c>
      <c r="T1019" s="35" t="s">
        <v>3311</v>
      </c>
    </row>
    <row r="1020" spans="1:20" x14ac:dyDescent="0.25">
      <c r="A1020" s="21" t="s">
        <v>83</v>
      </c>
      <c r="B1020" s="26">
        <v>45946</v>
      </c>
      <c r="C1020" s="21" t="s">
        <v>2870</v>
      </c>
      <c r="D1020" s="21" t="s">
        <v>806</v>
      </c>
      <c r="E1020" s="21" t="s">
        <v>1583</v>
      </c>
      <c r="F1020" s="21" t="s">
        <v>3258</v>
      </c>
      <c r="G1020" s="21" t="s">
        <v>3267</v>
      </c>
      <c r="H1020" s="37">
        <v>10</v>
      </c>
      <c r="I1020" s="29">
        <v>465.14</v>
      </c>
      <c r="J1020" s="30">
        <v>0.23</v>
      </c>
      <c r="K1020" s="31">
        <f t="shared" si="105"/>
        <v>464.90999999999997</v>
      </c>
      <c r="L1020" s="31">
        <f t="shared" si="106"/>
        <v>46.491</v>
      </c>
      <c r="M1020" s="31">
        <f t="shared" si="107"/>
        <v>3486.8249999999998</v>
      </c>
      <c r="N1020" s="31">
        <f t="shared" si="108"/>
        <v>348.6825</v>
      </c>
      <c r="O1020" s="31">
        <f t="shared" si="109"/>
        <v>4649.0999999999995</v>
      </c>
      <c r="P1020" s="31">
        <f t="shared" si="110"/>
        <v>1162.2749999999996</v>
      </c>
      <c r="Q1020" s="25">
        <f t="shared" si="111"/>
        <v>0.24999999999999994</v>
      </c>
      <c r="R1020" s="32" t="s">
        <v>3302</v>
      </c>
      <c r="S1020" s="32" t="s">
        <v>3308</v>
      </c>
      <c r="T1020" s="32" t="s">
        <v>3316</v>
      </c>
    </row>
    <row r="1021" spans="1:20" x14ac:dyDescent="0.25">
      <c r="A1021" s="21" t="s">
        <v>84</v>
      </c>
      <c r="B1021" s="26">
        <v>45947</v>
      </c>
      <c r="C1021" s="21" t="s">
        <v>2871</v>
      </c>
      <c r="D1021" s="21" t="s">
        <v>807</v>
      </c>
      <c r="E1021" s="21" t="s">
        <v>1584</v>
      </c>
      <c r="F1021" s="21" t="s">
        <v>3254</v>
      </c>
      <c r="G1021" s="21" t="s">
        <v>3270</v>
      </c>
      <c r="H1021" s="38">
        <v>4</v>
      </c>
      <c r="I1021" s="33">
        <v>42.59</v>
      </c>
      <c r="J1021" s="34">
        <v>0.23</v>
      </c>
      <c r="K1021" s="31">
        <f t="shared" si="105"/>
        <v>42.360000000000007</v>
      </c>
      <c r="L1021" s="31">
        <f t="shared" si="106"/>
        <v>10.590000000000002</v>
      </c>
      <c r="M1021" s="31">
        <f t="shared" si="107"/>
        <v>127.08000000000001</v>
      </c>
      <c r="N1021" s="31">
        <f t="shared" si="108"/>
        <v>31.770000000000003</v>
      </c>
      <c r="O1021" s="31">
        <f t="shared" si="109"/>
        <v>169.44000000000003</v>
      </c>
      <c r="P1021" s="31">
        <f t="shared" si="110"/>
        <v>42.360000000000014</v>
      </c>
      <c r="Q1021" s="25">
        <f t="shared" si="111"/>
        <v>0.25000000000000006</v>
      </c>
      <c r="R1021" s="35" t="s">
        <v>3304</v>
      </c>
      <c r="S1021" s="35" t="s">
        <v>3307</v>
      </c>
      <c r="T1021" s="35" t="s">
        <v>3324</v>
      </c>
    </row>
    <row r="1022" spans="1:20" x14ac:dyDescent="0.25">
      <c r="A1022" s="21" t="s">
        <v>85</v>
      </c>
      <c r="B1022" s="26">
        <v>45948</v>
      </c>
      <c r="C1022" s="21" t="s">
        <v>2872</v>
      </c>
      <c r="D1022" s="21" t="s">
        <v>808</v>
      </c>
      <c r="E1022" s="21" t="s">
        <v>1585</v>
      </c>
      <c r="F1022" s="21" t="s">
        <v>3254</v>
      </c>
      <c r="G1022" s="21" t="s">
        <v>3275</v>
      </c>
      <c r="H1022" s="37">
        <v>6</v>
      </c>
      <c r="I1022" s="29">
        <v>488.54</v>
      </c>
      <c r="J1022" s="30">
        <v>0.21</v>
      </c>
      <c r="K1022" s="31">
        <f t="shared" si="105"/>
        <v>488.33000000000004</v>
      </c>
      <c r="L1022" s="31">
        <f t="shared" si="106"/>
        <v>81.388333333333335</v>
      </c>
      <c r="M1022" s="31">
        <f t="shared" si="107"/>
        <v>2197.4850000000006</v>
      </c>
      <c r="N1022" s="31">
        <f t="shared" si="108"/>
        <v>366.24750000000012</v>
      </c>
      <c r="O1022" s="31">
        <f t="shared" si="109"/>
        <v>2929.9800000000005</v>
      </c>
      <c r="P1022" s="31">
        <f t="shared" si="110"/>
        <v>732.49499999999989</v>
      </c>
      <c r="Q1022" s="25">
        <f t="shared" si="111"/>
        <v>0.24999999999999992</v>
      </c>
      <c r="R1022" s="32" t="s">
        <v>3303</v>
      </c>
      <c r="S1022" s="32" t="s">
        <v>3308</v>
      </c>
      <c r="T1022" s="32" t="s">
        <v>3316</v>
      </c>
    </row>
    <row r="1023" spans="1:20" x14ac:dyDescent="0.25">
      <c r="A1023" s="21" t="s">
        <v>86</v>
      </c>
      <c r="B1023" s="26">
        <v>45949</v>
      </c>
      <c r="C1023" s="21" t="s">
        <v>2873</v>
      </c>
      <c r="D1023" s="21" t="s">
        <v>809</v>
      </c>
      <c r="E1023" s="21" t="s">
        <v>1586</v>
      </c>
      <c r="F1023" s="21" t="s">
        <v>3255</v>
      </c>
      <c r="G1023" s="21" t="s">
        <v>3281</v>
      </c>
      <c r="H1023" s="38">
        <v>3</v>
      </c>
      <c r="I1023" s="33">
        <v>286.99</v>
      </c>
      <c r="J1023" s="34">
        <v>0.1</v>
      </c>
      <c r="K1023" s="31">
        <f t="shared" si="105"/>
        <v>286.89</v>
      </c>
      <c r="L1023" s="31">
        <f t="shared" si="106"/>
        <v>95.63</v>
      </c>
      <c r="M1023" s="31">
        <f t="shared" si="107"/>
        <v>645.50249999999994</v>
      </c>
      <c r="N1023" s="31">
        <f t="shared" si="108"/>
        <v>215.16749999999999</v>
      </c>
      <c r="O1023" s="31">
        <f t="shared" si="109"/>
        <v>860.67</v>
      </c>
      <c r="P1023" s="31">
        <f t="shared" si="110"/>
        <v>215.16750000000002</v>
      </c>
      <c r="Q1023" s="25">
        <f t="shared" si="111"/>
        <v>0.25000000000000006</v>
      </c>
      <c r="R1023" s="35" t="s">
        <v>3304</v>
      </c>
      <c r="S1023" s="35" t="s">
        <v>3306</v>
      </c>
      <c r="T1023" s="35" t="s">
        <v>3321</v>
      </c>
    </row>
    <row r="1024" spans="1:20" x14ac:dyDescent="0.25">
      <c r="A1024" s="21" t="s">
        <v>87</v>
      </c>
      <c r="B1024" s="26">
        <v>45950</v>
      </c>
      <c r="C1024" s="21" t="s">
        <v>2874</v>
      </c>
      <c r="D1024" s="21" t="s">
        <v>810</v>
      </c>
      <c r="E1024" s="21" t="s">
        <v>1587</v>
      </c>
      <c r="F1024" s="21" t="s">
        <v>3256</v>
      </c>
      <c r="G1024" s="21" t="s">
        <v>3262</v>
      </c>
      <c r="H1024" s="37">
        <v>8</v>
      </c>
      <c r="I1024" s="29">
        <v>153.18</v>
      </c>
      <c r="J1024" s="30">
        <v>0.06</v>
      </c>
      <c r="K1024" s="31">
        <f t="shared" si="105"/>
        <v>153.12</v>
      </c>
      <c r="L1024" s="31">
        <f t="shared" si="106"/>
        <v>19.14</v>
      </c>
      <c r="M1024" s="31">
        <f t="shared" si="107"/>
        <v>918.72</v>
      </c>
      <c r="N1024" s="31">
        <f t="shared" si="108"/>
        <v>114.84</v>
      </c>
      <c r="O1024" s="31">
        <f t="shared" si="109"/>
        <v>1224.96</v>
      </c>
      <c r="P1024" s="31">
        <f t="shared" si="110"/>
        <v>306.24</v>
      </c>
      <c r="Q1024" s="25">
        <f t="shared" si="111"/>
        <v>0.25</v>
      </c>
      <c r="R1024" s="32" t="s">
        <v>3302</v>
      </c>
      <c r="S1024" s="32" t="s">
        <v>3309</v>
      </c>
      <c r="T1024" s="32" t="s">
        <v>3327</v>
      </c>
    </row>
    <row r="1025" spans="1:20" x14ac:dyDescent="0.25">
      <c r="A1025" s="21" t="s">
        <v>76</v>
      </c>
      <c r="B1025" s="26">
        <v>45951</v>
      </c>
      <c r="C1025" s="21" t="s">
        <v>2875</v>
      </c>
      <c r="D1025" s="21" t="s">
        <v>267</v>
      </c>
      <c r="E1025" s="21" t="s">
        <v>1588</v>
      </c>
      <c r="F1025" s="21" t="s">
        <v>3256</v>
      </c>
      <c r="G1025" s="21" t="s">
        <v>3276</v>
      </c>
      <c r="H1025" s="38">
        <v>2</v>
      </c>
      <c r="I1025" s="33">
        <v>488.67</v>
      </c>
      <c r="J1025" s="34">
        <v>0.06</v>
      </c>
      <c r="K1025" s="31">
        <f t="shared" si="105"/>
        <v>488.61</v>
      </c>
      <c r="L1025" s="31">
        <f t="shared" si="106"/>
        <v>244.30500000000001</v>
      </c>
      <c r="M1025" s="31">
        <f t="shared" si="107"/>
        <v>732.91499999999996</v>
      </c>
      <c r="N1025" s="31">
        <f t="shared" si="108"/>
        <v>366.45749999999998</v>
      </c>
      <c r="O1025" s="31">
        <f t="shared" si="109"/>
        <v>977.22</v>
      </c>
      <c r="P1025" s="31">
        <f t="shared" si="110"/>
        <v>244.30500000000006</v>
      </c>
      <c r="Q1025" s="25">
        <f t="shared" si="111"/>
        <v>0.25000000000000006</v>
      </c>
      <c r="R1025" s="35" t="s">
        <v>3303</v>
      </c>
      <c r="S1025" s="35" t="s">
        <v>3309</v>
      </c>
      <c r="T1025" s="35" t="s">
        <v>3319</v>
      </c>
    </row>
    <row r="1026" spans="1:20" x14ac:dyDescent="0.25">
      <c r="A1026" s="21" t="s">
        <v>77</v>
      </c>
      <c r="B1026" s="26">
        <v>45952</v>
      </c>
      <c r="C1026" s="21" t="s">
        <v>2876</v>
      </c>
      <c r="D1026" s="21" t="s">
        <v>811</v>
      </c>
      <c r="E1026" s="21" t="s">
        <v>1589</v>
      </c>
      <c r="F1026" s="21" t="s">
        <v>3254</v>
      </c>
      <c r="G1026" s="21" t="s">
        <v>3275</v>
      </c>
      <c r="H1026" s="37">
        <v>5</v>
      </c>
      <c r="I1026" s="29">
        <v>162.47</v>
      </c>
      <c r="J1026" s="30">
        <v>0.11</v>
      </c>
      <c r="K1026" s="31">
        <f t="shared" ref="K1026:K1089" si="112">I1026-J1026</f>
        <v>162.35999999999999</v>
      </c>
      <c r="L1026" s="31">
        <f t="shared" ref="L1026:L1089" si="113">K1026/H1026</f>
        <v>32.471999999999994</v>
      </c>
      <c r="M1026" s="31">
        <f t="shared" ref="M1026:M1089" si="114">O1026*0.75</f>
        <v>608.84999999999991</v>
      </c>
      <c r="N1026" s="31">
        <f t="shared" ref="N1026:N1089" si="115">M1026/H1026</f>
        <v>121.76999999999998</v>
      </c>
      <c r="O1026" s="31">
        <f t="shared" ref="O1026:O1089" si="116">K1026*H1026</f>
        <v>811.8</v>
      </c>
      <c r="P1026" s="31">
        <f t="shared" ref="P1026:P1089" si="117">O1026-M1026</f>
        <v>202.95000000000005</v>
      </c>
      <c r="Q1026" s="25">
        <f t="shared" ref="Q1026:Q1089" si="118">P1026/O1026</f>
        <v>0.25000000000000006</v>
      </c>
      <c r="R1026" s="32" t="s">
        <v>3304</v>
      </c>
      <c r="S1026" s="32" t="s">
        <v>3309</v>
      </c>
      <c r="T1026" s="32" t="s">
        <v>3327</v>
      </c>
    </row>
    <row r="1027" spans="1:20" x14ac:dyDescent="0.25">
      <c r="A1027" s="21" t="s">
        <v>78</v>
      </c>
      <c r="B1027" s="26">
        <v>45953</v>
      </c>
      <c r="C1027" s="21" t="s">
        <v>2877</v>
      </c>
      <c r="D1027" s="21" t="s">
        <v>812</v>
      </c>
      <c r="E1027" s="21" t="s">
        <v>1590</v>
      </c>
      <c r="F1027" s="21" t="s">
        <v>3256</v>
      </c>
      <c r="G1027" s="21" t="s">
        <v>3285</v>
      </c>
      <c r="H1027" s="38">
        <v>7</v>
      </c>
      <c r="I1027" s="33">
        <v>166.89</v>
      </c>
      <c r="J1027" s="34">
        <v>0.1</v>
      </c>
      <c r="K1027" s="31">
        <f t="shared" si="112"/>
        <v>166.79</v>
      </c>
      <c r="L1027" s="31">
        <f t="shared" si="113"/>
        <v>23.827142857142857</v>
      </c>
      <c r="M1027" s="31">
        <f t="shared" si="114"/>
        <v>875.64750000000004</v>
      </c>
      <c r="N1027" s="31">
        <f t="shared" si="115"/>
        <v>125.0925</v>
      </c>
      <c r="O1027" s="31">
        <f t="shared" si="116"/>
        <v>1167.53</v>
      </c>
      <c r="P1027" s="31">
        <f t="shared" si="117"/>
        <v>291.88249999999994</v>
      </c>
      <c r="Q1027" s="25">
        <f t="shared" si="118"/>
        <v>0.24999999999999994</v>
      </c>
      <c r="R1027" s="35" t="s">
        <v>3303</v>
      </c>
      <c r="S1027" s="35" t="s">
        <v>3306</v>
      </c>
      <c r="T1027" s="35" t="s">
        <v>3321</v>
      </c>
    </row>
    <row r="1028" spans="1:20" x14ac:dyDescent="0.25">
      <c r="A1028" s="21" t="s">
        <v>79</v>
      </c>
      <c r="B1028" s="26">
        <v>45954</v>
      </c>
      <c r="C1028" s="21" t="s">
        <v>2878</v>
      </c>
      <c r="D1028" s="21" t="s">
        <v>813</v>
      </c>
      <c r="E1028" s="21" t="s">
        <v>1591</v>
      </c>
      <c r="F1028" s="21" t="s">
        <v>3256</v>
      </c>
      <c r="G1028" s="21" t="s">
        <v>3285</v>
      </c>
      <c r="H1028" s="37">
        <v>10</v>
      </c>
      <c r="I1028" s="29">
        <v>274.31</v>
      </c>
      <c r="J1028" s="30">
        <v>0.03</v>
      </c>
      <c r="K1028" s="31">
        <f t="shared" si="112"/>
        <v>274.28000000000003</v>
      </c>
      <c r="L1028" s="31">
        <f t="shared" si="113"/>
        <v>27.428000000000004</v>
      </c>
      <c r="M1028" s="31">
        <f t="shared" si="114"/>
        <v>2057.1000000000004</v>
      </c>
      <c r="N1028" s="31">
        <f t="shared" si="115"/>
        <v>205.71000000000004</v>
      </c>
      <c r="O1028" s="31">
        <f t="shared" si="116"/>
        <v>2742.8</v>
      </c>
      <c r="P1028" s="31">
        <f t="shared" si="117"/>
        <v>685.69999999999982</v>
      </c>
      <c r="Q1028" s="25">
        <f t="shared" si="118"/>
        <v>0.24999999999999992</v>
      </c>
      <c r="R1028" s="32" t="s">
        <v>3302</v>
      </c>
      <c r="S1028" s="32" t="s">
        <v>3308</v>
      </c>
      <c r="T1028" s="32" t="s">
        <v>3315</v>
      </c>
    </row>
    <row r="1029" spans="1:20" x14ac:dyDescent="0.25">
      <c r="A1029" s="21" t="s">
        <v>80</v>
      </c>
      <c r="B1029" s="26">
        <v>45955</v>
      </c>
      <c r="C1029" s="21" t="s">
        <v>2879</v>
      </c>
      <c r="D1029" s="21" t="s">
        <v>814</v>
      </c>
      <c r="E1029" s="21" t="s">
        <v>1592</v>
      </c>
      <c r="F1029" s="21" t="s">
        <v>3254</v>
      </c>
      <c r="G1029" s="21" t="s">
        <v>3286</v>
      </c>
      <c r="H1029" s="38">
        <v>4</v>
      </c>
      <c r="I1029" s="33">
        <v>250.8</v>
      </c>
      <c r="J1029" s="34">
        <v>0.18</v>
      </c>
      <c r="K1029" s="31">
        <f t="shared" si="112"/>
        <v>250.62</v>
      </c>
      <c r="L1029" s="31">
        <f t="shared" si="113"/>
        <v>62.655000000000001</v>
      </c>
      <c r="M1029" s="31">
        <f t="shared" si="114"/>
        <v>751.86</v>
      </c>
      <c r="N1029" s="31">
        <f t="shared" si="115"/>
        <v>187.965</v>
      </c>
      <c r="O1029" s="31">
        <f t="shared" si="116"/>
        <v>1002.48</v>
      </c>
      <c r="P1029" s="31">
        <f t="shared" si="117"/>
        <v>250.62</v>
      </c>
      <c r="Q1029" s="25">
        <f t="shared" si="118"/>
        <v>0.25</v>
      </c>
      <c r="R1029" s="35" t="s">
        <v>3304</v>
      </c>
      <c r="S1029" s="35" t="s">
        <v>3308</v>
      </c>
      <c r="T1029" s="35" t="s">
        <v>3316</v>
      </c>
    </row>
    <row r="1030" spans="1:20" x14ac:dyDescent="0.25">
      <c r="A1030" s="21" t="s">
        <v>81</v>
      </c>
      <c r="B1030" s="26">
        <v>45956</v>
      </c>
      <c r="C1030" s="21" t="s">
        <v>2880</v>
      </c>
      <c r="D1030" s="21" t="s">
        <v>815</v>
      </c>
      <c r="E1030" s="21" t="s">
        <v>1593</v>
      </c>
      <c r="F1030" s="21" t="s">
        <v>3256</v>
      </c>
      <c r="G1030" s="21" t="s">
        <v>3276</v>
      </c>
      <c r="H1030" s="37">
        <v>3</v>
      </c>
      <c r="I1030" s="29">
        <v>284.54000000000002</v>
      </c>
      <c r="J1030" s="30">
        <v>0.28999999999999998</v>
      </c>
      <c r="K1030" s="31">
        <f t="shared" si="112"/>
        <v>284.25</v>
      </c>
      <c r="L1030" s="31">
        <f t="shared" si="113"/>
        <v>94.75</v>
      </c>
      <c r="M1030" s="31">
        <f t="shared" si="114"/>
        <v>639.5625</v>
      </c>
      <c r="N1030" s="31">
        <f t="shared" si="115"/>
        <v>213.1875</v>
      </c>
      <c r="O1030" s="31">
        <f t="shared" si="116"/>
        <v>852.75</v>
      </c>
      <c r="P1030" s="31">
        <f t="shared" si="117"/>
        <v>213.1875</v>
      </c>
      <c r="Q1030" s="25">
        <f t="shared" si="118"/>
        <v>0.25</v>
      </c>
      <c r="R1030" s="32" t="s">
        <v>3304</v>
      </c>
      <c r="S1030" s="32" t="s">
        <v>3306</v>
      </c>
      <c r="T1030" s="32" t="s">
        <v>3312</v>
      </c>
    </row>
    <row r="1031" spans="1:20" x14ac:dyDescent="0.25">
      <c r="A1031" s="21" t="s">
        <v>82</v>
      </c>
      <c r="B1031" s="26">
        <v>45957</v>
      </c>
      <c r="C1031" s="21" t="s">
        <v>2881</v>
      </c>
      <c r="D1031" s="21" t="s">
        <v>816</v>
      </c>
      <c r="E1031" s="21" t="s">
        <v>1594</v>
      </c>
      <c r="F1031" s="21" t="s">
        <v>3254</v>
      </c>
      <c r="G1031" s="21" t="s">
        <v>3275</v>
      </c>
      <c r="H1031" s="38">
        <v>8</v>
      </c>
      <c r="I1031" s="33">
        <v>83.97</v>
      </c>
      <c r="J1031" s="34">
        <v>7.0000000000000007E-2</v>
      </c>
      <c r="K1031" s="31">
        <f t="shared" si="112"/>
        <v>83.9</v>
      </c>
      <c r="L1031" s="31">
        <f t="shared" si="113"/>
        <v>10.487500000000001</v>
      </c>
      <c r="M1031" s="31">
        <f t="shared" si="114"/>
        <v>503.40000000000003</v>
      </c>
      <c r="N1031" s="31">
        <f t="shared" si="115"/>
        <v>62.925000000000004</v>
      </c>
      <c r="O1031" s="31">
        <f t="shared" si="116"/>
        <v>671.2</v>
      </c>
      <c r="P1031" s="31">
        <f t="shared" si="117"/>
        <v>167.8</v>
      </c>
      <c r="Q1031" s="25">
        <f t="shared" si="118"/>
        <v>0.25</v>
      </c>
      <c r="R1031" s="35" t="s">
        <v>3302</v>
      </c>
      <c r="S1031" s="35" t="s">
        <v>3305</v>
      </c>
      <c r="T1031" s="35" t="s">
        <v>3322</v>
      </c>
    </row>
    <row r="1032" spans="1:20" x14ac:dyDescent="0.25">
      <c r="A1032" s="21" t="s">
        <v>83</v>
      </c>
      <c r="B1032" s="26">
        <v>45958</v>
      </c>
      <c r="C1032" s="21" t="s">
        <v>2882</v>
      </c>
      <c r="D1032" s="21" t="s">
        <v>817</v>
      </c>
      <c r="E1032" s="21" t="s">
        <v>1595</v>
      </c>
      <c r="F1032" s="21" t="s">
        <v>3253</v>
      </c>
      <c r="G1032" s="21" t="s">
        <v>3280</v>
      </c>
      <c r="H1032" s="37">
        <v>2</v>
      </c>
      <c r="I1032" s="29">
        <v>31.59</v>
      </c>
      <c r="J1032" s="30">
        <v>0.11</v>
      </c>
      <c r="K1032" s="31">
        <f t="shared" si="112"/>
        <v>31.48</v>
      </c>
      <c r="L1032" s="31">
        <f t="shared" si="113"/>
        <v>15.74</v>
      </c>
      <c r="M1032" s="31">
        <f t="shared" si="114"/>
        <v>47.22</v>
      </c>
      <c r="N1032" s="31">
        <f t="shared" si="115"/>
        <v>23.61</v>
      </c>
      <c r="O1032" s="31">
        <f t="shared" si="116"/>
        <v>62.96</v>
      </c>
      <c r="P1032" s="31">
        <f t="shared" si="117"/>
        <v>15.740000000000002</v>
      </c>
      <c r="Q1032" s="25">
        <f t="shared" si="118"/>
        <v>0.25000000000000006</v>
      </c>
      <c r="R1032" s="32" t="s">
        <v>3303</v>
      </c>
      <c r="S1032" s="32" t="s">
        <v>3306</v>
      </c>
      <c r="T1032" s="32" t="s">
        <v>3325</v>
      </c>
    </row>
    <row r="1033" spans="1:20" x14ac:dyDescent="0.25">
      <c r="A1033" s="21" t="s">
        <v>84</v>
      </c>
      <c r="B1033" s="26">
        <v>45959</v>
      </c>
      <c r="C1033" s="21" t="s">
        <v>2883</v>
      </c>
      <c r="D1033" s="21" t="s">
        <v>818</v>
      </c>
      <c r="E1033" s="21" t="s">
        <v>1596</v>
      </c>
      <c r="F1033" s="21" t="s">
        <v>3255</v>
      </c>
      <c r="G1033" s="21" t="s">
        <v>3281</v>
      </c>
      <c r="H1033" s="38">
        <v>5</v>
      </c>
      <c r="I1033" s="33">
        <v>175.65</v>
      </c>
      <c r="J1033" s="34">
        <v>7.0000000000000007E-2</v>
      </c>
      <c r="K1033" s="31">
        <f t="shared" si="112"/>
        <v>175.58</v>
      </c>
      <c r="L1033" s="31">
        <f t="shared" si="113"/>
        <v>35.116</v>
      </c>
      <c r="M1033" s="31">
        <f t="shared" si="114"/>
        <v>658.42500000000007</v>
      </c>
      <c r="N1033" s="31">
        <f t="shared" si="115"/>
        <v>131.685</v>
      </c>
      <c r="O1033" s="31">
        <f t="shared" si="116"/>
        <v>877.90000000000009</v>
      </c>
      <c r="P1033" s="31">
        <f t="shared" si="117"/>
        <v>219.47500000000002</v>
      </c>
      <c r="Q1033" s="25">
        <f t="shared" si="118"/>
        <v>0.25</v>
      </c>
      <c r="R1033" s="35" t="s">
        <v>3303</v>
      </c>
      <c r="S1033" s="35" t="s">
        <v>3306</v>
      </c>
      <c r="T1033" s="35" t="s">
        <v>3325</v>
      </c>
    </row>
    <row r="1034" spans="1:20" x14ac:dyDescent="0.25">
      <c r="A1034" s="21" t="s">
        <v>85</v>
      </c>
      <c r="B1034" s="26">
        <v>45960</v>
      </c>
      <c r="C1034" s="21" t="s">
        <v>2884</v>
      </c>
      <c r="D1034" s="21" t="s">
        <v>819</v>
      </c>
      <c r="E1034" s="21" t="s">
        <v>1597</v>
      </c>
      <c r="F1034" s="21" t="s">
        <v>3253</v>
      </c>
      <c r="G1034" s="21" t="s">
        <v>3279</v>
      </c>
      <c r="H1034" s="37">
        <v>3</v>
      </c>
      <c r="I1034" s="29">
        <v>129.11000000000001</v>
      </c>
      <c r="J1034" s="30">
        <v>0.14000000000000001</v>
      </c>
      <c r="K1034" s="31">
        <f t="shared" si="112"/>
        <v>128.97000000000003</v>
      </c>
      <c r="L1034" s="31">
        <f t="shared" si="113"/>
        <v>42.990000000000009</v>
      </c>
      <c r="M1034" s="31">
        <f t="shared" si="114"/>
        <v>290.18250000000006</v>
      </c>
      <c r="N1034" s="31">
        <f t="shared" si="115"/>
        <v>96.72750000000002</v>
      </c>
      <c r="O1034" s="31">
        <f t="shared" si="116"/>
        <v>386.91000000000008</v>
      </c>
      <c r="P1034" s="31">
        <f t="shared" si="117"/>
        <v>96.72750000000002</v>
      </c>
      <c r="Q1034" s="25">
        <f t="shared" si="118"/>
        <v>0.25</v>
      </c>
      <c r="R1034" s="32" t="s">
        <v>3303</v>
      </c>
      <c r="S1034" s="32" t="s">
        <v>3305</v>
      </c>
      <c r="T1034" s="32" t="s">
        <v>3323</v>
      </c>
    </row>
    <row r="1035" spans="1:20" x14ac:dyDescent="0.25">
      <c r="A1035" s="21" t="s">
        <v>86</v>
      </c>
      <c r="B1035" s="26">
        <v>45961</v>
      </c>
      <c r="C1035" s="21" t="s">
        <v>2885</v>
      </c>
      <c r="D1035" s="21" t="s">
        <v>820</v>
      </c>
      <c r="E1035" s="21" t="s">
        <v>1598</v>
      </c>
      <c r="F1035" s="21" t="s">
        <v>3256</v>
      </c>
      <c r="G1035" s="21" t="s">
        <v>3268</v>
      </c>
      <c r="H1035" s="38">
        <v>8</v>
      </c>
      <c r="I1035" s="33">
        <v>352.96</v>
      </c>
      <c r="J1035" s="34">
        <v>0.28999999999999998</v>
      </c>
      <c r="K1035" s="31">
        <f t="shared" si="112"/>
        <v>352.66999999999996</v>
      </c>
      <c r="L1035" s="31">
        <f t="shared" si="113"/>
        <v>44.083749999999995</v>
      </c>
      <c r="M1035" s="31">
        <f t="shared" si="114"/>
        <v>2116.0199999999995</v>
      </c>
      <c r="N1035" s="31">
        <f t="shared" si="115"/>
        <v>264.50249999999994</v>
      </c>
      <c r="O1035" s="31">
        <f t="shared" si="116"/>
        <v>2821.3599999999997</v>
      </c>
      <c r="P1035" s="31">
        <f t="shared" si="117"/>
        <v>705.34000000000015</v>
      </c>
      <c r="Q1035" s="25">
        <f t="shared" si="118"/>
        <v>0.25000000000000006</v>
      </c>
      <c r="R1035" s="35" t="s">
        <v>3302</v>
      </c>
      <c r="S1035" s="35" t="s">
        <v>3306</v>
      </c>
      <c r="T1035" s="35" t="s">
        <v>3312</v>
      </c>
    </row>
    <row r="1036" spans="1:20" x14ac:dyDescent="0.25">
      <c r="A1036" s="21" t="s">
        <v>87</v>
      </c>
      <c r="B1036" s="26">
        <v>45962</v>
      </c>
      <c r="C1036" s="21" t="s">
        <v>2886</v>
      </c>
      <c r="D1036" s="21" t="s">
        <v>821</v>
      </c>
      <c r="E1036" s="21" t="s">
        <v>1599</v>
      </c>
      <c r="F1036" s="21" t="s">
        <v>3253</v>
      </c>
      <c r="G1036" s="21" t="s">
        <v>3279</v>
      </c>
      <c r="H1036" s="37">
        <v>5</v>
      </c>
      <c r="I1036" s="29">
        <v>288.44</v>
      </c>
      <c r="J1036" s="30">
        <v>0.02</v>
      </c>
      <c r="K1036" s="31">
        <f t="shared" si="112"/>
        <v>288.42</v>
      </c>
      <c r="L1036" s="31">
        <f t="shared" si="113"/>
        <v>57.684000000000005</v>
      </c>
      <c r="M1036" s="31">
        <f t="shared" si="114"/>
        <v>1081.575</v>
      </c>
      <c r="N1036" s="31">
        <f t="shared" si="115"/>
        <v>216.315</v>
      </c>
      <c r="O1036" s="31">
        <f t="shared" si="116"/>
        <v>1442.1000000000001</v>
      </c>
      <c r="P1036" s="31">
        <f t="shared" si="117"/>
        <v>360.52500000000009</v>
      </c>
      <c r="Q1036" s="25">
        <f t="shared" si="118"/>
        <v>0.25000000000000006</v>
      </c>
      <c r="R1036" s="32" t="s">
        <v>3304</v>
      </c>
      <c r="S1036" s="32" t="s">
        <v>3305</v>
      </c>
      <c r="T1036" s="32" t="s">
        <v>3323</v>
      </c>
    </row>
    <row r="1037" spans="1:20" x14ac:dyDescent="0.25">
      <c r="A1037" s="21" t="s">
        <v>76</v>
      </c>
      <c r="B1037" s="26">
        <v>45963</v>
      </c>
      <c r="C1037" s="21" t="s">
        <v>2887</v>
      </c>
      <c r="D1037" s="21" t="s">
        <v>822</v>
      </c>
      <c r="E1037" s="21" t="s">
        <v>1600</v>
      </c>
      <c r="F1037" s="21" t="s">
        <v>3254</v>
      </c>
      <c r="G1037" s="21" t="s">
        <v>3270</v>
      </c>
      <c r="H1037" s="38">
        <v>8</v>
      </c>
      <c r="I1037" s="33">
        <v>142.13999999999999</v>
      </c>
      <c r="J1037" s="34">
        <v>0.02</v>
      </c>
      <c r="K1037" s="31">
        <f t="shared" si="112"/>
        <v>142.11999999999998</v>
      </c>
      <c r="L1037" s="31">
        <f t="shared" si="113"/>
        <v>17.764999999999997</v>
      </c>
      <c r="M1037" s="31">
        <f t="shared" si="114"/>
        <v>852.7199999999998</v>
      </c>
      <c r="N1037" s="31">
        <f t="shared" si="115"/>
        <v>106.58999999999997</v>
      </c>
      <c r="O1037" s="31">
        <f t="shared" si="116"/>
        <v>1136.9599999999998</v>
      </c>
      <c r="P1037" s="31">
        <f t="shared" si="117"/>
        <v>284.24</v>
      </c>
      <c r="Q1037" s="25">
        <f t="shared" si="118"/>
        <v>0.25000000000000006</v>
      </c>
      <c r="R1037" s="35" t="s">
        <v>3303</v>
      </c>
      <c r="S1037" s="35" t="s">
        <v>3306</v>
      </c>
      <c r="T1037" s="35" t="s">
        <v>3321</v>
      </c>
    </row>
    <row r="1038" spans="1:20" x14ac:dyDescent="0.25">
      <c r="A1038" s="21" t="s">
        <v>77</v>
      </c>
      <c r="B1038" s="26">
        <v>45964</v>
      </c>
      <c r="C1038" s="21" t="s">
        <v>2888</v>
      </c>
      <c r="D1038" s="21" t="s">
        <v>823</v>
      </c>
      <c r="E1038" s="21" t="s">
        <v>1601</v>
      </c>
      <c r="F1038" s="21" t="s">
        <v>3253</v>
      </c>
      <c r="G1038" s="21" t="s">
        <v>3259</v>
      </c>
      <c r="H1038" s="37">
        <v>10</v>
      </c>
      <c r="I1038" s="29">
        <v>70.52</v>
      </c>
      <c r="J1038" s="30">
        <v>0.17</v>
      </c>
      <c r="K1038" s="31">
        <f t="shared" si="112"/>
        <v>70.349999999999994</v>
      </c>
      <c r="L1038" s="31">
        <f t="shared" si="113"/>
        <v>7.0349999999999993</v>
      </c>
      <c r="M1038" s="31">
        <f t="shared" si="114"/>
        <v>527.625</v>
      </c>
      <c r="N1038" s="31">
        <f t="shared" si="115"/>
        <v>52.762500000000003</v>
      </c>
      <c r="O1038" s="31">
        <f t="shared" si="116"/>
        <v>703.5</v>
      </c>
      <c r="P1038" s="31">
        <f t="shared" si="117"/>
        <v>175.875</v>
      </c>
      <c r="Q1038" s="25">
        <f t="shared" si="118"/>
        <v>0.25</v>
      </c>
      <c r="R1038" s="32" t="s">
        <v>3302</v>
      </c>
      <c r="S1038" s="32" t="s">
        <v>3305</v>
      </c>
      <c r="T1038" s="32" t="s">
        <v>3310</v>
      </c>
    </row>
    <row r="1039" spans="1:20" x14ac:dyDescent="0.25">
      <c r="A1039" s="21" t="s">
        <v>78</v>
      </c>
      <c r="B1039" s="26">
        <v>45965</v>
      </c>
      <c r="C1039" s="21" t="s">
        <v>2889</v>
      </c>
      <c r="D1039" s="21" t="s">
        <v>824</v>
      </c>
      <c r="E1039" s="21" t="s">
        <v>1602</v>
      </c>
      <c r="F1039" s="21" t="s">
        <v>3254</v>
      </c>
      <c r="G1039" s="21" t="s">
        <v>3260</v>
      </c>
      <c r="H1039" s="38">
        <v>6</v>
      </c>
      <c r="I1039" s="33">
        <v>369.03</v>
      </c>
      <c r="J1039" s="34">
        <v>0.04</v>
      </c>
      <c r="K1039" s="31">
        <f t="shared" si="112"/>
        <v>368.98999999999995</v>
      </c>
      <c r="L1039" s="31">
        <f t="shared" si="113"/>
        <v>61.498333333333328</v>
      </c>
      <c r="M1039" s="31">
        <f t="shared" si="114"/>
        <v>1660.4549999999997</v>
      </c>
      <c r="N1039" s="31">
        <f t="shared" si="115"/>
        <v>276.74249999999995</v>
      </c>
      <c r="O1039" s="31">
        <f t="shared" si="116"/>
        <v>2213.9399999999996</v>
      </c>
      <c r="P1039" s="31">
        <f t="shared" si="117"/>
        <v>553.4849999999999</v>
      </c>
      <c r="Q1039" s="25">
        <f t="shared" si="118"/>
        <v>0.25</v>
      </c>
      <c r="R1039" s="35" t="s">
        <v>3304</v>
      </c>
      <c r="S1039" s="35" t="s">
        <v>3305</v>
      </c>
      <c r="T1039" s="35" t="s">
        <v>3311</v>
      </c>
    </row>
    <row r="1040" spans="1:20" x14ac:dyDescent="0.25">
      <c r="A1040" s="21" t="s">
        <v>79</v>
      </c>
      <c r="B1040" s="26">
        <v>45966</v>
      </c>
      <c r="C1040" s="21" t="s">
        <v>2890</v>
      </c>
      <c r="D1040" s="21" t="s">
        <v>825</v>
      </c>
      <c r="E1040" s="21" t="s">
        <v>1603</v>
      </c>
      <c r="F1040" s="21" t="s">
        <v>3255</v>
      </c>
      <c r="G1040" s="21" t="s">
        <v>3261</v>
      </c>
      <c r="H1040" s="37">
        <v>8</v>
      </c>
      <c r="I1040" s="29">
        <v>95.26</v>
      </c>
      <c r="J1040" s="30">
        <v>0.04</v>
      </c>
      <c r="K1040" s="31">
        <f t="shared" si="112"/>
        <v>95.22</v>
      </c>
      <c r="L1040" s="31">
        <f t="shared" si="113"/>
        <v>11.9025</v>
      </c>
      <c r="M1040" s="31">
        <f t="shared" si="114"/>
        <v>571.31999999999994</v>
      </c>
      <c r="N1040" s="31">
        <f t="shared" si="115"/>
        <v>71.414999999999992</v>
      </c>
      <c r="O1040" s="31">
        <f t="shared" si="116"/>
        <v>761.76</v>
      </c>
      <c r="P1040" s="31">
        <f t="shared" si="117"/>
        <v>190.44000000000005</v>
      </c>
      <c r="Q1040" s="25">
        <f t="shared" si="118"/>
        <v>0.25000000000000006</v>
      </c>
      <c r="R1040" s="32" t="s">
        <v>3302</v>
      </c>
      <c r="S1040" s="32" t="s">
        <v>3305</v>
      </c>
      <c r="T1040" s="32" t="s">
        <v>3310</v>
      </c>
    </row>
    <row r="1041" spans="1:20" x14ac:dyDescent="0.25">
      <c r="A1041" s="21" t="s">
        <v>80</v>
      </c>
      <c r="B1041" s="26">
        <v>45967</v>
      </c>
      <c r="C1041" s="21" t="s">
        <v>2891</v>
      </c>
      <c r="D1041" s="21" t="s">
        <v>826</v>
      </c>
      <c r="E1041" s="21" t="s">
        <v>1604</v>
      </c>
      <c r="F1041" s="21" t="s">
        <v>3256</v>
      </c>
      <c r="G1041" s="21" t="s">
        <v>3262</v>
      </c>
      <c r="H1041" s="38">
        <v>5</v>
      </c>
      <c r="I1041" s="33">
        <v>335.01</v>
      </c>
      <c r="J1041" s="34">
        <v>0.12</v>
      </c>
      <c r="K1041" s="31">
        <f t="shared" si="112"/>
        <v>334.89</v>
      </c>
      <c r="L1041" s="31">
        <f t="shared" si="113"/>
        <v>66.977999999999994</v>
      </c>
      <c r="M1041" s="31">
        <f t="shared" si="114"/>
        <v>1255.8374999999999</v>
      </c>
      <c r="N1041" s="31">
        <f t="shared" si="115"/>
        <v>251.16749999999996</v>
      </c>
      <c r="O1041" s="31">
        <f t="shared" si="116"/>
        <v>1674.4499999999998</v>
      </c>
      <c r="P1041" s="31">
        <f t="shared" si="117"/>
        <v>418.61249999999995</v>
      </c>
      <c r="Q1041" s="25">
        <f t="shared" si="118"/>
        <v>0.25</v>
      </c>
      <c r="R1041" s="35" t="s">
        <v>3304</v>
      </c>
      <c r="S1041" s="35" t="s">
        <v>3306</v>
      </c>
      <c r="T1041" s="35" t="s">
        <v>3312</v>
      </c>
    </row>
    <row r="1042" spans="1:20" x14ac:dyDescent="0.25">
      <c r="A1042" s="21" t="s">
        <v>81</v>
      </c>
      <c r="B1042" s="26">
        <v>45968</v>
      </c>
      <c r="C1042" s="21" t="s">
        <v>2892</v>
      </c>
      <c r="D1042" s="21" t="s">
        <v>302</v>
      </c>
      <c r="E1042" s="21" t="s">
        <v>1605</v>
      </c>
      <c r="F1042" s="21" t="s">
        <v>3257</v>
      </c>
      <c r="G1042" s="21" t="s">
        <v>3263</v>
      </c>
      <c r="H1042" s="37">
        <v>8</v>
      </c>
      <c r="I1042" s="29">
        <v>453.59</v>
      </c>
      <c r="J1042" s="30">
        <v>0.24</v>
      </c>
      <c r="K1042" s="31">
        <f t="shared" si="112"/>
        <v>453.34999999999997</v>
      </c>
      <c r="L1042" s="31">
        <f t="shared" si="113"/>
        <v>56.668749999999996</v>
      </c>
      <c r="M1042" s="31">
        <f t="shared" si="114"/>
        <v>2720.1</v>
      </c>
      <c r="N1042" s="31">
        <f t="shared" si="115"/>
        <v>340.01249999999999</v>
      </c>
      <c r="O1042" s="31">
        <f t="shared" si="116"/>
        <v>3626.7999999999997</v>
      </c>
      <c r="P1042" s="31">
        <f t="shared" si="117"/>
        <v>906.69999999999982</v>
      </c>
      <c r="Q1042" s="25">
        <f t="shared" si="118"/>
        <v>0.24999999999999997</v>
      </c>
      <c r="R1042" s="32" t="s">
        <v>3303</v>
      </c>
      <c r="S1042" s="32" t="s">
        <v>3307</v>
      </c>
      <c r="T1042" s="32" t="s">
        <v>3313</v>
      </c>
    </row>
    <row r="1043" spans="1:20" x14ac:dyDescent="0.25">
      <c r="A1043" s="21" t="s">
        <v>82</v>
      </c>
      <c r="B1043" s="26">
        <v>45969</v>
      </c>
      <c r="C1043" s="21" t="s">
        <v>2893</v>
      </c>
      <c r="D1043" s="21" t="s">
        <v>827</v>
      </c>
      <c r="E1043" s="21" t="s">
        <v>1606</v>
      </c>
      <c r="F1043" s="21" t="s">
        <v>3253</v>
      </c>
      <c r="G1043" s="21" t="s">
        <v>3264</v>
      </c>
      <c r="H1043" s="38">
        <v>2</v>
      </c>
      <c r="I1043" s="33">
        <v>108.3</v>
      </c>
      <c r="J1043" s="34">
        <v>0.17</v>
      </c>
      <c r="K1043" s="31">
        <f t="shared" si="112"/>
        <v>108.13</v>
      </c>
      <c r="L1043" s="31">
        <f t="shared" si="113"/>
        <v>54.064999999999998</v>
      </c>
      <c r="M1043" s="31">
        <f t="shared" si="114"/>
        <v>162.19499999999999</v>
      </c>
      <c r="N1043" s="31">
        <f t="shared" si="115"/>
        <v>81.097499999999997</v>
      </c>
      <c r="O1043" s="31">
        <f t="shared" si="116"/>
        <v>216.26</v>
      </c>
      <c r="P1043" s="31">
        <f t="shared" si="117"/>
        <v>54.064999999999998</v>
      </c>
      <c r="Q1043" s="25">
        <f t="shared" si="118"/>
        <v>0.25</v>
      </c>
      <c r="R1043" s="35" t="s">
        <v>3304</v>
      </c>
      <c r="S1043" s="35" t="s">
        <v>3307</v>
      </c>
      <c r="T1043" s="35" t="s">
        <v>3314</v>
      </c>
    </row>
    <row r="1044" spans="1:20" x14ac:dyDescent="0.25">
      <c r="A1044" s="21" t="s">
        <v>83</v>
      </c>
      <c r="B1044" s="26">
        <v>45970</v>
      </c>
      <c r="C1044" s="21" t="s">
        <v>2894</v>
      </c>
      <c r="D1044" s="21" t="s">
        <v>828</v>
      </c>
      <c r="E1044" s="21" t="s">
        <v>1607</v>
      </c>
      <c r="F1044" s="21" t="s">
        <v>3258</v>
      </c>
      <c r="G1044" s="21" t="s">
        <v>3265</v>
      </c>
      <c r="H1044" s="37">
        <v>10</v>
      </c>
      <c r="I1044" s="29">
        <v>390.04</v>
      </c>
      <c r="J1044" s="30">
        <v>0.01</v>
      </c>
      <c r="K1044" s="31">
        <f t="shared" si="112"/>
        <v>390.03000000000003</v>
      </c>
      <c r="L1044" s="31">
        <f t="shared" si="113"/>
        <v>39.003</v>
      </c>
      <c r="M1044" s="31">
        <f t="shared" si="114"/>
        <v>2925.2250000000004</v>
      </c>
      <c r="N1044" s="31">
        <f t="shared" si="115"/>
        <v>292.52250000000004</v>
      </c>
      <c r="O1044" s="31">
        <f t="shared" si="116"/>
        <v>3900.3</v>
      </c>
      <c r="P1044" s="31">
        <f t="shared" si="117"/>
        <v>975.07499999999982</v>
      </c>
      <c r="Q1044" s="25">
        <f t="shared" si="118"/>
        <v>0.24999999999999994</v>
      </c>
      <c r="R1044" s="32" t="s">
        <v>3302</v>
      </c>
      <c r="S1044" s="32" t="s">
        <v>3308</v>
      </c>
      <c r="T1044" s="32" t="s">
        <v>3315</v>
      </c>
    </row>
    <row r="1045" spans="1:20" x14ac:dyDescent="0.25">
      <c r="A1045" s="21" t="s">
        <v>84</v>
      </c>
      <c r="B1045" s="26">
        <v>45971</v>
      </c>
      <c r="C1045" s="21" t="s">
        <v>2895</v>
      </c>
      <c r="D1045" s="21" t="s">
        <v>829</v>
      </c>
      <c r="E1045" s="21" t="s">
        <v>1608</v>
      </c>
      <c r="F1045" s="21" t="s">
        <v>3256</v>
      </c>
      <c r="G1045" s="21" t="s">
        <v>3266</v>
      </c>
      <c r="H1045" s="38">
        <v>7</v>
      </c>
      <c r="I1045" s="33">
        <v>252.06</v>
      </c>
      <c r="J1045" s="34">
        <v>0.01</v>
      </c>
      <c r="K1045" s="31">
        <f t="shared" si="112"/>
        <v>252.05</v>
      </c>
      <c r="L1045" s="31">
        <f t="shared" si="113"/>
        <v>36.00714285714286</v>
      </c>
      <c r="M1045" s="31">
        <f t="shared" si="114"/>
        <v>1323.2625</v>
      </c>
      <c r="N1045" s="31">
        <f t="shared" si="115"/>
        <v>189.03749999999999</v>
      </c>
      <c r="O1045" s="31">
        <f t="shared" si="116"/>
        <v>1764.3500000000001</v>
      </c>
      <c r="P1045" s="31">
        <f t="shared" si="117"/>
        <v>441.08750000000009</v>
      </c>
      <c r="Q1045" s="25">
        <f t="shared" si="118"/>
        <v>0.25000000000000006</v>
      </c>
      <c r="R1045" s="35" t="s">
        <v>3303</v>
      </c>
      <c r="S1045" s="35" t="s">
        <v>3305</v>
      </c>
      <c r="T1045" s="35" t="s">
        <v>3311</v>
      </c>
    </row>
    <row r="1046" spans="1:20" x14ac:dyDescent="0.25">
      <c r="A1046" s="21" t="s">
        <v>85</v>
      </c>
      <c r="B1046" s="26">
        <v>45972</v>
      </c>
      <c r="C1046" s="21" t="s">
        <v>2896</v>
      </c>
      <c r="D1046" s="21" t="s">
        <v>830</v>
      </c>
      <c r="E1046" s="21" t="s">
        <v>1609</v>
      </c>
      <c r="F1046" s="21" t="s">
        <v>3258</v>
      </c>
      <c r="G1046" s="21" t="s">
        <v>3267</v>
      </c>
      <c r="H1046" s="37">
        <v>6</v>
      </c>
      <c r="I1046" s="29">
        <v>396.9</v>
      </c>
      <c r="J1046" s="30">
        <v>0.14000000000000001</v>
      </c>
      <c r="K1046" s="31">
        <f t="shared" si="112"/>
        <v>396.76</v>
      </c>
      <c r="L1046" s="31">
        <f t="shared" si="113"/>
        <v>66.126666666666665</v>
      </c>
      <c r="M1046" s="31">
        <f t="shared" si="114"/>
        <v>1785.42</v>
      </c>
      <c r="N1046" s="31">
        <f t="shared" si="115"/>
        <v>297.57</v>
      </c>
      <c r="O1046" s="31">
        <f t="shared" si="116"/>
        <v>2380.56</v>
      </c>
      <c r="P1046" s="31">
        <f t="shared" si="117"/>
        <v>595.13999999999987</v>
      </c>
      <c r="Q1046" s="25">
        <f t="shared" si="118"/>
        <v>0.24999999999999994</v>
      </c>
      <c r="R1046" s="32" t="s">
        <v>3304</v>
      </c>
      <c r="S1046" s="32" t="s">
        <v>3308</v>
      </c>
      <c r="T1046" s="32" t="s">
        <v>3316</v>
      </c>
    </row>
    <row r="1047" spans="1:20" x14ac:dyDescent="0.25">
      <c r="A1047" s="21" t="s">
        <v>86</v>
      </c>
      <c r="B1047" s="26">
        <v>45973</v>
      </c>
      <c r="C1047" s="21" t="s">
        <v>2897</v>
      </c>
      <c r="D1047" s="21" t="s">
        <v>831</v>
      </c>
      <c r="E1047" s="21" t="s">
        <v>1610</v>
      </c>
      <c r="F1047" s="21" t="s">
        <v>3253</v>
      </c>
      <c r="G1047" s="21" t="s">
        <v>3264</v>
      </c>
      <c r="H1047" s="38">
        <v>9</v>
      </c>
      <c r="I1047" s="33">
        <v>265.23</v>
      </c>
      <c r="J1047" s="34">
        <v>0.04</v>
      </c>
      <c r="K1047" s="31">
        <f t="shared" si="112"/>
        <v>265.19</v>
      </c>
      <c r="L1047" s="31">
        <f t="shared" si="113"/>
        <v>29.465555555555554</v>
      </c>
      <c r="M1047" s="31">
        <f t="shared" si="114"/>
        <v>1790.0325</v>
      </c>
      <c r="N1047" s="31">
        <f t="shared" si="115"/>
        <v>198.89250000000001</v>
      </c>
      <c r="O1047" s="31">
        <f t="shared" si="116"/>
        <v>2386.71</v>
      </c>
      <c r="P1047" s="31">
        <f t="shared" si="117"/>
        <v>596.67750000000001</v>
      </c>
      <c r="Q1047" s="25">
        <f t="shared" si="118"/>
        <v>0.25</v>
      </c>
      <c r="R1047" s="35" t="s">
        <v>3303</v>
      </c>
      <c r="S1047" s="35" t="s">
        <v>3307</v>
      </c>
      <c r="T1047" s="35" t="s">
        <v>3314</v>
      </c>
    </row>
    <row r="1048" spans="1:20" x14ac:dyDescent="0.25">
      <c r="A1048" s="21" t="s">
        <v>87</v>
      </c>
      <c r="B1048" s="26">
        <v>45974</v>
      </c>
      <c r="C1048" s="21" t="s">
        <v>2898</v>
      </c>
      <c r="D1048" s="21" t="s">
        <v>832</v>
      </c>
      <c r="E1048" s="21" t="s">
        <v>1611</v>
      </c>
      <c r="F1048" s="21" t="s">
        <v>3258</v>
      </c>
      <c r="G1048" s="21" t="s">
        <v>3265</v>
      </c>
      <c r="H1048" s="27">
        <v>10</v>
      </c>
      <c r="I1048" s="29">
        <v>464.73</v>
      </c>
      <c r="J1048" s="30">
        <v>0.22</v>
      </c>
      <c r="K1048" s="31">
        <f t="shared" si="112"/>
        <v>464.51</v>
      </c>
      <c r="L1048" s="31">
        <f t="shared" si="113"/>
        <v>46.451000000000001</v>
      </c>
      <c r="M1048" s="31">
        <f t="shared" si="114"/>
        <v>3483.8250000000003</v>
      </c>
      <c r="N1048" s="31">
        <f t="shared" si="115"/>
        <v>348.38250000000005</v>
      </c>
      <c r="O1048" s="31">
        <f t="shared" si="116"/>
        <v>4645.1000000000004</v>
      </c>
      <c r="P1048" s="31">
        <f t="shared" si="117"/>
        <v>1161.2750000000001</v>
      </c>
      <c r="Q1048" s="25">
        <f t="shared" si="118"/>
        <v>0.25</v>
      </c>
      <c r="R1048" s="32" t="s">
        <v>3302</v>
      </c>
      <c r="S1048" s="32" t="s">
        <v>3307</v>
      </c>
      <c r="T1048" s="32" t="s">
        <v>3314</v>
      </c>
    </row>
    <row r="1049" spans="1:20" x14ac:dyDescent="0.25">
      <c r="A1049" s="21" t="s">
        <v>76</v>
      </c>
      <c r="B1049" s="26">
        <v>45975</v>
      </c>
      <c r="C1049" s="21" t="s">
        <v>2899</v>
      </c>
      <c r="D1049" s="21" t="s">
        <v>833</v>
      </c>
      <c r="E1049" s="21" t="s">
        <v>1612</v>
      </c>
      <c r="F1049" s="21" t="s">
        <v>3256</v>
      </c>
      <c r="G1049" s="21" t="s">
        <v>3268</v>
      </c>
      <c r="H1049" s="28">
        <v>8</v>
      </c>
      <c r="I1049" s="33">
        <v>230.27</v>
      </c>
      <c r="J1049" s="34">
        <v>0.12</v>
      </c>
      <c r="K1049" s="31">
        <f t="shared" si="112"/>
        <v>230.15</v>
      </c>
      <c r="L1049" s="31">
        <f t="shared" si="113"/>
        <v>28.768750000000001</v>
      </c>
      <c r="M1049" s="31">
        <f t="shared" si="114"/>
        <v>1380.9</v>
      </c>
      <c r="N1049" s="31">
        <f t="shared" si="115"/>
        <v>172.61250000000001</v>
      </c>
      <c r="O1049" s="31">
        <f t="shared" si="116"/>
        <v>1841.2</v>
      </c>
      <c r="P1049" s="31">
        <f t="shared" si="117"/>
        <v>460.29999999999995</v>
      </c>
      <c r="Q1049" s="25">
        <f t="shared" si="118"/>
        <v>0.24999999999999997</v>
      </c>
      <c r="R1049" s="35" t="s">
        <v>3303</v>
      </c>
      <c r="S1049" s="35" t="s">
        <v>3306</v>
      </c>
      <c r="T1049" s="35" t="s">
        <v>3312</v>
      </c>
    </row>
    <row r="1050" spans="1:20" x14ac:dyDescent="0.25">
      <c r="A1050" s="21" t="s">
        <v>77</v>
      </c>
      <c r="B1050" s="26">
        <v>45976</v>
      </c>
      <c r="C1050" s="21" t="s">
        <v>2900</v>
      </c>
      <c r="D1050" s="21" t="s">
        <v>834</v>
      </c>
      <c r="E1050" s="21" t="s">
        <v>1613</v>
      </c>
      <c r="F1050" s="21" t="s">
        <v>3255</v>
      </c>
      <c r="G1050" s="21" t="s">
        <v>3269</v>
      </c>
      <c r="H1050" s="27">
        <v>4</v>
      </c>
      <c r="I1050" s="29">
        <v>405.98</v>
      </c>
      <c r="J1050" s="30">
        <v>0.26</v>
      </c>
      <c r="K1050" s="31">
        <f t="shared" si="112"/>
        <v>405.72</v>
      </c>
      <c r="L1050" s="31">
        <f t="shared" si="113"/>
        <v>101.43</v>
      </c>
      <c r="M1050" s="31">
        <f t="shared" si="114"/>
        <v>1217.1600000000001</v>
      </c>
      <c r="N1050" s="31">
        <f t="shared" si="115"/>
        <v>304.29000000000002</v>
      </c>
      <c r="O1050" s="31">
        <f t="shared" si="116"/>
        <v>1622.88</v>
      </c>
      <c r="P1050" s="31">
        <f t="shared" si="117"/>
        <v>405.72</v>
      </c>
      <c r="Q1050" s="25">
        <f t="shared" si="118"/>
        <v>0.25</v>
      </c>
      <c r="R1050" s="32" t="s">
        <v>3304</v>
      </c>
      <c r="S1050" s="32" t="s">
        <v>3307</v>
      </c>
      <c r="T1050" s="32" t="s">
        <v>3313</v>
      </c>
    </row>
    <row r="1051" spans="1:20" x14ac:dyDescent="0.25">
      <c r="A1051" s="21" t="s">
        <v>78</v>
      </c>
      <c r="B1051" s="26">
        <v>45977</v>
      </c>
      <c r="C1051" s="21" t="s">
        <v>2901</v>
      </c>
      <c r="D1051" s="21" t="s">
        <v>835</v>
      </c>
      <c r="E1051" s="21" t="s">
        <v>1614</v>
      </c>
      <c r="F1051" s="21" t="s">
        <v>3255</v>
      </c>
      <c r="G1051" s="21" t="s">
        <v>3269</v>
      </c>
      <c r="H1051" s="28">
        <v>5</v>
      </c>
      <c r="I1051" s="33">
        <v>330.88</v>
      </c>
      <c r="J1051" s="34">
        <v>0.21</v>
      </c>
      <c r="K1051" s="31">
        <f t="shared" si="112"/>
        <v>330.67</v>
      </c>
      <c r="L1051" s="31">
        <f t="shared" si="113"/>
        <v>66.134</v>
      </c>
      <c r="M1051" s="31">
        <f t="shared" si="114"/>
        <v>1240.0125</v>
      </c>
      <c r="N1051" s="31">
        <f t="shared" si="115"/>
        <v>248.0025</v>
      </c>
      <c r="O1051" s="31">
        <f t="shared" si="116"/>
        <v>1653.3500000000001</v>
      </c>
      <c r="P1051" s="31">
        <f t="shared" si="117"/>
        <v>413.33750000000009</v>
      </c>
      <c r="Q1051" s="25">
        <f t="shared" si="118"/>
        <v>0.25000000000000006</v>
      </c>
      <c r="R1051" s="35" t="s">
        <v>3302</v>
      </c>
      <c r="S1051" s="35" t="s">
        <v>3308</v>
      </c>
      <c r="T1051" s="35" t="s">
        <v>3317</v>
      </c>
    </row>
    <row r="1052" spans="1:20" x14ac:dyDescent="0.25">
      <c r="A1052" s="21" t="s">
        <v>79</v>
      </c>
      <c r="B1052" s="26">
        <v>45978</v>
      </c>
      <c r="C1052" s="21" t="s">
        <v>2902</v>
      </c>
      <c r="D1052" s="21" t="s">
        <v>836</v>
      </c>
      <c r="E1052" s="21" t="s">
        <v>1615</v>
      </c>
      <c r="F1052" s="21" t="s">
        <v>3254</v>
      </c>
      <c r="G1052" s="21" t="s">
        <v>3270</v>
      </c>
      <c r="H1052" s="27">
        <v>10</v>
      </c>
      <c r="I1052" s="29">
        <v>124.99</v>
      </c>
      <c r="J1052" s="30">
        <v>0.04</v>
      </c>
      <c r="K1052" s="31">
        <f t="shared" si="112"/>
        <v>124.94999999999999</v>
      </c>
      <c r="L1052" s="31">
        <f t="shared" si="113"/>
        <v>12.494999999999999</v>
      </c>
      <c r="M1052" s="31">
        <f t="shared" si="114"/>
        <v>937.125</v>
      </c>
      <c r="N1052" s="31">
        <f t="shared" si="115"/>
        <v>93.712500000000006</v>
      </c>
      <c r="O1052" s="31">
        <f t="shared" si="116"/>
        <v>1249.5</v>
      </c>
      <c r="P1052" s="31">
        <f t="shared" si="117"/>
        <v>312.375</v>
      </c>
      <c r="Q1052" s="25">
        <f t="shared" si="118"/>
        <v>0.25</v>
      </c>
      <c r="R1052" s="32" t="s">
        <v>3304</v>
      </c>
      <c r="S1052" s="32" t="s">
        <v>3309</v>
      </c>
      <c r="T1052" s="32" t="s">
        <v>3318</v>
      </c>
    </row>
    <row r="1053" spans="1:20" x14ac:dyDescent="0.25">
      <c r="A1053" s="21" t="s">
        <v>80</v>
      </c>
      <c r="B1053" s="26">
        <v>45979</v>
      </c>
      <c r="C1053" s="21" t="s">
        <v>2903</v>
      </c>
      <c r="D1053" s="21" t="s">
        <v>837</v>
      </c>
      <c r="E1053" s="21" t="s">
        <v>1616</v>
      </c>
      <c r="F1053" s="21" t="s">
        <v>3258</v>
      </c>
      <c r="G1053" s="21" t="s">
        <v>3267</v>
      </c>
      <c r="H1053" s="28">
        <v>9</v>
      </c>
      <c r="I1053" s="33">
        <v>16.72</v>
      </c>
      <c r="J1053" s="34">
        <v>0.2</v>
      </c>
      <c r="K1053" s="31">
        <f t="shared" si="112"/>
        <v>16.52</v>
      </c>
      <c r="L1053" s="31">
        <f t="shared" si="113"/>
        <v>1.8355555555555556</v>
      </c>
      <c r="M1053" s="31">
        <f t="shared" si="114"/>
        <v>111.51</v>
      </c>
      <c r="N1053" s="31">
        <f t="shared" si="115"/>
        <v>12.39</v>
      </c>
      <c r="O1053" s="31">
        <f t="shared" si="116"/>
        <v>148.68</v>
      </c>
      <c r="P1053" s="31">
        <f t="shared" si="117"/>
        <v>37.17</v>
      </c>
      <c r="Q1053" s="25">
        <f t="shared" si="118"/>
        <v>0.25</v>
      </c>
      <c r="R1053" s="35" t="s">
        <v>3303</v>
      </c>
      <c r="S1053" s="35" t="s">
        <v>3305</v>
      </c>
      <c r="T1053" s="35" t="s">
        <v>3311</v>
      </c>
    </row>
    <row r="1054" spans="1:20" x14ac:dyDescent="0.25">
      <c r="A1054" s="21" t="s">
        <v>81</v>
      </c>
      <c r="B1054" s="26">
        <v>45980</v>
      </c>
      <c r="C1054" s="21" t="s">
        <v>2904</v>
      </c>
      <c r="D1054" s="21" t="s">
        <v>838</v>
      </c>
      <c r="E1054" s="21" t="s">
        <v>1617</v>
      </c>
      <c r="F1054" s="21" t="s">
        <v>3257</v>
      </c>
      <c r="G1054" s="21" t="s">
        <v>3271</v>
      </c>
      <c r="H1054" s="27">
        <v>3</v>
      </c>
      <c r="I1054" s="29">
        <v>46.44</v>
      </c>
      <c r="J1054" s="30">
        <v>0.04</v>
      </c>
      <c r="K1054" s="31">
        <f t="shared" si="112"/>
        <v>46.4</v>
      </c>
      <c r="L1054" s="31">
        <f t="shared" si="113"/>
        <v>15.466666666666667</v>
      </c>
      <c r="M1054" s="31">
        <f t="shared" si="114"/>
        <v>104.39999999999999</v>
      </c>
      <c r="N1054" s="31">
        <f t="shared" si="115"/>
        <v>34.799999999999997</v>
      </c>
      <c r="O1054" s="31">
        <f t="shared" si="116"/>
        <v>139.19999999999999</v>
      </c>
      <c r="P1054" s="31">
        <f t="shared" si="117"/>
        <v>34.799999999999997</v>
      </c>
      <c r="Q1054" s="25">
        <f t="shared" si="118"/>
        <v>0.25</v>
      </c>
      <c r="R1054" s="32" t="s">
        <v>3303</v>
      </c>
      <c r="S1054" s="32" t="s">
        <v>3305</v>
      </c>
      <c r="T1054" s="32" t="s">
        <v>3310</v>
      </c>
    </row>
    <row r="1055" spans="1:20" x14ac:dyDescent="0.25">
      <c r="A1055" s="21" t="s">
        <v>82</v>
      </c>
      <c r="B1055" s="26">
        <v>45981</v>
      </c>
      <c r="C1055" s="21" t="s">
        <v>2905</v>
      </c>
      <c r="D1055" s="21" t="s">
        <v>839</v>
      </c>
      <c r="E1055" s="21" t="s">
        <v>1618</v>
      </c>
      <c r="F1055" s="21" t="s">
        <v>3257</v>
      </c>
      <c r="G1055" s="21" t="s">
        <v>3271</v>
      </c>
      <c r="H1055" s="28">
        <v>5</v>
      </c>
      <c r="I1055" s="33">
        <v>397.63</v>
      </c>
      <c r="J1055" s="34">
        <v>0.22</v>
      </c>
      <c r="K1055" s="31">
        <f t="shared" si="112"/>
        <v>397.40999999999997</v>
      </c>
      <c r="L1055" s="31">
        <f t="shared" si="113"/>
        <v>79.481999999999999</v>
      </c>
      <c r="M1055" s="31">
        <f t="shared" si="114"/>
        <v>1490.2874999999999</v>
      </c>
      <c r="N1055" s="31">
        <f t="shared" si="115"/>
        <v>298.0575</v>
      </c>
      <c r="O1055" s="31">
        <f t="shared" si="116"/>
        <v>1987.0499999999997</v>
      </c>
      <c r="P1055" s="31">
        <f t="shared" si="117"/>
        <v>496.76249999999982</v>
      </c>
      <c r="Q1055" s="25">
        <f t="shared" si="118"/>
        <v>0.24999999999999994</v>
      </c>
      <c r="R1055" s="35" t="s">
        <v>3304</v>
      </c>
      <c r="S1055" s="35" t="s">
        <v>3309</v>
      </c>
      <c r="T1055" s="35" t="s">
        <v>3319</v>
      </c>
    </row>
    <row r="1056" spans="1:20" x14ac:dyDescent="0.25">
      <c r="A1056" s="21" t="s">
        <v>83</v>
      </c>
      <c r="B1056" s="26">
        <v>45982</v>
      </c>
      <c r="C1056" s="21" t="s">
        <v>2906</v>
      </c>
      <c r="D1056" s="21" t="s">
        <v>840</v>
      </c>
      <c r="E1056" s="21" t="s">
        <v>1619</v>
      </c>
      <c r="F1056" s="21" t="s">
        <v>3256</v>
      </c>
      <c r="G1056" s="21" t="s">
        <v>3262</v>
      </c>
      <c r="H1056" s="27">
        <v>10</v>
      </c>
      <c r="I1056" s="29">
        <v>353.14</v>
      </c>
      <c r="J1056" s="30">
        <v>0.26</v>
      </c>
      <c r="K1056" s="31">
        <f t="shared" si="112"/>
        <v>352.88</v>
      </c>
      <c r="L1056" s="31">
        <f t="shared" si="113"/>
        <v>35.287999999999997</v>
      </c>
      <c r="M1056" s="31">
        <f t="shared" si="114"/>
        <v>2646.6000000000004</v>
      </c>
      <c r="N1056" s="31">
        <f t="shared" si="115"/>
        <v>264.66000000000003</v>
      </c>
      <c r="O1056" s="31">
        <f t="shared" si="116"/>
        <v>3528.8</v>
      </c>
      <c r="P1056" s="31">
        <f t="shared" si="117"/>
        <v>882.19999999999982</v>
      </c>
      <c r="Q1056" s="25">
        <f t="shared" si="118"/>
        <v>0.24999999999999994</v>
      </c>
      <c r="R1056" s="32" t="s">
        <v>3303</v>
      </c>
      <c r="S1056" s="32" t="s">
        <v>3307</v>
      </c>
      <c r="T1056" s="32" t="s">
        <v>3313</v>
      </c>
    </row>
    <row r="1057" spans="1:20" x14ac:dyDescent="0.25">
      <c r="A1057" s="21" t="s">
        <v>84</v>
      </c>
      <c r="B1057" s="26">
        <v>45983</v>
      </c>
      <c r="C1057" s="21" t="s">
        <v>2907</v>
      </c>
      <c r="D1057" s="21" t="s">
        <v>841</v>
      </c>
      <c r="E1057" s="21" t="s">
        <v>1620</v>
      </c>
      <c r="F1057" s="21" t="s">
        <v>3256</v>
      </c>
      <c r="G1057" s="21" t="s">
        <v>3262</v>
      </c>
      <c r="H1057" s="28">
        <v>4</v>
      </c>
      <c r="I1057" s="33">
        <v>156.63999999999999</v>
      </c>
      <c r="J1057" s="34">
        <v>0.08</v>
      </c>
      <c r="K1057" s="31">
        <f t="shared" si="112"/>
        <v>156.55999999999997</v>
      </c>
      <c r="L1057" s="31">
        <f t="shared" si="113"/>
        <v>39.139999999999993</v>
      </c>
      <c r="M1057" s="31">
        <f t="shared" si="114"/>
        <v>469.67999999999995</v>
      </c>
      <c r="N1057" s="31">
        <f t="shared" si="115"/>
        <v>117.41999999999999</v>
      </c>
      <c r="O1057" s="31">
        <f t="shared" si="116"/>
        <v>626.2399999999999</v>
      </c>
      <c r="P1057" s="31">
        <f t="shared" si="117"/>
        <v>156.55999999999995</v>
      </c>
      <c r="Q1057" s="25">
        <f t="shared" si="118"/>
        <v>0.24999999999999994</v>
      </c>
      <c r="R1057" s="35" t="s">
        <v>3304</v>
      </c>
      <c r="S1057" s="35" t="s">
        <v>3307</v>
      </c>
      <c r="T1057" s="35" t="s">
        <v>3320</v>
      </c>
    </row>
    <row r="1058" spans="1:20" x14ac:dyDescent="0.25">
      <c r="A1058" s="21" t="s">
        <v>85</v>
      </c>
      <c r="B1058" s="26">
        <v>45984</v>
      </c>
      <c r="C1058" s="21" t="s">
        <v>2908</v>
      </c>
      <c r="D1058" s="21" t="s">
        <v>842</v>
      </c>
      <c r="E1058" s="21" t="s">
        <v>1621</v>
      </c>
      <c r="F1058" s="21" t="s">
        <v>3257</v>
      </c>
      <c r="G1058" s="21" t="s">
        <v>3272</v>
      </c>
      <c r="H1058" s="27">
        <v>6</v>
      </c>
      <c r="I1058" s="29">
        <v>151.77000000000001</v>
      </c>
      <c r="J1058" s="30">
        <v>0.13</v>
      </c>
      <c r="K1058" s="31">
        <f t="shared" si="112"/>
        <v>151.64000000000001</v>
      </c>
      <c r="L1058" s="31">
        <f t="shared" si="113"/>
        <v>25.273333333333337</v>
      </c>
      <c r="M1058" s="31">
        <f t="shared" si="114"/>
        <v>682.38000000000011</v>
      </c>
      <c r="N1058" s="31">
        <f t="shared" si="115"/>
        <v>113.73000000000002</v>
      </c>
      <c r="O1058" s="31">
        <f t="shared" si="116"/>
        <v>909.84000000000015</v>
      </c>
      <c r="P1058" s="31">
        <f t="shared" si="117"/>
        <v>227.46000000000004</v>
      </c>
      <c r="Q1058" s="25">
        <f t="shared" si="118"/>
        <v>0.25</v>
      </c>
      <c r="R1058" s="32" t="s">
        <v>3303</v>
      </c>
      <c r="S1058" s="32" t="s">
        <v>3306</v>
      </c>
      <c r="T1058" s="32" t="s">
        <v>3321</v>
      </c>
    </row>
    <row r="1059" spans="1:20" x14ac:dyDescent="0.25">
      <c r="A1059" s="21" t="s">
        <v>86</v>
      </c>
      <c r="B1059" s="26">
        <v>45985</v>
      </c>
      <c r="C1059" s="21" t="s">
        <v>2909</v>
      </c>
      <c r="D1059" s="21" t="s">
        <v>843</v>
      </c>
      <c r="E1059" s="21" t="s">
        <v>1622</v>
      </c>
      <c r="F1059" s="21" t="s">
        <v>3258</v>
      </c>
      <c r="G1059" s="21" t="s">
        <v>3267</v>
      </c>
      <c r="H1059" s="28">
        <v>3</v>
      </c>
      <c r="I1059" s="33">
        <v>269.36</v>
      </c>
      <c r="J1059" s="34">
        <v>0.13</v>
      </c>
      <c r="K1059" s="31">
        <f t="shared" si="112"/>
        <v>269.23</v>
      </c>
      <c r="L1059" s="31">
        <f t="shared" si="113"/>
        <v>89.743333333333339</v>
      </c>
      <c r="M1059" s="31">
        <f t="shared" si="114"/>
        <v>605.76750000000004</v>
      </c>
      <c r="N1059" s="31">
        <f t="shared" si="115"/>
        <v>201.92250000000001</v>
      </c>
      <c r="O1059" s="31">
        <f t="shared" si="116"/>
        <v>807.69</v>
      </c>
      <c r="P1059" s="31">
        <f t="shared" si="117"/>
        <v>201.92250000000001</v>
      </c>
      <c r="Q1059" s="25">
        <f t="shared" si="118"/>
        <v>0.25</v>
      </c>
      <c r="R1059" s="35" t="s">
        <v>3303</v>
      </c>
      <c r="S1059" s="35" t="s">
        <v>3305</v>
      </c>
      <c r="T1059" s="35" t="s">
        <v>3322</v>
      </c>
    </row>
    <row r="1060" spans="1:20" x14ac:dyDescent="0.25">
      <c r="A1060" s="21" t="s">
        <v>87</v>
      </c>
      <c r="B1060" s="26">
        <v>45986</v>
      </c>
      <c r="C1060" s="21" t="s">
        <v>2910</v>
      </c>
      <c r="D1060" s="21" t="s">
        <v>844</v>
      </c>
      <c r="E1060" s="21" t="s">
        <v>1623</v>
      </c>
      <c r="F1060" s="21" t="s">
        <v>3257</v>
      </c>
      <c r="G1060" s="21" t="s">
        <v>3273</v>
      </c>
      <c r="H1060" s="27">
        <v>8</v>
      </c>
      <c r="I1060" s="29">
        <v>201.82</v>
      </c>
      <c r="J1060" s="30">
        <v>0.25</v>
      </c>
      <c r="K1060" s="31">
        <f t="shared" si="112"/>
        <v>201.57</v>
      </c>
      <c r="L1060" s="31">
        <f t="shared" si="113"/>
        <v>25.196249999999999</v>
      </c>
      <c r="M1060" s="31">
        <f t="shared" si="114"/>
        <v>1209.42</v>
      </c>
      <c r="N1060" s="31">
        <f t="shared" si="115"/>
        <v>151.17750000000001</v>
      </c>
      <c r="O1060" s="31">
        <f t="shared" si="116"/>
        <v>1612.56</v>
      </c>
      <c r="P1060" s="31">
        <f t="shared" si="117"/>
        <v>403.13999999999987</v>
      </c>
      <c r="Q1060" s="25">
        <f t="shared" si="118"/>
        <v>0.24999999999999992</v>
      </c>
      <c r="R1060" s="32" t="s">
        <v>3303</v>
      </c>
      <c r="S1060" s="32" t="s">
        <v>3308</v>
      </c>
      <c r="T1060" s="32" t="s">
        <v>3316</v>
      </c>
    </row>
    <row r="1061" spans="1:20" x14ac:dyDescent="0.25">
      <c r="A1061" s="21" t="s">
        <v>76</v>
      </c>
      <c r="B1061" s="26">
        <v>45987</v>
      </c>
      <c r="C1061" s="21" t="s">
        <v>2911</v>
      </c>
      <c r="D1061" s="21" t="s">
        <v>845</v>
      </c>
      <c r="E1061" s="21" t="s">
        <v>1624</v>
      </c>
      <c r="F1061" s="21" t="s">
        <v>3254</v>
      </c>
      <c r="G1061" s="21" t="s">
        <v>3274</v>
      </c>
      <c r="H1061" s="28">
        <v>2</v>
      </c>
      <c r="I1061" s="33">
        <v>142.29</v>
      </c>
      <c r="J1061" s="34">
        <v>0.18</v>
      </c>
      <c r="K1061" s="31">
        <f t="shared" si="112"/>
        <v>142.10999999999999</v>
      </c>
      <c r="L1061" s="31">
        <f t="shared" si="113"/>
        <v>71.054999999999993</v>
      </c>
      <c r="M1061" s="31">
        <f t="shared" si="114"/>
        <v>213.16499999999996</v>
      </c>
      <c r="N1061" s="31">
        <f t="shared" si="115"/>
        <v>106.58249999999998</v>
      </c>
      <c r="O1061" s="31">
        <f t="shared" si="116"/>
        <v>284.21999999999997</v>
      </c>
      <c r="P1061" s="31">
        <f t="shared" si="117"/>
        <v>71.055000000000007</v>
      </c>
      <c r="Q1061" s="25">
        <f t="shared" si="118"/>
        <v>0.25000000000000006</v>
      </c>
      <c r="R1061" s="35" t="s">
        <v>3302</v>
      </c>
      <c r="S1061" s="35" t="s">
        <v>3306</v>
      </c>
      <c r="T1061" s="35" t="s">
        <v>3312</v>
      </c>
    </row>
    <row r="1062" spans="1:20" x14ac:dyDescent="0.25">
      <c r="A1062" s="21" t="s">
        <v>77</v>
      </c>
      <c r="B1062" s="26">
        <v>45988</v>
      </c>
      <c r="C1062" s="21" t="s">
        <v>2912</v>
      </c>
      <c r="D1062" s="21" t="s">
        <v>846</v>
      </c>
      <c r="E1062" s="21" t="s">
        <v>1625</v>
      </c>
      <c r="F1062" s="21" t="s">
        <v>3253</v>
      </c>
      <c r="G1062" s="21" t="s">
        <v>3264</v>
      </c>
      <c r="H1062" s="27">
        <v>5</v>
      </c>
      <c r="I1062" s="29">
        <v>225.97</v>
      </c>
      <c r="J1062" s="30">
        <v>0.02</v>
      </c>
      <c r="K1062" s="31">
        <f t="shared" si="112"/>
        <v>225.95</v>
      </c>
      <c r="L1062" s="31">
        <f t="shared" si="113"/>
        <v>45.19</v>
      </c>
      <c r="M1062" s="31">
        <f t="shared" si="114"/>
        <v>847.3125</v>
      </c>
      <c r="N1062" s="31">
        <f t="shared" si="115"/>
        <v>169.46250000000001</v>
      </c>
      <c r="O1062" s="31">
        <f t="shared" si="116"/>
        <v>1129.75</v>
      </c>
      <c r="P1062" s="31">
        <f t="shared" si="117"/>
        <v>282.4375</v>
      </c>
      <c r="Q1062" s="25">
        <f t="shared" si="118"/>
        <v>0.25</v>
      </c>
      <c r="R1062" s="32" t="s">
        <v>3302</v>
      </c>
      <c r="S1062" s="32" t="s">
        <v>3307</v>
      </c>
      <c r="T1062" s="32" t="s">
        <v>3313</v>
      </c>
    </row>
    <row r="1063" spans="1:20" x14ac:dyDescent="0.25">
      <c r="A1063" s="21" t="s">
        <v>78</v>
      </c>
      <c r="B1063" s="26">
        <v>45989</v>
      </c>
      <c r="C1063" s="21" t="s">
        <v>2913</v>
      </c>
      <c r="D1063" s="21" t="s">
        <v>847</v>
      </c>
      <c r="E1063" s="21" t="s">
        <v>1626</v>
      </c>
      <c r="F1063" s="21" t="s">
        <v>3254</v>
      </c>
      <c r="G1063" s="21" t="s">
        <v>3275</v>
      </c>
      <c r="H1063" s="28">
        <v>7</v>
      </c>
      <c r="I1063" s="33">
        <v>229.78</v>
      </c>
      <c r="J1063" s="34">
        <v>0.02</v>
      </c>
      <c r="K1063" s="31">
        <f t="shared" si="112"/>
        <v>229.76</v>
      </c>
      <c r="L1063" s="31">
        <f t="shared" si="113"/>
        <v>32.822857142857139</v>
      </c>
      <c r="M1063" s="31">
        <f t="shared" si="114"/>
        <v>1206.24</v>
      </c>
      <c r="N1063" s="31">
        <f t="shared" si="115"/>
        <v>172.32</v>
      </c>
      <c r="O1063" s="31">
        <f t="shared" si="116"/>
        <v>1608.32</v>
      </c>
      <c r="P1063" s="31">
        <f t="shared" si="117"/>
        <v>402.07999999999993</v>
      </c>
      <c r="Q1063" s="25">
        <f t="shared" si="118"/>
        <v>0.24999999999999997</v>
      </c>
      <c r="R1063" s="35" t="s">
        <v>3303</v>
      </c>
      <c r="S1063" s="35" t="s">
        <v>3305</v>
      </c>
      <c r="T1063" s="35" t="s">
        <v>3310</v>
      </c>
    </row>
    <row r="1064" spans="1:20" x14ac:dyDescent="0.25">
      <c r="A1064" s="21" t="s">
        <v>79</v>
      </c>
      <c r="B1064" s="26">
        <v>45990</v>
      </c>
      <c r="C1064" s="21" t="s">
        <v>2914</v>
      </c>
      <c r="D1064" s="21" t="s">
        <v>848</v>
      </c>
      <c r="E1064" s="21" t="s">
        <v>1627</v>
      </c>
      <c r="F1064" s="21" t="s">
        <v>3256</v>
      </c>
      <c r="G1064" s="21" t="s">
        <v>3276</v>
      </c>
      <c r="H1064" s="27">
        <v>10</v>
      </c>
      <c r="I1064" s="29">
        <v>243.76</v>
      </c>
      <c r="J1064" s="30">
        <v>0.22</v>
      </c>
      <c r="K1064" s="31">
        <f t="shared" si="112"/>
        <v>243.54</v>
      </c>
      <c r="L1064" s="31">
        <f t="shared" si="113"/>
        <v>24.353999999999999</v>
      </c>
      <c r="M1064" s="31">
        <f t="shared" si="114"/>
        <v>1826.5500000000002</v>
      </c>
      <c r="N1064" s="31">
        <f t="shared" si="115"/>
        <v>182.65500000000003</v>
      </c>
      <c r="O1064" s="31">
        <f t="shared" si="116"/>
        <v>2435.4</v>
      </c>
      <c r="P1064" s="31">
        <f t="shared" si="117"/>
        <v>608.84999999999991</v>
      </c>
      <c r="Q1064" s="25">
        <f t="shared" si="118"/>
        <v>0.24999999999999994</v>
      </c>
      <c r="R1064" s="32" t="s">
        <v>3304</v>
      </c>
      <c r="S1064" s="32" t="s">
        <v>3305</v>
      </c>
      <c r="T1064" s="32" t="s">
        <v>3323</v>
      </c>
    </row>
    <row r="1065" spans="1:20" x14ac:dyDescent="0.25">
      <c r="A1065" s="21" t="s">
        <v>80</v>
      </c>
      <c r="B1065" s="26">
        <v>45991</v>
      </c>
      <c r="C1065" s="21" t="s">
        <v>2915</v>
      </c>
      <c r="D1065" s="21" t="s">
        <v>849</v>
      </c>
      <c r="E1065" s="21" t="s">
        <v>1628</v>
      </c>
      <c r="F1065" s="21" t="s">
        <v>3257</v>
      </c>
      <c r="G1065" s="21" t="s">
        <v>3277</v>
      </c>
      <c r="H1065" s="28">
        <v>4</v>
      </c>
      <c r="I1065" s="33">
        <v>439.81</v>
      </c>
      <c r="J1065" s="34">
        <v>0.08</v>
      </c>
      <c r="K1065" s="31">
        <f t="shared" si="112"/>
        <v>439.73</v>
      </c>
      <c r="L1065" s="31">
        <f t="shared" si="113"/>
        <v>109.9325</v>
      </c>
      <c r="M1065" s="31">
        <f t="shared" si="114"/>
        <v>1319.19</v>
      </c>
      <c r="N1065" s="31">
        <f t="shared" si="115"/>
        <v>329.79750000000001</v>
      </c>
      <c r="O1065" s="31">
        <f t="shared" si="116"/>
        <v>1758.92</v>
      </c>
      <c r="P1065" s="31">
        <f t="shared" si="117"/>
        <v>439.73</v>
      </c>
      <c r="Q1065" s="25">
        <f t="shared" si="118"/>
        <v>0.25</v>
      </c>
      <c r="R1065" s="35" t="s">
        <v>3302</v>
      </c>
      <c r="S1065" s="35" t="s">
        <v>3309</v>
      </c>
      <c r="T1065" s="35" t="s">
        <v>3318</v>
      </c>
    </row>
    <row r="1066" spans="1:20" x14ac:dyDescent="0.25">
      <c r="A1066" s="21" t="s">
        <v>81</v>
      </c>
      <c r="B1066" s="26">
        <v>45992</v>
      </c>
      <c r="C1066" s="21" t="s">
        <v>2916</v>
      </c>
      <c r="D1066" s="21" t="s">
        <v>850</v>
      </c>
      <c r="E1066" s="21" t="s">
        <v>1629</v>
      </c>
      <c r="F1066" s="21" t="s">
        <v>3258</v>
      </c>
      <c r="G1066" s="21" t="s">
        <v>3278</v>
      </c>
      <c r="H1066" s="27">
        <v>3</v>
      </c>
      <c r="I1066" s="29">
        <v>33.4</v>
      </c>
      <c r="J1066" s="30">
        <v>0.08</v>
      </c>
      <c r="K1066" s="31">
        <f t="shared" si="112"/>
        <v>33.32</v>
      </c>
      <c r="L1066" s="31">
        <f t="shared" si="113"/>
        <v>11.106666666666667</v>
      </c>
      <c r="M1066" s="31">
        <f t="shared" si="114"/>
        <v>74.97</v>
      </c>
      <c r="N1066" s="31">
        <f t="shared" si="115"/>
        <v>24.99</v>
      </c>
      <c r="O1066" s="31">
        <f t="shared" si="116"/>
        <v>99.960000000000008</v>
      </c>
      <c r="P1066" s="31">
        <f t="shared" si="117"/>
        <v>24.990000000000009</v>
      </c>
      <c r="Q1066" s="25">
        <f t="shared" si="118"/>
        <v>0.25000000000000006</v>
      </c>
      <c r="R1066" s="32" t="s">
        <v>3303</v>
      </c>
      <c r="S1066" s="32" t="s">
        <v>3308</v>
      </c>
      <c r="T1066" s="32" t="s">
        <v>3315</v>
      </c>
    </row>
    <row r="1067" spans="1:20" x14ac:dyDescent="0.25">
      <c r="A1067" s="21" t="s">
        <v>82</v>
      </c>
      <c r="B1067" s="26">
        <v>45993</v>
      </c>
      <c r="C1067" s="21" t="s">
        <v>2917</v>
      </c>
      <c r="D1067" s="21" t="s">
        <v>851</v>
      </c>
      <c r="E1067" s="21" t="s">
        <v>1630</v>
      </c>
      <c r="F1067" s="21" t="s">
        <v>3256</v>
      </c>
      <c r="G1067" s="21" t="s">
        <v>3268</v>
      </c>
      <c r="H1067" s="28">
        <v>8</v>
      </c>
      <c r="I1067" s="33">
        <v>304.72000000000003</v>
      </c>
      <c r="J1067" s="34">
        <v>0.1</v>
      </c>
      <c r="K1067" s="31">
        <f t="shared" si="112"/>
        <v>304.62</v>
      </c>
      <c r="L1067" s="31">
        <f t="shared" si="113"/>
        <v>38.077500000000001</v>
      </c>
      <c r="M1067" s="31">
        <f t="shared" si="114"/>
        <v>1827.72</v>
      </c>
      <c r="N1067" s="31">
        <f t="shared" si="115"/>
        <v>228.465</v>
      </c>
      <c r="O1067" s="31">
        <f t="shared" si="116"/>
        <v>2436.96</v>
      </c>
      <c r="P1067" s="31">
        <f t="shared" si="117"/>
        <v>609.24</v>
      </c>
      <c r="Q1067" s="25">
        <f t="shared" si="118"/>
        <v>0.25</v>
      </c>
      <c r="R1067" s="35" t="s">
        <v>3303</v>
      </c>
      <c r="S1067" s="35" t="s">
        <v>3306</v>
      </c>
      <c r="T1067" s="35" t="s">
        <v>3312</v>
      </c>
    </row>
    <row r="1068" spans="1:20" x14ac:dyDescent="0.25">
      <c r="A1068" s="21" t="s">
        <v>83</v>
      </c>
      <c r="B1068" s="26">
        <v>45994</v>
      </c>
      <c r="C1068" s="21" t="s">
        <v>2918</v>
      </c>
      <c r="D1068" s="21" t="s">
        <v>852</v>
      </c>
      <c r="E1068" s="21" t="s">
        <v>1631</v>
      </c>
      <c r="F1068" s="21" t="s">
        <v>3254</v>
      </c>
      <c r="G1068" s="21" t="s">
        <v>3260</v>
      </c>
      <c r="H1068" s="27">
        <v>2</v>
      </c>
      <c r="I1068" s="29">
        <v>338.98</v>
      </c>
      <c r="J1068" s="30">
        <v>0.03</v>
      </c>
      <c r="K1068" s="31">
        <f t="shared" si="112"/>
        <v>338.95000000000005</v>
      </c>
      <c r="L1068" s="31">
        <f t="shared" si="113"/>
        <v>169.47500000000002</v>
      </c>
      <c r="M1068" s="31">
        <f t="shared" si="114"/>
        <v>508.42500000000007</v>
      </c>
      <c r="N1068" s="31">
        <f t="shared" si="115"/>
        <v>254.21250000000003</v>
      </c>
      <c r="O1068" s="31">
        <f t="shared" si="116"/>
        <v>677.90000000000009</v>
      </c>
      <c r="P1068" s="31">
        <f t="shared" si="117"/>
        <v>169.47500000000002</v>
      </c>
      <c r="Q1068" s="25">
        <f t="shared" si="118"/>
        <v>0.25</v>
      </c>
      <c r="R1068" s="32" t="s">
        <v>3303</v>
      </c>
      <c r="S1068" s="32" t="s">
        <v>3308</v>
      </c>
      <c r="T1068" s="32" t="s">
        <v>3315</v>
      </c>
    </row>
    <row r="1069" spans="1:20" x14ac:dyDescent="0.25">
      <c r="A1069" s="21" t="s">
        <v>84</v>
      </c>
      <c r="B1069" s="26">
        <v>45995</v>
      </c>
      <c r="C1069" s="21" t="s">
        <v>2919</v>
      </c>
      <c r="D1069" s="21" t="s">
        <v>853</v>
      </c>
      <c r="E1069" s="21" t="s">
        <v>1632</v>
      </c>
      <c r="F1069" s="21" t="s">
        <v>3254</v>
      </c>
      <c r="G1069" s="21" t="s">
        <v>3270</v>
      </c>
      <c r="H1069" s="28">
        <v>5</v>
      </c>
      <c r="I1069" s="33">
        <v>214.08</v>
      </c>
      <c r="J1069" s="34">
        <v>0.14000000000000001</v>
      </c>
      <c r="K1069" s="31">
        <f t="shared" si="112"/>
        <v>213.94000000000003</v>
      </c>
      <c r="L1069" s="31">
        <f t="shared" si="113"/>
        <v>42.788000000000004</v>
      </c>
      <c r="M1069" s="31">
        <f t="shared" si="114"/>
        <v>802.27500000000009</v>
      </c>
      <c r="N1069" s="31">
        <f t="shared" si="115"/>
        <v>160.45500000000001</v>
      </c>
      <c r="O1069" s="31">
        <f t="shared" si="116"/>
        <v>1069.7</v>
      </c>
      <c r="P1069" s="31">
        <f t="shared" si="117"/>
        <v>267.42499999999995</v>
      </c>
      <c r="Q1069" s="25">
        <f t="shared" si="118"/>
        <v>0.24999999999999994</v>
      </c>
      <c r="R1069" s="35" t="s">
        <v>3303</v>
      </c>
      <c r="S1069" s="35" t="s">
        <v>3307</v>
      </c>
      <c r="T1069" s="35" t="s">
        <v>3320</v>
      </c>
    </row>
    <row r="1070" spans="1:20" x14ac:dyDescent="0.25">
      <c r="A1070" s="21" t="s">
        <v>85</v>
      </c>
      <c r="B1070" s="26">
        <v>45996</v>
      </c>
      <c r="C1070" s="21" t="s">
        <v>2920</v>
      </c>
      <c r="D1070" s="21" t="s">
        <v>854</v>
      </c>
      <c r="E1070" s="21" t="s">
        <v>1633</v>
      </c>
      <c r="F1070" s="21" t="s">
        <v>3253</v>
      </c>
      <c r="G1070" s="21" t="s">
        <v>3279</v>
      </c>
      <c r="H1070" s="27">
        <v>3</v>
      </c>
      <c r="I1070" s="29">
        <v>324.95</v>
      </c>
      <c r="J1070" s="30">
        <v>0.18</v>
      </c>
      <c r="K1070" s="31">
        <f t="shared" si="112"/>
        <v>324.77</v>
      </c>
      <c r="L1070" s="31">
        <f t="shared" si="113"/>
        <v>108.25666666666666</v>
      </c>
      <c r="M1070" s="31">
        <f t="shared" si="114"/>
        <v>730.73249999999996</v>
      </c>
      <c r="N1070" s="31">
        <f t="shared" si="115"/>
        <v>243.57749999999999</v>
      </c>
      <c r="O1070" s="31">
        <f t="shared" si="116"/>
        <v>974.31</v>
      </c>
      <c r="P1070" s="31">
        <f t="shared" si="117"/>
        <v>243.57749999999999</v>
      </c>
      <c r="Q1070" s="25">
        <f t="shared" si="118"/>
        <v>0.25</v>
      </c>
      <c r="R1070" s="32" t="s">
        <v>3304</v>
      </c>
      <c r="S1070" s="32" t="s">
        <v>3306</v>
      </c>
      <c r="T1070" s="32" t="s">
        <v>3312</v>
      </c>
    </row>
    <row r="1071" spans="1:20" x14ac:dyDescent="0.25">
      <c r="A1071" s="21" t="s">
        <v>86</v>
      </c>
      <c r="B1071" s="26">
        <v>45997</v>
      </c>
      <c r="C1071" s="21" t="s">
        <v>2921</v>
      </c>
      <c r="D1071" s="21" t="s">
        <v>855</v>
      </c>
      <c r="E1071" s="21" t="s">
        <v>1634</v>
      </c>
      <c r="F1071" s="21" t="s">
        <v>3257</v>
      </c>
      <c r="G1071" s="21" t="s">
        <v>3277</v>
      </c>
      <c r="H1071" s="28">
        <v>8</v>
      </c>
      <c r="I1071" s="33">
        <v>100.44</v>
      </c>
      <c r="J1071" s="34">
        <v>0.23</v>
      </c>
      <c r="K1071" s="31">
        <f t="shared" si="112"/>
        <v>100.21</v>
      </c>
      <c r="L1071" s="31">
        <f t="shared" si="113"/>
        <v>12.526249999999999</v>
      </c>
      <c r="M1071" s="31">
        <f t="shared" si="114"/>
        <v>601.26</v>
      </c>
      <c r="N1071" s="31">
        <f t="shared" si="115"/>
        <v>75.157499999999999</v>
      </c>
      <c r="O1071" s="31">
        <f t="shared" si="116"/>
        <v>801.68</v>
      </c>
      <c r="P1071" s="31">
        <f t="shared" si="117"/>
        <v>200.41999999999996</v>
      </c>
      <c r="Q1071" s="25">
        <f t="shared" si="118"/>
        <v>0.24999999999999997</v>
      </c>
      <c r="R1071" s="35" t="s">
        <v>3304</v>
      </c>
      <c r="S1071" s="35" t="s">
        <v>3308</v>
      </c>
      <c r="T1071" s="35" t="s">
        <v>3315</v>
      </c>
    </row>
    <row r="1072" spans="1:20" x14ac:dyDescent="0.25">
      <c r="A1072" s="21" t="s">
        <v>87</v>
      </c>
      <c r="B1072" s="26">
        <v>45998</v>
      </c>
      <c r="C1072" s="21" t="s">
        <v>2922</v>
      </c>
      <c r="D1072" s="21" t="s">
        <v>856</v>
      </c>
      <c r="E1072" s="21" t="s">
        <v>1635</v>
      </c>
      <c r="F1072" s="21" t="s">
        <v>3253</v>
      </c>
      <c r="G1072" s="21" t="s">
        <v>3280</v>
      </c>
      <c r="H1072" s="27">
        <v>5</v>
      </c>
      <c r="I1072" s="29">
        <v>209.97</v>
      </c>
      <c r="J1072" s="30">
        <v>0.08</v>
      </c>
      <c r="K1072" s="31">
        <f t="shared" si="112"/>
        <v>209.89</v>
      </c>
      <c r="L1072" s="31">
        <f t="shared" si="113"/>
        <v>41.977999999999994</v>
      </c>
      <c r="M1072" s="31">
        <f t="shared" si="114"/>
        <v>787.08749999999986</v>
      </c>
      <c r="N1072" s="31">
        <f t="shared" si="115"/>
        <v>157.41749999999996</v>
      </c>
      <c r="O1072" s="31">
        <f t="shared" si="116"/>
        <v>1049.4499999999998</v>
      </c>
      <c r="P1072" s="31">
        <f t="shared" si="117"/>
        <v>262.36249999999995</v>
      </c>
      <c r="Q1072" s="25">
        <f t="shared" si="118"/>
        <v>0.25</v>
      </c>
      <c r="R1072" s="32" t="s">
        <v>3302</v>
      </c>
      <c r="S1072" s="32" t="s">
        <v>3305</v>
      </c>
      <c r="T1072" s="32" t="s">
        <v>3311</v>
      </c>
    </row>
    <row r="1073" spans="1:20" x14ac:dyDescent="0.25">
      <c r="A1073" s="21" t="s">
        <v>76</v>
      </c>
      <c r="B1073" s="26">
        <v>45999</v>
      </c>
      <c r="C1073" s="21" t="s">
        <v>2923</v>
      </c>
      <c r="D1073" s="21" t="s">
        <v>857</v>
      </c>
      <c r="E1073" s="21" t="s">
        <v>1636</v>
      </c>
      <c r="F1073" s="21" t="s">
        <v>3253</v>
      </c>
      <c r="G1073" s="21" t="s">
        <v>3259</v>
      </c>
      <c r="H1073" s="28">
        <v>8</v>
      </c>
      <c r="I1073" s="33">
        <v>447.67</v>
      </c>
      <c r="J1073" s="34">
        <v>0.26</v>
      </c>
      <c r="K1073" s="31">
        <f t="shared" si="112"/>
        <v>447.41</v>
      </c>
      <c r="L1073" s="31">
        <f t="shared" si="113"/>
        <v>55.926250000000003</v>
      </c>
      <c r="M1073" s="31">
        <f t="shared" si="114"/>
        <v>2684.46</v>
      </c>
      <c r="N1073" s="31">
        <f t="shared" si="115"/>
        <v>335.5575</v>
      </c>
      <c r="O1073" s="31">
        <f t="shared" si="116"/>
        <v>3579.28</v>
      </c>
      <c r="P1073" s="31">
        <f t="shared" si="117"/>
        <v>894.82000000000016</v>
      </c>
      <c r="Q1073" s="25">
        <f t="shared" si="118"/>
        <v>0.25000000000000006</v>
      </c>
      <c r="R1073" s="35" t="s">
        <v>3302</v>
      </c>
      <c r="S1073" s="35" t="s">
        <v>3307</v>
      </c>
      <c r="T1073" s="35" t="s">
        <v>3324</v>
      </c>
    </row>
    <row r="1074" spans="1:20" x14ac:dyDescent="0.25">
      <c r="A1074" s="21" t="s">
        <v>77</v>
      </c>
      <c r="B1074" s="26">
        <v>46000</v>
      </c>
      <c r="C1074" s="21" t="s">
        <v>2924</v>
      </c>
      <c r="D1074" s="21" t="s">
        <v>858</v>
      </c>
      <c r="E1074" s="21" t="s">
        <v>1637</v>
      </c>
      <c r="F1074" s="21" t="s">
        <v>3253</v>
      </c>
      <c r="G1074" s="21" t="s">
        <v>3259</v>
      </c>
      <c r="H1074" s="27">
        <v>10</v>
      </c>
      <c r="I1074" s="29">
        <v>250.36</v>
      </c>
      <c r="J1074" s="30">
        <v>0.02</v>
      </c>
      <c r="K1074" s="31">
        <f t="shared" si="112"/>
        <v>250.34</v>
      </c>
      <c r="L1074" s="31">
        <f t="shared" si="113"/>
        <v>25.033999999999999</v>
      </c>
      <c r="M1074" s="31">
        <f t="shared" si="114"/>
        <v>1877.5500000000002</v>
      </c>
      <c r="N1074" s="31">
        <f t="shared" si="115"/>
        <v>187.75500000000002</v>
      </c>
      <c r="O1074" s="31">
        <f t="shared" si="116"/>
        <v>2503.4</v>
      </c>
      <c r="P1074" s="31">
        <f t="shared" si="117"/>
        <v>625.84999999999991</v>
      </c>
      <c r="Q1074" s="25">
        <f t="shared" si="118"/>
        <v>0.24999999999999994</v>
      </c>
      <c r="R1074" s="32" t="s">
        <v>3302</v>
      </c>
      <c r="S1074" s="32" t="s">
        <v>3305</v>
      </c>
      <c r="T1074" s="32" t="s">
        <v>3310</v>
      </c>
    </row>
    <row r="1075" spans="1:20" x14ac:dyDescent="0.25">
      <c r="A1075" s="21" t="s">
        <v>78</v>
      </c>
      <c r="B1075" s="26">
        <v>46001</v>
      </c>
      <c r="C1075" s="21" t="s">
        <v>2925</v>
      </c>
      <c r="D1075" s="21" t="s">
        <v>859</v>
      </c>
      <c r="E1075" s="21" t="s">
        <v>1638</v>
      </c>
      <c r="F1075" s="21" t="s">
        <v>3255</v>
      </c>
      <c r="G1075" s="21" t="s">
        <v>3281</v>
      </c>
      <c r="H1075" s="28">
        <v>6</v>
      </c>
      <c r="I1075" s="33">
        <v>87</v>
      </c>
      <c r="J1075" s="34">
        <v>0.23</v>
      </c>
      <c r="K1075" s="31">
        <f t="shared" si="112"/>
        <v>86.77</v>
      </c>
      <c r="L1075" s="31">
        <f t="shared" si="113"/>
        <v>14.461666666666666</v>
      </c>
      <c r="M1075" s="31">
        <f t="shared" si="114"/>
        <v>390.46500000000003</v>
      </c>
      <c r="N1075" s="31">
        <f t="shared" si="115"/>
        <v>65.077500000000001</v>
      </c>
      <c r="O1075" s="31">
        <f t="shared" si="116"/>
        <v>520.62</v>
      </c>
      <c r="P1075" s="31">
        <f t="shared" si="117"/>
        <v>130.15499999999997</v>
      </c>
      <c r="Q1075" s="25">
        <f t="shared" si="118"/>
        <v>0.24999999999999994</v>
      </c>
      <c r="R1075" s="35" t="s">
        <v>3302</v>
      </c>
      <c r="S1075" s="35" t="s">
        <v>3306</v>
      </c>
      <c r="T1075" s="35" t="s">
        <v>3325</v>
      </c>
    </row>
    <row r="1076" spans="1:20" x14ac:dyDescent="0.25">
      <c r="A1076" s="21" t="s">
        <v>79</v>
      </c>
      <c r="B1076" s="26">
        <v>46002</v>
      </c>
      <c r="C1076" s="21" t="s">
        <v>2926</v>
      </c>
      <c r="D1076" s="21" t="s">
        <v>860</v>
      </c>
      <c r="E1076" s="21" t="s">
        <v>1639</v>
      </c>
      <c r="F1076" s="21" t="s">
        <v>3258</v>
      </c>
      <c r="G1076" s="21" t="s">
        <v>3282</v>
      </c>
      <c r="H1076" s="27">
        <v>8</v>
      </c>
      <c r="I1076" s="29">
        <v>181.29</v>
      </c>
      <c r="J1076" s="30">
        <v>0.28999999999999998</v>
      </c>
      <c r="K1076" s="31">
        <f t="shared" si="112"/>
        <v>181</v>
      </c>
      <c r="L1076" s="31">
        <f t="shared" si="113"/>
        <v>22.625</v>
      </c>
      <c r="M1076" s="31">
        <f t="shared" si="114"/>
        <v>1086</v>
      </c>
      <c r="N1076" s="31">
        <f t="shared" si="115"/>
        <v>135.75</v>
      </c>
      <c r="O1076" s="31">
        <f t="shared" si="116"/>
        <v>1448</v>
      </c>
      <c r="P1076" s="31">
        <f t="shared" si="117"/>
        <v>362</v>
      </c>
      <c r="Q1076" s="25">
        <f t="shared" si="118"/>
        <v>0.25</v>
      </c>
      <c r="R1076" s="32" t="s">
        <v>3303</v>
      </c>
      <c r="S1076" s="32" t="s">
        <v>3307</v>
      </c>
      <c r="T1076" s="32" t="s">
        <v>3314</v>
      </c>
    </row>
    <row r="1077" spans="1:20" x14ac:dyDescent="0.25">
      <c r="A1077" s="21" t="s">
        <v>80</v>
      </c>
      <c r="B1077" s="26">
        <v>46003</v>
      </c>
      <c r="C1077" s="21" t="s">
        <v>2927</v>
      </c>
      <c r="D1077" s="21" t="s">
        <v>861</v>
      </c>
      <c r="E1077" s="21" t="s">
        <v>1640</v>
      </c>
      <c r="F1077" s="21" t="s">
        <v>3258</v>
      </c>
      <c r="G1077" s="21" t="s">
        <v>3267</v>
      </c>
      <c r="H1077" s="28">
        <v>5</v>
      </c>
      <c r="I1077" s="33">
        <v>374.34</v>
      </c>
      <c r="J1077" s="34">
        <v>0.04</v>
      </c>
      <c r="K1077" s="31">
        <f t="shared" si="112"/>
        <v>374.29999999999995</v>
      </c>
      <c r="L1077" s="31">
        <f t="shared" si="113"/>
        <v>74.859999999999985</v>
      </c>
      <c r="M1077" s="31">
        <f t="shared" si="114"/>
        <v>1403.6249999999998</v>
      </c>
      <c r="N1077" s="31">
        <f t="shared" si="115"/>
        <v>280.72499999999997</v>
      </c>
      <c r="O1077" s="31">
        <f t="shared" si="116"/>
        <v>1871.4999999999998</v>
      </c>
      <c r="P1077" s="31">
        <f t="shared" si="117"/>
        <v>467.875</v>
      </c>
      <c r="Q1077" s="25">
        <f t="shared" si="118"/>
        <v>0.25000000000000006</v>
      </c>
      <c r="R1077" s="35" t="s">
        <v>3303</v>
      </c>
      <c r="S1077" s="35" t="s">
        <v>3309</v>
      </c>
      <c r="T1077" s="35" t="s">
        <v>3326</v>
      </c>
    </row>
    <row r="1078" spans="1:20" x14ac:dyDescent="0.25">
      <c r="A1078" s="21" t="s">
        <v>81</v>
      </c>
      <c r="B1078" s="26">
        <v>46004</v>
      </c>
      <c r="C1078" s="21" t="s">
        <v>2928</v>
      </c>
      <c r="D1078" s="21" t="s">
        <v>862</v>
      </c>
      <c r="E1078" s="21" t="s">
        <v>1641</v>
      </c>
      <c r="F1078" s="21" t="s">
        <v>3254</v>
      </c>
      <c r="G1078" s="21" t="s">
        <v>3270</v>
      </c>
      <c r="H1078" s="27">
        <v>8</v>
      </c>
      <c r="I1078" s="29">
        <v>39.1</v>
      </c>
      <c r="J1078" s="30">
        <v>0.23</v>
      </c>
      <c r="K1078" s="31">
        <f t="shared" si="112"/>
        <v>38.870000000000005</v>
      </c>
      <c r="L1078" s="31">
        <f t="shared" si="113"/>
        <v>4.8587500000000006</v>
      </c>
      <c r="M1078" s="31">
        <f t="shared" si="114"/>
        <v>233.22000000000003</v>
      </c>
      <c r="N1078" s="31">
        <f t="shared" si="115"/>
        <v>29.152500000000003</v>
      </c>
      <c r="O1078" s="31">
        <f t="shared" si="116"/>
        <v>310.96000000000004</v>
      </c>
      <c r="P1078" s="31">
        <f t="shared" si="117"/>
        <v>77.740000000000009</v>
      </c>
      <c r="Q1078" s="25">
        <f t="shared" si="118"/>
        <v>0.25</v>
      </c>
      <c r="R1078" s="32" t="s">
        <v>3304</v>
      </c>
      <c r="S1078" s="32" t="s">
        <v>3309</v>
      </c>
      <c r="T1078" s="32" t="s">
        <v>3318</v>
      </c>
    </row>
    <row r="1079" spans="1:20" x14ac:dyDescent="0.25">
      <c r="A1079" s="21" t="s">
        <v>82</v>
      </c>
      <c r="B1079" s="26">
        <v>46005</v>
      </c>
      <c r="C1079" s="21" t="s">
        <v>2929</v>
      </c>
      <c r="D1079" s="21" t="s">
        <v>863</v>
      </c>
      <c r="E1079" s="21" t="s">
        <v>1642</v>
      </c>
      <c r="F1079" s="21" t="s">
        <v>3257</v>
      </c>
      <c r="G1079" s="21" t="s">
        <v>3272</v>
      </c>
      <c r="H1079" s="28">
        <v>2</v>
      </c>
      <c r="I1079" s="33">
        <v>30.65</v>
      </c>
      <c r="J1079" s="34">
        <v>0.23</v>
      </c>
      <c r="K1079" s="31">
        <f t="shared" si="112"/>
        <v>30.419999999999998</v>
      </c>
      <c r="L1079" s="31">
        <f t="shared" si="113"/>
        <v>15.209999999999999</v>
      </c>
      <c r="M1079" s="31">
        <f t="shared" si="114"/>
        <v>45.629999999999995</v>
      </c>
      <c r="N1079" s="31">
        <f t="shared" si="115"/>
        <v>22.814999999999998</v>
      </c>
      <c r="O1079" s="31">
        <f t="shared" si="116"/>
        <v>60.839999999999996</v>
      </c>
      <c r="P1079" s="31">
        <f t="shared" si="117"/>
        <v>15.21</v>
      </c>
      <c r="Q1079" s="25">
        <f t="shared" si="118"/>
        <v>0.25000000000000006</v>
      </c>
      <c r="R1079" s="35" t="s">
        <v>3303</v>
      </c>
      <c r="S1079" s="35" t="s">
        <v>3309</v>
      </c>
      <c r="T1079" s="35" t="s">
        <v>3327</v>
      </c>
    </row>
    <row r="1080" spans="1:20" x14ac:dyDescent="0.25">
      <c r="A1080" s="21" t="s">
        <v>83</v>
      </c>
      <c r="B1080" s="26">
        <v>46006</v>
      </c>
      <c r="C1080" s="21" t="s">
        <v>2930</v>
      </c>
      <c r="D1080" s="21" t="s">
        <v>864</v>
      </c>
      <c r="E1080" s="21" t="s">
        <v>1643</v>
      </c>
      <c r="F1080" s="21" t="s">
        <v>3253</v>
      </c>
      <c r="G1080" s="21" t="s">
        <v>3264</v>
      </c>
      <c r="H1080" s="27">
        <v>10</v>
      </c>
      <c r="I1080" s="29">
        <v>159.19999999999999</v>
      </c>
      <c r="J1080" s="30">
        <v>0.12</v>
      </c>
      <c r="K1080" s="31">
        <f t="shared" si="112"/>
        <v>159.07999999999998</v>
      </c>
      <c r="L1080" s="31">
        <f t="shared" si="113"/>
        <v>15.907999999999998</v>
      </c>
      <c r="M1080" s="31">
        <f t="shared" si="114"/>
        <v>1193.0999999999999</v>
      </c>
      <c r="N1080" s="31">
        <f t="shared" si="115"/>
        <v>119.30999999999999</v>
      </c>
      <c r="O1080" s="31">
        <f t="shared" si="116"/>
        <v>1590.7999999999997</v>
      </c>
      <c r="P1080" s="31">
        <f t="shared" si="117"/>
        <v>397.69999999999982</v>
      </c>
      <c r="Q1080" s="25">
        <f t="shared" si="118"/>
        <v>0.24999999999999992</v>
      </c>
      <c r="R1080" s="32" t="s">
        <v>3302</v>
      </c>
      <c r="S1080" s="32" t="s">
        <v>3307</v>
      </c>
      <c r="T1080" s="32" t="s">
        <v>3324</v>
      </c>
    </row>
    <row r="1081" spans="1:20" x14ac:dyDescent="0.25">
      <c r="A1081" s="21" t="s">
        <v>84</v>
      </c>
      <c r="B1081" s="26">
        <v>46007</v>
      </c>
      <c r="C1081" s="21" t="s">
        <v>2931</v>
      </c>
      <c r="D1081" s="21" t="s">
        <v>865</v>
      </c>
      <c r="E1081" s="21" t="s">
        <v>1644</v>
      </c>
      <c r="F1081" s="21" t="s">
        <v>3253</v>
      </c>
      <c r="G1081" s="21" t="s">
        <v>3283</v>
      </c>
      <c r="H1081" s="28">
        <v>7</v>
      </c>
      <c r="I1081" s="33">
        <v>95.18</v>
      </c>
      <c r="J1081" s="34">
        <v>0.27</v>
      </c>
      <c r="K1081" s="31">
        <f t="shared" si="112"/>
        <v>94.910000000000011</v>
      </c>
      <c r="L1081" s="31">
        <f t="shared" si="113"/>
        <v>13.55857142857143</v>
      </c>
      <c r="M1081" s="31">
        <f t="shared" si="114"/>
        <v>498.27750000000009</v>
      </c>
      <c r="N1081" s="31">
        <f t="shared" si="115"/>
        <v>71.182500000000019</v>
      </c>
      <c r="O1081" s="31">
        <f t="shared" si="116"/>
        <v>664.37000000000012</v>
      </c>
      <c r="P1081" s="31">
        <f t="shared" si="117"/>
        <v>166.09250000000003</v>
      </c>
      <c r="Q1081" s="25">
        <f t="shared" si="118"/>
        <v>0.25</v>
      </c>
      <c r="R1081" s="35" t="s">
        <v>3303</v>
      </c>
      <c r="S1081" s="35" t="s">
        <v>3307</v>
      </c>
      <c r="T1081" s="35" t="s">
        <v>3324</v>
      </c>
    </row>
    <row r="1082" spans="1:20" x14ac:dyDescent="0.25">
      <c r="A1082" s="21" t="s">
        <v>85</v>
      </c>
      <c r="B1082" s="26">
        <v>46008</v>
      </c>
      <c r="C1082" s="21" t="s">
        <v>2932</v>
      </c>
      <c r="D1082" s="21" t="s">
        <v>866</v>
      </c>
      <c r="E1082" s="21" t="s">
        <v>1645</v>
      </c>
      <c r="F1082" s="21" t="s">
        <v>3253</v>
      </c>
      <c r="G1082" s="21" t="s">
        <v>3279</v>
      </c>
      <c r="H1082" s="27">
        <v>6</v>
      </c>
      <c r="I1082" s="29">
        <v>188.41</v>
      </c>
      <c r="J1082" s="30">
        <v>0.24</v>
      </c>
      <c r="K1082" s="31">
        <f t="shared" si="112"/>
        <v>188.17</v>
      </c>
      <c r="L1082" s="31">
        <f t="shared" si="113"/>
        <v>31.361666666666665</v>
      </c>
      <c r="M1082" s="31">
        <f t="shared" si="114"/>
        <v>846.76499999999999</v>
      </c>
      <c r="N1082" s="31">
        <f t="shared" si="115"/>
        <v>141.1275</v>
      </c>
      <c r="O1082" s="31">
        <f t="shared" si="116"/>
        <v>1129.02</v>
      </c>
      <c r="P1082" s="31">
        <f t="shared" si="117"/>
        <v>282.255</v>
      </c>
      <c r="Q1082" s="25">
        <f t="shared" si="118"/>
        <v>0.25</v>
      </c>
      <c r="R1082" s="32" t="s">
        <v>3302</v>
      </c>
      <c r="S1082" s="32" t="s">
        <v>3308</v>
      </c>
      <c r="T1082" s="32" t="s">
        <v>3315</v>
      </c>
    </row>
    <row r="1083" spans="1:20" x14ac:dyDescent="0.25">
      <c r="A1083" s="21" t="s">
        <v>86</v>
      </c>
      <c r="B1083" s="26">
        <v>46009</v>
      </c>
      <c r="C1083" s="21" t="s">
        <v>2933</v>
      </c>
      <c r="D1083" s="21" t="s">
        <v>867</v>
      </c>
      <c r="E1083" s="21" t="s">
        <v>1646</v>
      </c>
      <c r="F1083" s="21" t="s">
        <v>3256</v>
      </c>
      <c r="G1083" s="21" t="s">
        <v>3262</v>
      </c>
      <c r="H1083" s="28">
        <v>9</v>
      </c>
      <c r="I1083" s="33">
        <v>423.61</v>
      </c>
      <c r="J1083" s="34">
        <v>0.05</v>
      </c>
      <c r="K1083" s="31">
        <f t="shared" si="112"/>
        <v>423.56</v>
      </c>
      <c r="L1083" s="31">
        <f t="shared" si="113"/>
        <v>47.062222222222225</v>
      </c>
      <c r="M1083" s="31">
        <f t="shared" si="114"/>
        <v>2859.0299999999997</v>
      </c>
      <c r="N1083" s="31">
        <f t="shared" si="115"/>
        <v>317.66999999999996</v>
      </c>
      <c r="O1083" s="31">
        <f t="shared" si="116"/>
        <v>3812.04</v>
      </c>
      <c r="P1083" s="31">
        <f t="shared" si="117"/>
        <v>953.01000000000022</v>
      </c>
      <c r="Q1083" s="25">
        <f t="shared" si="118"/>
        <v>0.25000000000000006</v>
      </c>
      <c r="R1083" s="35" t="s">
        <v>3303</v>
      </c>
      <c r="S1083" s="35" t="s">
        <v>3307</v>
      </c>
      <c r="T1083" s="35" t="s">
        <v>3320</v>
      </c>
    </row>
    <row r="1084" spans="1:20" x14ac:dyDescent="0.25">
      <c r="A1084" s="21" t="s">
        <v>87</v>
      </c>
      <c r="B1084" s="26">
        <v>46010</v>
      </c>
      <c r="C1084" s="21" t="s">
        <v>2934</v>
      </c>
      <c r="D1084" s="21" t="s">
        <v>868</v>
      </c>
      <c r="E1084" s="21" t="s">
        <v>1647</v>
      </c>
      <c r="F1084" s="21" t="s">
        <v>3255</v>
      </c>
      <c r="G1084" s="21" t="s">
        <v>3281</v>
      </c>
      <c r="H1084" s="28">
        <v>8</v>
      </c>
      <c r="I1084" s="29">
        <v>391</v>
      </c>
      <c r="J1084" s="30">
        <v>0.28999999999999998</v>
      </c>
      <c r="K1084" s="31">
        <f t="shared" si="112"/>
        <v>390.71</v>
      </c>
      <c r="L1084" s="31">
        <f t="shared" si="113"/>
        <v>48.838749999999997</v>
      </c>
      <c r="M1084" s="31">
        <f t="shared" si="114"/>
        <v>2344.2599999999998</v>
      </c>
      <c r="N1084" s="31">
        <f t="shared" si="115"/>
        <v>293.03249999999997</v>
      </c>
      <c r="O1084" s="31">
        <f t="shared" si="116"/>
        <v>3125.68</v>
      </c>
      <c r="P1084" s="31">
        <f t="shared" si="117"/>
        <v>781.42000000000007</v>
      </c>
      <c r="Q1084" s="25">
        <f t="shared" si="118"/>
        <v>0.25000000000000006</v>
      </c>
      <c r="R1084" s="32" t="s">
        <v>3304</v>
      </c>
      <c r="S1084" s="32" t="s">
        <v>3306</v>
      </c>
      <c r="T1084" s="32" t="s">
        <v>3321</v>
      </c>
    </row>
    <row r="1085" spans="1:20" x14ac:dyDescent="0.25">
      <c r="A1085" s="21" t="s">
        <v>76</v>
      </c>
      <c r="B1085" s="26">
        <v>46011</v>
      </c>
      <c r="C1085" s="21" t="s">
        <v>2935</v>
      </c>
      <c r="D1085" s="21" t="s">
        <v>869</v>
      </c>
      <c r="E1085" s="21" t="s">
        <v>1648</v>
      </c>
      <c r="F1085" s="21" t="s">
        <v>3258</v>
      </c>
      <c r="G1085" s="21" t="s">
        <v>3278</v>
      </c>
      <c r="H1085" s="27">
        <v>5</v>
      </c>
      <c r="I1085" s="33">
        <v>305.26</v>
      </c>
      <c r="J1085" s="34">
        <v>0.03</v>
      </c>
      <c r="K1085" s="31">
        <f t="shared" si="112"/>
        <v>305.23</v>
      </c>
      <c r="L1085" s="31">
        <f t="shared" si="113"/>
        <v>61.046000000000006</v>
      </c>
      <c r="M1085" s="31">
        <f t="shared" si="114"/>
        <v>1144.6125000000002</v>
      </c>
      <c r="N1085" s="31">
        <f t="shared" si="115"/>
        <v>228.92250000000004</v>
      </c>
      <c r="O1085" s="31">
        <f t="shared" si="116"/>
        <v>1526.15</v>
      </c>
      <c r="P1085" s="31">
        <f t="shared" si="117"/>
        <v>381.53749999999991</v>
      </c>
      <c r="Q1085" s="25">
        <f t="shared" si="118"/>
        <v>0.24999999999999992</v>
      </c>
      <c r="R1085" s="35" t="s">
        <v>3302</v>
      </c>
      <c r="S1085" s="35" t="s">
        <v>3306</v>
      </c>
      <c r="T1085" s="35" t="s">
        <v>3325</v>
      </c>
    </row>
    <row r="1086" spans="1:20" x14ac:dyDescent="0.25">
      <c r="A1086" s="21" t="s">
        <v>77</v>
      </c>
      <c r="B1086" s="26">
        <v>46012</v>
      </c>
      <c r="C1086" s="21" t="s">
        <v>2936</v>
      </c>
      <c r="D1086" s="21" t="s">
        <v>870</v>
      </c>
      <c r="E1086" s="21" t="s">
        <v>1649</v>
      </c>
      <c r="F1086" s="21" t="s">
        <v>3253</v>
      </c>
      <c r="G1086" s="21" t="s">
        <v>3264</v>
      </c>
      <c r="H1086" s="28">
        <v>8</v>
      </c>
      <c r="I1086" s="29">
        <v>468.47</v>
      </c>
      <c r="J1086" s="30">
        <v>0.3</v>
      </c>
      <c r="K1086" s="31">
        <f t="shared" si="112"/>
        <v>468.17</v>
      </c>
      <c r="L1086" s="31">
        <f t="shared" si="113"/>
        <v>58.521250000000002</v>
      </c>
      <c r="M1086" s="31">
        <f t="shared" si="114"/>
        <v>2809.02</v>
      </c>
      <c r="N1086" s="31">
        <f t="shared" si="115"/>
        <v>351.1275</v>
      </c>
      <c r="O1086" s="31">
        <f t="shared" si="116"/>
        <v>3745.36</v>
      </c>
      <c r="P1086" s="31">
        <f t="shared" si="117"/>
        <v>936.34000000000015</v>
      </c>
      <c r="Q1086" s="25">
        <f t="shared" si="118"/>
        <v>0.25000000000000006</v>
      </c>
      <c r="R1086" s="32" t="s">
        <v>3304</v>
      </c>
      <c r="S1086" s="32" t="s">
        <v>3306</v>
      </c>
      <c r="T1086" s="32" t="s">
        <v>3325</v>
      </c>
    </row>
    <row r="1087" spans="1:20" x14ac:dyDescent="0.25">
      <c r="A1087" s="21" t="s">
        <v>78</v>
      </c>
      <c r="B1087" s="26">
        <v>46013</v>
      </c>
      <c r="C1087" s="21" t="s">
        <v>2937</v>
      </c>
      <c r="D1087" s="21" t="s">
        <v>871</v>
      </c>
      <c r="E1087" s="21" t="s">
        <v>1650</v>
      </c>
      <c r="F1087" s="21" t="s">
        <v>3255</v>
      </c>
      <c r="G1087" s="21" t="s">
        <v>3284</v>
      </c>
      <c r="H1087" s="27">
        <v>10</v>
      </c>
      <c r="I1087" s="33">
        <v>343.18</v>
      </c>
      <c r="J1087" s="34">
        <v>0.09</v>
      </c>
      <c r="K1087" s="31">
        <f t="shared" si="112"/>
        <v>343.09000000000003</v>
      </c>
      <c r="L1087" s="31">
        <f t="shared" si="113"/>
        <v>34.309000000000005</v>
      </c>
      <c r="M1087" s="31">
        <f t="shared" si="114"/>
        <v>2573.1750000000002</v>
      </c>
      <c r="N1087" s="31">
        <f t="shared" si="115"/>
        <v>257.3175</v>
      </c>
      <c r="O1087" s="31">
        <f t="shared" si="116"/>
        <v>3430.9000000000005</v>
      </c>
      <c r="P1087" s="31">
        <f t="shared" si="117"/>
        <v>857.72500000000036</v>
      </c>
      <c r="Q1087" s="25">
        <f t="shared" si="118"/>
        <v>0.25000000000000006</v>
      </c>
      <c r="R1087" s="35" t="s">
        <v>3302</v>
      </c>
      <c r="S1087" s="35" t="s">
        <v>3305</v>
      </c>
      <c r="T1087" s="35" t="s">
        <v>3311</v>
      </c>
    </row>
    <row r="1088" spans="1:20" x14ac:dyDescent="0.25">
      <c r="A1088" s="21" t="s">
        <v>79</v>
      </c>
      <c r="B1088" s="26">
        <v>46014</v>
      </c>
      <c r="C1088" s="21" t="s">
        <v>2938</v>
      </c>
      <c r="D1088" s="21" t="s">
        <v>872</v>
      </c>
      <c r="E1088" s="21" t="s">
        <v>1651</v>
      </c>
      <c r="F1088" s="21" t="s">
        <v>3256</v>
      </c>
      <c r="G1088" s="21" t="s">
        <v>3266</v>
      </c>
      <c r="H1088" s="28">
        <v>6</v>
      </c>
      <c r="I1088" s="29">
        <v>182.74</v>
      </c>
      <c r="J1088" s="30">
        <v>0.28000000000000003</v>
      </c>
      <c r="K1088" s="31">
        <f t="shared" si="112"/>
        <v>182.46</v>
      </c>
      <c r="L1088" s="31">
        <f t="shared" si="113"/>
        <v>30.41</v>
      </c>
      <c r="M1088" s="31">
        <f t="shared" si="114"/>
        <v>821.06999999999994</v>
      </c>
      <c r="N1088" s="31">
        <f t="shared" si="115"/>
        <v>136.845</v>
      </c>
      <c r="O1088" s="31">
        <f t="shared" si="116"/>
        <v>1094.76</v>
      </c>
      <c r="P1088" s="31">
        <f t="shared" si="117"/>
        <v>273.69000000000005</v>
      </c>
      <c r="Q1088" s="25">
        <f t="shared" si="118"/>
        <v>0.25000000000000006</v>
      </c>
      <c r="R1088" s="32" t="s">
        <v>3303</v>
      </c>
      <c r="S1088" s="32" t="s">
        <v>3305</v>
      </c>
      <c r="T1088" s="32" t="s">
        <v>3311</v>
      </c>
    </row>
    <row r="1089" spans="1:20" x14ac:dyDescent="0.25">
      <c r="A1089" s="21" t="s">
        <v>80</v>
      </c>
      <c r="B1089" s="26">
        <v>46015</v>
      </c>
      <c r="C1089" s="21" t="s">
        <v>2939</v>
      </c>
      <c r="D1089" s="21" t="s">
        <v>873</v>
      </c>
      <c r="E1089" s="21" t="s">
        <v>1652</v>
      </c>
      <c r="F1089" s="21" t="s">
        <v>3256</v>
      </c>
      <c r="G1089" s="21" t="s">
        <v>3285</v>
      </c>
      <c r="H1089" s="27">
        <v>8</v>
      </c>
      <c r="I1089" s="33">
        <v>460.44</v>
      </c>
      <c r="J1089" s="34">
        <v>0.18</v>
      </c>
      <c r="K1089" s="31">
        <f t="shared" si="112"/>
        <v>460.26</v>
      </c>
      <c r="L1089" s="31">
        <f t="shared" si="113"/>
        <v>57.532499999999999</v>
      </c>
      <c r="M1089" s="31">
        <f t="shared" si="114"/>
        <v>2761.56</v>
      </c>
      <c r="N1089" s="31">
        <f t="shared" si="115"/>
        <v>345.19499999999999</v>
      </c>
      <c r="O1089" s="31">
        <f t="shared" si="116"/>
        <v>3682.08</v>
      </c>
      <c r="P1089" s="31">
        <f t="shared" si="117"/>
        <v>920.52</v>
      </c>
      <c r="Q1089" s="25">
        <f t="shared" si="118"/>
        <v>0.25</v>
      </c>
      <c r="R1089" s="35" t="s">
        <v>3304</v>
      </c>
      <c r="S1089" s="35" t="s">
        <v>3307</v>
      </c>
      <c r="T1089" s="35" t="s">
        <v>3320</v>
      </c>
    </row>
    <row r="1090" spans="1:20" x14ac:dyDescent="0.25">
      <c r="A1090" s="21" t="s">
        <v>81</v>
      </c>
      <c r="B1090" s="26">
        <v>46016</v>
      </c>
      <c r="C1090" s="21" t="s">
        <v>2940</v>
      </c>
      <c r="D1090" s="21" t="s">
        <v>874</v>
      </c>
      <c r="E1090" s="21" t="s">
        <v>1653</v>
      </c>
      <c r="F1090" s="21" t="s">
        <v>3255</v>
      </c>
      <c r="G1090" s="21" t="s">
        <v>3284</v>
      </c>
      <c r="H1090" s="28">
        <v>5</v>
      </c>
      <c r="I1090" s="29">
        <v>18.079999999999998</v>
      </c>
      <c r="J1090" s="30">
        <v>0.03</v>
      </c>
      <c r="K1090" s="31">
        <f t="shared" ref="K1090:K1153" si="119">I1090-J1090</f>
        <v>18.049999999999997</v>
      </c>
      <c r="L1090" s="31">
        <f t="shared" ref="L1090:L1153" si="120">K1090/H1090</f>
        <v>3.6099999999999994</v>
      </c>
      <c r="M1090" s="31">
        <f t="shared" ref="M1090:M1153" si="121">O1090*0.75</f>
        <v>67.687499999999986</v>
      </c>
      <c r="N1090" s="31">
        <f t="shared" ref="N1090:N1153" si="122">M1090/H1090</f>
        <v>13.537499999999998</v>
      </c>
      <c r="O1090" s="31">
        <f t="shared" ref="O1090:O1153" si="123">K1090*H1090</f>
        <v>90.249999999999986</v>
      </c>
      <c r="P1090" s="31">
        <f t="shared" ref="P1090:P1153" si="124">O1090-M1090</f>
        <v>22.5625</v>
      </c>
      <c r="Q1090" s="25">
        <f t="shared" ref="Q1090:Q1153" si="125">P1090/O1090</f>
        <v>0.25000000000000006</v>
      </c>
      <c r="R1090" s="32" t="s">
        <v>3302</v>
      </c>
      <c r="S1090" s="32" t="s">
        <v>3308</v>
      </c>
      <c r="T1090" s="32" t="s">
        <v>3316</v>
      </c>
    </row>
    <row r="1091" spans="1:20" x14ac:dyDescent="0.25">
      <c r="A1091" s="21" t="s">
        <v>82</v>
      </c>
      <c r="B1091" s="26">
        <v>46017</v>
      </c>
      <c r="C1091" s="21" t="s">
        <v>2941</v>
      </c>
      <c r="D1091" s="21" t="s">
        <v>875</v>
      </c>
      <c r="E1091" s="21" t="s">
        <v>1654</v>
      </c>
      <c r="F1091" s="21" t="s">
        <v>3258</v>
      </c>
      <c r="G1091" s="21" t="s">
        <v>3282</v>
      </c>
      <c r="H1091" s="27">
        <v>8</v>
      </c>
      <c r="I1091" s="33">
        <v>54.59</v>
      </c>
      <c r="J1091" s="34">
        <v>7.0000000000000007E-2</v>
      </c>
      <c r="K1091" s="31">
        <f t="shared" si="119"/>
        <v>54.52</v>
      </c>
      <c r="L1091" s="31">
        <f t="shared" si="120"/>
        <v>6.8150000000000004</v>
      </c>
      <c r="M1091" s="31">
        <f t="shared" si="121"/>
        <v>327.12</v>
      </c>
      <c r="N1091" s="31">
        <f t="shared" si="122"/>
        <v>40.89</v>
      </c>
      <c r="O1091" s="31">
        <f t="shared" si="123"/>
        <v>436.16</v>
      </c>
      <c r="P1091" s="31">
        <f t="shared" si="124"/>
        <v>109.04000000000002</v>
      </c>
      <c r="Q1091" s="25">
        <f t="shared" si="125"/>
        <v>0.25000000000000006</v>
      </c>
      <c r="R1091" s="35" t="s">
        <v>3303</v>
      </c>
      <c r="S1091" s="35" t="s">
        <v>3305</v>
      </c>
      <c r="T1091" s="35" t="s">
        <v>3322</v>
      </c>
    </row>
    <row r="1092" spans="1:20" x14ac:dyDescent="0.25">
      <c r="A1092" s="21" t="s">
        <v>83</v>
      </c>
      <c r="B1092" s="26">
        <v>46018</v>
      </c>
      <c r="C1092" s="21" t="s">
        <v>2942</v>
      </c>
      <c r="D1092" s="21" t="s">
        <v>876</v>
      </c>
      <c r="E1092" s="21" t="s">
        <v>1655</v>
      </c>
      <c r="F1092" s="21" t="s">
        <v>3253</v>
      </c>
      <c r="G1092" s="21" t="s">
        <v>3279</v>
      </c>
      <c r="H1092" s="28">
        <v>2</v>
      </c>
      <c r="I1092" s="29">
        <v>386.62</v>
      </c>
      <c r="J1092" s="30">
        <v>7.0000000000000007E-2</v>
      </c>
      <c r="K1092" s="31">
        <f t="shared" si="119"/>
        <v>386.55</v>
      </c>
      <c r="L1092" s="31">
        <f t="shared" si="120"/>
        <v>193.27500000000001</v>
      </c>
      <c r="M1092" s="31">
        <f t="shared" si="121"/>
        <v>579.82500000000005</v>
      </c>
      <c r="N1092" s="31">
        <f t="shared" si="122"/>
        <v>289.91250000000002</v>
      </c>
      <c r="O1092" s="31">
        <f t="shared" si="123"/>
        <v>773.1</v>
      </c>
      <c r="P1092" s="31">
        <f t="shared" si="124"/>
        <v>193.27499999999998</v>
      </c>
      <c r="Q1092" s="25">
        <f t="shared" si="125"/>
        <v>0.24999999999999997</v>
      </c>
      <c r="R1092" s="32" t="s">
        <v>3304</v>
      </c>
      <c r="S1092" s="32" t="s">
        <v>3309</v>
      </c>
      <c r="T1092" s="32" t="s">
        <v>3326</v>
      </c>
    </row>
    <row r="1093" spans="1:20" x14ac:dyDescent="0.25">
      <c r="A1093" s="21" t="s">
        <v>84</v>
      </c>
      <c r="B1093" s="26">
        <v>46019</v>
      </c>
      <c r="C1093" s="21" t="s">
        <v>2943</v>
      </c>
      <c r="D1093" s="21" t="s">
        <v>877</v>
      </c>
      <c r="E1093" s="21" t="s">
        <v>1656</v>
      </c>
      <c r="F1093" s="21" t="s">
        <v>3254</v>
      </c>
      <c r="G1093" s="21" t="s">
        <v>3260</v>
      </c>
      <c r="H1093" s="27">
        <v>2</v>
      </c>
      <c r="I1093" s="33">
        <v>261.27</v>
      </c>
      <c r="J1093" s="34">
        <v>0.17</v>
      </c>
      <c r="K1093" s="31">
        <f t="shared" si="119"/>
        <v>261.09999999999997</v>
      </c>
      <c r="L1093" s="31">
        <f t="shared" si="120"/>
        <v>130.54999999999998</v>
      </c>
      <c r="M1093" s="31">
        <f t="shared" si="121"/>
        <v>391.65</v>
      </c>
      <c r="N1093" s="31">
        <f t="shared" si="122"/>
        <v>195.82499999999999</v>
      </c>
      <c r="O1093" s="31">
        <f t="shared" si="123"/>
        <v>522.19999999999993</v>
      </c>
      <c r="P1093" s="31">
        <f t="shared" si="124"/>
        <v>130.54999999999995</v>
      </c>
      <c r="Q1093" s="25">
        <f t="shared" si="125"/>
        <v>0.24999999999999994</v>
      </c>
      <c r="R1093" s="35" t="s">
        <v>3303</v>
      </c>
      <c r="S1093" s="35" t="s">
        <v>3309</v>
      </c>
      <c r="T1093" s="35" t="s">
        <v>3319</v>
      </c>
    </row>
    <row r="1094" spans="1:20" x14ac:dyDescent="0.25">
      <c r="A1094" s="21" t="s">
        <v>85</v>
      </c>
      <c r="B1094" s="26">
        <v>46020</v>
      </c>
      <c r="C1094" s="21" t="s">
        <v>2944</v>
      </c>
      <c r="D1094" s="21" t="s">
        <v>878</v>
      </c>
      <c r="E1094" s="21" t="s">
        <v>1657</v>
      </c>
      <c r="F1094" s="21" t="s">
        <v>3255</v>
      </c>
      <c r="G1094" s="21" t="s">
        <v>3281</v>
      </c>
      <c r="H1094" s="28">
        <v>8</v>
      </c>
      <c r="I1094" s="29">
        <v>380.08</v>
      </c>
      <c r="J1094" s="30">
        <v>0.19</v>
      </c>
      <c r="K1094" s="31">
        <f t="shared" si="119"/>
        <v>379.89</v>
      </c>
      <c r="L1094" s="31">
        <f t="shared" si="120"/>
        <v>47.486249999999998</v>
      </c>
      <c r="M1094" s="31">
        <f t="shared" si="121"/>
        <v>2279.34</v>
      </c>
      <c r="N1094" s="31">
        <f t="shared" si="122"/>
        <v>284.91750000000002</v>
      </c>
      <c r="O1094" s="31">
        <f t="shared" si="123"/>
        <v>3039.12</v>
      </c>
      <c r="P1094" s="31">
        <f t="shared" si="124"/>
        <v>759.77999999999975</v>
      </c>
      <c r="Q1094" s="25">
        <f t="shared" si="125"/>
        <v>0.24999999999999992</v>
      </c>
      <c r="R1094" s="32" t="s">
        <v>3304</v>
      </c>
      <c r="S1094" s="32" t="s">
        <v>3305</v>
      </c>
      <c r="T1094" s="32" t="s">
        <v>3310</v>
      </c>
    </row>
    <row r="1095" spans="1:20" x14ac:dyDescent="0.25">
      <c r="A1095" s="21" t="s">
        <v>86</v>
      </c>
      <c r="B1095" s="26">
        <v>46021</v>
      </c>
      <c r="C1095" s="21" t="s">
        <v>2945</v>
      </c>
      <c r="D1095" s="21" t="s">
        <v>879</v>
      </c>
      <c r="E1095" s="21" t="s">
        <v>1658</v>
      </c>
      <c r="F1095" s="21" t="s">
        <v>3253</v>
      </c>
      <c r="G1095" s="21" t="s">
        <v>3280</v>
      </c>
      <c r="H1095" s="27">
        <v>2</v>
      </c>
      <c r="I1095" s="33">
        <v>390.08</v>
      </c>
      <c r="J1095" s="34">
        <v>0.19</v>
      </c>
      <c r="K1095" s="31">
        <f t="shared" si="119"/>
        <v>389.89</v>
      </c>
      <c r="L1095" s="31">
        <f t="shared" si="120"/>
        <v>194.94499999999999</v>
      </c>
      <c r="M1095" s="31">
        <f t="shared" si="121"/>
        <v>584.83500000000004</v>
      </c>
      <c r="N1095" s="31">
        <f t="shared" si="122"/>
        <v>292.41750000000002</v>
      </c>
      <c r="O1095" s="31">
        <f t="shared" si="123"/>
        <v>779.78</v>
      </c>
      <c r="P1095" s="31">
        <f t="shared" si="124"/>
        <v>194.94499999999994</v>
      </c>
      <c r="Q1095" s="25">
        <f t="shared" si="125"/>
        <v>0.24999999999999992</v>
      </c>
      <c r="R1095" s="35" t="s">
        <v>3302</v>
      </c>
      <c r="S1095" s="35" t="s">
        <v>3305</v>
      </c>
      <c r="T1095" s="35" t="s">
        <v>3322</v>
      </c>
    </row>
    <row r="1096" spans="1:20" x14ac:dyDescent="0.25">
      <c r="A1096" s="21" t="s">
        <v>87</v>
      </c>
      <c r="B1096" s="26">
        <v>46022</v>
      </c>
      <c r="C1096" s="21" t="s">
        <v>2946</v>
      </c>
      <c r="D1096" s="21" t="s">
        <v>880</v>
      </c>
      <c r="E1096" s="21" t="s">
        <v>1659</v>
      </c>
      <c r="F1096" s="21" t="s">
        <v>3257</v>
      </c>
      <c r="G1096" s="21" t="s">
        <v>3271</v>
      </c>
      <c r="H1096" s="28">
        <v>9</v>
      </c>
      <c r="I1096" s="29">
        <v>139.93</v>
      </c>
      <c r="J1096" s="30">
        <v>0.11</v>
      </c>
      <c r="K1096" s="31">
        <f t="shared" si="119"/>
        <v>139.82</v>
      </c>
      <c r="L1096" s="31">
        <f t="shared" si="120"/>
        <v>15.535555555555554</v>
      </c>
      <c r="M1096" s="31">
        <f t="shared" si="121"/>
        <v>943.78499999999985</v>
      </c>
      <c r="N1096" s="31">
        <f t="shared" si="122"/>
        <v>104.86499999999998</v>
      </c>
      <c r="O1096" s="31">
        <f t="shared" si="123"/>
        <v>1258.3799999999999</v>
      </c>
      <c r="P1096" s="31">
        <f t="shared" si="124"/>
        <v>314.59500000000003</v>
      </c>
      <c r="Q1096" s="25">
        <f t="shared" si="125"/>
        <v>0.25000000000000006</v>
      </c>
      <c r="R1096" s="32" t="s">
        <v>3302</v>
      </c>
      <c r="S1096" s="32" t="s">
        <v>3305</v>
      </c>
      <c r="T1096" s="32" t="s">
        <v>3310</v>
      </c>
    </row>
    <row r="1097" spans="1:20" x14ac:dyDescent="0.25">
      <c r="A1097" s="21" t="s">
        <v>76</v>
      </c>
      <c r="B1097" s="26">
        <v>45937</v>
      </c>
      <c r="C1097" s="21" t="s">
        <v>2947</v>
      </c>
      <c r="D1097" s="21" t="s">
        <v>881</v>
      </c>
      <c r="E1097" s="21" t="s">
        <v>1660</v>
      </c>
      <c r="F1097" s="21" t="s">
        <v>3255</v>
      </c>
      <c r="G1097" s="21" t="s">
        <v>3284</v>
      </c>
      <c r="H1097" s="27">
        <v>6</v>
      </c>
      <c r="I1097" s="33">
        <v>191.39</v>
      </c>
      <c r="J1097" s="34">
        <v>0.13</v>
      </c>
      <c r="K1097" s="31">
        <f t="shared" si="119"/>
        <v>191.26</v>
      </c>
      <c r="L1097" s="31">
        <f t="shared" si="120"/>
        <v>31.876666666666665</v>
      </c>
      <c r="M1097" s="31">
        <f t="shared" si="121"/>
        <v>860.67</v>
      </c>
      <c r="N1097" s="31">
        <f t="shared" si="122"/>
        <v>143.44499999999999</v>
      </c>
      <c r="O1097" s="31">
        <f t="shared" si="123"/>
        <v>1147.56</v>
      </c>
      <c r="P1097" s="31">
        <f t="shared" si="124"/>
        <v>286.89</v>
      </c>
      <c r="Q1097" s="25">
        <f t="shared" si="125"/>
        <v>0.25</v>
      </c>
      <c r="R1097" s="35" t="s">
        <v>3303</v>
      </c>
      <c r="S1097" s="35" t="s">
        <v>3309</v>
      </c>
      <c r="T1097" s="35" t="s">
        <v>3327</v>
      </c>
    </row>
    <row r="1098" spans="1:20" x14ac:dyDescent="0.25">
      <c r="A1098" s="21" t="s">
        <v>77</v>
      </c>
      <c r="B1098" s="26">
        <v>46014</v>
      </c>
      <c r="C1098" s="21" t="s">
        <v>2948</v>
      </c>
      <c r="D1098" s="21" t="s">
        <v>882</v>
      </c>
      <c r="E1098" s="21" t="s">
        <v>1661</v>
      </c>
      <c r="F1098" s="21" t="s">
        <v>3256</v>
      </c>
      <c r="G1098" s="21" t="s">
        <v>3266</v>
      </c>
      <c r="H1098" s="28">
        <v>10</v>
      </c>
      <c r="I1098" s="29">
        <v>229.28</v>
      </c>
      <c r="J1098" s="30">
        <v>0.22</v>
      </c>
      <c r="K1098" s="31">
        <f t="shared" si="119"/>
        <v>229.06</v>
      </c>
      <c r="L1098" s="31">
        <f t="shared" si="120"/>
        <v>22.905999999999999</v>
      </c>
      <c r="M1098" s="31">
        <f t="shared" si="121"/>
        <v>1717.9499999999998</v>
      </c>
      <c r="N1098" s="31">
        <f t="shared" si="122"/>
        <v>171.79499999999999</v>
      </c>
      <c r="O1098" s="31">
        <f t="shared" si="123"/>
        <v>2290.6</v>
      </c>
      <c r="P1098" s="31">
        <f t="shared" si="124"/>
        <v>572.65000000000009</v>
      </c>
      <c r="Q1098" s="25">
        <f t="shared" si="125"/>
        <v>0.25000000000000006</v>
      </c>
      <c r="R1098" s="32" t="s">
        <v>3302</v>
      </c>
      <c r="S1098" s="32" t="s">
        <v>3307</v>
      </c>
      <c r="T1098" s="32" t="s">
        <v>3313</v>
      </c>
    </row>
    <row r="1099" spans="1:20" x14ac:dyDescent="0.25">
      <c r="A1099" s="21" t="s">
        <v>78</v>
      </c>
      <c r="B1099" s="26">
        <v>45976</v>
      </c>
      <c r="C1099" s="21" t="s">
        <v>2949</v>
      </c>
      <c r="D1099" s="21" t="s">
        <v>883</v>
      </c>
      <c r="E1099" s="21" t="s">
        <v>1662</v>
      </c>
      <c r="F1099" s="21" t="s">
        <v>3254</v>
      </c>
      <c r="G1099" s="21" t="s">
        <v>3286</v>
      </c>
      <c r="H1099" s="27">
        <v>7</v>
      </c>
      <c r="I1099" s="33">
        <v>98.73</v>
      </c>
      <c r="J1099" s="34">
        <v>0.08</v>
      </c>
      <c r="K1099" s="31">
        <f t="shared" si="119"/>
        <v>98.65</v>
      </c>
      <c r="L1099" s="31">
        <f t="shared" si="120"/>
        <v>14.092857142857143</v>
      </c>
      <c r="M1099" s="31">
        <f t="shared" si="121"/>
        <v>517.91250000000002</v>
      </c>
      <c r="N1099" s="31">
        <f t="shared" si="122"/>
        <v>73.987499999999997</v>
      </c>
      <c r="O1099" s="31">
        <f t="shared" si="123"/>
        <v>690.55000000000007</v>
      </c>
      <c r="P1099" s="31">
        <f t="shared" si="124"/>
        <v>172.63750000000005</v>
      </c>
      <c r="Q1099" s="25">
        <f t="shared" si="125"/>
        <v>0.25000000000000006</v>
      </c>
      <c r="R1099" s="35" t="s">
        <v>3302</v>
      </c>
      <c r="S1099" s="35" t="s">
        <v>3308</v>
      </c>
      <c r="T1099" s="35" t="s">
        <v>3315</v>
      </c>
    </row>
    <row r="1100" spans="1:20" x14ac:dyDescent="0.25">
      <c r="A1100" s="21" t="s">
        <v>79</v>
      </c>
      <c r="B1100" s="26">
        <v>45951</v>
      </c>
      <c r="C1100" s="21" t="s">
        <v>2950</v>
      </c>
      <c r="D1100" s="21" t="s">
        <v>884</v>
      </c>
      <c r="E1100" s="21" t="s">
        <v>1663</v>
      </c>
      <c r="F1100" s="21" t="s">
        <v>3254</v>
      </c>
      <c r="G1100" s="21" t="s">
        <v>3270</v>
      </c>
      <c r="H1100" s="28">
        <v>8</v>
      </c>
      <c r="I1100" s="29">
        <v>57.11</v>
      </c>
      <c r="J1100" s="30">
        <v>0.05</v>
      </c>
      <c r="K1100" s="31">
        <f t="shared" si="119"/>
        <v>57.06</v>
      </c>
      <c r="L1100" s="31">
        <f t="shared" si="120"/>
        <v>7.1325000000000003</v>
      </c>
      <c r="M1100" s="31">
        <f t="shared" si="121"/>
        <v>342.36</v>
      </c>
      <c r="N1100" s="31">
        <f t="shared" si="122"/>
        <v>42.795000000000002</v>
      </c>
      <c r="O1100" s="31">
        <f t="shared" si="123"/>
        <v>456.48</v>
      </c>
      <c r="P1100" s="31">
        <f t="shared" si="124"/>
        <v>114.12</v>
      </c>
      <c r="Q1100" s="25">
        <f t="shared" si="125"/>
        <v>0.25</v>
      </c>
      <c r="R1100" s="32" t="s">
        <v>3303</v>
      </c>
      <c r="S1100" s="32" t="s">
        <v>3307</v>
      </c>
      <c r="T1100" s="32" t="s">
        <v>3314</v>
      </c>
    </row>
    <row r="1101" spans="1:20" x14ac:dyDescent="0.25">
      <c r="A1101" s="21" t="s">
        <v>80</v>
      </c>
      <c r="B1101" s="26">
        <v>45996</v>
      </c>
      <c r="C1101" s="21" t="s">
        <v>2951</v>
      </c>
      <c r="D1101" s="21" t="s">
        <v>885</v>
      </c>
      <c r="E1101" s="21" t="s">
        <v>1664</v>
      </c>
      <c r="F1101" s="21" t="s">
        <v>3257</v>
      </c>
      <c r="G1101" s="21" t="s">
        <v>3277</v>
      </c>
      <c r="H1101" s="27">
        <v>4</v>
      </c>
      <c r="I1101" s="33">
        <v>63.37</v>
      </c>
      <c r="J1101" s="34">
        <v>0.19</v>
      </c>
      <c r="K1101" s="31">
        <f t="shared" si="119"/>
        <v>63.18</v>
      </c>
      <c r="L1101" s="31">
        <f t="shared" si="120"/>
        <v>15.795</v>
      </c>
      <c r="M1101" s="31">
        <f t="shared" si="121"/>
        <v>189.54</v>
      </c>
      <c r="N1101" s="31">
        <f t="shared" si="122"/>
        <v>47.384999999999998</v>
      </c>
      <c r="O1101" s="31">
        <f t="shared" si="123"/>
        <v>252.72</v>
      </c>
      <c r="P1101" s="31">
        <f t="shared" si="124"/>
        <v>63.180000000000007</v>
      </c>
      <c r="Q1101" s="25">
        <f t="shared" si="125"/>
        <v>0.25000000000000006</v>
      </c>
      <c r="R1101" s="35" t="s">
        <v>3304</v>
      </c>
      <c r="S1101" s="35" t="s">
        <v>3307</v>
      </c>
      <c r="T1101" s="35" t="s">
        <v>3314</v>
      </c>
    </row>
    <row r="1102" spans="1:20" x14ac:dyDescent="0.25">
      <c r="A1102" s="21" t="s">
        <v>81</v>
      </c>
      <c r="B1102" s="26">
        <v>45989</v>
      </c>
      <c r="C1102" s="21" t="s">
        <v>2952</v>
      </c>
      <c r="D1102" s="21" t="s">
        <v>886</v>
      </c>
      <c r="E1102" s="21" t="s">
        <v>1665</v>
      </c>
      <c r="F1102" s="21" t="s">
        <v>3253</v>
      </c>
      <c r="G1102" s="21" t="s">
        <v>3280</v>
      </c>
      <c r="H1102" s="28">
        <v>9</v>
      </c>
      <c r="I1102" s="29">
        <v>70.94</v>
      </c>
      <c r="J1102" s="30">
        <v>0.21</v>
      </c>
      <c r="K1102" s="31">
        <f t="shared" si="119"/>
        <v>70.73</v>
      </c>
      <c r="L1102" s="31">
        <f t="shared" si="120"/>
        <v>7.858888888888889</v>
      </c>
      <c r="M1102" s="31">
        <f t="shared" si="121"/>
        <v>477.42750000000001</v>
      </c>
      <c r="N1102" s="31">
        <f t="shared" si="122"/>
        <v>53.047499999999999</v>
      </c>
      <c r="O1102" s="31">
        <f t="shared" si="123"/>
        <v>636.57000000000005</v>
      </c>
      <c r="P1102" s="31">
        <f t="shared" si="124"/>
        <v>159.14250000000004</v>
      </c>
      <c r="Q1102" s="25">
        <f t="shared" si="125"/>
        <v>0.25000000000000006</v>
      </c>
      <c r="R1102" s="32" t="s">
        <v>3302</v>
      </c>
      <c r="S1102" s="32" t="s">
        <v>3305</v>
      </c>
      <c r="T1102" s="32" t="s">
        <v>3322</v>
      </c>
    </row>
    <row r="1103" spans="1:20" x14ac:dyDescent="0.25">
      <c r="A1103" s="21" t="s">
        <v>82</v>
      </c>
      <c r="B1103" s="26">
        <v>46021</v>
      </c>
      <c r="C1103" s="21" t="s">
        <v>2953</v>
      </c>
      <c r="D1103" s="21" t="s">
        <v>887</v>
      </c>
      <c r="E1103" s="21" t="s">
        <v>1266</v>
      </c>
      <c r="F1103" s="21" t="s">
        <v>3254</v>
      </c>
      <c r="G1103" s="21" t="s">
        <v>3275</v>
      </c>
      <c r="H1103" s="27">
        <v>8</v>
      </c>
      <c r="I1103" s="33">
        <v>139.61000000000001</v>
      </c>
      <c r="J1103" s="34">
        <v>0.15</v>
      </c>
      <c r="K1103" s="31">
        <f t="shared" si="119"/>
        <v>139.46</v>
      </c>
      <c r="L1103" s="31">
        <f t="shared" si="120"/>
        <v>17.432500000000001</v>
      </c>
      <c r="M1103" s="31">
        <f t="shared" si="121"/>
        <v>836.76</v>
      </c>
      <c r="N1103" s="31">
        <f t="shared" si="122"/>
        <v>104.595</v>
      </c>
      <c r="O1103" s="31">
        <f t="shared" si="123"/>
        <v>1115.68</v>
      </c>
      <c r="P1103" s="31">
        <f t="shared" si="124"/>
        <v>278.92000000000007</v>
      </c>
      <c r="Q1103" s="25">
        <f t="shared" si="125"/>
        <v>0.25000000000000006</v>
      </c>
      <c r="R1103" s="35" t="s">
        <v>3303</v>
      </c>
      <c r="S1103" s="35" t="s">
        <v>3309</v>
      </c>
      <c r="T1103" s="35" t="s">
        <v>3327</v>
      </c>
    </row>
    <row r="1104" spans="1:20" x14ac:dyDescent="0.25">
      <c r="A1104" s="21" t="s">
        <v>83</v>
      </c>
      <c r="B1104" s="26">
        <v>45964</v>
      </c>
      <c r="C1104" s="21" t="s">
        <v>2954</v>
      </c>
      <c r="D1104" s="21" t="s">
        <v>888</v>
      </c>
      <c r="E1104" s="21" t="s">
        <v>1666</v>
      </c>
      <c r="F1104" s="21" t="s">
        <v>3257</v>
      </c>
      <c r="G1104" s="21" t="s">
        <v>3272</v>
      </c>
      <c r="H1104" s="28">
        <v>5</v>
      </c>
      <c r="I1104" s="29">
        <v>204.44</v>
      </c>
      <c r="J1104" s="30">
        <v>0.24</v>
      </c>
      <c r="K1104" s="31">
        <f t="shared" si="119"/>
        <v>204.2</v>
      </c>
      <c r="L1104" s="31">
        <f t="shared" si="120"/>
        <v>40.839999999999996</v>
      </c>
      <c r="M1104" s="31">
        <f t="shared" si="121"/>
        <v>765.75</v>
      </c>
      <c r="N1104" s="31">
        <f t="shared" si="122"/>
        <v>153.15</v>
      </c>
      <c r="O1104" s="31">
        <f t="shared" si="123"/>
        <v>1021</v>
      </c>
      <c r="P1104" s="31">
        <f t="shared" si="124"/>
        <v>255.25</v>
      </c>
      <c r="Q1104" s="25">
        <f t="shared" si="125"/>
        <v>0.25</v>
      </c>
      <c r="R1104" s="32" t="s">
        <v>3304</v>
      </c>
      <c r="S1104" s="32" t="s">
        <v>3305</v>
      </c>
      <c r="T1104" s="32" t="s">
        <v>3311</v>
      </c>
    </row>
    <row r="1105" spans="1:20" x14ac:dyDescent="0.25">
      <c r="A1105" s="21" t="s">
        <v>84</v>
      </c>
      <c r="B1105" s="26">
        <v>46010</v>
      </c>
      <c r="C1105" s="21" t="s">
        <v>2955</v>
      </c>
      <c r="D1105" s="21" t="s">
        <v>889</v>
      </c>
      <c r="E1105" s="21" t="s">
        <v>1667</v>
      </c>
      <c r="F1105" s="21" t="s">
        <v>3257</v>
      </c>
      <c r="G1105" s="21" t="s">
        <v>3263</v>
      </c>
      <c r="H1105" s="27">
        <v>6</v>
      </c>
      <c r="I1105" s="33">
        <v>377.91</v>
      </c>
      <c r="J1105" s="34">
        <v>0.21</v>
      </c>
      <c r="K1105" s="31">
        <f t="shared" si="119"/>
        <v>377.70000000000005</v>
      </c>
      <c r="L1105" s="31">
        <f t="shared" si="120"/>
        <v>62.95000000000001</v>
      </c>
      <c r="M1105" s="31">
        <f t="shared" si="121"/>
        <v>1699.65</v>
      </c>
      <c r="N1105" s="31">
        <f t="shared" si="122"/>
        <v>283.27500000000003</v>
      </c>
      <c r="O1105" s="31">
        <f t="shared" si="123"/>
        <v>2266.2000000000003</v>
      </c>
      <c r="P1105" s="31">
        <f t="shared" si="124"/>
        <v>566.55000000000018</v>
      </c>
      <c r="Q1105" s="25">
        <f t="shared" si="125"/>
        <v>0.25000000000000006</v>
      </c>
      <c r="R1105" s="35" t="s">
        <v>3303</v>
      </c>
      <c r="S1105" s="35" t="s">
        <v>3308</v>
      </c>
      <c r="T1105" s="35" t="s">
        <v>3315</v>
      </c>
    </row>
    <row r="1106" spans="1:20" x14ac:dyDescent="0.25">
      <c r="A1106" s="21" t="s">
        <v>85</v>
      </c>
      <c r="B1106" s="26">
        <v>45945</v>
      </c>
      <c r="C1106" s="21" t="s">
        <v>2956</v>
      </c>
      <c r="D1106" s="21" t="s">
        <v>890</v>
      </c>
      <c r="E1106" s="21" t="s">
        <v>1668</v>
      </c>
      <c r="F1106" s="21" t="s">
        <v>3256</v>
      </c>
      <c r="G1106" s="21" t="s">
        <v>3266</v>
      </c>
      <c r="H1106" s="28">
        <v>2</v>
      </c>
      <c r="I1106" s="29">
        <v>321.14999999999998</v>
      </c>
      <c r="J1106" s="30">
        <v>0.17</v>
      </c>
      <c r="K1106" s="31">
        <f t="shared" si="119"/>
        <v>320.97999999999996</v>
      </c>
      <c r="L1106" s="31">
        <f t="shared" si="120"/>
        <v>160.48999999999998</v>
      </c>
      <c r="M1106" s="31">
        <f t="shared" si="121"/>
        <v>481.46999999999991</v>
      </c>
      <c r="N1106" s="31">
        <f t="shared" si="122"/>
        <v>240.73499999999996</v>
      </c>
      <c r="O1106" s="31">
        <f t="shared" si="123"/>
        <v>641.95999999999992</v>
      </c>
      <c r="P1106" s="31">
        <f t="shared" si="124"/>
        <v>160.49</v>
      </c>
      <c r="Q1106" s="25">
        <f t="shared" si="125"/>
        <v>0.25000000000000006</v>
      </c>
      <c r="R1106" s="32" t="s">
        <v>3302</v>
      </c>
      <c r="S1106" s="32" t="s">
        <v>3309</v>
      </c>
      <c r="T1106" s="32" t="s">
        <v>3327</v>
      </c>
    </row>
    <row r="1107" spans="1:20" x14ac:dyDescent="0.25">
      <c r="A1107" s="21" t="s">
        <v>86</v>
      </c>
      <c r="B1107" s="26">
        <v>45982</v>
      </c>
      <c r="C1107" s="21" t="s">
        <v>2957</v>
      </c>
      <c r="D1107" s="21" t="s">
        <v>891</v>
      </c>
      <c r="E1107" s="21" t="s">
        <v>1669</v>
      </c>
      <c r="F1107" s="21" t="s">
        <v>3256</v>
      </c>
      <c r="G1107" s="21" t="s">
        <v>3285</v>
      </c>
      <c r="H1107" s="27">
        <v>2</v>
      </c>
      <c r="I1107" s="33">
        <v>321.5</v>
      </c>
      <c r="J1107" s="34">
        <v>0.21</v>
      </c>
      <c r="K1107" s="31">
        <f t="shared" si="119"/>
        <v>321.29000000000002</v>
      </c>
      <c r="L1107" s="31">
        <f t="shared" si="120"/>
        <v>160.64500000000001</v>
      </c>
      <c r="M1107" s="31">
        <f t="shared" si="121"/>
        <v>481.93500000000006</v>
      </c>
      <c r="N1107" s="31">
        <f t="shared" si="122"/>
        <v>240.96750000000003</v>
      </c>
      <c r="O1107" s="31">
        <f t="shared" si="123"/>
        <v>642.58000000000004</v>
      </c>
      <c r="P1107" s="31">
        <f t="shared" si="124"/>
        <v>160.64499999999998</v>
      </c>
      <c r="Q1107" s="25">
        <f t="shared" si="125"/>
        <v>0.24999999999999994</v>
      </c>
      <c r="R1107" s="35" t="s">
        <v>3304</v>
      </c>
      <c r="S1107" s="35" t="s">
        <v>3305</v>
      </c>
      <c r="T1107" s="35" t="s">
        <v>3310</v>
      </c>
    </row>
    <row r="1108" spans="1:20" x14ac:dyDescent="0.25">
      <c r="A1108" s="21" t="s">
        <v>87</v>
      </c>
      <c r="B1108" s="26">
        <v>46000</v>
      </c>
      <c r="C1108" s="21" t="s">
        <v>2958</v>
      </c>
      <c r="D1108" s="21" t="s">
        <v>892</v>
      </c>
      <c r="E1108" s="21" t="s">
        <v>1670</v>
      </c>
      <c r="F1108" s="21" t="s">
        <v>3258</v>
      </c>
      <c r="G1108" s="21" t="s">
        <v>3282</v>
      </c>
      <c r="H1108" s="28">
        <v>1</v>
      </c>
      <c r="I1108" s="29">
        <v>297.98</v>
      </c>
      <c r="J1108" s="30">
        <v>0.23</v>
      </c>
      <c r="K1108" s="31">
        <f t="shared" si="119"/>
        <v>297.75</v>
      </c>
      <c r="L1108" s="31">
        <f t="shared" si="120"/>
        <v>297.75</v>
      </c>
      <c r="M1108" s="31">
        <f t="shared" si="121"/>
        <v>223.3125</v>
      </c>
      <c r="N1108" s="31">
        <f t="shared" si="122"/>
        <v>223.3125</v>
      </c>
      <c r="O1108" s="31">
        <f t="shared" si="123"/>
        <v>297.75</v>
      </c>
      <c r="P1108" s="31">
        <f t="shared" si="124"/>
        <v>74.4375</v>
      </c>
      <c r="Q1108" s="25">
        <f t="shared" si="125"/>
        <v>0.25</v>
      </c>
      <c r="R1108" s="32" t="s">
        <v>3304</v>
      </c>
      <c r="S1108" s="32" t="s">
        <v>3305</v>
      </c>
      <c r="T1108" s="32" t="s">
        <v>3323</v>
      </c>
    </row>
    <row r="1109" spans="1:20" x14ac:dyDescent="0.25">
      <c r="A1109" s="21" t="s">
        <v>76</v>
      </c>
      <c r="B1109" s="26">
        <v>45992</v>
      </c>
      <c r="C1109" s="21" t="s">
        <v>2959</v>
      </c>
      <c r="D1109" s="21" t="s">
        <v>371</v>
      </c>
      <c r="E1109" s="21" t="s">
        <v>1671</v>
      </c>
      <c r="F1109" s="21" t="s">
        <v>3256</v>
      </c>
      <c r="G1109" s="21" t="s">
        <v>3262</v>
      </c>
      <c r="H1109" s="27">
        <v>6</v>
      </c>
      <c r="I1109" s="33">
        <v>289.51</v>
      </c>
      <c r="J1109" s="34">
        <v>0.06</v>
      </c>
      <c r="K1109" s="31">
        <f t="shared" si="119"/>
        <v>289.45</v>
      </c>
      <c r="L1109" s="31">
        <f t="shared" si="120"/>
        <v>48.241666666666667</v>
      </c>
      <c r="M1109" s="31">
        <f t="shared" si="121"/>
        <v>1302.5249999999999</v>
      </c>
      <c r="N1109" s="31">
        <f t="shared" si="122"/>
        <v>217.08749999999998</v>
      </c>
      <c r="O1109" s="31">
        <f t="shared" si="123"/>
        <v>1736.6999999999998</v>
      </c>
      <c r="P1109" s="31">
        <f t="shared" si="124"/>
        <v>434.17499999999995</v>
      </c>
      <c r="Q1109" s="25">
        <f t="shared" si="125"/>
        <v>0.25</v>
      </c>
      <c r="R1109" s="35" t="s">
        <v>3304</v>
      </c>
      <c r="S1109" s="35" t="s">
        <v>3305</v>
      </c>
      <c r="T1109" s="35" t="s">
        <v>3311</v>
      </c>
    </row>
    <row r="1110" spans="1:20" x14ac:dyDescent="0.25">
      <c r="A1110" s="21" t="s">
        <v>77</v>
      </c>
      <c r="B1110" s="26">
        <v>45934</v>
      </c>
      <c r="C1110" s="21" t="s">
        <v>2960</v>
      </c>
      <c r="D1110" s="21" t="s">
        <v>893</v>
      </c>
      <c r="E1110" s="21" t="s">
        <v>1672</v>
      </c>
      <c r="F1110" s="21" t="s">
        <v>3254</v>
      </c>
      <c r="G1110" s="21" t="s">
        <v>3260</v>
      </c>
      <c r="H1110" s="28">
        <v>2</v>
      </c>
      <c r="I1110" s="29">
        <v>11.92</v>
      </c>
      <c r="J1110" s="30">
        <v>0.02</v>
      </c>
      <c r="K1110" s="31">
        <f t="shared" si="119"/>
        <v>11.9</v>
      </c>
      <c r="L1110" s="31">
        <f t="shared" si="120"/>
        <v>5.95</v>
      </c>
      <c r="M1110" s="31">
        <f t="shared" si="121"/>
        <v>17.850000000000001</v>
      </c>
      <c r="N1110" s="31">
        <f t="shared" si="122"/>
        <v>8.9250000000000007</v>
      </c>
      <c r="O1110" s="31">
        <f t="shared" si="123"/>
        <v>23.8</v>
      </c>
      <c r="P1110" s="31">
        <f t="shared" si="124"/>
        <v>5.9499999999999993</v>
      </c>
      <c r="Q1110" s="25">
        <f t="shared" si="125"/>
        <v>0.24999999999999997</v>
      </c>
      <c r="R1110" s="32" t="s">
        <v>3302</v>
      </c>
      <c r="S1110" s="32" t="s">
        <v>3306</v>
      </c>
      <c r="T1110" s="32" t="s">
        <v>3325</v>
      </c>
    </row>
    <row r="1111" spans="1:20" x14ac:dyDescent="0.25">
      <c r="A1111" s="21" t="s">
        <v>78</v>
      </c>
      <c r="B1111" s="26">
        <v>45960</v>
      </c>
      <c r="C1111" s="21" t="s">
        <v>2961</v>
      </c>
      <c r="D1111" s="21" t="s">
        <v>894</v>
      </c>
      <c r="E1111" s="21" t="s">
        <v>1673</v>
      </c>
      <c r="F1111" s="21" t="s">
        <v>3256</v>
      </c>
      <c r="G1111" s="21" t="s">
        <v>3285</v>
      </c>
      <c r="H1111" s="27">
        <v>7</v>
      </c>
      <c r="I1111" s="33">
        <v>58.33</v>
      </c>
      <c r="J1111" s="34">
        <v>0.11</v>
      </c>
      <c r="K1111" s="31">
        <f t="shared" si="119"/>
        <v>58.22</v>
      </c>
      <c r="L1111" s="31">
        <f t="shared" si="120"/>
        <v>8.3171428571428567</v>
      </c>
      <c r="M1111" s="31">
        <f t="shared" si="121"/>
        <v>305.65499999999997</v>
      </c>
      <c r="N1111" s="31">
        <f t="shared" si="122"/>
        <v>43.664999999999999</v>
      </c>
      <c r="O1111" s="31">
        <f t="shared" si="123"/>
        <v>407.53999999999996</v>
      </c>
      <c r="P1111" s="31">
        <f t="shared" si="124"/>
        <v>101.88499999999999</v>
      </c>
      <c r="Q1111" s="25">
        <f t="shared" si="125"/>
        <v>0.25</v>
      </c>
      <c r="R1111" s="35" t="s">
        <v>3304</v>
      </c>
      <c r="S1111" s="35" t="s">
        <v>3309</v>
      </c>
      <c r="T1111" s="35" t="s">
        <v>3326</v>
      </c>
    </row>
    <row r="1112" spans="1:20" x14ac:dyDescent="0.25">
      <c r="A1112" s="21" t="s">
        <v>79</v>
      </c>
      <c r="B1112" s="26">
        <v>45967</v>
      </c>
      <c r="C1112" s="21" t="s">
        <v>2962</v>
      </c>
      <c r="D1112" s="21" t="s">
        <v>895</v>
      </c>
      <c r="E1112" s="21" t="s">
        <v>1674</v>
      </c>
      <c r="F1112" s="21" t="s">
        <v>3258</v>
      </c>
      <c r="G1112" s="21" t="s">
        <v>3287</v>
      </c>
      <c r="H1112" s="28">
        <v>3</v>
      </c>
      <c r="I1112" s="29">
        <v>12.02</v>
      </c>
      <c r="J1112" s="30">
        <v>0.01</v>
      </c>
      <c r="K1112" s="31">
        <f t="shared" si="119"/>
        <v>12.01</v>
      </c>
      <c r="L1112" s="31">
        <f t="shared" si="120"/>
        <v>4.003333333333333</v>
      </c>
      <c r="M1112" s="31">
        <f t="shared" si="121"/>
        <v>27.022500000000001</v>
      </c>
      <c r="N1112" s="31">
        <f t="shared" si="122"/>
        <v>9.0075000000000003</v>
      </c>
      <c r="O1112" s="31">
        <f t="shared" si="123"/>
        <v>36.03</v>
      </c>
      <c r="P1112" s="31">
        <f t="shared" si="124"/>
        <v>9.0075000000000003</v>
      </c>
      <c r="Q1112" s="25">
        <f t="shared" si="125"/>
        <v>0.25</v>
      </c>
      <c r="R1112" s="32" t="s">
        <v>3302</v>
      </c>
      <c r="S1112" s="32" t="s">
        <v>3305</v>
      </c>
      <c r="T1112" s="32" t="s">
        <v>3310</v>
      </c>
    </row>
    <row r="1113" spans="1:20" x14ac:dyDescent="0.25">
      <c r="A1113" s="21" t="s">
        <v>80</v>
      </c>
      <c r="B1113" s="26">
        <v>45974</v>
      </c>
      <c r="C1113" s="21" t="s">
        <v>2963</v>
      </c>
      <c r="D1113" s="21" t="s">
        <v>896</v>
      </c>
      <c r="E1113" s="21" t="s">
        <v>1675</v>
      </c>
      <c r="F1113" s="21" t="s">
        <v>3258</v>
      </c>
      <c r="G1113" s="21" t="s">
        <v>3265</v>
      </c>
      <c r="H1113" s="27">
        <v>3</v>
      </c>
      <c r="I1113" s="33">
        <v>388.35</v>
      </c>
      <c r="J1113" s="34">
        <v>0.28999999999999998</v>
      </c>
      <c r="K1113" s="31">
        <f t="shared" si="119"/>
        <v>388.06</v>
      </c>
      <c r="L1113" s="31">
        <f t="shared" si="120"/>
        <v>129.35333333333332</v>
      </c>
      <c r="M1113" s="31">
        <f t="shared" si="121"/>
        <v>873.13499999999999</v>
      </c>
      <c r="N1113" s="31">
        <f t="shared" si="122"/>
        <v>291.04500000000002</v>
      </c>
      <c r="O1113" s="31">
        <f t="shared" si="123"/>
        <v>1164.18</v>
      </c>
      <c r="P1113" s="31">
        <f t="shared" si="124"/>
        <v>291.04500000000007</v>
      </c>
      <c r="Q1113" s="25">
        <f t="shared" si="125"/>
        <v>0.25000000000000006</v>
      </c>
      <c r="R1113" s="35" t="s">
        <v>3304</v>
      </c>
      <c r="S1113" s="35" t="s">
        <v>3309</v>
      </c>
      <c r="T1113" s="35" t="s">
        <v>3326</v>
      </c>
    </row>
    <row r="1114" spans="1:20" x14ac:dyDescent="0.25">
      <c r="A1114" s="21" t="s">
        <v>81</v>
      </c>
      <c r="B1114" s="26">
        <v>45955</v>
      </c>
      <c r="C1114" s="21" t="s">
        <v>2964</v>
      </c>
      <c r="D1114" s="21" t="s">
        <v>897</v>
      </c>
      <c r="E1114" s="21" t="s">
        <v>1676</v>
      </c>
      <c r="F1114" s="21" t="s">
        <v>3255</v>
      </c>
      <c r="G1114" s="21" t="s">
        <v>3281</v>
      </c>
      <c r="H1114" s="28">
        <v>9</v>
      </c>
      <c r="I1114" s="29">
        <v>353.99</v>
      </c>
      <c r="J1114" s="30">
        <v>0.22</v>
      </c>
      <c r="K1114" s="31">
        <f t="shared" si="119"/>
        <v>353.77</v>
      </c>
      <c r="L1114" s="31">
        <f t="shared" si="120"/>
        <v>39.307777777777773</v>
      </c>
      <c r="M1114" s="31">
        <f t="shared" si="121"/>
        <v>2387.9474999999998</v>
      </c>
      <c r="N1114" s="31">
        <f t="shared" si="122"/>
        <v>265.32749999999999</v>
      </c>
      <c r="O1114" s="31">
        <f t="shared" si="123"/>
        <v>3183.93</v>
      </c>
      <c r="P1114" s="31">
        <f t="shared" si="124"/>
        <v>795.98250000000007</v>
      </c>
      <c r="Q1114" s="25">
        <f t="shared" si="125"/>
        <v>0.25000000000000006</v>
      </c>
      <c r="R1114" s="32" t="s">
        <v>3303</v>
      </c>
      <c r="S1114" s="32" t="s">
        <v>3308</v>
      </c>
      <c r="T1114" s="32" t="s">
        <v>3316</v>
      </c>
    </row>
    <row r="1115" spans="1:20" x14ac:dyDescent="0.25">
      <c r="A1115" s="21" t="s">
        <v>82</v>
      </c>
      <c r="B1115" s="26">
        <v>46003</v>
      </c>
      <c r="C1115" s="21" t="s">
        <v>2965</v>
      </c>
      <c r="D1115" s="21" t="s">
        <v>898</v>
      </c>
      <c r="E1115" s="21" t="s">
        <v>1677</v>
      </c>
      <c r="F1115" s="21" t="s">
        <v>3255</v>
      </c>
      <c r="G1115" s="21" t="s">
        <v>3269</v>
      </c>
      <c r="H1115" s="27">
        <v>10</v>
      </c>
      <c r="I1115" s="33">
        <v>321.7</v>
      </c>
      <c r="J1115" s="34">
        <v>0.09</v>
      </c>
      <c r="K1115" s="31">
        <f t="shared" si="119"/>
        <v>321.61</v>
      </c>
      <c r="L1115" s="31">
        <f t="shared" si="120"/>
        <v>32.161000000000001</v>
      </c>
      <c r="M1115" s="31">
        <f t="shared" si="121"/>
        <v>2412.0750000000003</v>
      </c>
      <c r="N1115" s="31">
        <f t="shared" si="122"/>
        <v>241.20750000000004</v>
      </c>
      <c r="O1115" s="31">
        <f t="shared" si="123"/>
        <v>3216.1000000000004</v>
      </c>
      <c r="P1115" s="31">
        <f t="shared" si="124"/>
        <v>804.02500000000009</v>
      </c>
      <c r="Q1115" s="25">
        <f t="shared" si="125"/>
        <v>0.25</v>
      </c>
      <c r="R1115" s="35" t="s">
        <v>3302</v>
      </c>
      <c r="S1115" s="35" t="s">
        <v>3308</v>
      </c>
      <c r="T1115" s="35" t="s">
        <v>3317</v>
      </c>
    </row>
    <row r="1116" spans="1:20" x14ac:dyDescent="0.25">
      <c r="A1116" s="21" t="s">
        <v>83</v>
      </c>
      <c r="B1116" s="26">
        <v>45986</v>
      </c>
      <c r="C1116" s="21" t="s">
        <v>2966</v>
      </c>
      <c r="D1116" s="21" t="s">
        <v>899</v>
      </c>
      <c r="E1116" s="21" t="s">
        <v>1678</v>
      </c>
      <c r="F1116" s="21" t="s">
        <v>3255</v>
      </c>
      <c r="G1116" s="21" t="s">
        <v>3269</v>
      </c>
      <c r="H1116" s="28">
        <v>1</v>
      </c>
      <c r="I1116" s="29">
        <v>32.22</v>
      </c>
      <c r="J1116" s="30">
        <v>0.2</v>
      </c>
      <c r="K1116" s="31">
        <f t="shared" si="119"/>
        <v>32.019999999999996</v>
      </c>
      <c r="L1116" s="31">
        <f t="shared" si="120"/>
        <v>32.019999999999996</v>
      </c>
      <c r="M1116" s="31">
        <f t="shared" si="121"/>
        <v>24.014999999999997</v>
      </c>
      <c r="N1116" s="31">
        <f t="shared" si="122"/>
        <v>24.014999999999997</v>
      </c>
      <c r="O1116" s="31">
        <f t="shared" si="123"/>
        <v>32.019999999999996</v>
      </c>
      <c r="P1116" s="31">
        <f t="shared" si="124"/>
        <v>8.004999999999999</v>
      </c>
      <c r="Q1116" s="25">
        <f t="shared" si="125"/>
        <v>0.25</v>
      </c>
      <c r="R1116" s="32" t="s">
        <v>3303</v>
      </c>
      <c r="S1116" s="32" t="s">
        <v>3307</v>
      </c>
      <c r="T1116" s="32" t="s">
        <v>3313</v>
      </c>
    </row>
    <row r="1117" spans="1:20" x14ac:dyDescent="0.25">
      <c r="A1117" s="21" t="s">
        <v>84</v>
      </c>
      <c r="B1117" s="26">
        <v>45942</v>
      </c>
      <c r="C1117" s="21" t="s">
        <v>2967</v>
      </c>
      <c r="D1117" s="21" t="s">
        <v>900</v>
      </c>
      <c r="E1117" s="21" t="s">
        <v>1679</v>
      </c>
      <c r="F1117" s="21" t="s">
        <v>3254</v>
      </c>
      <c r="G1117" s="21" t="s">
        <v>3274</v>
      </c>
      <c r="H1117" s="27">
        <v>9</v>
      </c>
      <c r="I1117" s="33">
        <v>261.73</v>
      </c>
      <c r="J1117" s="34">
        <v>0.09</v>
      </c>
      <c r="K1117" s="31">
        <f t="shared" si="119"/>
        <v>261.64000000000004</v>
      </c>
      <c r="L1117" s="31">
        <f t="shared" si="120"/>
        <v>29.071111111111115</v>
      </c>
      <c r="M1117" s="31">
        <f t="shared" si="121"/>
        <v>1766.0700000000002</v>
      </c>
      <c r="N1117" s="31">
        <f t="shared" si="122"/>
        <v>196.23000000000002</v>
      </c>
      <c r="O1117" s="31">
        <f t="shared" si="123"/>
        <v>2354.7600000000002</v>
      </c>
      <c r="P1117" s="31">
        <f t="shared" si="124"/>
        <v>588.69000000000005</v>
      </c>
      <c r="Q1117" s="25">
        <f t="shared" si="125"/>
        <v>0.25</v>
      </c>
      <c r="R1117" s="35" t="s">
        <v>3304</v>
      </c>
      <c r="S1117" s="35" t="s">
        <v>3308</v>
      </c>
      <c r="T1117" s="35" t="s">
        <v>3315</v>
      </c>
    </row>
    <row r="1118" spans="1:20" x14ac:dyDescent="0.25">
      <c r="A1118" s="21" t="s">
        <v>85</v>
      </c>
      <c r="B1118" s="26">
        <v>46020</v>
      </c>
      <c r="C1118" s="21" t="s">
        <v>2968</v>
      </c>
      <c r="D1118" s="21" t="s">
        <v>901</v>
      </c>
      <c r="E1118" s="21" t="s">
        <v>1680</v>
      </c>
      <c r="F1118" s="21" t="s">
        <v>3256</v>
      </c>
      <c r="G1118" s="21" t="s">
        <v>3268</v>
      </c>
      <c r="H1118" s="28">
        <v>8</v>
      </c>
      <c r="I1118" s="29">
        <v>43.19</v>
      </c>
      <c r="J1118" s="30">
        <v>0.09</v>
      </c>
      <c r="K1118" s="31">
        <f t="shared" si="119"/>
        <v>43.099999999999994</v>
      </c>
      <c r="L1118" s="31">
        <f t="shared" si="120"/>
        <v>5.3874999999999993</v>
      </c>
      <c r="M1118" s="31">
        <f t="shared" si="121"/>
        <v>258.59999999999997</v>
      </c>
      <c r="N1118" s="31">
        <f t="shared" si="122"/>
        <v>32.324999999999996</v>
      </c>
      <c r="O1118" s="31">
        <f t="shared" si="123"/>
        <v>344.79999999999995</v>
      </c>
      <c r="P1118" s="31">
        <f t="shared" si="124"/>
        <v>86.199999999999989</v>
      </c>
      <c r="Q1118" s="25">
        <f t="shared" si="125"/>
        <v>0.25</v>
      </c>
      <c r="R1118" s="32" t="s">
        <v>3303</v>
      </c>
      <c r="S1118" s="32" t="s">
        <v>3309</v>
      </c>
      <c r="T1118" s="32" t="s">
        <v>3319</v>
      </c>
    </row>
    <row r="1119" spans="1:20" x14ac:dyDescent="0.25">
      <c r="A1119" s="21" t="s">
        <v>86</v>
      </c>
      <c r="B1119" s="26">
        <v>46007</v>
      </c>
      <c r="C1119" s="21" t="s">
        <v>2969</v>
      </c>
      <c r="D1119" s="21" t="s">
        <v>902</v>
      </c>
      <c r="E1119" s="21" t="s">
        <v>1681</v>
      </c>
      <c r="F1119" s="21" t="s">
        <v>3254</v>
      </c>
      <c r="G1119" s="21" t="s">
        <v>3286</v>
      </c>
      <c r="H1119" s="27">
        <v>3</v>
      </c>
      <c r="I1119" s="33">
        <v>479.1</v>
      </c>
      <c r="J1119" s="34">
        <v>0.14000000000000001</v>
      </c>
      <c r="K1119" s="31">
        <f t="shared" si="119"/>
        <v>478.96000000000004</v>
      </c>
      <c r="L1119" s="31">
        <f t="shared" si="120"/>
        <v>159.65333333333334</v>
      </c>
      <c r="M1119" s="31">
        <f t="shared" si="121"/>
        <v>1077.6600000000001</v>
      </c>
      <c r="N1119" s="31">
        <f t="shared" si="122"/>
        <v>359.22</v>
      </c>
      <c r="O1119" s="31">
        <f t="shared" si="123"/>
        <v>1436.88</v>
      </c>
      <c r="P1119" s="31">
        <f t="shared" si="124"/>
        <v>359.22</v>
      </c>
      <c r="Q1119" s="25">
        <f t="shared" si="125"/>
        <v>0.25</v>
      </c>
      <c r="R1119" s="35" t="s">
        <v>3302</v>
      </c>
      <c r="S1119" s="35" t="s">
        <v>3309</v>
      </c>
      <c r="T1119" s="35" t="s">
        <v>3319</v>
      </c>
    </row>
    <row r="1120" spans="1:20" x14ac:dyDescent="0.25">
      <c r="A1120" s="21" t="s">
        <v>87</v>
      </c>
      <c r="B1120" s="26">
        <v>45980</v>
      </c>
      <c r="C1120" s="21" t="s">
        <v>2970</v>
      </c>
      <c r="D1120" s="21" t="s">
        <v>220</v>
      </c>
      <c r="E1120" s="21" t="s">
        <v>1682</v>
      </c>
      <c r="F1120" s="21" t="s">
        <v>3255</v>
      </c>
      <c r="G1120" s="21" t="s">
        <v>3269</v>
      </c>
      <c r="H1120" s="28">
        <v>3</v>
      </c>
      <c r="I1120" s="29">
        <v>193.42</v>
      </c>
      <c r="J1120" s="30">
        <v>0.23</v>
      </c>
      <c r="K1120" s="31">
        <f t="shared" si="119"/>
        <v>193.19</v>
      </c>
      <c r="L1120" s="31">
        <f t="shared" si="120"/>
        <v>64.396666666666661</v>
      </c>
      <c r="M1120" s="31">
        <f t="shared" si="121"/>
        <v>434.67749999999995</v>
      </c>
      <c r="N1120" s="31">
        <f t="shared" si="122"/>
        <v>144.89249999999998</v>
      </c>
      <c r="O1120" s="31">
        <f t="shared" si="123"/>
        <v>579.56999999999994</v>
      </c>
      <c r="P1120" s="31">
        <f t="shared" si="124"/>
        <v>144.89249999999998</v>
      </c>
      <c r="Q1120" s="25">
        <f t="shared" si="125"/>
        <v>0.25</v>
      </c>
      <c r="R1120" s="32" t="s">
        <v>3302</v>
      </c>
      <c r="S1120" s="32" t="s">
        <v>3309</v>
      </c>
      <c r="T1120" s="32" t="s">
        <v>3319</v>
      </c>
    </row>
    <row r="1121" spans="1:20" x14ac:dyDescent="0.25">
      <c r="A1121" s="21" t="s">
        <v>76</v>
      </c>
      <c r="B1121" s="26">
        <v>45995</v>
      </c>
      <c r="C1121" s="21" t="s">
        <v>2971</v>
      </c>
      <c r="D1121" s="21" t="s">
        <v>903</v>
      </c>
      <c r="E1121" s="21" t="s">
        <v>1683</v>
      </c>
      <c r="F1121" s="21" t="s">
        <v>3254</v>
      </c>
      <c r="G1121" s="21" t="s">
        <v>3275</v>
      </c>
      <c r="H1121" s="27">
        <v>2</v>
      </c>
      <c r="I1121" s="33">
        <v>88.86</v>
      </c>
      <c r="J1121" s="34">
        <v>0.04</v>
      </c>
      <c r="K1121" s="31">
        <f t="shared" si="119"/>
        <v>88.82</v>
      </c>
      <c r="L1121" s="31">
        <f t="shared" si="120"/>
        <v>44.41</v>
      </c>
      <c r="M1121" s="31">
        <f t="shared" si="121"/>
        <v>133.22999999999999</v>
      </c>
      <c r="N1121" s="31">
        <f t="shared" si="122"/>
        <v>66.614999999999995</v>
      </c>
      <c r="O1121" s="31">
        <f t="shared" si="123"/>
        <v>177.64</v>
      </c>
      <c r="P1121" s="31">
        <f t="shared" si="124"/>
        <v>44.41</v>
      </c>
      <c r="Q1121" s="25">
        <f t="shared" si="125"/>
        <v>0.25</v>
      </c>
      <c r="R1121" s="35" t="s">
        <v>3302</v>
      </c>
      <c r="S1121" s="35" t="s">
        <v>3306</v>
      </c>
      <c r="T1121" s="35" t="s">
        <v>3325</v>
      </c>
    </row>
    <row r="1122" spans="1:20" x14ac:dyDescent="0.25">
      <c r="A1122" s="21" t="s">
        <v>77</v>
      </c>
      <c r="B1122" s="26">
        <v>45949</v>
      </c>
      <c r="C1122" s="21" t="s">
        <v>2972</v>
      </c>
      <c r="D1122" s="21" t="s">
        <v>904</v>
      </c>
      <c r="E1122" s="21" t="s">
        <v>1684</v>
      </c>
      <c r="F1122" s="21" t="s">
        <v>3257</v>
      </c>
      <c r="G1122" s="21" t="s">
        <v>3272</v>
      </c>
      <c r="H1122" s="28">
        <v>4</v>
      </c>
      <c r="I1122" s="29">
        <v>230.29</v>
      </c>
      <c r="J1122" s="30">
        <v>0.22</v>
      </c>
      <c r="K1122" s="31">
        <f t="shared" si="119"/>
        <v>230.07</v>
      </c>
      <c r="L1122" s="31">
        <f t="shared" si="120"/>
        <v>57.517499999999998</v>
      </c>
      <c r="M1122" s="31">
        <f t="shared" si="121"/>
        <v>690.21</v>
      </c>
      <c r="N1122" s="31">
        <f t="shared" si="122"/>
        <v>172.55250000000001</v>
      </c>
      <c r="O1122" s="31">
        <f t="shared" si="123"/>
        <v>920.28</v>
      </c>
      <c r="P1122" s="31">
        <f t="shared" si="124"/>
        <v>230.06999999999994</v>
      </c>
      <c r="Q1122" s="25">
        <f t="shared" si="125"/>
        <v>0.24999999999999994</v>
      </c>
      <c r="R1122" s="32" t="s">
        <v>3304</v>
      </c>
      <c r="S1122" s="32" t="s">
        <v>3307</v>
      </c>
      <c r="T1122" s="32" t="s">
        <v>3324</v>
      </c>
    </row>
    <row r="1123" spans="1:20" x14ac:dyDescent="0.25">
      <c r="A1123" s="21" t="s">
        <v>78</v>
      </c>
      <c r="B1123" s="26">
        <v>45962</v>
      </c>
      <c r="C1123" s="21" t="s">
        <v>2973</v>
      </c>
      <c r="D1123" s="21" t="s">
        <v>905</v>
      </c>
      <c r="E1123" s="21" t="s">
        <v>1685</v>
      </c>
      <c r="F1123" s="21" t="s">
        <v>3254</v>
      </c>
      <c r="G1123" s="21" t="s">
        <v>3274</v>
      </c>
      <c r="H1123" s="27">
        <v>9</v>
      </c>
      <c r="I1123" s="33">
        <v>205.07</v>
      </c>
      <c r="J1123" s="34">
        <v>0.08</v>
      </c>
      <c r="K1123" s="31">
        <f t="shared" si="119"/>
        <v>204.98999999999998</v>
      </c>
      <c r="L1123" s="31">
        <f t="shared" si="120"/>
        <v>22.776666666666664</v>
      </c>
      <c r="M1123" s="31">
        <f t="shared" si="121"/>
        <v>1383.6824999999999</v>
      </c>
      <c r="N1123" s="31">
        <f t="shared" si="122"/>
        <v>153.74249999999998</v>
      </c>
      <c r="O1123" s="31">
        <f t="shared" si="123"/>
        <v>1844.9099999999999</v>
      </c>
      <c r="P1123" s="31">
        <f t="shared" si="124"/>
        <v>461.22749999999996</v>
      </c>
      <c r="Q1123" s="25">
        <f t="shared" si="125"/>
        <v>0.25</v>
      </c>
      <c r="R1123" s="35" t="s">
        <v>3304</v>
      </c>
      <c r="S1123" s="35" t="s">
        <v>3308</v>
      </c>
      <c r="T1123" s="35" t="s">
        <v>3316</v>
      </c>
    </row>
    <row r="1124" spans="1:20" x14ac:dyDescent="0.25">
      <c r="A1124" s="21" t="s">
        <v>79</v>
      </c>
      <c r="B1124" s="26">
        <v>46013</v>
      </c>
      <c r="C1124" s="21" t="s">
        <v>2974</v>
      </c>
      <c r="D1124" s="21" t="s">
        <v>906</v>
      </c>
      <c r="E1124" s="21" t="s">
        <v>1686</v>
      </c>
      <c r="F1124" s="21" t="s">
        <v>3255</v>
      </c>
      <c r="G1124" s="21" t="s">
        <v>3288</v>
      </c>
      <c r="H1124" s="28">
        <v>4</v>
      </c>
      <c r="I1124" s="29">
        <v>59.91</v>
      </c>
      <c r="J1124" s="30">
        <v>0.08</v>
      </c>
      <c r="K1124" s="31">
        <f t="shared" si="119"/>
        <v>59.83</v>
      </c>
      <c r="L1124" s="31">
        <f t="shared" si="120"/>
        <v>14.9575</v>
      </c>
      <c r="M1124" s="31">
        <f t="shared" si="121"/>
        <v>179.49</v>
      </c>
      <c r="N1124" s="31">
        <f t="shared" si="122"/>
        <v>44.872500000000002</v>
      </c>
      <c r="O1124" s="31">
        <f t="shared" si="123"/>
        <v>239.32</v>
      </c>
      <c r="P1124" s="31">
        <f t="shared" si="124"/>
        <v>59.829999999999984</v>
      </c>
      <c r="Q1124" s="25">
        <f t="shared" si="125"/>
        <v>0.24999999999999994</v>
      </c>
      <c r="R1124" s="32" t="s">
        <v>3302</v>
      </c>
      <c r="S1124" s="32" t="s">
        <v>3306</v>
      </c>
      <c r="T1124" s="32" t="s">
        <v>3321</v>
      </c>
    </row>
    <row r="1125" spans="1:20" x14ac:dyDescent="0.25">
      <c r="A1125" s="21" t="s">
        <v>80</v>
      </c>
      <c r="B1125" s="26">
        <v>45970</v>
      </c>
      <c r="C1125" s="21" t="s">
        <v>2975</v>
      </c>
      <c r="D1125" s="21" t="s">
        <v>907</v>
      </c>
      <c r="E1125" s="21" t="s">
        <v>1687</v>
      </c>
      <c r="F1125" s="21" t="s">
        <v>3257</v>
      </c>
      <c r="G1125" s="21" t="s">
        <v>3272</v>
      </c>
      <c r="H1125" s="27">
        <v>4</v>
      </c>
      <c r="I1125" s="33">
        <v>333.29</v>
      </c>
      <c r="J1125" s="34">
        <v>0.1</v>
      </c>
      <c r="K1125" s="31">
        <f t="shared" si="119"/>
        <v>333.19</v>
      </c>
      <c r="L1125" s="31">
        <f t="shared" si="120"/>
        <v>83.297499999999999</v>
      </c>
      <c r="M1125" s="31">
        <f t="shared" si="121"/>
        <v>999.56999999999994</v>
      </c>
      <c r="N1125" s="31">
        <f t="shared" si="122"/>
        <v>249.89249999999998</v>
      </c>
      <c r="O1125" s="31">
        <f t="shared" si="123"/>
        <v>1332.76</v>
      </c>
      <c r="P1125" s="31">
        <f t="shared" si="124"/>
        <v>333.19000000000005</v>
      </c>
      <c r="Q1125" s="25">
        <f t="shared" si="125"/>
        <v>0.25000000000000006</v>
      </c>
      <c r="R1125" s="35" t="s">
        <v>3303</v>
      </c>
      <c r="S1125" s="35" t="s">
        <v>3305</v>
      </c>
      <c r="T1125" s="35" t="s">
        <v>3322</v>
      </c>
    </row>
    <row r="1126" spans="1:20" x14ac:dyDescent="0.25">
      <c r="A1126" s="21" t="s">
        <v>81</v>
      </c>
      <c r="B1126" s="26">
        <v>45940</v>
      </c>
      <c r="C1126" s="21" t="s">
        <v>2976</v>
      </c>
      <c r="D1126" s="21" t="s">
        <v>908</v>
      </c>
      <c r="E1126" s="21" t="s">
        <v>1688</v>
      </c>
      <c r="F1126" s="21" t="s">
        <v>3254</v>
      </c>
      <c r="G1126" s="21" t="s">
        <v>3270</v>
      </c>
      <c r="H1126" s="28">
        <v>5</v>
      </c>
      <c r="I1126" s="29">
        <v>228.52</v>
      </c>
      <c r="J1126" s="30">
        <v>0.03</v>
      </c>
      <c r="K1126" s="31">
        <f t="shared" si="119"/>
        <v>228.49</v>
      </c>
      <c r="L1126" s="31">
        <f t="shared" si="120"/>
        <v>45.698</v>
      </c>
      <c r="M1126" s="31">
        <f t="shared" si="121"/>
        <v>856.83750000000009</v>
      </c>
      <c r="N1126" s="31">
        <f t="shared" si="122"/>
        <v>171.36750000000001</v>
      </c>
      <c r="O1126" s="31">
        <f t="shared" si="123"/>
        <v>1142.45</v>
      </c>
      <c r="P1126" s="31">
        <f t="shared" si="124"/>
        <v>285.61249999999995</v>
      </c>
      <c r="Q1126" s="25">
        <f t="shared" si="125"/>
        <v>0.24999999999999994</v>
      </c>
      <c r="R1126" s="32" t="s">
        <v>3303</v>
      </c>
      <c r="S1126" s="32" t="s">
        <v>3307</v>
      </c>
      <c r="T1126" s="32" t="s">
        <v>3314</v>
      </c>
    </row>
    <row r="1127" spans="1:20" x14ac:dyDescent="0.25">
      <c r="A1127" s="21" t="s">
        <v>82</v>
      </c>
      <c r="B1127" s="26">
        <v>46005</v>
      </c>
      <c r="C1127" s="21" t="s">
        <v>2977</v>
      </c>
      <c r="D1127" s="21" t="s">
        <v>909</v>
      </c>
      <c r="E1127" s="21" t="s">
        <v>1689</v>
      </c>
      <c r="F1127" s="21" t="s">
        <v>3258</v>
      </c>
      <c r="G1127" s="21" t="s">
        <v>3282</v>
      </c>
      <c r="H1127" s="27">
        <v>10</v>
      </c>
      <c r="I1127" s="33">
        <v>147.29</v>
      </c>
      <c r="J1127" s="34">
        <v>0.14000000000000001</v>
      </c>
      <c r="K1127" s="31">
        <f t="shared" si="119"/>
        <v>147.15</v>
      </c>
      <c r="L1127" s="31">
        <f t="shared" si="120"/>
        <v>14.715</v>
      </c>
      <c r="M1127" s="31">
        <f t="shared" si="121"/>
        <v>1103.625</v>
      </c>
      <c r="N1127" s="31">
        <f t="shared" si="122"/>
        <v>110.3625</v>
      </c>
      <c r="O1127" s="31">
        <f t="shared" si="123"/>
        <v>1471.5</v>
      </c>
      <c r="P1127" s="31">
        <f t="shared" si="124"/>
        <v>367.875</v>
      </c>
      <c r="Q1127" s="25">
        <f t="shared" si="125"/>
        <v>0.25</v>
      </c>
      <c r="R1127" s="35" t="s">
        <v>3304</v>
      </c>
      <c r="S1127" s="35" t="s">
        <v>3305</v>
      </c>
      <c r="T1127" s="35" t="s">
        <v>3310</v>
      </c>
    </row>
    <row r="1128" spans="1:20" x14ac:dyDescent="0.25">
      <c r="A1128" s="21" t="s">
        <v>83</v>
      </c>
      <c r="B1128" s="26">
        <v>45977</v>
      </c>
      <c r="C1128" s="21" t="s">
        <v>2978</v>
      </c>
      <c r="D1128" s="21" t="s">
        <v>910</v>
      </c>
      <c r="E1128" s="21" t="s">
        <v>1690</v>
      </c>
      <c r="F1128" s="21" t="s">
        <v>3254</v>
      </c>
      <c r="G1128" s="21" t="s">
        <v>3286</v>
      </c>
      <c r="H1128" s="28">
        <v>2</v>
      </c>
      <c r="I1128" s="29">
        <v>79.86</v>
      </c>
      <c r="J1128" s="30">
        <v>0.18</v>
      </c>
      <c r="K1128" s="31">
        <f t="shared" si="119"/>
        <v>79.679999999999993</v>
      </c>
      <c r="L1128" s="31">
        <f t="shared" si="120"/>
        <v>39.839999999999996</v>
      </c>
      <c r="M1128" s="31">
        <f t="shared" si="121"/>
        <v>119.51999999999998</v>
      </c>
      <c r="N1128" s="31">
        <f t="shared" si="122"/>
        <v>59.759999999999991</v>
      </c>
      <c r="O1128" s="31">
        <f t="shared" si="123"/>
        <v>159.35999999999999</v>
      </c>
      <c r="P1128" s="31">
        <f t="shared" si="124"/>
        <v>39.840000000000003</v>
      </c>
      <c r="Q1128" s="25">
        <f t="shared" si="125"/>
        <v>0.25000000000000006</v>
      </c>
      <c r="R1128" s="32" t="s">
        <v>3303</v>
      </c>
      <c r="S1128" s="32" t="s">
        <v>3305</v>
      </c>
      <c r="T1128" s="32" t="s">
        <v>3323</v>
      </c>
    </row>
    <row r="1129" spans="1:20" x14ac:dyDescent="0.25">
      <c r="A1129" s="21" t="s">
        <v>84</v>
      </c>
      <c r="B1129" s="26">
        <v>45998</v>
      </c>
      <c r="C1129" s="21" t="s">
        <v>2979</v>
      </c>
      <c r="D1129" s="21" t="s">
        <v>911</v>
      </c>
      <c r="E1129" s="21" t="s">
        <v>1691</v>
      </c>
      <c r="F1129" s="21" t="s">
        <v>3254</v>
      </c>
      <c r="G1129" s="21" t="s">
        <v>3286</v>
      </c>
      <c r="H1129" s="27">
        <v>6</v>
      </c>
      <c r="I1129" s="33">
        <v>207.37</v>
      </c>
      <c r="J1129" s="34">
        <v>0.23</v>
      </c>
      <c r="K1129" s="31">
        <f t="shared" si="119"/>
        <v>207.14000000000001</v>
      </c>
      <c r="L1129" s="31">
        <f t="shared" si="120"/>
        <v>34.523333333333333</v>
      </c>
      <c r="M1129" s="31">
        <f t="shared" si="121"/>
        <v>932.13000000000011</v>
      </c>
      <c r="N1129" s="31">
        <f t="shared" si="122"/>
        <v>155.35500000000002</v>
      </c>
      <c r="O1129" s="31">
        <f t="shared" si="123"/>
        <v>1242.8400000000001</v>
      </c>
      <c r="P1129" s="31">
        <f t="shared" si="124"/>
        <v>310.71000000000004</v>
      </c>
      <c r="Q1129" s="25">
        <f t="shared" si="125"/>
        <v>0.25</v>
      </c>
      <c r="R1129" s="35" t="s">
        <v>3302</v>
      </c>
      <c r="S1129" s="35" t="s">
        <v>3309</v>
      </c>
      <c r="T1129" s="35" t="s">
        <v>3318</v>
      </c>
    </row>
    <row r="1130" spans="1:20" x14ac:dyDescent="0.25">
      <c r="A1130" s="21" t="s">
        <v>85</v>
      </c>
      <c r="B1130" s="26">
        <v>45932</v>
      </c>
      <c r="C1130" s="21" t="s">
        <v>2980</v>
      </c>
      <c r="D1130" s="21" t="s">
        <v>912</v>
      </c>
      <c r="E1130" s="21" t="s">
        <v>1692</v>
      </c>
      <c r="F1130" s="21" t="s">
        <v>3258</v>
      </c>
      <c r="G1130" s="21" t="s">
        <v>3282</v>
      </c>
      <c r="H1130" s="28">
        <v>9</v>
      </c>
      <c r="I1130" s="29">
        <v>12.2</v>
      </c>
      <c r="J1130" s="30">
        <v>0.08</v>
      </c>
      <c r="K1130" s="31">
        <f t="shared" si="119"/>
        <v>12.12</v>
      </c>
      <c r="L1130" s="31">
        <f t="shared" si="120"/>
        <v>1.3466666666666667</v>
      </c>
      <c r="M1130" s="31">
        <f t="shared" si="121"/>
        <v>81.81</v>
      </c>
      <c r="N1130" s="31">
        <f t="shared" si="122"/>
        <v>9.09</v>
      </c>
      <c r="O1130" s="31">
        <f t="shared" si="123"/>
        <v>109.08</v>
      </c>
      <c r="P1130" s="31">
        <f t="shared" si="124"/>
        <v>27.269999999999996</v>
      </c>
      <c r="Q1130" s="25">
        <f t="shared" si="125"/>
        <v>0.24999999999999997</v>
      </c>
      <c r="R1130" s="32" t="s">
        <v>3303</v>
      </c>
      <c r="S1130" s="32" t="s">
        <v>3308</v>
      </c>
      <c r="T1130" s="32" t="s">
        <v>3316</v>
      </c>
    </row>
    <row r="1131" spans="1:20" x14ac:dyDescent="0.25">
      <c r="A1131" s="21" t="s">
        <v>86</v>
      </c>
      <c r="B1131" s="26">
        <v>45991</v>
      </c>
      <c r="C1131" s="21" t="s">
        <v>2981</v>
      </c>
      <c r="D1131" s="21" t="s">
        <v>913</v>
      </c>
      <c r="E1131" s="21" t="s">
        <v>1693</v>
      </c>
      <c r="F1131" s="21" t="s">
        <v>3257</v>
      </c>
      <c r="G1131" s="21" t="s">
        <v>3263</v>
      </c>
      <c r="H1131" s="27">
        <v>4</v>
      </c>
      <c r="I1131" s="33">
        <v>89.55</v>
      </c>
      <c r="J1131" s="34">
        <v>0.26</v>
      </c>
      <c r="K1131" s="31">
        <f t="shared" si="119"/>
        <v>89.289999999999992</v>
      </c>
      <c r="L1131" s="31">
        <f t="shared" si="120"/>
        <v>22.322499999999998</v>
      </c>
      <c r="M1131" s="31">
        <f t="shared" si="121"/>
        <v>267.87</v>
      </c>
      <c r="N1131" s="31">
        <f t="shared" si="122"/>
        <v>66.967500000000001</v>
      </c>
      <c r="O1131" s="31">
        <f t="shared" si="123"/>
        <v>357.15999999999997</v>
      </c>
      <c r="P1131" s="31">
        <f t="shared" si="124"/>
        <v>89.289999999999964</v>
      </c>
      <c r="Q1131" s="25">
        <f t="shared" si="125"/>
        <v>0.24999999999999992</v>
      </c>
      <c r="R1131" s="35" t="s">
        <v>3302</v>
      </c>
      <c r="S1131" s="35" t="s">
        <v>3307</v>
      </c>
      <c r="T1131" s="35" t="s">
        <v>3324</v>
      </c>
    </row>
    <row r="1132" spans="1:20" x14ac:dyDescent="0.25">
      <c r="A1132" s="21" t="s">
        <v>87</v>
      </c>
      <c r="B1132" s="26">
        <v>46017</v>
      </c>
      <c r="C1132" s="21" t="s">
        <v>2982</v>
      </c>
      <c r="D1132" s="21" t="s">
        <v>914</v>
      </c>
      <c r="E1132" s="21" t="s">
        <v>1694</v>
      </c>
      <c r="F1132" s="21" t="s">
        <v>3256</v>
      </c>
      <c r="G1132" s="21" t="s">
        <v>3262</v>
      </c>
      <c r="H1132" s="28">
        <v>5</v>
      </c>
      <c r="I1132" s="29">
        <v>54.35</v>
      </c>
      <c r="J1132" s="30">
        <v>0.02</v>
      </c>
      <c r="K1132" s="31">
        <f t="shared" si="119"/>
        <v>54.33</v>
      </c>
      <c r="L1132" s="31">
        <f t="shared" si="120"/>
        <v>10.866</v>
      </c>
      <c r="M1132" s="31">
        <f t="shared" si="121"/>
        <v>203.73749999999998</v>
      </c>
      <c r="N1132" s="31">
        <f t="shared" si="122"/>
        <v>40.747499999999995</v>
      </c>
      <c r="O1132" s="31">
        <f t="shared" si="123"/>
        <v>271.64999999999998</v>
      </c>
      <c r="P1132" s="31">
        <f t="shared" si="124"/>
        <v>67.912499999999994</v>
      </c>
      <c r="Q1132" s="25">
        <f t="shared" si="125"/>
        <v>0.25</v>
      </c>
      <c r="R1132" s="32" t="s">
        <v>3302</v>
      </c>
      <c r="S1132" s="32" t="s">
        <v>3308</v>
      </c>
      <c r="T1132" s="32" t="s">
        <v>3315</v>
      </c>
    </row>
    <row r="1133" spans="1:20" x14ac:dyDescent="0.25">
      <c r="A1133" s="21" t="s">
        <v>76</v>
      </c>
      <c r="B1133" s="26">
        <v>45958</v>
      </c>
      <c r="C1133" s="21" t="s">
        <v>2983</v>
      </c>
      <c r="D1133" s="21" t="s">
        <v>915</v>
      </c>
      <c r="E1133" s="21" t="s">
        <v>1695</v>
      </c>
      <c r="F1133" s="21" t="s">
        <v>3257</v>
      </c>
      <c r="G1133" s="21" t="s">
        <v>3277</v>
      </c>
      <c r="H1133" s="27">
        <v>7</v>
      </c>
      <c r="I1133" s="33">
        <v>375.8</v>
      </c>
      <c r="J1133" s="34">
        <v>0.23</v>
      </c>
      <c r="K1133" s="31">
        <f t="shared" si="119"/>
        <v>375.57</v>
      </c>
      <c r="L1133" s="31">
        <f t="shared" si="120"/>
        <v>53.652857142857144</v>
      </c>
      <c r="M1133" s="31">
        <f t="shared" si="121"/>
        <v>1971.7424999999998</v>
      </c>
      <c r="N1133" s="31">
        <f t="shared" si="122"/>
        <v>281.67749999999995</v>
      </c>
      <c r="O1133" s="31">
        <f t="shared" si="123"/>
        <v>2628.99</v>
      </c>
      <c r="P1133" s="31">
        <f t="shared" si="124"/>
        <v>657.24749999999995</v>
      </c>
      <c r="Q1133" s="25">
        <f t="shared" si="125"/>
        <v>0.25</v>
      </c>
      <c r="R1133" s="35" t="s">
        <v>3304</v>
      </c>
      <c r="S1133" s="35" t="s">
        <v>3308</v>
      </c>
      <c r="T1133" s="35" t="s">
        <v>3316</v>
      </c>
    </row>
    <row r="1134" spans="1:20" x14ac:dyDescent="0.25">
      <c r="A1134" s="21" t="s">
        <v>77</v>
      </c>
      <c r="B1134" s="26">
        <v>46009</v>
      </c>
      <c r="C1134" s="21" t="s">
        <v>2984</v>
      </c>
      <c r="D1134" s="21" t="s">
        <v>916</v>
      </c>
      <c r="E1134" s="21" t="s">
        <v>1696</v>
      </c>
      <c r="F1134" s="21" t="s">
        <v>3257</v>
      </c>
      <c r="G1134" s="21" t="s">
        <v>3277</v>
      </c>
      <c r="H1134" s="28">
        <v>7</v>
      </c>
      <c r="I1134" s="29">
        <v>217.78</v>
      </c>
      <c r="J1134" s="30">
        <v>0.28999999999999998</v>
      </c>
      <c r="K1134" s="31">
        <f t="shared" si="119"/>
        <v>217.49</v>
      </c>
      <c r="L1134" s="31">
        <f t="shared" si="120"/>
        <v>31.07</v>
      </c>
      <c r="M1134" s="31">
        <f t="shared" si="121"/>
        <v>1141.8225</v>
      </c>
      <c r="N1134" s="31">
        <f t="shared" si="122"/>
        <v>163.11750000000001</v>
      </c>
      <c r="O1134" s="31">
        <f t="shared" si="123"/>
        <v>1522.43</v>
      </c>
      <c r="P1134" s="31">
        <f t="shared" si="124"/>
        <v>380.60750000000007</v>
      </c>
      <c r="Q1134" s="25">
        <f t="shared" si="125"/>
        <v>0.25000000000000006</v>
      </c>
      <c r="R1134" s="32" t="s">
        <v>3304</v>
      </c>
      <c r="S1134" s="32" t="s">
        <v>3306</v>
      </c>
      <c r="T1134" s="32" t="s">
        <v>3321</v>
      </c>
    </row>
    <row r="1135" spans="1:20" x14ac:dyDescent="0.25">
      <c r="A1135" s="21" t="s">
        <v>78</v>
      </c>
      <c r="B1135" s="26">
        <v>45984</v>
      </c>
      <c r="C1135" s="21" t="s">
        <v>2985</v>
      </c>
      <c r="D1135" s="21" t="s">
        <v>917</v>
      </c>
      <c r="E1135" s="21" t="s">
        <v>1697</v>
      </c>
      <c r="F1135" s="21" t="s">
        <v>3258</v>
      </c>
      <c r="G1135" s="21" t="s">
        <v>3287</v>
      </c>
      <c r="H1135" s="27">
        <v>1</v>
      </c>
      <c r="I1135" s="33">
        <v>440</v>
      </c>
      <c r="J1135" s="34">
        <v>0.04</v>
      </c>
      <c r="K1135" s="31">
        <f t="shared" si="119"/>
        <v>439.96</v>
      </c>
      <c r="L1135" s="31">
        <f t="shared" si="120"/>
        <v>439.96</v>
      </c>
      <c r="M1135" s="31">
        <f t="shared" si="121"/>
        <v>329.96999999999997</v>
      </c>
      <c r="N1135" s="31">
        <f t="shared" si="122"/>
        <v>329.96999999999997</v>
      </c>
      <c r="O1135" s="31">
        <f t="shared" si="123"/>
        <v>439.96</v>
      </c>
      <c r="P1135" s="31">
        <f t="shared" si="124"/>
        <v>109.99000000000001</v>
      </c>
      <c r="Q1135" s="25">
        <f t="shared" si="125"/>
        <v>0.25000000000000006</v>
      </c>
      <c r="R1135" s="35" t="s">
        <v>3304</v>
      </c>
      <c r="S1135" s="35" t="s">
        <v>3308</v>
      </c>
      <c r="T1135" s="35" t="s">
        <v>3316</v>
      </c>
    </row>
    <row r="1136" spans="1:20" x14ac:dyDescent="0.25">
      <c r="A1136" s="21" t="s">
        <v>79</v>
      </c>
      <c r="B1136" s="26">
        <v>46002</v>
      </c>
      <c r="C1136" s="21" t="s">
        <v>2986</v>
      </c>
      <c r="D1136" s="21" t="s">
        <v>918</v>
      </c>
      <c r="E1136" s="21" t="s">
        <v>1698</v>
      </c>
      <c r="F1136" s="21" t="s">
        <v>3254</v>
      </c>
      <c r="G1136" s="21" t="s">
        <v>3286</v>
      </c>
      <c r="H1136" s="28">
        <v>2</v>
      </c>
      <c r="I1136" s="29">
        <v>363.26</v>
      </c>
      <c r="J1136" s="30">
        <v>0.23</v>
      </c>
      <c r="K1136" s="31">
        <f t="shared" si="119"/>
        <v>363.03</v>
      </c>
      <c r="L1136" s="31">
        <f t="shared" si="120"/>
        <v>181.51499999999999</v>
      </c>
      <c r="M1136" s="31">
        <f t="shared" si="121"/>
        <v>544.54499999999996</v>
      </c>
      <c r="N1136" s="31">
        <f t="shared" si="122"/>
        <v>272.27249999999998</v>
      </c>
      <c r="O1136" s="31">
        <f t="shared" si="123"/>
        <v>726.06</v>
      </c>
      <c r="P1136" s="31">
        <f t="shared" si="124"/>
        <v>181.51499999999999</v>
      </c>
      <c r="Q1136" s="25">
        <f t="shared" si="125"/>
        <v>0.25</v>
      </c>
      <c r="R1136" s="35" t="s">
        <v>3303</v>
      </c>
      <c r="S1136" s="32" t="s">
        <v>3309</v>
      </c>
      <c r="T1136" s="32" t="s">
        <v>3319</v>
      </c>
    </row>
    <row r="1137" spans="1:20" x14ac:dyDescent="0.25">
      <c r="A1137" s="21" t="s">
        <v>80</v>
      </c>
      <c r="B1137" s="26">
        <v>45935</v>
      </c>
      <c r="C1137" s="21" t="s">
        <v>2987</v>
      </c>
      <c r="D1137" s="21" t="s">
        <v>919</v>
      </c>
      <c r="E1137" s="21" t="s">
        <v>1699</v>
      </c>
      <c r="F1137" s="21" t="s">
        <v>3255</v>
      </c>
      <c r="G1137" s="21" t="s">
        <v>3288</v>
      </c>
      <c r="H1137" s="27">
        <v>8</v>
      </c>
      <c r="I1137" s="33">
        <v>360.59</v>
      </c>
      <c r="J1137" s="34">
        <v>0.23</v>
      </c>
      <c r="K1137" s="31">
        <f t="shared" si="119"/>
        <v>360.35999999999996</v>
      </c>
      <c r="L1137" s="31">
        <f t="shared" si="120"/>
        <v>45.044999999999995</v>
      </c>
      <c r="M1137" s="31">
        <f t="shared" si="121"/>
        <v>2162.16</v>
      </c>
      <c r="N1137" s="31">
        <f t="shared" si="122"/>
        <v>270.27</v>
      </c>
      <c r="O1137" s="31">
        <f t="shared" si="123"/>
        <v>2882.8799999999997</v>
      </c>
      <c r="P1137" s="31">
        <f t="shared" si="124"/>
        <v>720.7199999999998</v>
      </c>
      <c r="Q1137" s="25">
        <f t="shared" si="125"/>
        <v>0.24999999999999997</v>
      </c>
      <c r="R1137" s="32" t="s">
        <v>3302</v>
      </c>
      <c r="S1137" s="35" t="s">
        <v>3305</v>
      </c>
      <c r="T1137" s="35" t="s">
        <v>3311</v>
      </c>
    </row>
    <row r="1138" spans="1:20" x14ac:dyDescent="0.25">
      <c r="A1138" s="21" t="s">
        <v>81</v>
      </c>
      <c r="B1138" s="26">
        <v>45969</v>
      </c>
      <c r="C1138" s="21" t="s">
        <v>2988</v>
      </c>
      <c r="D1138" s="21" t="s">
        <v>920</v>
      </c>
      <c r="E1138" s="21" t="s">
        <v>1700</v>
      </c>
      <c r="F1138" s="21" t="s">
        <v>3256</v>
      </c>
      <c r="G1138" s="21" t="s">
        <v>3276</v>
      </c>
      <c r="H1138" s="28">
        <v>7</v>
      </c>
      <c r="I1138" s="29">
        <v>485.09</v>
      </c>
      <c r="J1138" s="30">
        <v>0.12</v>
      </c>
      <c r="K1138" s="31">
        <f t="shared" si="119"/>
        <v>484.96999999999997</v>
      </c>
      <c r="L1138" s="31">
        <f t="shared" si="120"/>
        <v>69.281428571428563</v>
      </c>
      <c r="M1138" s="31">
        <f t="shared" si="121"/>
        <v>2546.0924999999997</v>
      </c>
      <c r="N1138" s="31">
        <f t="shared" si="122"/>
        <v>363.72749999999996</v>
      </c>
      <c r="O1138" s="31">
        <f t="shared" si="123"/>
        <v>3394.79</v>
      </c>
      <c r="P1138" s="31">
        <f t="shared" si="124"/>
        <v>848.69750000000022</v>
      </c>
      <c r="Q1138" s="25">
        <f t="shared" si="125"/>
        <v>0.25000000000000006</v>
      </c>
      <c r="R1138" s="35" t="s">
        <v>3304</v>
      </c>
      <c r="S1138" s="32" t="s">
        <v>3306</v>
      </c>
      <c r="T1138" s="32" t="s">
        <v>3325</v>
      </c>
    </row>
    <row r="1139" spans="1:20" x14ac:dyDescent="0.25">
      <c r="A1139" s="21" t="s">
        <v>82</v>
      </c>
      <c r="B1139" s="26">
        <v>45950</v>
      </c>
      <c r="C1139" s="21" t="s">
        <v>2989</v>
      </c>
      <c r="D1139" s="21" t="s">
        <v>921</v>
      </c>
      <c r="E1139" s="21" t="s">
        <v>1701</v>
      </c>
      <c r="F1139" s="21" t="s">
        <v>3253</v>
      </c>
      <c r="G1139" s="21" t="s">
        <v>3259</v>
      </c>
      <c r="H1139" s="27">
        <v>1</v>
      </c>
      <c r="I1139" s="33">
        <v>381.96</v>
      </c>
      <c r="J1139" s="34">
        <v>0.27</v>
      </c>
      <c r="K1139" s="31">
        <f t="shared" si="119"/>
        <v>381.69</v>
      </c>
      <c r="L1139" s="31">
        <f t="shared" si="120"/>
        <v>381.69</v>
      </c>
      <c r="M1139" s="31">
        <f t="shared" si="121"/>
        <v>286.26749999999998</v>
      </c>
      <c r="N1139" s="31">
        <f t="shared" si="122"/>
        <v>286.26749999999998</v>
      </c>
      <c r="O1139" s="31">
        <f t="shared" si="123"/>
        <v>381.69</v>
      </c>
      <c r="P1139" s="31">
        <f t="shared" si="124"/>
        <v>95.422500000000014</v>
      </c>
      <c r="Q1139" s="25">
        <f t="shared" si="125"/>
        <v>0.25000000000000006</v>
      </c>
      <c r="R1139" s="32" t="s">
        <v>3304</v>
      </c>
      <c r="S1139" s="35" t="s">
        <v>3309</v>
      </c>
      <c r="T1139" s="35" t="s">
        <v>3319</v>
      </c>
    </row>
    <row r="1140" spans="1:20" x14ac:dyDescent="0.25">
      <c r="A1140" s="21" t="s">
        <v>83</v>
      </c>
      <c r="B1140" s="26">
        <v>46015</v>
      </c>
      <c r="C1140" s="21" t="s">
        <v>2990</v>
      </c>
      <c r="D1140" s="21" t="s">
        <v>922</v>
      </c>
      <c r="E1140" s="21" t="s">
        <v>1702</v>
      </c>
      <c r="F1140" s="21" t="s">
        <v>3254</v>
      </c>
      <c r="G1140" s="21" t="s">
        <v>3270</v>
      </c>
      <c r="H1140" s="28">
        <v>1</v>
      </c>
      <c r="I1140" s="29">
        <v>154.19</v>
      </c>
      <c r="J1140" s="30">
        <v>0.24</v>
      </c>
      <c r="K1140" s="31">
        <f t="shared" si="119"/>
        <v>153.94999999999999</v>
      </c>
      <c r="L1140" s="31">
        <f t="shared" si="120"/>
        <v>153.94999999999999</v>
      </c>
      <c r="M1140" s="31">
        <f t="shared" si="121"/>
        <v>115.46249999999999</v>
      </c>
      <c r="N1140" s="31">
        <f t="shared" si="122"/>
        <v>115.46249999999999</v>
      </c>
      <c r="O1140" s="31">
        <f t="shared" si="123"/>
        <v>153.94999999999999</v>
      </c>
      <c r="P1140" s="31">
        <f t="shared" si="124"/>
        <v>38.487499999999997</v>
      </c>
      <c r="Q1140" s="25">
        <f t="shared" si="125"/>
        <v>0.25</v>
      </c>
      <c r="R1140" s="35" t="s">
        <v>3304</v>
      </c>
      <c r="S1140" s="32" t="s">
        <v>3305</v>
      </c>
      <c r="T1140" s="32" t="s">
        <v>3322</v>
      </c>
    </row>
    <row r="1141" spans="1:20" x14ac:dyDescent="0.25">
      <c r="A1141" s="21" t="s">
        <v>84</v>
      </c>
      <c r="B1141" s="26">
        <v>45961</v>
      </c>
      <c r="C1141" s="21" t="s">
        <v>2991</v>
      </c>
      <c r="D1141" s="21" t="s">
        <v>923</v>
      </c>
      <c r="E1141" s="21" t="s">
        <v>1703</v>
      </c>
      <c r="F1141" s="21" t="s">
        <v>3256</v>
      </c>
      <c r="G1141" s="21" t="s">
        <v>3266</v>
      </c>
      <c r="H1141" s="27">
        <v>5</v>
      </c>
      <c r="I1141" s="33">
        <v>184.18</v>
      </c>
      <c r="J1141" s="34">
        <v>0.05</v>
      </c>
      <c r="K1141" s="31">
        <f t="shared" si="119"/>
        <v>184.13</v>
      </c>
      <c r="L1141" s="31">
        <f t="shared" si="120"/>
        <v>36.826000000000001</v>
      </c>
      <c r="M1141" s="31">
        <f t="shared" si="121"/>
        <v>690.48749999999995</v>
      </c>
      <c r="N1141" s="31">
        <f t="shared" si="122"/>
        <v>138.0975</v>
      </c>
      <c r="O1141" s="31">
        <f t="shared" si="123"/>
        <v>920.65</v>
      </c>
      <c r="P1141" s="31">
        <f t="shared" si="124"/>
        <v>230.16250000000002</v>
      </c>
      <c r="Q1141" s="25">
        <f t="shared" si="125"/>
        <v>0.25000000000000006</v>
      </c>
      <c r="R1141" s="32" t="s">
        <v>3302</v>
      </c>
      <c r="S1141" s="35" t="s">
        <v>3306</v>
      </c>
      <c r="T1141" s="35" t="s">
        <v>3325</v>
      </c>
    </row>
    <row r="1142" spans="1:20" x14ac:dyDescent="0.25">
      <c r="A1142" s="21" t="s">
        <v>85</v>
      </c>
      <c r="B1142" s="26">
        <v>45973</v>
      </c>
      <c r="C1142" s="21" t="s">
        <v>2992</v>
      </c>
      <c r="D1142" s="21" t="s">
        <v>924</v>
      </c>
      <c r="E1142" s="21" t="s">
        <v>1704</v>
      </c>
      <c r="F1142" s="21" t="s">
        <v>3257</v>
      </c>
      <c r="G1142" s="21" t="s">
        <v>3271</v>
      </c>
      <c r="H1142" s="28">
        <v>2</v>
      </c>
      <c r="I1142" s="29">
        <v>60.01</v>
      </c>
      <c r="J1142" s="30">
        <v>0.28999999999999998</v>
      </c>
      <c r="K1142" s="31">
        <f t="shared" si="119"/>
        <v>59.72</v>
      </c>
      <c r="L1142" s="31">
        <f t="shared" si="120"/>
        <v>29.86</v>
      </c>
      <c r="M1142" s="31">
        <f t="shared" si="121"/>
        <v>89.58</v>
      </c>
      <c r="N1142" s="31">
        <f t="shared" si="122"/>
        <v>44.79</v>
      </c>
      <c r="O1142" s="31">
        <f t="shared" si="123"/>
        <v>119.44</v>
      </c>
      <c r="P1142" s="31">
        <f t="shared" si="124"/>
        <v>29.86</v>
      </c>
      <c r="Q1142" s="25">
        <f t="shared" si="125"/>
        <v>0.25</v>
      </c>
      <c r="R1142" s="35" t="s">
        <v>3304</v>
      </c>
      <c r="S1142" s="32" t="s">
        <v>3305</v>
      </c>
      <c r="T1142" s="32" t="s">
        <v>3322</v>
      </c>
    </row>
    <row r="1143" spans="1:20" x14ac:dyDescent="0.25">
      <c r="A1143" s="21" t="s">
        <v>86</v>
      </c>
      <c r="B1143" s="26">
        <v>45966</v>
      </c>
      <c r="C1143" s="21" t="s">
        <v>2993</v>
      </c>
      <c r="D1143" s="21" t="s">
        <v>925</v>
      </c>
      <c r="E1143" s="21" t="s">
        <v>1705</v>
      </c>
      <c r="F1143" s="21" t="s">
        <v>3257</v>
      </c>
      <c r="G1143" s="21" t="s">
        <v>3272</v>
      </c>
      <c r="H1143" s="27">
        <v>4</v>
      </c>
      <c r="I1143" s="33">
        <v>188.13</v>
      </c>
      <c r="J1143" s="34">
        <v>0.03</v>
      </c>
      <c r="K1143" s="31">
        <f t="shared" si="119"/>
        <v>188.1</v>
      </c>
      <c r="L1143" s="31">
        <f t="shared" si="120"/>
        <v>47.024999999999999</v>
      </c>
      <c r="M1143" s="31">
        <f t="shared" si="121"/>
        <v>564.29999999999995</v>
      </c>
      <c r="N1143" s="31">
        <f t="shared" si="122"/>
        <v>141.07499999999999</v>
      </c>
      <c r="O1143" s="31">
        <f t="shared" si="123"/>
        <v>752.4</v>
      </c>
      <c r="P1143" s="31">
        <f t="shared" si="124"/>
        <v>188.10000000000002</v>
      </c>
      <c r="Q1143" s="25">
        <f t="shared" si="125"/>
        <v>0.25000000000000006</v>
      </c>
      <c r="R1143" s="32" t="s">
        <v>3302</v>
      </c>
      <c r="S1143" s="35" t="s">
        <v>3309</v>
      </c>
      <c r="T1143" s="35" t="s">
        <v>3318</v>
      </c>
    </row>
    <row r="1144" spans="1:20" x14ac:dyDescent="0.25">
      <c r="A1144" s="21" t="s">
        <v>87</v>
      </c>
      <c r="B1144" s="26">
        <v>45994</v>
      </c>
      <c r="C1144" s="21" t="s">
        <v>2994</v>
      </c>
      <c r="D1144" s="21" t="s">
        <v>926</v>
      </c>
      <c r="E1144" s="21" t="s">
        <v>1706</v>
      </c>
      <c r="F1144" s="21" t="s">
        <v>3254</v>
      </c>
      <c r="G1144" s="21" t="s">
        <v>3275</v>
      </c>
      <c r="H1144" s="28">
        <v>8</v>
      </c>
      <c r="I1144" s="29">
        <v>403.13</v>
      </c>
      <c r="J1144" s="30">
        <v>0.3</v>
      </c>
      <c r="K1144" s="31">
        <f t="shared" si="119"/>
        <v>402.83</v>
      </c>
      <c r="L1144" s="31">
        <f t="shared" si="120"/>
        <v>50.353749999999998</v>
      </c>
      <c r="M1144" s="31">
        <f t="shared" si="121"/>
        <v>2416.98</v>
      </c>
      <c r="N1144" s="31">
        <f t="shared" si="122"/>
        <v>302.1225</v>
      </c>
      <c r="O1144" s="31">
        <f t="shared" si="123"/>
        <v>3222.64</v>
      </c>
      <c r="P1144" s="31">
        <f t="shared" si="124"/>
        <v>805.65999999999985</v>
      </c>
      <c r="Q1144" s="25">
        <f t="shared" si="125"/>
        <v>0.24999999999999997</v>
      </c>
      <c r="R1144" s="35" t="s">
        <v>3304</v>
      </c>
      <c r="S1144" s="32" t="s">
        <v>3307</v>
      </c>
      <c r="T1144" s="32" t="s">
        <v>3313</v>
      </c>
    </row>
    <row r="1145" spans="1:20" x14ac:dyDescent="0.25">
      <c r="A1145" s="21" t="s">
        <v>76</v>
      </c>
      <c r="B1145" s="26">
        <v>46022</v>
      </c>
      <c r="C1145" s="21" t="s">
        <v>2995</v>
      </c>
      <c r="D1145" s="21" t="s">
        <v>927</v>
      </c>
      <c r="E1145" s="21" t="s">
        <v>1707</v>
      </c>
      <c r="F1145" s="21" t="s">
        <v>3256</v>
      </c>
      <c r="G1145" s="21" t="s">
        <v>3268</v>
      </c>
      <c r="H1145" s="27">
        <v>2</v>
      </c>
      <c r="I1145" s="33">
        <v>486.32</v>
      </c>
      <c r="J1145" s="34">
        <v>0.09</v>
      </c>
      <c r="K1145" s="31">
        <f t="shared" si="119"/>
        <v>486.23</v>
      </c>
      <c r="L1145" s="31">
        <f t="shared" si="120"/>
        <v>243.11500000000001</v>
      </c>
      <c r="M1145" s="31">
        <f t="shared" si="121"/>
        <v>729.34500000000003</v>
      </c>
      <c r="N1145" s="31">
        <f t="shared" si="122"/>
        <v>364.67250000000001</v>
      </c>
      <c r="O1145" s="31">
        <f t="shared" si="123"/>
        <v>972.46</v>
      </c>
      <c r="P1145" s="31">
        <f t="shared" si="124"/>
        <v>243.11500000000001</v>
      </c>
      <c r="Q1145" s="25">
        <f t="shared" si="125"/>
        <v>0.25</v>
      </c>
      <c r="R1145" s="32" t="s">
        <v>3303</v>
      </c>
      <c r="S1145" s="35" t="s">
        <v>3305</v>
      </c>
      <c r="T1145" s="35" t="s">
        <v>3322</v>
      </c>
    </row>
    <row r="1146" spans="1:20" x14ac:dyDescent="0.25">
      <c r="A1146" s="21" t="s">
        <v>77</v>
      </c>
      <c r="B1146" s="26">
        <v>46008</v>
      </c>
      <c r="C1146" s="21" t="s">
        <v>2996</v>
      </c>
      <c r="D1146" s="21" t="s">
        <v>928</v>
      </c>
      <c r="E1146" s="21" t="s">
        <v>1708</v>
      </c>
      <c r="F1146" s="21" t="s">
        <v>3255</v>
      </c>
      <c r="G1146" s="21" t="s">
        <v>3284</v>
      </c>
      <c r="H1146" s="28">
        <v>7</v>
      </c>
      <c r="I1146" s="29">
        <v>78.290000000000006</v>
      </c>
      <c r="J1146" s="30">
        <v>0.28000000000000003</v>
      </c>
      <c r="K1146" s="31">
        <f t="shared" si="119"/>
        <v>78.010000000000005</v>
      </c>
      <c r="L1146" s="31">
        <f t="shared" si="120"/>
        <v>11.144285714285715</v>
      </c>
      <c r="M1146" s="31">
        <f t="shared" si="121"/>
        <v>409.55250000000001</v>
      </c>
      <c r="N1146" s="31">
        <f t="shared" si="122"/>
        <v>58.5075</v>
      </c>
      <c r="O1146" s="31">
        <f t="shared" si="123"/>
        <v>546.07000000000005</v>
      </c>
      <c r="P1146" s="31">
        <f t="shared" si="124"/>
        <v>136.51750000000004</v>
      </c>
      <c r="Q1146" s="25">
        <f t="shared" si="125"/>
        <v>0.25000000000000006</v>
      </c>
      <c r="R1146" s="35" t="s">
        <v>3302</v>
      </c>
      <c r="S1146" s="32" t="s">
        <v>3305</v>
      </c>
      <c r="T1146" s="32" t="s">
        <v>3323</v>
      </c>
    </row>
    <row r="1147" spans="1:20" x14ac:dyDescent="0.25">
      <c r="A1147" s="21" t="s">
        <v>78</v>
      </c>
      <c r="B1147" s="26">
        <v>45988</v>
      </c>
      <c r="C1147" s="21" t="s">
        <v>2997</v>
      </c>
      <c r="D1147" s="21" t="s">
        <v>929</v>
      </c>
      <c r="E1147" s="21" t="s">
        <v>1709</v>
      </c>
      <c r="F1147" s="21" t="s">
        <v>3255</v>
      </c>
      <c r="G1147" s="21" t="s">
        <v>3288</v>
      </c>
      <c r="H1147" s="27">
        <v>7</v>
      </c>
      <c r="I1147" s="33">
        <v>319.60000000000002</v>
      </c>
      <c r="J1147" s="34">
        <v>0.18</v>
      </c>
      <c r="K1147" s="31">
        <f t="shared" si="119"/>
        <v>319.42</v>
      </c>
      <c r="L1147" s="31">
        <f t="shared" si="120"/>
        <v>45.631428571428572</v>
      </c>
      <c r="M1147" s="31">
        <f t="shared" si="121"/>
        <v>1676.9549999999999</v>
      </c>
      <c r="N1147" s="31">
        <f t="shared" si="122"/>
        <v>239.565</v>
      </c>
      <c r="O1147" s="31">
        <f t="shared" si="123"/>
        <v>2235.94</v>
      </c>
      <c r="P1147" s="31">
        <f t="shared" si="124"/>
        <v>558.98500000000013</v>
      </c>
      <c r="Q1147" s="25">
        <f t="shared" si="125"/>
        <v>0.25000000000000006</v>
      </c>
      <c r="R1147" s="32" t="s">
        <v>3303</v>
      </c>
      <c r="S1147" s="35" t="s">
        <v>3306</v>
      </c>
      <c r="T1147" s="35" t="s">
        <v>3321</v>
      </c>
    </row>
    <row r="1148" spans="1:20" x14ac:dyDescent="0.25">
      <c r="A1148" s="21" t="s">
        <v>79</v>
      </c>
      <c r="B1148" s="26">
        <v>45944</v>
      </c>
      <c r="C1148" s="21" t="s">
        <v>2998</v>
      </c>
      <c r="D1148" s="21" t="s">
        <v>930</v>
      </c>
      <c r="E1148" s="21" t="s">
        <v>1710</v>
      </c>
      <c r="F1148" s="21" t="s">
        <v>3256</v>
      </c>
      <c r="G1148" s="21" t="s">
        <v>3285</v>
      </c>
      <c r="H1148" s="28">
        <v>8</v>
      </c>
      <c r="I1148" s="29">
        <v>475.52</v>
      </c>
      <c r="J1148" s="30">
        <v>0.03</v>
      </c>
      <c r="K1148" s="31">
        <f t="shared" si="119"/>
        <v>475.49</v>
      </c>
      <c r="L1148" s="31">
        <f t="shared" si="120"/>
        <v>59.436250000000001</v>
      </c>
      <c r="M1148" s="31">
        <f t="shared" si="121"/>
        <v>2852.94</v>
      </c>
      <c r="N1148" s="31">
        <f t="shared" si="122"/>
        <v>356.61750000000001</v>
      </c>
      <c r="O1148" s="31">
        <f t="shared" si="123"/>
        <v>3803.92</v>
      </c>
      <c r="P1148" s="31">
        <f t="shared" si="124"/>
        <v>950.98</v>
      </c>
      <c r="Q1148" s="25">
        <f t="shared" si="125"/>
        <v>0.25</v>
      </c>
      <c r="R1148" s="35" t="s">
        <v>3304</v>
      </c>
      <c r="S1148" s="32" t="s">
        <v>3305</v>
      </c>
      <c r="T1148" s="32" t="s">
        <v>3310</v>
      </c>
    </row>
    <row r="1149" spans="1:20" x14ac:dyDescent="0.25">
      <c r="A1149" s="21" t="s">
        <v>80</v>
      </c>
      <c r="B1149" s="26">
        <v>45981</v>
      </c>
      <c r="C1149" s="21" t="s">
        <v>2999</v>
      </c>
      <c r="D1149" s="21" t="s">
        <v>931</v>
      </c>
      <c r="E1149" s="21" t="s">
        <v>1711</v>
      </c>
      <c r="F1149" s="21" t="s">
        <v>3258</v>
      </c>
      <c r="G1149" s="21" t="s">
        <v>3267</v>
      </c>
      <c r="H1149" s="27">
        <v>7</v>
      </c>
      <c r="I1149" s="33">
        <v>163.01</v>
      </c>
      <c r="J1149" s="34">
        <v>7.0000000000000007E-2</v>
      </c>
      <c r="K1149" s="31">
        <f t="shared" si="119"/>
        <v>162.94</v>
      </c>
      <c r="L1149" s="31">
        <f t="shared" si="120"/>
        <v>23.277142857142856</v>
      </c>
      <c r="M1149" s="31">
        <f t="shared" si="121"/>
        <v>855.43499999999995</v>
      </c>
      <c r="N1149" s="31">
        <f t="shared" si="122"/>
        <v>122.205</v>
      </c>
      <c r="O1149" s="31">
        <f t="shared" si="123"/>
        <v>1140.58</v>
      </c>
      <c r="P1149" s="31">
        <f t="shared" si="124"/>
        <v>285.14499999999998</v>
      </c>
      <c r="Q1149" s="25">
        <f t="shared" si="125"/>
        <v>0.25</v>
      </c>
      <c r="R1149" s="32" t="s">
        <v>3303</v>
      </c>
      <c r="S1149" s="35" t="s">
        <v>3309</v>
      </c>
      <c r="T1149" s="35" t="s">
        <v>3318</v>
      </c>
    </row>
    <row r="1150" spans="1:20" x14ac:dyDescent="0.25">
      <c r="A1150" s="21" t="s">
        <v>81</v>
      </c>
      <c r="B1150" s="26">
        <v>45953</v>
      </c>
      <c r="C1150" s="21" t="s">
        <v>3000</v>
      </c>
      <c r="D1150" s="21" t="s">
        <v>932</v>
      </c>
      <c r="E1150" s="21" t="s">
        <v>1712</v>
      </c>
      <c r="F1150" s="21" t="s">
        <v>3254</v>
      </c>
      <c r="G1150" s="21" t="s">
        <v>3260</v>
      </c>
      <c r="H1150" s="28">
        <v>10</v>
      </c>
      <c r="I1150" s="29">
        <v>321.57</v>
      </c>
      <c r="J1150" s="30">
        <v>7.0000000000000007E-2</v>
      </c>
      <c r="K1150" s="31">
        <f t="shared" si="119"/>
        <v>321.5</v>
      </c>
      <c r="L1150" s="31">
        <f t="shared" si="120"/>
        <v>32.15</v>
      </c>
      <c r="M1150" s="31">
        <f t="shared" si="121"/>
        <v>2411.25</v>
      </c>
      <c r="N1150" s="31">
        <f t="shared" si="122"/>
        <v>241.125</v>
      </c>
      <c r="O1150" s="31">
        <f t="shared" si="123"/>
        <v>3215</v>
      </c>
      <c r="P1150" s="31">
        <f t="shared" si="124"/>
        <v>803.75</v>
      </c>
      <c r="Q1150" s="25">
        <f t="shared" si="125"/>
        <v>0.25</v>
      </c>
      <c r="R1150" s="35" t="s">
        <v>3302</v>
      </c>
      <c r="S1150" s="32" t="s">
        <v>3308</v>
      </c>
      <c r="T1150" s="32" t="s">
        <v>3315</v>
      </c>
    </row>
    <row r="1151" spans="1:20" x14ac:dyDescent="0.25">
      <c r="A1151" s="21" t="s">
        <v>82</v>
      </c>
      <c r="B1151" s="26">
        <v>45997</v>
      </c>
      <c r="C1151" s="21" t="s">
        <v>3001</v>
      </c>
      <c r="D1151" s="21" t="s">
        <v>933</v>
      </c>
      <c r="E1151" s="21" t="s">
        <v>1713</v>
      </c>
      <c r="F1151" s="21" t="s">
        <v>3254</v>
      </c>
      <c r="G1151" s="21" t="s">
        <v>3275</v>
      </c>
      <c r="H1151" s="27">
        <v>2</v>
      </c>
      <c r="I1151" s="33">
        <v>339.73</v>
      </c>
      <c r="J1151" s="34">
        <v>0.17</v>
      </c>
      <c r="K1151" s="31">
        <f t="shared" si="119"/>
        <v>339.56</v>
      </c>
      <c r="L1151" s="31">
        <f t="shared" si="120"/>
        <v>169.78</v>
      </c>
      <c r="M1151" s="31">
        <f t="shared" si="121"/>
        <v>509.34000000000003</v>
      </c>
      <c r="N1151" s="31">
        <f t="shared" si="122"/>
        <v>254.67000000000002</v>
      </c>
      <c r="O1151" s="31">
        <f t="shared" si="123"/>
        <v>679.12</v>
      </c>
      <c r="P1151" s="31">
        <f t="shared" si="124"/>
        <v>169.77999999999997</v>
      </c>
      <c r="Q1151" s="25">
        <f t="shared" si="125"/>
        <v>0.24999999999999994</v>
      </c>
      <c r="R1151" s="32" t="s">
        <v>3302</v>
      </c>
      <c r="S1151" s="35" t="s">
        <v>3306</v>
      </c>
      <c r="T1151" s="35" t="s">
        <v>3312</v>
      </c>
    </row>
    <row r="1152" spans="1:20" x14ac:dyDescent="0.25">
      <c r="A1152" s="21" t="s">
        <v>83</v>
      </c>
      <c r="B1152" s="26">
        <v>45963</v>
      </c>
      <c r="C1152" s="21" t="s">
        <v>3002</v>
      </c>
      <c r="D1152" s="21" t="s">
        <v>934</v>
      </c>
      <c r="E1152" s="21" t="s">
        <v>1714</v>
      </c>
      <c r="F1152" s="21" t="s">
        <v>3254</v>
      </c>
      <c r="G1152" s="21" t="s">
        <v>3275</v>
      </c>
      <c r="H1152" s="28">
        <v>4</v>
      </c>
      <c r="I1152" s="29">
        <v>472.05</v>
      </c>
      <c r="J1152" s="30">
        <v>0.19</v>
      </c>
      <c r="K1152" s="31">
        <f t="shared" si="119"/>
        <v>471.86</v>
      </c>
      <c r="L1152" s="31">
        <f t="shared" si="120"/>
        <v>117.965</v>
      </c>
      <c r="M1152" s="31">
        <f t="shared" si="121"/>
        <v>1415.58</v>
      </c>
      <c r="N1152" s="31">
        <f t="shared" si="122"/>
        <v>353.89499999999998</v>
      </c>
      <c r="O1152" s="31">
        <f t="shared" si="123"/>
        <v>1887.44</v>
      </c>
      <c r="P1152" s="31">
        <f t="shared" si="124"/>
        <v>471.86000000000013</v>
      </c>
      <c r="Q1152" s="25">
        <f t="shared" si="125"/>
        <v>0.25000000000000006</v>
      </c>
      <c r="R1152" s="35" t="s">
        <v>3302</v>
      </c>
      <c r="S1152" s="32" t="s">
        <v>3309</v>
      </c>
      <c r="T1152" s="32" t="s">
        <v>3319</v>
      </c>
    </row>
    <row r="1153" spans="1:20" x14ac:dyDescent="0.25">
      <c r="A1153" s="21" t="s">
        <v>84</v>
      </c>
      <c r="B1153" s="26">
        <v>46004</v>
      </c>
      <c r="C1153" s="21" t="s">
        <v>3003</v>
      </c>
      <c r="D1153" s="21" t="s">
        <v>935</v>
      </c>
      <c r="E1153" s="21" t="s">
        <v>1715</v>
      </c>
      <c r="F1153" s="21" t="s">
        <v>3253</v>
      </c>
      <c r="G1153" s="21" t="s">
        <v>3259</v>
      </c>
      <c r="H1153" s="27">
        <v>4</v>
      </c>
      <c r="I1153" s="33">
        <v>327.3</v>
      </c>
      <c r="J1153" s="34">
        <v>0.19</v>
      </c>
      <c r="K1153" s="31">
        <f t="shared" si="119"/>
        <v>327.11</v>
      </c>
      <c r="L1153" s="31">
        <f t="shared" si="120"/>
        <v>81.777500000000003</v>
      </c>
      <c r="M1153" s="31">
        <f t="shared" si="121"/>
        <v>981.33</v>
      </c>
      <c r="N1153" s="31">
        <f t="shared" si="122"/>
        <v>245.33250000000001</v>
      </c>
      <c r="O1153" s="31">
        <f t="shared" si="123"/>
        <v>1308.44</v>
      </c>
      <c r="P1153" s="31">
        <f t="shared" si="124"/>
        <v>327.11</v>
      </c>
      <c r="Q1153" s="25">
        <f t="shared" si="125"/>
        <v>0.25</v>
      </c>
      <c r="R1153" s="32" t="s">
        <v>3304</v>
      </c>
      <c r="S1153" s="35" t="s">
        <v>3305</v>
      </c>
      <c r="T1153" s="35" t="s">
        <v>3323</v>
      </c>
    </row>
    <row r="1154" spans="1:20" x14ac:dyDescent="0.25">
      <c r="A1154" s="21" t="s">
        <v>85</v>
      </c>
      <c r="B1154" s="26">
        <v>46001</v>
      </c>
      <c r="C1154" s="21" t="s">
        <v>3004</v>
      </c>
      <c r="D1154" s="21" t="s">
        <v>936</v>
      </c>
      <c r="E1154" s="21" t="s">
        <v>1716</v>
      </c>
      <c r="F1154" s="21" t="s">
        <v>3258</v>
      </c>
      <c r="G1154" s="21" t="s">
        <v>3287</v>
      </c>
      <c r="H1154" s="28">
        <v>4</v>
      </c>
      <c r="I1154" s="29">
        <v>274.47000000000003</v>
      </c>
      <c r="J1154" s="30">
        <v>0.11</v>
      </c>
      <c r="K1154" s="31">
        <f t="shared" ref="K1154:K1217" si="126">I1154-J1154</f>
        <v>274.36</v>
      </c>
      <c r="L1154" s="31">
        <f t="shared" ref="L1154:L1217" si="127">K1154/H1154</f>
        <v>68.59</v>
      </c>
      <c r="M1154" s="31">
        <f t="shared" ref="M1154:M1217" si="128">O1154*0.75</f>
        <v>823.08</v>
      </c>
      <c r="N1154" s="31">
        <f t="shared" ref="N1154:N1217" si="129">M1154/H1154</f>
        <v>205.77</v>
      </c>
      <c r="O1154" s="31">
        <f t="shared" ref="O1154:O1217" si="130">K1154*H1154</f>
        <v>1097.44</v>
      </c>
      <c r="P1154" s="31">
        <f t="shared" ref="P1154:P1217" si="131">O1154-M1154</f>
        <v>274.36</v>
      </c>
      <c r="Q1154" s="25">
        <f t="shared" ref="Q1154:Q1217" si="132">P1154/O1154</f>
        <v>0.25</v>
      </c>
      <c r="R1154" s="35" t="s">
        <v>3304</v>
      </c>
      <c r="S1154" s="32" t="s">
        <v>3307</v>
      </c>
      <c r="T1154" s="32" t="s">
        <v>3320</v>
      </c>
    </row>
    <row r="1155" spans="1:20" x14ac:dyDescent="0.25">
      <c r="A1155" s="21" t="s">
        <v>86</v>
      </c>
      <c r="B1155" s="26">
        <v>45933</v>
      </c>
      <c r="C1155" s="21" t="s">
        <v>3005</v>
      </c>
      <c r="D1155" s="21" t="s">
        <v>937</v>
      </c>
      <c r="E1155" s="21" t="s">
        <v>1717</v>
      </c>
      <c r="F1155" s="21" t="s">
        <v>3254</v>
      </c>
      <c r="G1155" s="21" t="s">
        <v>3270</v>
      </c>
      <c r="H1155" s="27">
        <v>8</v>
      </c>
      <c r="I1155" s="33">
        <v>89.79</v>
      </c>
      <c r="J1155" s="34">
        <v>0.13</v>
      </c>
      <c r="K1155" s="31">
        <f t="shared" si="126"/>
        <v>89.660000000000011</v>
      </c>
      <c r="L1155" s="31">
        <f t="shared" si="127"/>
        <v>11.207500000000001</v>
      </c>
      <c r="M1155" s="31">
        <f t="shared" si="128"/>
        <v>537.96</v>
      </c>
      <c r="N1155" s="31">
        <f t="shared" si="129"/>
        <v>67.245000000000005</v>
      </c>
      <c r="O1155" s="31">
        <f t="shared" si="130"/>
        <v>717.28000000000009</v>
      </c>
      <c r="P1155" s="31">
        <f t="shared" si="131"/>
        <v>179.32000000000005</v>
      </c>
      <c r="Q1155" s="25">
        <f t="shared" si="132"/>
        <v>0.25000000000000006</v>
      </c>
      <c r="R1155" s="32" t="s">
        <v>3302</v>
      </c>
      <c r="S1155" s="35" t="s">
        <v>3307</v>
      </c>
      <c r="T1155" s="35" t="s">
        <v>3314</v>
      </c>
    </row>
    <row r="1156" spans="1:20" x14ac:dyDescent="0.25">
      <c r="A1156" s="21" t="s">
        <v>87</v>
      </c>
      <c r="B1156" s="26">
        <v>46016</v>
      </c>
      <c r="C1156" s="21" t="s">
        <v>3006</v>
      </c>
      <c r="D1156" s="21" t="s">
        <v>139</v>
      </c>
      <c r="E1156" s="21" t="s">
        <v>1718</v>
      </c>
      <c r="F1156" s="21" t="s">
        <v>3256</v>
      </c>
      <c r="G1156" s="21" t="s">
        <v>3266</v>
      </c>
      <c r="H1156" s="28">
        <v>5</v>
      </c>
      <c r="I1156" s="29">
        <v>244.73</v>
      </c>
      <c r="J1156" s="30">
        <v>0.22</v>
      </c>
      <c r="K1156" s="31">
        <f t="shared" si="126"/>
        <v>244.51</v>
      </c>
      <c r="L1156" s="31">
        <f t="shared" si="127"/>
        <v>48.902000000000001</v>
      </c>
      <c r="M1156" s="31">
        <f t="shared" si="128"/>
        <v>916.91249999999991</v>
      </c>
      <c r="N1156" s="31">
        <f t="shared" si="129"/>
        <v>183.38249999999999</v>
      </c>
      <c r="O1156" s="31">
        <f t="shared" si="130"/>
        <v>1222.55</v>
      </c>
      <c r="P1156" s="31">
        <f t="shared" si="131"/>
        <v>305.63750000000005</v>
      </c>
      <c r="Q1156" s="25">
        <f t="shared" si="132"/>
        <v>0.25000000000000006</v>
      </c>
      <c r="R1156" s="35" t="s">
        <v>3303</v>
      </c>
      <c r="S1156" s="32" t="s">
        <v>3308</v>
      </c>
      <c r="T1156" s="32" t="s">
        <v>3315</v>
      </c>
    </row>
    <row r="1157" spans="1:20" x14ac:dyDescent="0.25">
      <c r="A1157" s="21" t="s">
        <v>76</v>
      </c>
      <c r="B1157" s="26">
        <v>45971</v>
      </c>
      <c r="C1157" s="21" t="s">
        <v>3007</v>
      </c>
      <c r="D1157" s="21" t="s">
        <v>938</v>
      </c>
      <c r="E1157" s="21" t="s">
        <v>1719</v>
      </c>
      <c r="F1157" s="21" t="s">
        <v>3257</v>
      </c>
      <c r="G1157" s="21" t="s">
        <v>3277</v>
      </c>
      <c r="H1157" s="27">
        <v>3</v>
      </c>
      <c r="I1157" s="33">
        <v>364.13</v>
      </c>
      <c r="J1157" s="34">
        <v>0.08</v>
      </c>
      <c r="K1157" s="31">
        <f t="shared" si="126"/>
        <v>364.05</v>
      </c>
      <c r="L1157" s="31">
        <f t="shared" si="127"/>
        <v>121.35000000000001</v>
      </c>
      <c r="M1157" s="31">
        <f t="shared" si="128"/>
        <v>819.11250000000007</v>
      </c>
      <c r="N1157" s="31">
        <f t="shared" si="129"/>
        <v>273.03750000000002</v>
      </c>
      <c r="O1157" s="31">
        <f t="shared" si="130"/>
        <v>1092.1500000000001</v>
      </c>
      <c r="P1157" s="31">
        <f t="shared" si="131"/>
        <v>273.03750000000002</v>
      </c>
      <c r="Q1157" s="25">
        <f t="shared" si="132"/>
        <v>0.25</v>
      </c>
      <c r="R1157" s="32" t="s">
        <v>3303</v>
      </c>
      <c r="S1157" s="35" t="s">
        <v>3308</v>
      </c>
      <c r="T1157" s="35" t="s">
        <v>3315</v>
      </c>
    </row>
    <row r="1158" spans="1:20" x14ac:dyDescent="0.25">
      <c r="A1158" s="21" t="s">
        <v>77</v>
      </c>
      <c r="B1158" s="26">
        <v>45975</v>
      </c>
      <c r="C1158" s="21" t="s">
        <v>3008</v>
      </c>
      <c r="D1158" s="21" t="s">
        <v>939</v>
      </c>
      <c r="E1158" s="21" t="s">
        <v>1720</v>
      </c>
      <c r="F1158" s="21" t="s">
        <v>3256</v>
      </c>
      <c r="G1158" s="21" t="s">
        <v>3285</v>
      </c>
      <c r="H1158" s="28">
        <v>6</v>
      </c>
      <c r="I1158" s="29">
        <v>140.56</v>
      </c>
      <c r="J1158" s="30">
        <v>0.05</v>
      </c>
      <c r="K1158" s="31">
        <f t="shared" si="126"/>
        <v>140.51</v>
      </c>
      <c r="L1158" s="31">
        <f t="shared" si="127"/>
        <v>23.418333333333333</v>
      </c>
      <c r="M1158" s="31">
        <f t="shared" si="128"/>
        <v>632.29499999999996</v>
      </c>
      <c r="N1158" s="31">
        <f t="shared" si="129"/>
        <v>105.38249999999999</v>
      </c>
      <c r="O1158" s="31">
        <f t="shared" si="130"/>
        <v>843.06</v>
      </c>
      <c r="P1158" s="31">
        <f t="shared" si="131"/>
        <v>210.76499999999999</v>
      </c>
      <c r="Q1158" s="25">
        <f t="shared" si="132"/>
        <v>0.25</v>
      </c>
      <c r="R1158" s="35" t="s">
        <v>3304</v>
      </c>
      <c r="S1158" s="32" t="s">
        <v>3308</v>
      </c>
      <c r="T1158" s="32" t="s">
        <v>3315</v>
      </c>
    </row>
    <row r="1159" spans="1:20" x14ac:dyDescent="0.25">
      <c r="A1159" s="21" t="s">
        <v>78</v>
      </c>
      <c r="B1159" s="26">
        <v>45993</v>
      </c>
      <c r="C1159" s="21" t="s">
        <v>3009</v>
      </c>
      <c r="D1159" s="21" t="s">
        <v>940</v>
      </c>
      <c r="E1159" s="21" t="s">
        <v>1721</v>
      </c>
      <c r="F1159" s="21" t="s">
        <v>3256</v>
      </c>
      <c r="G1159" s="21" t="s">
        <v>3285</v>
      </c>
      <c r="H1159" s="27">
        <v>9</v>
      </c>
      <c r="I1159" s="33">
        <v>398.99</v>
      </c>
      <c r="J1159" s="34">
        <v>0.19</v>
      </c>
      <c r="K1159" s="31">
        <f t="shared" si="126"/>
        <v>398.8</v>
      </c>
      <c r="L1159" s="31">
        <f t="shared" si="127"/>
        <v>44.31111111111111</v>
      </c>
      <c r="M1159" s="31">
        <f t="shared" si="128"/>
        <v>2691.9</v>
      </c>
      <c r="N1159" s="31">
        <f t="shared" si="129"/>
        <v>299.10000000000002</v>
      </c>
      <c r="O1159" s="31">
        <f t="shared" si="130"/>
        <v>3589.2000000000003</v>
      </c>
      <c r="P1159" s="31">
        <f t="shared" si="131"/>
        <v>897.30000000000018</v>
      </c>
      <c r="Q1159" s="25">
        <f t="shared" si="132"/>
        <v>0.25000000000000006</v>
      </c>
      <c r="R1159" s="32" t="s">
        <v>3303</v>
      </c>
      <c r="S1159" s="35" t="s">
        <v>3306</v>
      </c>
      <c r="T1159" s="35" t="s">
        <v>3325</v>
      </c>
    </row>
    <row r="1160" spans="1:20" x14ac:dyDescent="0.25">
      <c r="A1160" s="21" t="s">
        <v>79</v>
      </c>
      <c r="B1160" s="26">
        <v>45956</v>
      </c>
      <c r="C1160" s="21" t="s">
        <v>3010</v>
      </c>
      <c r="D1160" s="21" t="s">
        <v>941</v>
      </c>
      <c r="E1160" s="21" t="s">
        <v>1722</v>
      </c>
      <c r="F1160" s="21" t="s">
        <v>3254</v>
      </c>
      <c r="G1160" s="21" t="s">
        <v>3260</v>
      </c>
      <c r="H1160" s="28">
        <v>6</v>
      </c>
      <c r="I1160" s="29">
        <v>39.42</v>
      </c>
      <c r="J1160" s="30">
        <v>0.21</v>
      </c>
      <c r="K1160" s="31">
        <f t="shared" si="126"/>
        <v>39.21</v>
      </c>
      <c r="L1160" s="31">
        <f t="shared" si="127"/>
        <v>6.5350000000000001</v>
      </c>
      <c r="M1160" s="31">
        <f t="shared" si="128"/>
        <v>176.44499999999999</v>
      </c>
      <c r="N1160" s="31">
        <f t="shared" si="129"/>
        <v>29.407499999999999</v>
      </c>
      <c r="O1160" s="31">
        <f t="shared" si="130"/>
        <v>235.26</v>
      </c>
      <c r="P1160" s="31">
        <f t="shared" si="131"/>
        <v>58.814999999999998</v>
      </c>
      <c r="Q1160" s="25">
        <f t="shared" si="132"/>
        <v>0.25</v>
      </c>
      <c r="R1160" s="35" t="s">
        <v>3302</v>
      </c>
      <c r="S1160" s="32" t="s">
        <v>3305</v>
      </c>
      <c r="T1160" s="32" t="s">
        <v>3322</v>
      </c>
    </row>
    <row r="1161" spans="1:20" x14ac:dyDescent="0.25">
      <c r="A1161" s="21" t="s">
        <v>80</v>
      </c>
      <c r="B1161" s="26">
        <v>45999</v>
      </c>
      <c r="C1161" s="21" t="s">
        <v>3011</v>
      </c>
      <c r="D1161" s="21" t="s">
        <v>942</v>
      </c>
      <c r="E1161" s="21" t="s">
        <v>1723</v>
      </c>
      <c r="F1161" s="21" t="s">
        <v>3253</v>
      </c>
      <c r="G1161" s="21" t="s">
        <v>3279</v>
      </c>
      <c r="H1161" s="27">
        <v>2</v>
      </c>
      <c r="I1161" s="33">
        <v>467.82</v>
      </c>
      <c r="J1161" s="34">
        <v>0.15</v>
      </c>
      <c r="K1161" s="31">
        <f t="shared" si="126"/>
        <v>467.67</v>
      </c>
      <c r="L1161" s="31">
        <f t="shared" si="127"/>
        <v>233.83500000000001</v>
      </c>
      <c r="M1161" s="31">
        <f t="shared" si="128"/>
        <v>701.505</v>
      </c>
      <c r="N1161" s="31">
        <f t="shared" si="129"/>
        <v>350.7525</v>
      </c>
      <c r="O1161" s="31">
        <f t="shared" si="130"/>
        <v>935.34</v>
      </c>
      <c r="P1161" s="31">
        <f t="shared" si="131"/>
        <v>233.83500000000004</v>
      </c>
      <c r="Q1161" s="25">
        <f t="shared" si="132"/>
        <v>0.25000000000000006</v>
      </c>
      <c r="R1161" s="32" t="s">
        <v>3303</v>
      </c>
      <c r="S1161" s="35" t="s">
        <v>3308</v>
      </c>
      <c r="T1161" s="35" t="s">
        <v>3315</v>
      </c>
    </row>
    <row r="1162" spans="1:20" x14ac:dyDescent="0.25">
      <c r="A1162" s="21" t="s">
        <v>81</v>
      </c>
      <c r="B1162" s="26">
        <v>45983</v>
      </c>
      <c r="C1162" s="21" t="s">
        <v>3012</v>
      </c>
      <c r="D1162" s="21" t="s">
        <v>943</v>
      </c>
      <c r="E1162" s="21" t="s">
        <v>1724</v>
      </c>
      <c r="F1162" s="21" t="s">
        <v>3256</v>
      </c>
      <c r="G1162" s="21" t="s">
        <v>3266</v>
      </c>
      <c r="H1162" s="28">
        <v>9</v>
      </c>
      <c r="I1162" s="29">
        <v>60.81</v>
      </c>
      <c r="J1162" s="30">
        <v>0.24</v>
      </c>
      <c r="K1162" s="31">
        <f t="shared" si="126"/>
        <v>60.57</v>
      </c>
      <c r="L1162" s="31">
        <f t="shared" si="127"/>
        <v>6.73</v>
      </c>
      <c r="M1162" s="31">
        <f t="shared" si="128"/>
        <v>408.84749999999997</v>
      </c>
      <c r="N1162" s="31">
        <f t="shared" si="129"/>
        <v>45.427499999999995</v>
      </c>
      <c r="O1162" s="31">
        <f t="shared" si="130"/>
        <v>545.13</v>
      </c>
      <c r="P1162" s="31">
        <f t="shared" si="131"/>
        <v>136.28250000000003</v>
      </c>
      <c r="Q1162" s="25">
        <f t="shared" si="132"/>
        <v>0.25000000000000006</v>
      </c>
      <c r="R1162" s="35" t="s">
        <v>3302</v>
      </c>
      <c r="S1162" s="32" t="s">
        <v>3308</v>
      </c>
      <c r="T1162" s="32" t="s">
        <v>3316</v>
      </c>
    </row>
    <row r="1163" spans="1:20" x14ac:dyDescent="0.25">
      <c r="A1163" s="21" t="s">
        <v>82</v>
      </c>
      <c r="B1163" s="26">
        <v>45941</v>
      </c>
      <c r="C1163" s="21" t="s">
        <v>3013</v>
      </c>
      <c r="D1163" s="21" t="s">
        <v>944</v>
      </c>
      <c r="E1163" s="21" t="s">
        <v>1725</v>
      </c>
      <c r="F1163" s="21" t="s">
        <v>3253</v>
      </c>
      <c r="G1163" s="21" t="s">
        <v>3280</v>
      </c>
      <c r="H1163" s="27">
        <v>10</v>
      </c>
      <c r="I1163" s="33">
        <v>365.08</v>
      </c>
      <c r="J1163" s="34">
        <v>0.21</v>
      </c>
      <c r="K1163" s="31">
        <f t="shared" si="126"/>
        <v>364.87</v>
      </c>
      <c r="L1163" s="31">
        <f t="shared" si="127"/>
        <v>36.487000000000002</v>
      </c>
      <c r="M1163" s="31">
        <f t="shared" si="128"/>
        <v>2736.5249999999996</v>
      </c>
      <c r="N1163" s="31">
        <f t="shared" si="129"/>
        <v>273.65249999999997</v>
      </c>
      <c r="O1163" s="31">
        <f t="shared" si="130"/>
        <v>3648.7</v>
      </c>
      <c r="P1163" s="31">
        <f t="shared" si="131"/>
        <v>912.17500000000018</v>
      </c>
      <c r="Q1163" s="25">
        <f t="shared" si="132"/>
        <v>0.25000000000000006</v>
      </c>
      <c r="R1163" s="32" t="s">
        <v>3302</v>
      </c>
      <c r="S1163" s="35" t="s">
        <v>3306</v>
      </c>
      <c r="T1163" s="35" t="s">
        <v>3325</v>
      </c>
    </row>
    <row r="1164" spans="1:20" x14ac:dyDescent="0.25">
      <c r="A1164" s="21" t="s">
        <v>83</v>
      </c>
      <c r="B1164" s="26">
        <v>46019</v>
      </c>
      <c r="C1164" s="21" t="s">
        <v>3014</v>
      </c>
      <c r="D1164" s="21" t="s">
        <v>945</v>
      </c>
      <c r="E1164" s="21" t="s">
        <v>1726</v>
      </c>
      <c r="F1164" s="21" t="s">
        <v>3255</v>
      </c>
      <c r="G1164" s="21" t="s">
        <v>3261</v>
      </c>
      <c r="H1164" s="28">
        <v>8</v>
      </c>
      <c r="I1164" s="29">
        <v>208.53</v>
      </c>
      <c r="J1164" s="30">
        <v>0.17</v>
      </c>
      <c r="K1164" s="31">
        <f t="shared" si="126"/>
        <v>208.36</v>
      </c>
      <c r="L1164" s="31">
        <f t="shared" si="127"/>
        <v>26.045000000000002</v>
      </c>
      <c r="M1164" s="31">
        <f t="shared" si="128"/>
        <v>1250.1600000000001</v>
      </c>
      <c r="N1164" s="31">
        <f t="shared" si="129"/>
        <v>156.27000000000001</v>
      </c>
      <c r="O1164" s="31">
        <f t="shared" si="130"/>
        <v>1666.88</v>
      </c>
      <c r="P1164" s="31">
        <f t="shared" si="131"/>
        <v>416.72</v>
      </c>
      <c r="Q1164" s="25">
        <f t="shared" si="132"/>
        <v>0.25</v>
      </c>
      <c r="R1164" s="35" t="s">
        <v>3304</v>
      </c>
      <c r="S1164" s="32" t="s">
        <v>3305</v>
      </c>
      <c r="T1164" s="32" t="s">
        <v>3311</v>
      </c>
    </row>
    <row r="1165" spans="1:20" x14ac:dyDescent="0.25">
      <c r="A1165" s="21" t="s">
        <v>84</v>
      </c>
      <c r="B1165" s="26">
        <v>45946</v>
      </c>
      <c r="C1165" s="21" t="s">
        <v>3015</v>
      </c>
      <c r="D1165" s="21" t="s">
        <v>946</v>
      </c>
      <c r="E1165" s="21" t="s">
        <v>1727</v>
      </c>
      <c r="F1165" s="21" t="s">
        <v>3255</v>
      </c>
      <c r="G1165" s="21" t="s">
        <v>3281</v>
      </c>
      <c r="H1165" s="27">
        <v>7</v>
      </c>
      <c r="I1165" s="33">
        <v>30.72</v>
      </c>
      <c r="J1165" s="34">
        <v>0.21</v>
      </c>
      <c r="K1165" s="31">
        <f t="shared" si="126"/>
        <v>30.509999999999998</v>
      </c>
      <c r="L1165" s="31">
        <f t="shared" si="127"/>
        <v>4.3585714285714285</v>
      </c>
      <c r="M1165" s="31">
        <f t="shared" si="128"/>
        <v>160.17750000000001</v>
      </c>
      <c r="N1165" s="31">
        <f t="shared" si="129"/>
        <v>22.8825</v>
      </c>
      <c r="O1165" s="31">
        <f t="shared" si="130"/>
        <v>213.57</v>
      </c>
      <c r="P1165" s="31">
        <f t="shared" si="131"/>
        <v>53.392499999999984</v>
      </c>
      <c r="Q1165" s="25">
        <f t="shared" si="132"/>
        <v>0.24999999999999994</v>
      </c>
      <c r="R1165" s="32" t="s">
        <v>3304</v>
      </c>
      <c r="S1165" s="35" t="s">
        <v>3309</v>
      </c>
      <c r="T1165" s="35" t="s">
        <v>3319</v>
      </c>
    </row>
    <row r="1166" spans="1:20" x14ac:dyDescent="0.25">
      <c r="A1166" s="21" t="s">
        <v>85</v>
      </c>
      <c r="B1166" s="26">
        <v>45978</v>
      </c>
      <c r="C1166" s="21" t="s">
        <v>3016</v>
      </c>
      <c r="D1166" s="21" t="s">
        <v>947</v>
      </c>
      <c r="E1166" s="21" t="s">
        <v>1728</v>
      </c>
      <c r="F1166" s="21" t="s">
        <v>3254</v>
      </c>
      <c r="G1166" s="21" t="s">
        <v>3260</v>
      </c>
      <c r="H1166" s="28">
        <v>4</v>
      </c>
      <c r="I1166" s="29">
        <v>335.57</v>
      </c>
      <c r="J1166" s="30">
        <v>0.23</v>
      </c>
      <c r="K1166" s="31">
        <f t="shared" si="126"/>
        <v>335.34</v>
      </c>
      <c r="L1166" s="31">
        <f t="shared" si="127"/>
        <v>83.834999999999994</v>
      </c>
      <c r="M1166" s="31">
        <f t="shared" si="128"/>
        <v>1006.02</v>
      </c>
      <c r="N1166" s="31">
        <f t="shared" si="129"/>
        <v>251.505</v>
      </c>
      <c r="O1166" s="31">
        <f t="shared" si="130"/>
        <v>1341.36</v>
      </c>
      <c r="P1166" s="31">
        <f t="shared" si="131"/>
        <v>335.33999999999992</v>
      </c>
      <c r="Q1166" s="25">
        <f t="shared" si="132"/>
        <v>0.24999999999999994</v>
      </c>
      <c r="R1166" s="35" t="s">
        <v>3304</v>
      </c>
      <c r="S1166" s="32" t="s">
        <v>3307</v>
      </c>
      <c r="T1166" s="32" t="s">
        <v>3320</v>
      </c>
    </row>
    <row r="1167" spans="1:20" x14ac:dyDescent="0.25">
      <c r="A1167" s="21" t="s">
        <v>86</v>
      </c>
      <c r="B1167" s="26">
        <v>46011</v>
      </c>
      <c r="C1167" s="21" t="s">
        <v>3017</v>
      </c>
      <c r="D1167" s="21" t="s">
        <v>948</v>
      </c>
      <c r="E1167" s="21" t="s">
        <v>1729</v>
      </c>
      <c r="F1167" s="21" t="s">
        <v>3257</v>
      </c>
      <c r="G1167" s="21" t="s">
        <v>3272</v>
      </c>
      <c r="H1167" s="27">
        <v>7</v>
      </c>
      <c r="I1167" s="33">
        <v>296.83999999999997</v>
      </c>
      <c r="J1167" s="34">
        <v>0.06</v>
      </c>
      <c r="K1167" s="31">
        <f t="shared" si="126"/>
        <v>296.77999999999997</v>
      </c>
      <c r="L1167" s="31">
        <f t="shared" si="127"/>
        <v>42.397142857142853</v>
      </c>
      <c r="M1167" s="31">
        <f t="shared" si="128"/>
        <v>1558.095</v>
      </c>
      <c r="N1167" s="31">
        <f t="shared" si="129"/>
        <v>222.58500000000001</v>
      </c>
      <c r="O1167" s="31">
        <f t="shared" si="130"/>
        <v>2077.46</v>
      </c>
      <c r="P1167" s="31">
        <f t="shared" si="131"/>
        <v>519.36500000000001</v>
      </c>
      <c r="Q1167" s="25">
        <f t="shared" si="132"/>
        <v>0.25</v>
      </c>
      <c r="R1167" s="32" t="s">
        <v>3302</v>
      </c>
      <c r="S1167" s="35" t="s">
        <v>3305</v>
      </c>
      <c r="T1167" s="35" t="s">
        <v>3311</v>
      </c>
    </row>
    <row r="1168" spans="1:20" x14ac:dyDescent="0.25">
      <c r="A1168" s="21" t="s">
        <v>87</v>
      </c>
      <c r="B1168" s="26">
        <v>45938</v>
      </c>
      <c r="C1168" s="21" t="s">
        <v>3018</v>
      </c>
      <c r="D1168" s="21" t="s">
        <v>949</v>
      </c>
      <c r="E1168" s="21" t="s">
        <v>1730</v>
      </c>
      <c r="F1168" s="21" t="s">
        <v>3258</v>
      </c>
      <c r="G1168" s="21" t="s">
        <v>3267</v>
      </c>
      <c r="H1168" s="28">
        <v>2</v>
      </c>
      <c r="I1168" s="29">
        <v>465.14</v>
      </c>
      <c r="J1168" s="30">
        <v>0.02</v>
      </c>
      <c r="K1168" s="31">
        <f t="shared" si="126"/>
        <v>465.12</v>
      </c>
      <c r="L1168" s="31">
        <f t="shared" si="127"/>
        <v>232.56</v>
      </c>
      <c r="M1168" s="31">
        <f t="shared" si="128"/>
        <v>697.68000000000006</v>
      </c>
      <c r="N1168" s="31">
        <f t="shared" si="129"/>
        <v>348.84000000000003</v>
      </c>
      <c r="O1168" s="31">
        <f t="shared" si="130"/>
        <v>930.24</v>
      </c>
      <c r="P1168" s="31">
        <f t="shared" si="131"/>
        <v>232.55999999999995</v>
      </c>
      <c r="Q1168" s="25">
        <f t="shared" si="132"/>
        <v>0.24999999999999994</v>
      </c>
      <c r="R1168" s="35" t="s">
        <v>3303</v>
      </c>
      <c r="S1168" s="32" t="s">
        <v>3308</v>
      </c>
      <c r="T1168" s="32" t="s">
        <v>3316</v>
      </c>
    </row>
    <row r="1169" spans="1:20" x14ac:dyDescent="0.25">
      <c r="A1169" s="21" t="s">
        <v>76</v>
      </c>
      <c r="B1169" s="26">
        <v>45968</v>
      </c>
      <c r="C1169" s="21" t="s">
        <v>3019</v>
      </c>
      <c r="D1169" s="21" t="s">
        <v>950</v>
      </c>
      <c r="E1169" s="21" t="s">
        <v>1731</v>
      </c>
      <c r="F1169" s="21" t="s">
        <v>3254</v>
      </c>
      <c r="G1169" s="21" t="s">
        <v>3270</v>
      </c>
      <c r="H1169" s="27">
        <v>2</v>
      </c>
      <c r="I1169" s="33">
        <v>42.59</v>
      </c>
      <c r="J1169" s="34">
        <v>0.11</v>
      </c>
      <c r="K1169" s="31">
        <f t="shared" si="126"/>
        <v>42.480000000000004</v>
      </c>
      <c r="L1169" s="31">
        <f t="shared" si="127"/>
        <v>21.240000000000002</v>
      </c>
      <c r="M1169" s="31">
        <f t="shared" si="128"/>
        <v>63.720000000000006</v>
      </c>
      <c r="N1169" s="31">
        <f t="shared" si="129"/>
        <v>31.860000000000003</v>
      </c>
      <c r="O1169" s="31">
        <f t="shared" si="130"/>
        <v>84.960000000000008</v>
      </c>
      <c r="P1169" s="31">
        <f t="shared" si="131"/>
        <v>21.240000000000002</v>
      </c>
      <c r="Q1169" s="25">
        <f t="shared" si="132"/>
        <v>0.25</v>
      </c>
      <c r="R1169" s="32" t="s">
        <v>3302</v>
      </c>
      <c r="S1169" s="35" t="s">
        <v>3307</v>
      </c>
      <c r="T1169" s="35" t="s">
        <v>3324</v>
      </c>
    </row>
    <row r="1170" spans="1:20" x14ac:dyDescent="0.25">
      <c r="A1170" s="21" t="s">
        <v>77</v>
      </c>
      <c r="B1170" s="26">
        <v>45939</v>
      </c>
      <c r="C1170" s="21" t="s">
        <v>3020</v>
      </c>
      <c r="D1170" s="21" t="s">
        <v>951</v>
      </c>
      <c r="E1170" s="21" t="s">
        <v>1732</v>
      </c>
      <c r="F1170" s="21" t="s">
        <v>3254</v>
      </c>
      <c r="G1170" s="21" t="s">
        <v>3275</v>
      </c>
      <c r="H1170" s="28">
        <v>6</v>
      </c>
      <c r="I1170" s="29">
        <v>488.54</v>
      </c>
      <c r="J1170" s="30">
        <v>0.01</v>
      </c>
      <c r="K1170" s="31">
        <f t="shared" si="126"/>
        <v>488.53000000000003</v>
      </c>
      <c r="L1170" s="31">
        <f t="shared" si="127"/>
        <v>81.421666666666667</v>
      </c>
      <c r="M1170" s="31">
        <f t="shared" si="128"/>
        <v>2198.3850000000002</v>
      </c>
      <c r="N1170" s="31">
        <f t="shared" si="129"/>
        <v>366.39750000000004</v>
      </c>
      <c r="O1170" s="31">
        <f t="shared" si="130"/>
        <v>2931.1800000000003</v>
      </c>
      <c r="P1170" s="31">
        <f t="shared" si="131"/>
        <v>732.79500000000007</v>
      </c>
      <c r="Q1170" s="25">
        <f t="shared" si="132"/>
        <v>0.25</v>
      </c>
      <c r="R1170" s="35" t="s">
        <v>3304</v>
      </c>
      <c r="S1170" s="32" t="s">
        <v>3308</v>
      </c>
      <c r="T1170" s="32" t="s">
        <v>3316</v>
      </c>
    </row>
    <row r="1171" spans="1:20" x14ac:dyDescent="0.25">
      <c r="A1171" s="21" t="s">
        <v>78</v>
      </c>
      <c r="B1171" s="26">
        <v>45985</v>
      </c>
      <c r="C1171" s="21" t="s">
        <v>3021</v>
      </c>
      <c r="D1171" s="21" t="s">
        <v>952</v>
      </c>
      <c r="E1171" s="21" t="s">
        <v>1733</v>
      </c>
      <c r="F1171" s="21" t="s">
        <v>3255</v>
      </c>
      <c r="G1171" s="21" t="s">
        <v>3281</v>
      </c>
      <c r="H1171" s="27">
        <v>8</v>
      </c>
      <c r="I1171" s="33">
        <v>286.99</v>
      </c>
      <c r="J1171" s="34">
        <v>0.28999999999999998</v>
      </c>
      <c r="K1171" s="31">
        <f t="shared" si="126"/>
        <v>286.7</v>
      </c>
      <c r="L1171" s="31">
        <f t="shared" si="127"/>
        <v>35.837499999999999</v>
      </c>
      <c r="M1171" s="31">
        <f t="shared" si="128"/>
        <v>1720.1999999999998</v>
      </c>
      <c r="N1171" s="31">
        <f t="shared" si="129"/>
        <v>215.02499999999998</v>
      </c>
      <c r="O1171" s="31">
        <f t="shared" si="130"/>
        <v>2293.6</v>
      </c>
      <c r="P1171" s="31">
        <f t="shared" si="131"/>
        <v>573.40000000000009</v>
      </c>
      <c r="Q1171" s="25">
        <f t="shared" si="132"/>
        <v>0.25000000000000006</v>
      </c>
      <c r="R1171" s="32" t="s">
        <v>3304</v>
      </c>
      <c r="S1171" s="35" t="s">
        <v>3306</v>
      </c>
      <c r="T1171" s="35" t="s">
        <v>3321</v>
      </c>
    </row>
    <row r="1172" spans="1:20" x14ac:dyDescent="0.25">
      <c r="A1172" s="21" t="s">
        <v>79</v>
      </c>
      <c r="B1172" s="26">
        <v>46006</v>
      </c>
      <c r="C1172" s="21" t="s">
        <v>3022</v>
      </c>
      <c r="D1172" s="21" t="s">
        <v>953</v>
      </c>
      <c r="E1172" s="21" t="s">
        <v>1734</v>
      </c>
      <c r="F1172" s="21" t="s">
        <v>3256</v>
      </c>
      <c r="G1172" s="21" t="s">
        <v>3262</v>
      </c>
      <c r="H1172" s="28">
        <v>7</v>
      </c>
      <c r="I1172" s="29">
        <v>153.18</v>
      </c>
      <c r="J1172" s="30">
        <v>0.22</v>
      </c>
      <c r="K1172" s="31">
        <f t="shared" si="126"/>
        <v>152.96</v>
      </c>
      <c r="L1172" s="31">
        <f t="shared" si="127"/>
        <v>21.851428571428574</v>
      </c>
      <c r="M1172" s="31">
        <f t="shared" si="128"/>
        <v>803.04</v>
      </c>
      <c r="N1172" s="31">
        <f t="shared" si="129"/>
        <v>114.72</v>
      </c>
      <c r="O1172" s="31">
        <f t="shared" si="130"/>
        <v>1070.72</v>
      </c>
      <c r="P1172" s="31">
        <f t="shared" si="131"/>
        <v>267.68000000000006</v>
      </c>
      <c r="Q1172" s="25">
        <f t="shared" si="132"/>
        <v>0.25000000000000006</v>
      </c>
      <c r="R1172" s="35" t="s">
        <v>3304</v>
      </c>
      <c r="S1172" s="32" t="s">
        <v>3309</v>
      </c>
      <c r="T1172" s="32" t="s">
        <v>3327</v>
      </c>
    </row>
    <row r="1173" spans="1:20" x14ac:dyDescent="0.25">
      <c r="A1173" s="21" t="s">
        <v>80</v>
      </c>
      <c r="B1173" s="26">
        <v>45990</v>
      </c>
      <c r="C1173" s="21" t="s">
        <v>3023</v>
      </c>
      <c r="D1173" s="21" t="s">
        <v>954</v>
      </c>
      <c r="E1173" s="21" t="s">
        <v>1735</v>
      </c>
      <c r="F1173" s="21" t="s">
        <v>3256</v>
      </c>
      <c r="G1173" s="21" t="s">
        <v>3276</v>
      </c>
      <c r="H1173" s="27">
        <v>6</v>
      </c>
      <c r="I1173" s="33">
        <v>488.67</v>
      </c>
      <c r="J1173" s="34">
        <v>0.09</v>
      </c>
      <c r="K1173" s="31">
        <f t="shared" si="126"/>
        <v>488.58000000000004</v>
      </c>
      <c r="L1173" s="31">
        <f t="shared" si="127"/>
        <v>81.430000000000007</v>
      </c>
      <c r="M1173" s="31">
        <f t="shared" si="128"/>
        <v>2198.6100000000006</v>
      </c>
      <c r="N1173" s="31">
        <f t="shared" si="129"/>
        <v>366.43500000000012</v>
      </c>
      <c r="O1173" s="31">
        <f t="shared" si="130"/>
        <v>2931.4800000000005</v>
      </c>
      <c r="P1173" s="31">
        <f t="shared" si="131"/>
        <v>732.86999999999989</v>
      </c>
      <c r="Q1173" s="25">
        <f t="shared" si="132"/>
        <v>0.24999999999999992</v>
      </c>
      <c r="R1173" s="32" t="s">
        <v>3304</v>
      </c>
      <c r="S1173" s="35" t="s">
        <v>3309</v>
      </c>
      <c r="T1173" s="35" t="s">
        <v>3319</v>
      </c>
    </row>
    <row r="1174" spans="1:20" x14ac:dyDescent="0.25">
      <c r="A1174" s="21" t="s">
        <v>81</v>
      </c>
      <c r="B1174" s="26">
        <v>46018</v>
      </c>
      <c r="C1174" s="21" t="s">
        <v>3024</v>
      </c>
      <c r="D1174" s="21" t="s">
        <v>955</v>
      </c>
      <c r="E1174" s="21" t="s">
        <v>1736</v>
      </c>
      <c r="F1174" s="21" t="s">
        <v>3254</v>
      </c>
      <c r="G1174" s="21" t="s">
        <v>3275</v>
      </c>
      <c r="H1174" s="28">
        <v>6</v>
      </c>
      <c r="I1174" s="29">
        <v>162.47</v>
      </c>
      <c r="J1174" s="30">
        <v>0.2</v>
      </c>
      <c r="K1174" s="31">
        <f t="shared" si="126"/>
        <v>162.27000000000001</v>
      </c>
      <c r="L1174" s="31">
        <f t="shared" si="127"/>
        <v>27.045000000000002</v>
      </c>
      <c r="M1174" s="31">
        <f t="shared" si="128"/>
        <v>730.21500000000015</v>
      </c>
      <c r="N1174" s="31">
        <f t="shared" si="129"/>
        <v>121.70250000000003</v>
      </c>
      <c r="O1174" s="31">
        <f t="shared" si="130"/>
        <v>973.62000000000012</v>
      </c>
      <c r="P1174" s="31">
        <f t="shared" si="131"/>
        <v>243.40499999999997</v>
      </c>
      <c r="Q1174" s="25">
        <f t="shared" si="132"/>
        <v>0.24999999999999994</v>
      </c>
      <c r="R1174" s="35" t="s">
        <v>3304</v>
      </c>
      <c r="S1174" s="32" t="s">
        <v>3309</v>
      </c>
      <c r="T1174" s="32" t="s">
        <v>3327</v>
      </c>
    </row>
    <row r="1175" spans="1:20" x14ac:dyDescent="0.25">
      <c r="A1175" s="21" t="s">
        <v>82</v>
      </c>
      <c r="B1175" s="26">
        <v>45948</v>
      </c>
      <c r="C1175" s="21" t="s">
        <v>3025</v>
      </c>
      <c r="D1175" s="21" t="s">
        <v>956</v>
      </c>
      <c r="E1175" s="21" t="s">
        <v>1737</v>
      </c>
      <c r="F1175" s="21" t="s">
        <v>3256</v>
      </c>
      <c r="G1175" s="21" t="s">
        <v>3285</v>
      </c>
      <c r="H1175" s="27">
        <v>1</v>
      </c>
      <c r="I1175" s="33">
        <v>166.89</v>
      </c>
      <c r="J1175" s="34">
        <v>0.09</v>
      </c>
      <c r="K1175" s="31">
        <f t="shared" si="126"/>
        <v>166.79999999999998</v>
      </c>
      <c r="L1175" s="31">
        <f t="shared" si="127"/>
        <v>166.79999999999998</v>
      </c>
      <c r="M1175" s="31">
        <f t="shared" si="128"/>
        <v>125.1</v>
      </c>
      <c r="N1175" s="31">
        <f t="shared" si="129"/>
        <v>125.1</v>
      </c>
      <c r="O1175" s="31">
        <f t="shared" si="130"/>
        <v>166.79999999999998</v>
      </c>
      <c r="P1175" s="31">
        <f t="shared" si="131"/>
        <v>41.699999999999989</v>
      </c>
      <c r="Q1175" s="25">
        <f t="shared" si="132"/>
        <v>0.24999999999999994</v>
      </c>
      <c r="R1175" s="32" t="s">
        <v>3302</v>
      </c>
      <c r="S1175" s="35" t="s">
        <v>3306</v>
      </c>
      <c r="T1175" s="35" t="s">
        <v>3321</v>
      </c>
    </row>
    <row r="1176" spans="1:20" x14ac:dyDescent="0.25">
      <c r="A1176" s="21" t="s">
        <v>83</v>
      </c>
      <c r="B1176" s="26">
        <v>45965</v>
      </c>
      <c r="C1176" s="21" t="s">
        <v>3026</v>
      </c>
      <c r="D1176" s="21" t="s">
        <v>957</v>
      </c>
      <c r="E1176" s="21" t="s">
        <v>1738</v>
      </c>
      <c r="F1176" s="21" t="s">
        <v>3256</v>
      </c>
      <c r="G1176" s="21" t="s">
        <v>3285</v>
      </c>
      <c r="H1176" s="28">
        <v>2</v>
      </c>
      <c r="I1176" s="29">
        <v>274.31</v>
      </c>
      <c r="J1176" s="30">
        <v>0.09</v>
      </c>
      <c r="K1176" s="31">
        <f t="shared" si="126"/>
        <v>274.22000000000003</v>
      </c>
      <c r="L1176" s="31">
        <f t="shared" si="127"/>
        <v>137.11000000000001</v>
      </c>
      <c r="M1176" s="31">
        <f t="shared" si="128"/>
        <v>411.33000000000004</v>
      </c>
      <c r="N1176" s="31">
        <f t="shared" si="129"/>
        <v>205.66500000000002</v>
      </c>
      <c r="O1176" s="31">
        <f t="shared" si="130"/>
        <v>548.44000000000005</v>
      </c>
      <c r="P1176" s="31">
        <f t="shared" si="131"/>
        <v>137.11000000000001</v>
      </c>
      <c r="Q1176" s="25">
        <f t="shared" si="132"/>
        <v>0.25</v>
      </c>
      <c r="R1176" s="35" t="s">
        <v>3302</v>
      </c>
      <c r="S1176" s="32" t="s">
        <v>3308</v>
      </c>
      <c r="T1176" s="32" t="s">
        <v>3315</v>
      </c>
    </row>
    <row r="1177" spans="1:20" x14ac:dyDescent="0.25">
      <c r="A1177" s="21" t="s">
        <v>84</v>
      </c>
      <c r="B1177" s="26">
        <v>45936</v>
      </c>
      <c r="C1177" s="21" t="s">
        <v>3027</v>
      </c>
      <c r="D1177" s="21" t="s">
        <v>958</v>
      </c>
      <c r="E1177" s="21" t="s">
        <v>1739</v>
      </c>
      <c r="F1177" s="21" t="s">
        <v>3254</v>
      </c>
      <c r="G1177" s="21" t="s">
        <v>3286</v>
      </c>
      <c r="H1177" s="27">
        <v>2</v>
      </c>
      <c r="I1177" s="33">
        <v>250.8</v>
      </c>
      <c r="J1177" s="34">
        <v>0.14000000000000001</v>
      </c>
      <c r="K1177" s="31">
        <f t="shared" si="126"/>
        <v>250.66000000000003</v>
      </c>
      <c r="L1177" s="31">
        <f t="shared" si="127"/>
        <v>125.33000000000001</v>
      </c>
      <c r="M1177" s="31">
        <f t="shared" si="128"/>
        <v>375.99</v>
      </c>
      <c r="N1177" s="31">
        <f t="shared" si="129"/>
        <v>187.995</v>
      </c>
      <c r="O1177" s="31">
        <f t="shared" si="130"/>
        <v>501.32000000000005</v>
      </c>
      <c r="P1177" s="31">
        <f t="shared" si="131"/>
        <v>125.33000000000004</v>
      </c>
      <c r="Q1177" s="25">
        <f t="shared" si="132"/>
        <v>0.25000000000000006</v>
      </c>
      <c r="R1177" s="32" t="s">
        <v>3303</v>
      </c>
      <c r="S1177" s="35" t="s">
        <v>3308</v>
      </c>
      <c r="T1177" s="35" t="s">
        <v>3316</v>
      </c>
    </row>
    <row r="1178" spans="1:20" x14ac:dyDescent="0.25">
      <c r="A1178" s="21" t="s">
        <v>85</v>
      </c>
      <c r="B1178" s="26">
        <v>46012</v>
      </c>
      <c r="C1178" s="21" t="s">
        <v>3028</v>
      </c>
      <c r="D1178" s="21" t="s">
        <v>384</v>
      </c>
      <c r="E1178" s="21" t="s">
        <v>1740</v>
      </c>
      <c r="F1178" s="21" t="s">
        <v>3256</v>
      </c>
      <c r="G1178" s="21" t="s">
        <v>3276</v>
      </c>
      <c r="H1178" s="28">
        <v>7</v>
      </c>
      <c r="I1178" s="29">
        <v>284.54000000000002</v>
      </c>
      <c r="J1178" s="30">
        <v>0.23</v>
      </c>
      <c r="K1178" s="31">
        <f t="shared" si="126"/>
        <v>284.31</v>
      </c>
      <c r="L1178" s="31">
        <f t="shared" si="127"/>
        <v>40.615714285714283</v>
      </c>
      <c r="M1178" s="31">
        <f t="shared" si="128"/>
        <v>1492.6275000000001</v>
      </c>
      <c r="N1178" s="31">
        <f t="shared" si="129"/>
        <v>213.23250000000002</v>
      </c>
      <c r="O1178" s="31">
        <f t="shared" si="130"/>
        <v>1990.17</v>
      </c>
      <c r="P1178" s="31">
        <f t="shared" si="131"/>
        <v>497.54250000000002</v>
      </c>
      <c r="Q1178" s="25">
        <f t="shared" si="132"/>
        <v>0.25</v>
      </c>
      <c r="R1178" s="35" t="s">
        <v>3304</v>
      </c>
      <c r="S1178" s="32" t="s">
        <v>3306</v>
      </c>
      <c r="T1178" s="32" t="s">
        <v>3312</v>
      </c>
    </row>
    <row r="1179" spans="1:20" x14ac:dyDescent="0.25">
      <c r="A1179" s="21" t="s">
        <v>86</v>
      </c>
      <c r="B1179" s="26">
        <v>45987</v>
      </c>
      <c r="C1179" s="21" t="s">
        <v>3029</v>
      </c>
      <c r="D1179" s="21" t="s">
        <v>959</v>
      </c>
      <c r="E1179" s="21" t="s">
        <v>1741</v>
      </c>
      <c r="F1179" s="21" t="s">
        <v>3254</v>
      </c>
      <c r="G1179" s="21" t="s">
        <v>3275</v>
      </c>
      <c r="H1179" s="27">
        <v>10</v>
      </c>
      <c r="I1179" s="33">
        <v>83.97</v>
      </c>
      <c r="J1179" s="34">
        <v>0.04</v>
      </c>
      <c r="K1179" s="31">
        <f t="shared" si="126"/>
        <v>83.929999999999993</v>
      </c>
      <c r="L1179" s="31">
        <f t="shared" si="127"/>
        <v>8.3929999999999989</v>
      </c>
      <c r="M1179" s="31">
        <f t="shared" si="128"/>
        <v>629.47499999999991</v>
      </c>
      <c r="N1179" s="31">
        <f t="shared" si="129"/>
        <v>62.947499999999991</v>
      </c>
      <c r="O1179" s="31">
        <f t="shared" si="130"/>
        <v>839.3</v>
      </c>
      <c r="P1179" s="31">
        <f t="shared" si="131"/>
        <v>209.82500000000005</v>
      </c>
      <c r="Q1179" s="25">
        <f t="shared" si="132"/>
        <v>0.25000000000000006</v>
      </c>
      <c r="R1179" s="32" t="s">
        <v>3303</v>
      </c>
      <c r="S1179" s="35" t="s">
        <v>3305</v>
      </c>
      <c r="T1179" s="35" t="s">
        <v>3322</v>
      </c>
    </row>
    <row r="1180" spans="1:20" x14ac:dyDescent="0.25">
      <c r="A1180" s="21" t="s">
        <v>87</v>
      </c>
      <c r="B1180" s="26">
        <v>46000</v>
      </c>
      <c r="C1180" s="21" t="s">
        <v>3030</v>
      </c>
      <c r="D1180" s="21" t="s">
        <v>960</v>
      </c>
      <c r="E1180" s="21" t="s">
        <v>1742</v>
      </c>
      <c r="F1180" s="21" t="s">
        <v>3253</v>
      </c>
      <c r="G1180" s="21" t="s">
        <v>3280</v>
      </c>
      <c r="H1180" s="28">
        <v>8</v>
      </c>
      <c r="I1180" s="29">
        <v>31.59</v>
      </c>
      <c r="J1180" s="30">
        <v>0.22</v>
      </c>
      <c r="K1180" s="31">
        <f t="shared" si="126"/>
        <v>31.37</v>
      </c>
      <c r="L1180" s="31">
        <f t="shared" si="127"/>
        <v>3.9212500000000001</v>
      </c>
      <c r="M1180" s="31">
        <f t="shared" si="128"/>
        <v>188.22</v>
      </c>
      <c r="N1180" s="31">
        <f t="shared" si="129"/>
        <v>23.5275</v>
      </c>
      <c r="O1180" s="31">
        <f t="shared" si="130"/>
        <v>250.96</v>
      </c>
      <c r="P1180" s="31">
        <f t="shared" si="131"/>
        <v>62.740000000000009</v>
      </c>
      <c r="Q1180" s="25">
        <f t="shared" si="132"/>
        <v>0.25000000000000006</v>
      </c>
      <c r="R1180" s="35" t="s">
        <v>3303</v>
      </c>
      <c r="S1180" s="32" t="s">
        <v>3306</v>
      </c>
      <c r="T1180" s="32" t="s">
        <v>3325</v>
      </c>
    </row>
    <row r="1181" spans="1:20" x14ac:dyDescent="0.25">
      <c r="A1181" s="21" t="s">
        <v>76</v>
      </c>
      <c r="B1181" s="26">
        <v>46021</v>
      </c>
      <c r="C1181" s="21" t="s">
        <v>3031</v>
      </c>
      <c r="D1181" s="21" t="s">
        <v>961</v>
      </c>
      <c r="E1181" s="21" t="s">
        <v>1743</v>
      </c>
      <c r="F1181" s="21" t="s">
        <v>3255</v>
      </c>
      <c r="G1181" s="21" t="s">
        <v>3281</v>
      </c>
      <c r="H1181" s="27">
        <v>4</v>
      </c>
      <c r="I1181" s="33">
        <v>175.65</v>
      </c>
      <c r="J1181" s="34">
        <v>0.08</v>
      </c>
      <c r="K1181" s="31">
        <f t="shared" si="126"/>
        <v>175.57</v>
      </c>
      <c r="L1181" s="31">
        <f t="shared" si="127"/>
        <v>43.892499999999998</v>
      </c>
      <c r="M1181" s="31">
        <f t="shared" si="128"/>
        <v>526.71</v>
      </c>
      <c r="N1181" s="31">
        <f t="shared" si="129"/>
        <v>131.67750000000001</v>
      </c>
      <c r="O1181" s="31">
        <f t="shared" si="130"/>
        <v>702.28</v>
      </c>
      <c r="P1181" s="31">
        <f t="shared" si="131"/>
        <v>175.56999999999994</v>
      </c>
      <c r="Q1181" s="25">
        <f t="shared" si="132"/>
        <v>0.24999999999999992</v>
      </c>
      <c r="R1181" s="32" t="s">
        <v>3304</v>
      </c>
      <c r="S1181" s="35" t="s">
        <v>3306</v>
      </c>
      <c r="T1181" s="35" t="s">
        <v>3325</v>
      </c>
    </row>
    <row r="1182" spans="1:20" x14ac:dyDescent="0.25">
      <c r="A1182" s="21" t="s">
        <v>77</v>
      </c>
      <c r="B1182" s="26">
        <v>45931</v>
      </c>
      <c r="C1182" s="21" t="s">
        <v>3032</v>
      </c>
      <c r="D1182" s="21" t="s">
        <v>962</v>
      </c>
      <c r="E1182" s="21" t="s">
        <v>1744</v>
      </c>
      <c r="F1182" s="21" t="s">
        <v>3253</v>
      </c>
      <c r="G1182" s="21" t="s">
        <v>3279</v>
      </c>
      <c r="H1182" s="28">
        <v>5</v>
      </c>
      <c r="I1182" s="29">
        <v>129.11000000000001</v>
      </c>
      <c r="J1182" s="30">
        <v>0.08</v>
      </c>
      <c r="K1182" s="31">
        <f t="shared" si="126"/>
        <v>129.03</v>
      </c>
      <c r="L1182" s="31">
        <f t="shared" si="127"/>
        <v>25.806000000000001</v>
      </c>
      <c r="M1182" s="31">
        <f t="shared" si="128"/>
        <v>483.86249999999995</v>
      </c>
      <c r="N1182" s="31">
        <f t="shared" si="129"/>
        <v>96.772499999999994</v>
      </c>
      <c r="O1182" s="31">
        <f t="shared" si="130"/>
        <v>645.15</v>
      </c>
      <c r="P1182" s="31">
        <f t="shared" si="131"/>
        <v>161.28750000000002</v>
      </c>
      <c r="Q1182" s="25">
        <f t="shared" si="132"/>
        <v>0.25000000000000006</v>
      </c>
      <c r="R1182" s="35" t="s">
        <v>3303</v>
      </c>
      <c r="S1182" s="32" t="s">
        <v>3305</v>
      </c>
      <c r="T1182" s="32" t="s">
        <v>3323</v>
      </c>
    </row>
    <row r="1183" spans="1:20" x14ac:dyDescent="0.25">
      <c r="A1183" s="21" t="s">
        <v>78</v>
      </c>
      <c r="B1183" s="26">
        <v>45979</v>
      </c>
      <c r="C1183" s="21" t="s">
        <v>3033</v>
      </c>
      <c r="D1183" s="21" t="s">
        <v>963</v>
      </c>
      <c r="E1183" s="21" t="s">
        <v>1745</v>
      </c>
      <c r="F1183" s="21" t="s">
        <v>3256</v>
      </c>
      <c r="G1183" s="21" t="s">
        <v>3268</v>
      </c>
      <c r="H1183" s="27">
        <v>10</v>
      </c>
      <c r="I1183" s="33">
        <v>352.96</v>
      </c>
      <c r="J1183" s="34">
        <v>0.1</v>
      </c>
      <c r="K1183" s="31">
        <f t="shared" si="126"/>
        <v>352.85999999999996</v>
      </c>
      <c r="L1183" s="31">
        <f t="shared" si="127"/>
        <v>35.285999999999994</v>
      </c>
      <c r="M1183" s="31">
        <f t="shared" si="128"/>
        <v>2646.45</v>
      </c>
      <c r="N1183" s="31">
        <f t="shared" si="129"/>
        <v>264.64499999999998</v>
      </c>
      <c r="O1183" s="31">
        <f t="shared" si="130"/>
        <v>3528.5999999999995</v>
      </c>
      <c r="P1183" s="31">
        <f t="shared" si="131"/>
        <v>882.14999999999964</v>
      </c>
      <c r="Q1183" s="25">
        <f t="shared" si="132"/>
        <v>0.24999999999999994</v>
      </c>
      <c r="R1183" s="32" t="s">
        <v>3304</v>
      </c>
      <c r="S1183" s="35" t="s">
        <v>3306</v>
      </c>
      <c r="T1183" s="35" t="s">
        <v>3312</v>
      </c>
    </row>
    <row r="1184" spans="1:20" x14ac:dyDescent="0.25">
      <c r="A1184" s="21" t="s">
        <v>79</v>
      </c>
      <c r="B1184" s="26">
        <v>46014</v>
      </c>
      <c r="C1184" s="21" t="s">
        <v>3034</v>
      </c>
      <c r="D1184" s="21" t="s">
        <v>964</v>
      </c>
      <c r="E1184" s="21" t="s">
        <v>1746</v>
      </c>
      <c r="F1184" s="21" t="s">
        <v>3253</v>
      </c>
      <c r="G1184" s="21" t="s">
        <v>3279</v>
      </c>
      <c r="H1184" s="28">
        <v>9</v>
      </c>
      <c r="I1184" s="29">
        <v>288.44</v>
      </c>
      <c r="J1184" s="30">
        <v>0.03</v>
      </c>
      <c r="K1184" s="31">
        <f t="shared" si="126"/>
        <v>288.41000000000003</v>
      </c>
      <c r="L1184" s="31">
        <f t="shared" si="127"/>
        <v>32.045555555555559</v>
      </c>
      <c r="M1184" s="31">
        <f t="shared" si="128"/>
        <v>1946.7674999999999</v>
      </c>
      <c r="N1184" s="31">
        <f t="shared" si="129"/>
        <v>216.3075</v>
      </c>
      <c r="O1184" s="31">
        <f t="shared" si="130"/>
        <v>2595.69</v>
      </c>
      <c r="P1184" s="31">
        <f t="shared" si="131"/>
        <v>648.92250000000013</v>
      </c>
      <c r="Q1184" s="25">
        <f t="shared" si="132"/>
        <v>0.25000000000000006</v>
      </c>
      <c r="R1184" s="35" t="s">
        <v>3302</v>
      </c>
      <c r="S1184" s="32" t="s">
        <v>3305</v>
      </c>
      <c r="T1184" s="32" t="s">
        <v>3323</v>
      </c>
    </row>
    <row r="1185" spans="1:20" x14ac:dyDescent="0.25">
      <c r="A1185" s="21" t="s">
        <v>80</v>
      </c>
      <c r="B1185" s="26">
        <v>45996</v>
      </c>
      <c r="C1185" s="21" t="s">
        <v>3035</v>
      </c>
      <c r="D1185" s="21" t="s">
        <v>965</v>
      </c>
      <c r="E1185" s="21" t="s">
        <v>1747</v>
      </c>
      <c r="F1185" s="21" t="s">
        <v>3254</v>
      </c>
      <c r="G1185" s="21" t="s">
        <v>3270</v>
      </c>
      <c r="H1185" s="27">
        <v>3</v>
      </c>
      <c r="I1185" s="33">
        <v>142.13999999999999</v>
      </c>
      <c r="J1185" s="34">
        <v>0.14000000000000001</v>
      </c>
      <c r="K1185" s="31">
        <f t="shared" si="126"/>
        <v>142</v>
      </c>
      <c r="L1185" s="31">
        <f t="shared" si="127"/>
        <v>47.333333333333336</v>
      </c>
      <c r="M1185" s="31">
        <f t="shared" si="128"/>
        <v>319.5</v>
      </c>
      <c r="N1185" s="31">
        <f t="shared" si="129"/>
        <v>106.5</v>
      </c>
      <c r="O1185" s="31">
        <f t="shared" si="130"/>
        <v>426</v>
      </c>
      <c r="P1185" s="31">
        <f t="shared" si="131"/>
        <v>106.5</v>
      </c>
      <c r="Q1185" s="25">
        <f t="shared" si="132"/>
        <v>0.25</v>
      </c>
      <c r="R1185" s="32" t="s">
        <v>3304</v>
      </c>
      <c r="S1185" s="35" t="s">
        <v>3306</v>
      </c>
      <c r="T1185" s="35" t="s">
        <v>3321</v>
      </c>
    </row>
    <row r="1186" spans="1:20" x14ac:dyDescent="0.25">
      <c r="A1186" s="21" t="s">
        <v>81</v>
      </c>
      <c r="B1186" s="26">
        <v>45972</v>
      </c>
      <c r="C1186" s="21" t="s">
        <v>3036</v>
      </c>
      <c r="D1186" s="21" t="s">
        <v>966</v>
      </c>
      <c r="E1186" s="21" t="s">
        <v>1748</v>
      </c>
      <c r="F1186" s="21" t="s">
        <v>3253</v>
      </c>
      <c r="G1186" s="21" t="s">
        <v>3259</v>
      </c>
      <c r="H1186" s="28">
        <v>5</v>
      </c>
      <c r="I1186" s="29">
        <v>70.52</v>
      </c>
      <c r="J1186" s="30">
        <v>0.18</v>
      </c>
      <c r="K1186" s="31">
        <f t="shared" si="126"/>
        <v>70.339999999999989</v>
      </c>
      <c r="L1186" s="31">
        <f t="shared" si="127"/>
        <v>14.067999999999998</v>
      </c>
      <c r="M1186" s="31">
        <f t="shared" si="128"/>
        <v>263.77499999999998</v>
      </c>
      <c r="N1186" s="31">
        <f t="shared" si="129"/>
        <v>52.754999999999995</v>
      </c>
      <c r="O1186" s="31">
        <f t="shared" si="130"/>
        <v>351.69999999999993</v>
      </c>
      <c r="P1186" s="31">
        <f t="shared" si="131"/>
        <v>87.924999999999955</v>
      </c>
      <c r="Q1186" s="25">
        <f t="shared" si="132"/>
        <v>0.24999999999999992</v>
      </c>
      <c r="R1186" s="35" t="s">
        <v>3304</v>
      </c>
      <c r="S1186" s="32" t="s">
        <v>3305</v>
      </c>
      <c r="T1186" s="32" t="s">
        <v>3310</v>
      </c>
    </row>
    <row r="1187" spans="1:20" x14ac:dyDescent="0.25">
      <c r="A1187" s="21" t="s">
        <v>82</v>
      </c>
      <c r="B1187" s="26">
        <v>45992</v>
      </c>
      <c r="C1187" s="21" t="s">
        <v>3037</v>
      </c>
      <c r="D1187" s="21" t="s">
        <v>967</v>
      </c>
      <c r="E1187" s="21" t="s">
        <v>1749</v>
      </c>
      <c r="F1187" s="21" t="s">
        <v>3254</v>
      </c>
      <c r="G1187" s="21" t="s">
        <v>3260</v>
      </c>
      <c r="H1187" s="27">
        <v>10</v>
      </c>
      <c r="I1187" s="33">
        <v>369.03</v>
      </c>
      <c r="J1187" s="34">
        <v>0.23</v>
      </c>
      <c r="K1187" s="31">
        <f t="shared" si="126"/>
        <v>368.79999999999995</v>
      </c>
      <c r="L1187" s="31">
        <f t="shared" si="127"/>
        <v>36.879999999999995</v>
      </c>
      <c r="M1187" s="31">
        <f t="shared" si="128"/>
        <v>2765.9999999999995</v>
      </c>
      <c r="N1187" s="31">
        <f t="shared" si="129"/>
        <v>276.59999999999997</v>
      </c>
      <c r="O1187" s="31">
        <f t="shared" si="130"/>
        <v>3687.9999999999995</v>
      </c>
      <c r="P1187" s="31">
        <f t="shared" si="131"/>
        <v>922</v>
      </c>
      <c r="Q1187" s="25">
        <f t="shared" si="132"/>
        <v>0.25000000000000006</v>
      </c>
      <c r="R1187" s="32" t="s">
        <v>3304</v>
      </c>
      <c r="S1187" s="35" t="s">
        <v>3305</v>
      </c>
      <c r="T1187" s="35" t="s">
        <v>3311</v>
      </c>
    </row>
    <row r="1188" spans="1:20" x14ac:dyDescent="0.25">
      <c r="A1188" s="21" t="s">
        <v>83</v>
      </c>
      <c r="B1188" s="26">
        <v>45954</v>
      </c>
      <c r="C1188" s="21" t="s">
        <v>3038</v>
      </c>
      <c r="D1188" s="21" t="s">
        <v>968</v>
      </c>
      <c r="E1188" s="21" t="s">
        <v>1750</v>
      </c>
      <c r="F1188" s="21" t="s">
        <v>3255</v>
      </c>
      <c r="G1188" s="21" t="s">
        <v>3261</v>
      </c>
      <c r="H1188" s="28">
        <v>4</v>
      </c>
      <c r="I1188" s="29">
        <v>95.26</v>
      </c>
      <c r="J1188" s="30">
        <v>0.08</v>
      </c>
      <c r="K1188" s="31">
        <f t="shared" si="126"/>
        <v>95.18</v>
      </c>
      <c r="L1188" s="31">
        <f t="shared" si="127"/>
        <v>23.795000000000002</v>
      </c>
      <c r="M1188" s="31">
        <f t="shared" si="128"/>
        <v>285.54000000000002</v>
      </c>
      <c r="N1188" s="31">
        <f t="shared" si="129"/>
        <v>71.385000000000005</v>
      </c>
      <c r="O1188" s="31">
        <f t="shared" si="130"/>
        <v>380.72</v>
      </c>
      <c r="P1188" s="31">
        <f t="shared" si="131"/>
        <v>95.18</v>
      </c>
      <c r="Q1188" s="25">
        <f t="shared" si="132"/>
        <v>0.25</v>
      </c>
      <c r="R1188" s="35" t="s">
        <v>3303</v>
      </c>
      <c r="S1188" s="32" t="s">
        <v>3305</v>
      </c>
      <c r="T1188" s="32" t="s">
        <v>3310</v>
      </c>
    </row>
    <row r="1189" spans="1:20" x14ac:dyDescent="0.25">
      <c r="A1189" s="21" t="s">
        <v>84</v>
      </c>
      <c r="B1189" s="26">
        <v>46007</v>
      </c>
      <c r="C1189" s="21" t="s">
        <v>3039</v>
      </c>
      <c r="D1189" s="21" t="s">
        <v>969</v>
      </c>
      <c r="E1189" s="21" t="s">
        <v>1751</v>
      </c>
      <c r="F1189" s="21" t="s">
        <v>3256</v>
      </c>
      <c r="G1189" s="21" t="s">
        <v>3262</v>
      </c>
      <c r="H1189" s="27">
        <v>6</v>
      </c>
      <c r="I1189" s="33">
        <v>335.01</v>
      </c>
      <c r="J1189" s="34">
        <v>0.26</v>
      </c>
      <c r="K1189" s="31">
        <f t="shared" si="126"/>
        <v>334.75</v>
      </c>
      <c r="L1189" s="31">
        <f t="shared" si="127"/>
        <v>55.791666666666664</v>
      </c>
      <c r="M1189" s="31">
        <f t="shared" si="128"/>
        <v>1506.375</v>
      </c>
      <c r="N1189" s="31">
        <f t="shared" si="129"/>
        <v>251.0625</v>
      </c>
      <c r="O1189" s="31">
        <f t="shared" si="130"/>
        <v>2008.5</v>
      </c>
      <c r="P1189" s="31">
        <f t="shared" si="131"/>
        <v>502.125</v>
      </c>
      <c r="Q1189" s="25">
        <f t="shared" si="132"/>
        <v>0.25</v>
      </c>
      <c r="R1189" s="32" t="s">
        <v>3304</v>
      </c>
      <c r="S1189" s="35" t="s">
        <v>3306</v>
      </c>
      <c r="T1189" s="35" t="s">
        <v>3312</v>
      </c>
    </row>
    <row r="1190" spans="1:20" x14ac:dyDescent="0.25">
      <c r="A1190" s="21" t="s">
        <v>85</v>
      </c>
      <c r="B1190" s="26">
        <v>45981</v>
      </c>
      <c r="C1190" s="21" t="s">
        <v>3040</v>
      </c>
      <c r="D1190" s="21" t="s">
        <v>406</v>
      </c>
      <c r="E1190" s="21" t="s">
        <v>1752</v>
      </c>
      <c r="F1190" s="21" t="s">
        <v>3257</v>
      </c>
      <c r="G1190" s="21" t="s">
        <v>3263</v>
      </c>
      <c r="H1190" s="28">
        <v>3</v>
      </c>
      <c r="I1190" s="29">
        <v>453.59</v>
      </c>
      <c r="J1190" s="30">
        <v>0.02</v>
      </c>
      <c r="K1190" s="31">
        <f t="shared" si="126"/>
        <v>453.57</v>
      </c>
      <c r="L1190" s="31">
        <f t="shared" si="127"/>
        <v>151.19</v>
      </c>
      <c r="M1190" s="31">
        <f t="shared" si="128"/>
        <v>1020.5325</v>
      </c>
      <c r="N1190" s="31">
        <f t="shared" si="129"/>
        <v>340.17750000000001</v>
      </c>
      <c r="O1190" s="31">
        <f t="shared" si="130"/>
        <v>1360.71</v>
      </c>
      <c r="P1190" s="31">
        <f t="shared" si="131"/>
        <v>340.17750000000001</v>
      </c>
      <c r="Q1190" s="25">
        <f t="shared" si="132"/>
        <v>0.25</v>
      </c>
      <c r="R1190" s="35" t="s">
        <v>3304</v>
      </c>
      <c r="S1190" s="32" t="s">
        <v>3307</v>
      </c>
      <c r="T1190" s="32" t="s">
        <v>3313</v>
      </c>
    </row>
    <row r="1191" spans="1:20" x14ac:dyDescent="0.25">
      <c r="A1191" s="21" t="s">
        <v>86</v>
      </c>
      <c r="B1191" s="26">
        <v>45943</v>
      </c>
      <c r="C1191" s="21" t="s">
        <v>3041</v>
      </c>
      <c r="D1191" s="21" t="s">
        <v>970</v>
      </c>
      <c r="E1191" s="21" t="s">
        <v>1753</v>
      </c>
      <c r="F1191" s="21" t="s">
        <v>3253</v>
      </c>
      <c r="G1191" s="21" t="s">
        <v>3264</v>
      </c>
      <c r="H1191" s="27">
        <v>8</v>
      </c>
      <c r="I1191" s="33">
        <v>108.3</v>
      </c>
      <c r="J1191" s="34">
        <v>0.23</v>
      </c>
      <c r="K1191" s="31">
        <f t="shared" si="126"/>
        <v>108.07</v>
      </c>
      <c r="L1191" s="31">
        <f t="shared" si="127"/>
        <v>13.508749999999999</v>
      </c>
      <c r="M1191" s="31">
        <f t="shared" si="128"/>
        <v>648.41999999999996</v>
      </c>
      <c r="N1191" s="31">
        <f t="shared" si="129"/>
        <v>81.052499999999995</v>
      </c>
      <c r="O1191" s="31">
        <f t="shared" si="130"/>
        <v>864.56</v>
      </c>
      <c r="P1191" s="31">
        <f t="shared" si="131"/>
        <v>216.14</v>
      </c>
      <c r="Q1191" s="25">
        <f t="shared" si="132"/>
        <v>0.25</v>
      </c>
      <c r="R1191" s="32" t="s">
        <v>3304</v>
      </c>
      <c r="S1191" s="35" t="s">
        <v>3307</v>
      </c>
      <c r="T1191" s="35" t="s">
        <v>3314</v>
      </c>
    </row>
    <row r="1192" spans="1:20" x14ac:dyDescent="0.25">
      <c r="A1192" s="21" t="s">
        <v>87</v>
      </c>
      <c r="B1192" s="26">
        <v>45943</v>
      </c>
      <c r="C1192" s="21" t="s">
        <v>3042</v>
      </c>
      <c r="D1192" s="21" t="s">
        <v>306</v>
      </c>
      <c r="E1192" s="21" t="s">
        <v>1754</v>
      </c>
      <c r="F1192" s="21" t="s">
        <v>3258</v>
      </c>
      <c r="G1192" s="21" t="s">
        <v>3265</v>
      </c>
      <c r="H1192" s="28">
        <v>2</v>
      </c>
      <c r="I1192" s="29">
        <v>390.04</v>
      </c>
      <c r="J1192" s="30">
        <v>0.28999999999999998</v>
      </c>
      <c r="K1192" s="31">
        <f t="shared" si="126"/>
        <v>389.75</v>
      </c>
      <c r="L1192" s="31">
        <f t="shared" si="127"/>
        <v>194.875</v>
      </c>
      <c r="M1192" s="31">
        <f t="shared" si="128"/>
        <v>584.625</v>
      </c>
      <c r="N1192" s="31">
        <f t="shared" si="129"/>
        <v>292.3125</v>
      </c>
      <c r="O1192" s="31">
        <f t="shared" si="130"/>
        <v>779.5</v>
      </c>
      <c r="P1192" s="31">
        <f t="shared" si="131"/>
        <v>194.875</v>
      </c>
      <c r="Q1192" s="25">
        <f t="shared" si="132"/>
        <v>0.25</v>
      </c>
      <c r="R1192" s="35" t="s">
        <v>3303</v>
      </c>
      <c r="S1192" s="32" t="s">
        <v>3308</v>
      </c>
      <c r="T1192" s="32" t="s">
        <v>3315</v>
      </c>
    </row>
    <row r="1193" spans="1:20" x14ac:dyDescent="0.25">
      <c r="A1193" s="21" t="s">
        <v>76</v>
      </c>
      <c r="B1193" s="26">
        <v>45937</v>
      </c>
      <c r="C1193" s="21" t="s">
        <v>3043</v>
      </c>
      <c r="D1193" s="21" t="s">
        <v>971</v>
      </c>
      <c r="E1193" s="21" t="s">
        <v>1755</v>
      </c>
      <c r="F1193" s="21" t="s">
        <v>3256</v>
      </c>
      <c r="G1193" s="21" t="s">
        <v>3266</v>
      </c>
      <c r="H1193" s="27">
        <v>5</v>
      </c>
      <c r="I1193" s="33">
        <v>252.06</v>
      </c>
      <c r="J1193" s="34">
        <v>0.04</v>
      </c>
      <c r="K1193" s="31">
        <f t="shared" si="126"/>
        <v>252.02</v>
      </c>
      <c r="L1193" s="31">
        <f t="shared" si="127"/>
        <v>50.404000000000003</v>
      </c>
      <c r="M1193" s="31">
        <f t="shared" si="128"/>
        <v>945.07500000000005</v>
      </c>
      <c r="N1193" s="31">
        <f t="shared" si="129"/>
        <v>189.01500000000001</v>
      </c>
      <c r="O1193" s="31">
        <f t="shared" si="130"/>
        <v>1260.1000000000001</v>
      </c>
      <c r="P1193" s="31">
        <f t="shared" si="131"/>
        <v>315.02500000000009</v>
      </c>
      <c r="Q1193" s="25">
        <f t="shared" si="132"/>
        <v>0.25000000000000006</v>
      </c>
      <c r="R1193" s="32" t="s">
        <v>3303</v>
      </c>
      <c r="S1193" s="35" t="s">
        <v>3305</v>
      </c>
      <c r="T1193" s="35" t="s">
        <v>3311</v>
      </c>
    </row>
    <row r="1194" spans="1:20" x14ac:dyDescent="0.25">
      <c r="A1194" s="21" t="s">
        <v>77</v>
      </c>
      <c r="B1194" s="26">
        <v>46014</v>
      </c>
      <c r="C1194" s="21" t="s">
        <v>3044</v>
      </c>
      <c r="D1194" s="21" t="s">
        <v>972</v>
      </c>
      <c r="E1194" s="21" t="s">
        <v>1756</v>
      </c>
      <c r="F1194" s="21" t="s">
        <v>3258</v>
      </c>
      <c r="G1194" s="21" t="s">
        <v>3267</v>
      </c>
      <c r="H1194" s="28">
        <v>7</v>
      </c>
      <c r="I1194" s="29">
        <v>396.9</v>
      </c>
      <c r="J1194" s="30">
        <v>0.23</v>
      </c>
      <c r="K1194" s="31">
        <f t="shared" si="126"/>
        <v>396.66999999999996</v>
      </c>
      <c r="L1194" s="31">
        <f t="shared" si="127"/>
        <v>56.667142857142849</v>
      </c>
      <c r="M1194" s="31">
        <f t="shared" si="128"/>
        <v>2082.5174999999999</v>
      </c>
      <c r="N1194" s="31">
        <f t="shared" si="129"/>
        <v>297.5025</v>
      </c>
      <c r="O1194" s="31">
        <f t="shared" si="130"/>
        <v>2776.6899999999996</v>
      </c>
      <c r="P1194" s="31">
        <f t="shared" si="131"/>
        <v>694.17249999999967</v>
      </c>
      <c r="Q1194" s="25">
        <f t="shared" si="132"/>
        <v>0.24999999999999992</v>
      </c>
      <c r="R1194" s="35" t="s">
        <v>3302</v>
      </c>
      <c r="S1194" s="32" t="s">
        <v>3308</v>
      </c>
      <c r="T1194" s="32" t="s">
        <v>3316</v>
      </c>
    </row>
    <row r="1195" spans="1:20" x14ac:dyDescent="0.25">
      <c r="A1195" s="21" t="s">
        <v>78</v>
      </c>
      <c r="B1195" s="26">
        <v>45976</v>
      </c>
      <c r="C1195" s="21" t="s">
        <v>3045</v>
      </c>
      <c r="D1195" s="21" t="s">
        <v>973</v>
      </c>
      <c r="E1195" s="21" t="s">
        <v>1757</v>
      </c>
      <c r="F1195" s="21" t="s">
        <v>3253</v>
      </c>
      <c r="G1195" s="21" t="s">
        <v>3264</v>
      </c>
      <c r="H1195" s="27">
        <v>10</v>
      </c>
      <c r="I1195" s="33">
        <v>265.23</v>
      </c>
      <c r="J1195" s="34">
        <v>0.23</v>
      </c>
      <c r="K1195" s="31">
        <f t="shared" si="126"/>
        <v>265</v>
      </c>
      <c r="L1195" s="31">
        <f t="shared" si="127"/>
        <v>26.5</v>
      </c>
      <c r="M1195" s="31">
        <f t="shared" si="128"/>
        <v>1987.5</v>
      </c>
      <c r="N1195" s="31">
        <f t="shared" si="129"/>
        <v>198.75</v>
      </c>
      <c r="O1195" s="31">
        <f t="shared" si="130"/>
        <v>2650</v>
      </c>
      <c r="P1195" s="31">
        <f t="shared" si="131"/>
        <v>662.5</v>
      </c>
      <c r="Q1195" s="25">
        <f t="shared" si="132"/>
        <v>0.25</v>
      </c>
      <c r="R1195" s="32" t="s">
        <v>3302</v>
      </c>
      <c r="S1195" s="35" t="s">
        <v>3307</v>
      </c>
      <c r="T1195" s="35" t="s">
        <v>3314</v>
      </c>
    </row>
    <row r="1196" spans="1:20" x14ac:dyDescent="0.25">
      <c r="A1196" s="21" t="s">
        <v>79</v>
      </c>
      <c r="B1196" s="26">
        <v>45951</v>
      </c>
      <c r="C1196" s="21" t="s">
        <v>3046</v>
      </c>
      <c r="D1196" s="21" t="s">
        <v>974</v>
      </c>
      <c r="E1196" s="21" t="s">
        <v>1758</v>
      </c>
      <c r="F1196" s="21" t="s">
        <v>3258</v>
      </c>
      <c r="G1196" s="21" t="s">
        <v>3265</v>
      </c>
      <c r="H1196" s="28">
        <v>4</v>
      </c>
      <c r="I1196" s="29">
        <v>464.73</v>
      </c>
      <c r="J1196" s="30">
        <v>0.12</v>
      </c>
      <c r="K1196" s="31">
        <f t="shared" si="126"/>
        <v>464.61</v>
      </c>
      <c r="L1196" s="31">
        <f t="shared" si="127"/>
        <v>116.1525</v>
      </c>
      <c r="M1196" s="31">
        <f t="shared" si="128"/>
        <v>1393.83</v>
      </c>
      <c r="N1196" s="31">
        <f t="shared" si="129"/>
        <v>348.45749999999998</v>
      </c>
      <c r="O1196" s="31">
        <f t="shared" si="130"/>
        <v>1858.44</v>
      </c>
      <c r="P1196" s="31">
        <f t="shared" si="131"/>
        <v>464.61000000000013</v>
      </c>
      <c r="Q1196" s="25">
        <f t="shared" si="132"/>
        <v>0.25000000000000006</v>
      </c>
      <c r="R1196" s="35" t="s">
        <v>3303</v>
      </c>
      <c r="S1196" s="32" t="s">
        <v>3307</v>
      </c>
      <c r="T1196" s="32" t="s">
        <v>3314</v>
      </c>
    </row>
    <row r="1197" spans="1:20" x14ac:dyDescent="0.25">
      <c r="A1197" s="21" t="s">
        <v>80</v>
      </c>
      <c r="B1197" s="26">
        <v>45996</v>
      </c>
      <c r="C1197" s="21" t="s">
        <v>3047</v>
      </c>
      <c r="D1197" s="21" t="s">
        <v>975</v>
      </c>
      <c r="E1197" s="21" t="s">
        <v>1759</v>
      </c>
      <c r="F1197" s="21" t="s">
        <v>3256</v>
      </c>
      <c r="G1197" s="21" t="s">
        <v>3268</v>
      </c>
      <c r="H1197" s="27">
        <v>3</v>
      </c>
      <c r="I1197" s="33">
        <v>230.27</v>
      </c>
      <c r="J1197" s="34">
        <v>0.27</v>
      </c>
      <c r="K1197" s="31">
        <f t="shared" si="126"/>
        <v>230</v>
      </c>
      <c r="L1197" s="31">
        <f t="shared" si="127"/>
        <v>76.666666666666671</v>
      </c>
      <c r="M1197" s="31">
        <f t="shared" si="128"/>
        <v>517.5</v>
      </c>
      <c r="N1197" s="31">
        <f t="shared" si="129"/>
        <v>172.5</v>
      </c>
      <c r="O1197" s="31">
        <f t="shared" si="130"/>
        <v>690</v>
      </c>
      <c r="P1197" s="31">
        <f t="shared" si="131"/>
        <v>172.5</v>
      </c>
      <c r="Q1197" s="25">
        <f t="shared" si="132"/>
        <v>0.25</v>
      </c>
      <c r="R1197" s="32" t="s">
        <v>3304</v>
      </c>
      <c r="S1197" s="35" t="s">
        <v>3306</v>
      </c>
      <c r="T1197" s="35" t="s">
        <v>3312</v>
      </c>
    </row>
    <row r="1198" spans="1:20" x14ac:dyDescent="0.25">
      <c r="A1198" s="21" t="s">
        <v>81</v>
      </c>
      <c r="B1198" s="26">
        <v>45989</v>
      </c>
      <c r="C1198" s="21" t="s">
        <v>3048</v>
      </c>
      <c r="D1198" s="21" t="s">
        <v>976</v>
      </c>
      <c r="E1198" s="21" t="s">
        <v>1760</v>
      </c>
      <c r="F1198" s="21" t="s">
        <v>3255</v>
      </c>
      <c r="G1198" s="21" t="s">
        <v>3269</v>
      </c>
      <c r="H1198" s="28">
        <v>8</v>
      </c>
      <c r="I1198" s="29">
        <v>405.98</v>
      </c>
      <c r="J1198" s="30">
        <v>0.24</v>
      </c>
      <c r="K1198" s="31">
        <f t="shared" si="126"/>
        <v>405.74</v>
      </c>
      <c r="L1198" s="31">
        <f t="shared" si="127"/>
        <v>50.717500000000001</v>
      </c>
      <c r="M1198" s="31">
        <f t="shared" si="128"/>
        <v>2434.44</v>
      </c>
      <c r="N1198" s="31">
        <f t="shared" si="129"/>
        <v>304.30500000000001</v>
      </c>
      <c r="O1198" s="31">
        <f t="shared" si="130"/>
        <v>3245.92</v>
      </c>
      <c r="P1198" s="31">
        <f t="shared" si="131"/>
        <v>811.48</v>
      </c>
      <c r="Q1198" s="25">
        <f t="shared" si="132"/>
        <v>0.25</v>
      </c>
      <c r="R1198" s="35" t="s">
        <v>3303</v>
      </c>
      <c r="S1198" s="32" t="s">
        <v>3307</v>
      </c>
      <c r="T1198" s="32" t="s">
        <v>3313</v>
      </c>
    </row>
    <row r="1199" spans="1:20" x14ac:dyDescent="0.25">
      <c r="A1199" s="21" t="s">
        <v>82</v>
      </c>
      <c r="B1199" s="26">
        <v>46021</v>
      </c>
      <c r="C1199" s="21" t="s">
        <v>3049</v>
      </c>
      <c r="D1199" s="21" t="s">
        <v>977</v>
      </c>
      <c r="E1199" s="21" t="s">
        <v>1761</v>
      </c>
      <c r="F1199" s="21" t="s">
        <v>3255</v>
      </c>
      <c r="G1199" s="21" t="s">
        <v>3269</v>
      </c>
      <c r="H1199" s="27">
        <v>2</v>
      </c>
      <c r="I1199" s="33">
        <v>330.88</v>
      </c>
      <c r="J1199" s="34">
        <v>0.05</v>
      </c>
      <c r="K1199" s="31">
        <f t="shared" si="126"/>
        <v>330.83</v>
      </c>
      <c r="L1199" s="31">
        <f t="shared" si="127"/>
        <v>165.41499999999999</v>
      </c>
      <c r="M1199" s="31">
        <f t="shared" si="128"/>
        <v>496.245</v>
      </c>
      <c r="N1199" s="31">
        <f t="shared" si="129"/>
        <v>248.1225</v>
      </c>
      <c r="O1199" s="31">
        <f t="shared" si="130"/>
        <v>661.66</v>
      </c>
      <c r="P1199" s="31">
        <f t="shared" si="131"/>
        <v>165.41499999999996</v>
      </c>
      <c r="Q1199" s="25">
        <f t="shared" si="132"/>
        <v>0.24999999999999994</v>
      </c>
      <c r="R1199" s="32" t="s">
        <v>3302</v>
      </c>
      <c r="S1199" s="35" t="s">
        <v>3308</v>
      </c>
      <c r="T1199" s="35" t="s">
        <v>3317</v>
      </c>
    </row>
    <row r="1200" spans="1:20" x14ac:dyDescent="0.25">
      <c r="A1200" s="21" t="s">
        <v>83</v>
      </c>
      <c r="B1200" s="26">
        <v>45964</v>
      </c>
      <c r="C1200" s="21" t="s">
        <v>3050</v>
      </c>
      <c r="D1200" s="21" t="s">
        <v>348</v>
      </c>
      <c r="E1200" s="21" t="s">
        <v>1762</v>
      </c>
      <c r="F1200" s="21" t="s">
        <v>3254</v>
      </c>
      <c r="G1200" s="21" t="s">
        <v>3270</v>
      </c>
      <c r="H1200" s="28">
        <v>5</v>
      </c>
      <c r="I1200" s="29">
        <v>124.99</v>
      </c>
      <c r="J1200" s="30">
        <v>0.28999999999999998</v>
      </c>
      <c r="K1200" s="31">
        <f t="shared" si="126"/>
        <v>124.69999999999999</v>
      </c>
      <c r="L1200" s="31">
        <f t="shared" si="127"/>
        <v>24.939999999999998</v>
      </c>
      <c r="M1200" s="31">
        <f t="shared" si="128"/>
        <v>467.625</v>
      </c>
      <c r="N1200" s="31">
        <f t="shared" si="129"/>
        <v>93.525000000000006</v>
      </c>
      <c r="O1200" s="31">
        <f t="shared" si="130"/>
        <v>623.5</v>
      </c>
      <c r="P1200" s="31">
        <f t="shared" si="131"/>
        <v>155.875</v>
      </c>
      <c r="Q1200" s="25">
        <f t="shared" si="132"/>
        <v>0.25</v>
      </c>
      <c r="R1200" s="35" t="s">
        <v>3304</v>
      </c>
      <c r="S1200" s="32" t="s">
        <v>3309</v>
      </c>
      <c r="T1200" s="32" t="s">
        <v>3318</v>
      </c>
    </row>
    <row r="1201" spans="1:20" x14ac:dyDescent="0.25">
      <c r="A1201" s="21" t="s">
        <v>84</v>
      </c>
      <c r="B1201" s="26">
        <v>46010</v>
      </c>
      <c r="C1201" s="21" t="s">
        <v>3051</v>
      </c>
      <c r="D1201" s="21" t="s">
        <v>978</v>
      </c>
      <c r="E1201" s="21" t="s">
        <v>1763</v>
      </c>
      <c r="F1201" s="21" t="s">
        <v>3258</v>
      </c>
      <c r="G1201" s="21" t="s">
        <v>3267</v>
      </c>
      <c r="H1201" s="27">
        <v>3</v>
      </c>
      <c r="I1201" s="33">
        <v>16.72</v>
      </c>
      <c r="J1201" s="34">
        <v>0.03</v>
      </c>
      <c r="K1201" s="31">
        <f t="shared" si="126"/>
        <v>16.689999999999998</v>
      </c>
      <c r="L1201" s="31">
        <f t="shared" si="127"/>
        <v>5.5633333333333326</v>
      </c>
      <c r="M1201" s="31">
        <f t="shared" si="128"/>
        <v>37.552499999999995</v>
      </c>
      <c r="N1201" s="31">
        <f t="shared" si="129"/>
        <v>12.517499999999998</v>
      </c>
      <c r="O1201" s="31">
        <f t="shared" si="130"/>
        <v>50.069999999999993</v>
      </c>
      <c r="P1201" s="31">
        <f t="shared" si="131"/>
        <v>12.517499999999998</v>
      </c>
      <c r="Q1201" s="25">
        <f t="shared" si="132"/>
        <v>0.25</v>
      </c>
      <c r="R1201" s="32" t="s">
        <v>3303</v>
      </c>
      <c r="S1201" s="35" t="s">
        <v>3305</v>
      </c>
      <c r="T1201" s="35" t="s">
        <v>3311</v>
      </c>
    </row>
    <row r="1202" spans="1:20" x14ac:dyDescent="0.25">
      <c r="A1202" s="21" t="s">
        <v>85</v>
      </c>
      <c r="B1202" s="26">
        <v>45945</v>
      </c>
      <c r="C1202" s="21" t="s">
        <v>3052</v>
      </c>
      <c r="D1202" s="21" t="s">
        <v>979</v>
      </c>
      <c r="E1202" s="21" t="s">
        <v>1764</v>
      </c>
      <c r="F1202" s="21" t="s">
        <v>3257</v>
      </c>
      <c r="G1202" s="21" t="s">
        <v>3271</v>
      </c>
      <c r="H1202" s="28">
        <v>8</v>
      </c>
      <c r="I1202" s="29">
        <v>46.44</v>
      </c>
      <c r="J1202" s="30">
        <v>0.3</v>
      </c>
      <c r="K1202" s="31">
        <f t="shared" si="126"/>
        <v>46.14</v>
      </c>
      <c r="L1202" s="31">
        <f t="shared" si="127"/>
        <v>5.7675000000000001</v>
      </c>
      <c r="M1202" s="31">
        <f t="shared" si="128"/>
        <v>276.84000000000003</v>
      </c>
      <c r="N1202" s="31">
        <f t="shared" si="129"/>
        <v>34.605000000000004</v>
      </c>
      <c r="O1202" s="31">
        <f t="shared" si="130"/>
        <v>369.12</v>
      </c>
      <c r="P1202" s="31">
        <f t="shared" si="131"/>
        <v>92.279999999999973</v>
      </c>
      <c r="Q1202" s="25">
        <f t="shared" si="132"/>
        <v>0.24999999999999992</v>
      </c>
      <c r="R1202" s="35" t="s">
        <v>3304</v>
      </c>
      <c r="S1202" s="32" t="s">
        <v>3305</v>
      </c>
      <c r="T1202" s="32" t="s">
        <v>3310</v>
      </c>
    </row>
    <row r="1203" spans="1:20" x14ac:dyDescent="0.25">
      <c r="A1203" s="21" t="s">
        <v>86</v>
      </c>
      <c r="B1203" s="26">
        <v>45982</v>
      </c>
      <c r="C1203" s="21" t="s">
        <v>3053</v>
      </c>
      <c r="D1203" s="21" t="s">
        <v>980</v>
      </c>
      <c r="E1203" s="21" t="s">
        <v>1765</v>
      </c>
      <c r="F1203" s="21" t="s">
        <v>3257</v>
      </c>
      <c r="G1203" s="21" t="s">
        <v>3271</v>
      </c>
      <c r="H1203" s="27">
        <v>5</v>
      </c>
      <c r="I1203" s="33">
        <v>397.63</v>
      </c>
      <c r="J1203" s="34">
        <v>0.09</v>
      </c>
      <c r="K1203" s="31">
        <f t="shared" si="126"/>
        <v>397.54</v>
      </c>
      <c r="L1203" s="31">
        <f t="shared" si="127"/>
        <v>79.50800000000001</v>
      </c>
      <c r="M1203" s="31">
        <f t="shared" si="128"/>
        <v>1490.7750000000001</v>
      </c>
      <c r="N1203" s="31">
        <f t="shared" si="129"/>
        <v>298.15500000000003</v>
      </c>
      <c r="O1203" s="31">
        <f t="shared" si="130"/>
        <v>1987.7</v>
      </c>
      <c r="P1203" s="31">
        <f t="shared" si="131"/>
        <v>496.92499999999995</v>
      </c>
      <c r="Q1203" s="25">
        <f t="shared" si="132"/>
        <v>0.24999999999999997</v>
      </c>
      <c r="R1203" s="32" t="s">
        <v>3302</v>
      </c>
      <c r="S1203" s="35" t="s">
        <v>3309</v>
      </c>
      <c r="T1203" s="35" t="s">
        <v>3319</v>
      </c>
    </row>
    <row r="1204" spans="1:20" x14ac:dyDescent="0.25">
      <c r="A1204" s="21" t="s">
        <v>87</v>
      </c>
      <c r="B1204" s="26">
        <v>46000</v>
      </c>
      <c r="C1204" s="21" t="s">
        <v>3054</v>
      </c>
      <c r="D1204" s="21" t="s">
        <v>981</v>
      </c>
      <c r="E1204" s="21" t="s">
        <v>1766</v>
      </c>
      <c r="F1204" s="21" t="s">
        <v>3256</v>
      </c>
      <c r="G1204" s="21" t="s">
        <v>3262</v>
      </c>
      <c r="H1204" s="28">
        <v>8</v>
      </c>
      <c r="I1204" s="29">
        <v>353.14</v>
      </c>
      <c r="J1204" s="30">
        <v>0.28000000000000003</v>
      </c>
      <c r="K1204" s="31">
        <f t="shared" si="126"/>
        <v>352.86</v>
      </c>
      <c r="L1204" s="31">
        <f t="shared" si="127"/>
        <v>44.107500000000002</v>
      </c>
      <c r="M1204" s="31">
        <f t="shared" si="128"/>
        <v>2117.16</v>
      </c>
      <c r="N1204" s="31">
        <f t="shared" si="129"/>
        <v>264.64499999999998</v>
      </c>
      <c r="O1204" s="31">
        <f t="shared" si="130"/>
        <v>2822.88</v>
      </c>
      <c r="P1204" s="31">
        <f t="shared" si="131"/>
        <v>705.72000000000025</v>
      </c>
      <c r="Q1204" s="25">
        <f t="shared" si="132"/>
        <v>0.25000000000000006</v>
      </c>
      <c r="R1204" s="35" t="s">
        <v>3303</v>
      </c>
      <c r="S1204" s="32" t="s">
        <v>3307</v>
      </c>
      <c r="T1204" s="32" t="s">
        <v>3313</v>
      </c>
    </row>
    <row r="1205" spans="1:20" x14ac:dyDescent="0.25">
      <c r="A1205" s="21" t="s">
        <v>76</v>
      </c>
      <c r="B1205" s="26">
        <v>45992</v>
      </c>
      <c r="C1205" s="21" t="s">
        <v>3055</v>
      </c>
      <c r="D1205" s="21" t="s">
        <v>982</v>
      </c>
      <c r="E1205" s="21" t="s">
        <v>1767</v>
      </c>
      <c r="F1205" s="21" t="s">
        <v>3256</v>
      </c>
      <c r="G1205" s="21" t="s">
        <v>3262</v>
      </c>
      <c r="H1205" s="27">
        <v>10</v>
      </c>
      <c r="I1205" s="33">
        <v>156.63999999999999</v>
      </c>
      <c r="J1205" s="34">
        <v>0.18</v>
      </c>
      <c r="K1205" s="31">
        <f t="shared" si="126"/>
        <v>156.45999999999998</v>
      </c>
      <c r="L1205" s="31">
        <f t="shared" si="127"/>
        <v>15.645999999999997</v>
      </c>
      <c r="M1205" s="31">
        <f t="shared" si="128"/>
        <v>1173.4499999999998</v>
      </c>
      <c r="N1205" s="31">
        <f t="shared" si="129"/>
        <v>117.34499999999998</v>
      </c>
      <c r="O1205" s="31">
        <f t="shared" si="130"/>
        <v>1564.6</v>
      </c>
      <c r="P1205" s="31">
        <f t="shared" si="131"/>
        <v>391.15000000000009</v>
      </c>
      <c r="Q1205" s="25">
        <f t="shared" si="132"/>
        <v>0.25000000000000006</v>
      </c>
      <c r="R1205" s="32" t="s">
        <v>3304</v>
      </c>
      <c r="S1205" s="35" t="s">
        <v>3307</v>
      </c>
      <c r="T1205" s="35" t="s">
        <v>3320</v>
      </c>
    </row>
    <row r="1206" spans="1:20" x14ac:dyDescent="0.25">
      <c r="A1206" s="21" t="s">
        <v>77</v>
      </c>
      <c r="B1206" s="26">
        <v>45934</v>
      </c>
      <c r="C1206" s="21" t="s">
        <v>3056</v>
      </c>
      <c r="D1206" s="21" t="s">
        <v>983</v>
      </c>
      <c r="E1206" s="21" t="s">
        <v>1768</v>
      </c>
      <c r="F1206" s="21" t="s">
        <v>3257</v>
      </c>
      <c r="G1206" s="21" t="s">
        <v>3272</v>
      </c>
      <c r="H1206" s="28">
        <v>6</v>
      </c>
      <c r="I1206" s="29">
        <v>151.77000000000001</v>
      </c>
      <c r="J1206" s="30">
        <v>0.03</v>
      </c>
      <c r="K1206" s="31">
        <f t="shared" si="126"/>
        <v>151.74</v>
      </c>
      <c r="L1206" s="31">
        <f t="shared" si="127"/>
        <v>25.290000000000003</v>
      </c>
      <c r="M1206" s="31">
        <f t="shared" si="128"/>
        <v>682.83</v>
      </c>
      <c r="N1206" s="31">
        <f t="shared" si="129"/>
        <v>113.80500000000001</v>
      </c>
      <c r="O1206" s="31">
        <f t="shared" si="130"/>
        <v>910.44</v>
      </c>
      <c r="P1206" s="31">
        <f t="shared" si="131"/>
        <v>227.61</v>
      </c>
      <c r="Q1206" s="25">
        <f t="shared" si="132"/>
        <v>0.25</v>
      </c>
      <c r="R1206" s="35" t="s">
        <v>3303</v>
      </c>
      <c r="S1206" s="32" t="s">
        <v>3306</v>
      </c>
      <c r="T1206" s="32" t="s">
        <v>3321</v>
      </c>
    </row>
    <row r="1207" spans="1:20" x14ac:dyDescent="0.25">
      <c r="A1207" s="21" t="s">
        <v>78</v>
      </c>
      <c r="B1207" s="26">
        <v>45960</v>
      </c>
      <c r="C1207" s="21" t="s">
        <v>3057</v>
      </c>
      <c r="D1207" s="21" t="s">
        <v>984</v>
      </c>
      <c r="E1207" s="21" t="s">
        <v>1769</v>
      </c>
      <c r="F1207" s="21" t="s">
        <v>3258</v>
      </c>
      <c r="G1207" s="21" t="s">
        <v>3267</v>
      </c>
      <c r="H1207" s="27">
        <v>8</v>
      </c>
      <c r="I1207" s="33">
        <v>269.36</v>
      </c>
      <c r="J1207" s="34">
        <v>7.0000000000000007E-2</v>
      </c>
      <c r="K1207" s="31">
        <f t="shared" si="126"/>
        <v>269.29000000000002</v>
      </c>
      <c r="L1207" s="31">
        <f t="shared" si="127"/>
        <v>33.661250000000003</v>
      </c>
      <c r="M1207" s="31">
        <f t="shared" si="128"/>
        <v>1615.7400000000002</v>
      </c>
      <c r="N1207" s="31">
        <f t="shared" si="129"/>
        <v>201.96750000000003</v>
      </c>
      <c r="O1207" s="31">
        <f t="shared" si="130"/>
        <v>2154.3200000000002</v>
      </c>
      <c r="P1207" s="31">
        <f t="shared" si="131"/>
        <v>538.57999999999993</v>
      </c>
      <c r="Q1207" s="25">
        <f t="shared" si="132"/>
        <v>0.24999999999999994</v>
      </c>
      <c r="R1207" s="32" t="s">
        <v>3302</v>
      </c>
      <c r="S1207" s="35" t="s">
        <v>3305</v>
      </c>
      <c r="T1207" s="35" t="s">
        <v>3322</v>
      </c>
    </row>
    <row r="1208" spans="1:20" x14ac:dyDescent="0.25">
      <c r="A1208" s="21" t="s">
        <v>79</v>
      </c>
      <c r="B1208" s="26">
        <v>45967</v>
      </c>
      <c r="C1208" s="21" t="s">
        <v>3058</v>
      </c>
      <c r="D1208" s="21" t="s">
        <v>985</v>
      </c>
      <c r="E1208" s="21" t="s">
        <v>1770</v>
      </c>
      <c r="F1208" s="21" t="s">
        <v>3257</v>
      </c>
      <c r="G1208" s="21" t="s">
        <v>3273</v>
      </c>
      <c r="H1208" s="28">
        <v>5</v>
      </c>
      <c r="I1208" s="29">
        <v>201.82</v>
      </c>
      <c r="J1208" s="30">
        <v>7.0000000000000007E-2</v>
      </c>
      <c r="K1208" s="31">
        <f t="shared" si="126"/>
        <v>201.75</v>
      </c>
      <c r="L1208" s="31">
        <f t="shared" si="127"/>
        <v>40.35</v>
      </c>
      <c r="M1208" s="31">
        <f t="shared" si="128"/>
        <v>756.5625</v>
      </c>
      <c r="N1208" s="31">
        <f t="shared" si="129"/>
        <v>151.3125</v>
      </c>
      <c r="O1208" s="31">
        <f t="shared" si="130"/>
        <v>1008.75</v>
      </c>
      <c r="P1208" s="31">
        <f t="shared" si="131"/>
        <v>252.1875</v>
      </c>
      <c r="Q1208" s="25">
        <f t="shared" si="132"/>
        <v>0.25</v>
      </c>
      <c r="R1208" s="35" t="s">
        <v>3304</v>
      </c>
      <c r="S1208" s="32" t="s">
        <v>3308</v>
      </c>
      <c r="T1208" s="32" t="s">
        <v>3316</v>
      </c>
    </row>
    <row r="1209" spans="1:20" x14ac:dyDescent="0.25">
      <c r="A1209" s="21" t="s">
        <v>80</v>
      </c>
      <c r="B1209" s="26">
        <v>45974</v>
      </c>
      <c r="C1209" s="21" t="s">
        <v>3059</v>
      </c>
      <c r="D1209" s="21" t="s">
        <v>986</v>
      </c>
      <c r="E1209" s="21" t="s">
        <v>1771</v>
      </c>
      <c r="F1209" s="21" t="s">
        <v>3254</v>
      </c>
      <c r="G1209" s="21" t="s">
        <v>3274</v>
      </c>
      <c r="H1209" s="27">
        <v>8</v>
      </c>
      <c r="I1209" s="33">
        <v>142.29</v>
      </c>
      <c r="J1209" s="34">
        <v>0.17</v>
      </c>
      <c r="K1209" s="31">
        <f t="shared" si="126"/>
        <v>142.12</v>
      </c>
      <c r="L1209" s="31">
        <f t="shared" si="127"/>
        <v>17.765000000000001</v>
      </c>
      <c r="M1209" s="31">
        <f t="shared" si="128"/>
        <v>852.72</v>
      </c>
      <c r="N1209" s="31">
        <f t="shared" si="129"/>
        <v>106.59</v>
      </c>
      <c r="O1209" s="31">
        <f t="shared" si="130"/>
        <v>1136.96</v>
      </c>
      <c r="P1209" s="31">
        <f t="shared" si="131"/>
        <v>284.24</v>
      </c>
      <c r="Q1209" s="25">
        <f t="shared" si="132"/>
        <v>0.25</v>
      </c>
      <c r="R1209" s="32" t="s">
        <v>3304</v>
      </c>
      <c r="S1209" s="35" t="s">
        <v>3306</v>
      </c>
      <c r="T1209" s="35" t="s">
        <v>3312</v>
      </c>
    </row>
    <row r="1210" spans="1:20" x14ac:dyDescent="0.25">
      <c r="A1210" s="21" t="s">
        <v>81</v>
      </c>
      <c r="B1210" s="26">
        <v>45955</v>
      </c>
      <c r="C1210" s="21" t="s">
        <v>3060</v>
      </c>
      <c r="D1210" s="21" t="s">
        <v>987</v>
      </c>
      <c r="E1210" s="21" t="s">
        <v>1772</v>
      </c>
      <c r="F1210" s="21" t="s">
        <v>3253</v>
      </c>
      <c r="G1210" s="21" t="s">
        <v>3264</v>
      </c>
      <c r="H1210" s="28">
        <v>2</v>
      </c>
      <c r="I1210" s="29">
        <v>225.97</v>
      </c>
      <c r="J1210" s="30">
        <v>0.19</v>
      </c>
      <c r="K1210" s="31">
        <f t="shared" si="126"/>
        <v>225.78</v>
      </c>
      <c r="L1210" s="31">
        <f t="shared" si="127"/>
        <v>112.89</v>
      </c>
      <c r="M1210" s="31">
        <f t="shared" si="128"/>
        <v>338.67</v>
      </c>
      <c r="N1210" s="31">
        <f t="shared" si="129"/>
        <v>169.33500000000001</v>
      </c>
      <c r="O1210" s="31">
        <f t="shared" si="130"/>
        <v>451.56</v>
      </c>
      <c r="P1210" s="31">
        <f t="shared" si="131"/>
        <v>112.88999999999999</v>
      </c>
      <c r="Q1210" s="25">
        <f t="shared" si="132"/>
        <v>0.24999999999999997</v>
      </c>
      <c r="R1210" s="35" t="s">
        <v>3302</v>
      </c>
      <c r="S1210" s="32" t="s">
        <v>3307</v>
      </c>
      <c r="T1210" s="32" t="s">
        <v>3313</v>
      </c>
    </row>
    <row r="1211" spans="1:20" x14ac:dyDescent="0.25">
      <c r="A1211" s="21" t="s">
        <v>82</v>
      </c>
      <c r="B1211" s="26">
        <v>46003</v>
      </c>
      <c r="C1211" s="21" t="s">
        <v>3061</v>
      </c>
      <c r="D1211" s="21" t="s">
        <v>988</v>
      </c>
      <c r="E1211" s="21" t="s">
        <v>1773</v>
      </c>
      <c r="F1211" s="21" t="s">
        <v>3254</v>
      </c>
      <c r="G1211" s="21" t="s">
        <v>3275</v>
      </c>
      <c r="H1211" s="27">
        <v>10</v>
      </c>
      <c r="I1211" s="33">
        <v>229.78</v>
      </c>
      <c r="J1211" s="34">
        <v>0.19</v>
      </c>
      <c r="K1211" s="31">
        <f t="shared" si="126"/>
        <v>229.59</v>
      </c>
      <c r="L1211" s="31">
        <f t="shared" si="127"/>
        <v>22.959</v>
      </c>
      <c r="M1211" s="31">
        <f t="shared" si="128"/>
        <v>1721.9250000000002</v>
      </c>
      <c r="N1211" s="31">
        <f t="shared" si="129"/>
        <v>172.19250000000002</v>
      </c>
      <c r="O1211" s="31">
        <f t="shared" si="130"/>
        <v>2295.9</v>
      </c>
      <c r="P1211" s="31">
        <f t="shared" si="131"/>
        <v>573.97499999999991</v>
      </c>
      <c r="Q1211" s="25">
        <f t="shared" si="132"/>
        <v>0.24999999999999994</v>
      </c>
      <c r="R1211" s="32" t="s">
        <v>3303</v>
      </c>
      <c r="S1211" s="35" t="s">
        <v>3305</v>
      </c>
      <c r="T1211" s="35" t="s">
        <v>3310</v>
      </c>
    </row>
    <row r="1212" spans="1:20" x14ac:dyDescent="0.25">
      <c r="A1212" s="21" t="s">
        <v>83</v>
      </c>
      <c r="B1212" s="26">
        <v>45986</v>
      </c>
      <c r="C1212" s="21" t="s">
        <v>3062</v>
      </c>
      <c r="D1212" s="21" t="s">
        <v>989</v>
      </c>
      <c r="E1212" s="21" t="s">
        <v>1774</v>
      </c>
      <c r="F1212" s="21" t="s">
        <v>3256</v>
      </c>
      <c r="G1212" s="21" t="s">
        <v>3276</v>
      </c>
      <c r="H1212" s="28">
        <v>7</v>
      </c>
      <c r="I1212" s="29">
        <v>243.76</v>
      </c>
      <c r="J1212" s="30">
        <v>0.11</v>
      </c>
      <c r="K1212" s="31">
        <f t="shared" si="126"/>
        <v>243.64999999999998</v>
      </c>
      <c r="L1212" s="31">
        <f t="shared" si="127"/>
        <v>34.807142857142857</v>
      </c>
      <c r="M1212" s="31">
        <f t="shared" si="128"/>
        <v>1279.1624999999999</v>
      </c>
      <c r="N1212" s="31">
        <f t="shared" si="129"/>
        <v>182.73749999999998</v>
      </c>
      <c r="O1212" s="31">
        <f t="shared" si="130"/>
        <v>1705.5499999999997</v>
      </c>
      <c r="P1212" s="31">
        <f t="shared" si="131"/>
        <v>426.38749999999982</v>
      </c>
      <c r="Q1212" s="25">
        <f t="shared" si="132"/>
        <v>0.24999999999999994</v>
      </c>
      <c r="R1212" s="35" t="s">
        <v>3303</v>
      </c>
      <c r="S1212" s="32" t="s">
        <v>3305</v>
      </c>
      <c r="T1212" s="32" t="s">
        <v>3323</v>
      </c>
    </row>
    <row r="1213" spans="1:20" x14ac:dyDescent="0.25">
      <c r="A1213" s="21" t="s">
        <v>84</v>
      </c>
      <c r="B1213" s="26">
        <v>45942</v>
      </c>
      <c r="C1213" s="21" t="s">
        <v>3063</v>
      </c>
      <c r="D1213" s="21" t="s">
        <v>990</v>
      </c>
      <c r="E1213" s="21" t="s">
        <v>1775</v>
      </c>
      <c r="F1213" s="21" t="s">
        <v>3257</v>
      </c>
      <c r="G1213" s="21" t="s">
        <v>3277</v>
      </c>
      <c r="H1213" s="27">
        <v>6</v>
      </c>
      <c r="I1213" s="33">
        <v>439.81</v>
      </c>
      <c r="J1213" s="34">
        <v>0.13</v>
      </c>
      <c r="K1213" s="31">
        <f t="shared" si="126"/>
        <v>439.68</v>
      </c>
      <c r="L1213" s="31">
        <f t="shared" si="127"/>
        <v>73.28</v>
      </c>
      <c r="M1213" s="31">
        <f t="shared" si="128"/>
        <v>1978.56</v>
      </c>
      <c r="N1213" s="31">
        <f t="shared" si="129"/>
        <v>329.76</v>
      </c>
      <c r="O1213" s="31">
        <f t="shared" si="130"/>
        <v>2638.08</v>
      </c>
      <c r="P1213" s="31">
        <f t="shared" si="131"/>
        <v>659.52</v>
      </c>
      <c r="Q1213" s="25">
        <f t="shared" si="132"/>
        <v>0.25</v>
      </c>
      <c r="R1213" s="32" t="s">
        <v>3303</v>
      </c>
      <c r="S1213" s="35" t="s">
        <v>3309</v>
      </c>
      <c r="T1213" s="35" t="s">
        <v>3318</v>
      </c>
    </row>
    <row r="1214" spans="1:20" x14ac:dyDescent="0.25">
      <c r="A1214" s="21" t="s">
        <v>85</v>
      </c>
      <c r="B1214" s="26">
        <v>46020</v>
      </c>
      <c r="C1214" s="21" t="s">
        <v>3064</v>
      </c>
      <c r="D1214" s="21" t="s">
        <v>991</v>
      </c>
      <c r="E1214" s="21" t="s">
        <v>1776</v>
      </c>
      <c r="F1214" s="21" t="s">
        <v>3258</v>
      </c>
      <c r="G1214" s="21" t="s">
        <v>3278</v>
      </c>
      <c r="H1214" s="28">
        <v>9</v>
      </c>
      <c r="I1214" s="29">
        <v>33.4</v>
      </c>
      <c r="J1214" s="30">
        <v>0.22</v>
      </c>
      <c r="K1214" s="31">
        <f t="shared" si="126"/>
        <v>33.18</v>
      </c>
      <c r="L1214" s="31">
        <f t="shared" si="127"/>
        <v>3.6866666666666665</v>
      </c>
      <c r="M1214" s="31">
        <f t="shared" si="128"/>
        <v>223.965</v>
      </c>
      <c r="N1214" s="31">
        <f t="shared" si="129"/>
        <v>24.885000000000002</v>
      </c>
      <c r="O1214" s="31">
        <f t="shared" si="130"/>
        <v>298.62</v>
      </c>
      <c r="P1214" s="31">
        <f t="shared" si="131"/>
        <v>74.655000000000001</v>
      </c>
      <c r="Q1214" s="25">
        <f t="shared" si="132"/>
        <v>0.25</v>
      </c>
      <c r="R1214" s="35" t="s">
        <v>3302</v>
      </c>
      <c r="S1214" s="32" t="s">
        <v>3308</v>
      </c>
      <c r="T1214" s="32" t="s">
        <v>3315</v>
      </c>
    </row>
    <row r="1215" spans="1:20" x14ac:dyDescent="0.25">
      <c r="A1215" s="21" t="s">
        <v>86</v>
      </c>
      <c r="B1215" s="26">
        <v>46007</v>
      </c>
      <c r="C1215" s="21" t="s">
        <v>3065</v>
      </c>
      <c r="D1215" s="21" t="s">
        <v>992</v>
      </c>
      <c r="E1215" s="21" t="s">
        <v>1777</v>
      </c>
      <c r="F1215" s="21" t="s">
        <v>3256</v>
      </c>
      <c r="G1215" s="21" t="s">
        <v>3268</v>
      </c>
      <c r="H1215" s="28">
        <v>7</v>
      </c>
      <c r="I1215" s="33">
        <v>304.72000000000003</v>
      </c>
      <c r="J1215" s="34">
        <v>0.08</v>
      </c>
      <c r="K1215" s="31">
        <f t="shared" si="126"/>
        <v>304.64000000000004</v>
      </c>
      <c r="L1215" s="31">
        <f t="shared" si="127"/>
        <v>43.52</v>
      </c>
      <c r="M1215" s="31">
        <f t="shared" si="128"/>
        <v>1599.3600000000004</v>
      </c>
      <c r="N1215" s="31">
        <f t="shared" si="129"/>
        <v>228.48000000000005</v>
      </c>
      <c r="O1215" s="31">
        <f t="shared" si="130"/>
        <v>2132.4800000000005</v>
      </c>
      <c r="P1215" s="31">
        <f t="shared" si="131"/>
        <v>533.12000000000012</v>
      </c>
      <c r="Q1215" s="25">
        <f t="shared" si="132"/>
        <v>0.25</v>
      </c>
      <c r="R1215" s="32" t="s">
        <v>3304</v>
      </c>
      <c r="S1215" s="35" t="s">
        <v>3306</v>
      </c>
      <c r="T1215" s="35" t="s">
        <v>3312</v>
      </c>
    </row>
    <row r="1216" spans="1:20" x14ac:dyDescent="0.25">
      <c r="A1216" s="21" t="s">
        <v>87</v>
      </c>
      <c r="B1216" s="26">
        <v>45980</v>
      </c>
      <c r="C1216" s="21" t="s">
        <v>3066</v>
      </c>
      <c r="D1216" s="21" t="s">
        <v>993</v>
      </c>
      <c r="E1216" s="21" t="s">
        <v>1778</v>
      </c>
      <c r="F1216" s="21" t="s">
        <v>3254</v>
      </c>
      <c r="G1216" s="21" t="s">
        <v>3260</v>
      </c>
      <c r="H1216" s="27">
        <v>10</v>
      </c>
      <c r="I1216" s="29">
        <v>338.98</v>
      </c>
      <c r="J1216" s="30">
        <v>0.05</v>
      </c>
      <c r="K1216" s="31">
        <f t="shared" si="126"/>
        <v>338.93</v>
      </c>
      <c r="L1216" s="31">
        <f t="shared" si="127"/>
        <v>33.893000000000001</v>
      </c>
      <c r="M1216" s="31">
        <f t="shared" si="128"/>
        <v>2541.9750000000004</v>
      </c>
      <c r="N1216" s="31">
        <f t="shared" si="129"/>
        <v>254.19750000000005</v>
      </c>
      <c r="O1216" s="31">
        <f t="shared" si="130"/>
        <v>3389.3</v>
      </c>
      <c r="P1216" s="31">
        <f t="shared" si="131"/>
        <v>847.32499999999982</v>
      </c>
      <c r="Q1216" s="25">
        <f t="shared" si="132"/>
        <v>0.24999999999999994</v>
      </c>
      <c r="R1216" s="35" t="s">
        <v>3303</v>
      </c>
      <c r="S1216" s="32" t="s">
        <v>3308</v>
      </c>
      <c r="T1216" s="32" t="s">
        <v>3315</v>
      </c>
    </row>
    <row r="1217" spans="1:20" x14ac:dyDescent="0.25">
      <c r="A1217" s="21" t="s">
        <v>76</v>
      </c>
      <c r="B1217" s="26">
        <v>45995</v>
      </c>
      <c r="C1217" s="21" t="s">
        <v>3067</v>
      </c>
      <c r="D1217" s="21" t="s">
        <v>994</v>
      </c>
      <c r="E1217" s="21" t="s">
        <v>1779</v>
      </c>
      <c r="F1217" s="21" t="s">
        <v>3254</v>
      </c>
      <c r="G1217" s="21" t="s">
        <v>3270</v>
      </c>
      <c r="H1217" s="28">
        <v>4</v>
      </c>
      <c r="I1217" s="33">
        <v>214.08</v>
      </c>
      <c r="J1217" s="34">
        <v>0.19</v>
      </c>
      <c r="K1217" s="31">
        <f t="shared" si="126"/>
        <v>213.89000000000001</v>
      </c>
      <c r="L1217" s="31">
        <f t="shared" si="127"/>
        <v>53.472500000000004</v>
      </c>
      <c r="M1217" s="31">
        <f t="shared" si="128"/>
        <v>641.67000000000007</v>
      </c>
      <c r="N1217" s="31">
        <f t="shared" si="129"/>
        <v>160.41750000000002</v>
      </c>
      <c r="O1217" s="31">
        <f t="shared" si="130"/>
        <v>855.56000000000006</v>
      </c>
      <c r="P1217" s="31">
        <f t="shared" si="131"/>
        <v>213.89</v>
      </c>
      <c r="Q1217" s="25">
        <f t="shared" si="132"/>
        <v>0.24999999999999997</v>
      </c>
      <c r="R1217" s="32" t="s">
        <v>3302</v>
      </c>
      <c r="S1217" s="35" t="s">
        <v>3307</v>
      </c>
      <c r="T1217" s="35" t="s">
        <v>3320</v>
      </c>
    </row>
    <row r="1218" spans="1:20" x14ac:dyDescent="0.25">
      <c r="A1218" s="21" t="s">
        <v>77</v>
      </c>
      <c r="B1218" s="26">
        <v>45949</v>
      </c>
      <c r="C1218" s="21" t="s">
        <v>3068</v>
      </c>
      <c r="D1218" s="21" t="s">
        <v>995</v>
      </c>
      <c r="E1218" s="21" t="s">
        <v>1780</v>
      </c>
      <c r="F1218" s="21" t="s">
        <v>3253</v>
      </c>
      <c r="G1218" s="21" t="s">
        <v>3279</v>
      </c>
      <c r="H1218" s="27">
        <v>3</v>
      </c>
      <c r="I1218" s="29">
        <v>324.95</v>
      </c>
      <c r="J1218" s="30">
        <v>0.21</v>
      </c>
      <c r="K1218" s="31">
        <f t="shared" ref="K1218:K1281" si="133">I1218-J1218</f>
        <v>324.74</v>
      </c>
      <c r="L1218" s="31">
        <f t="shared" ref="L1218:L1281" si="134">K1218/H1218</f>
        <v>108.24666666666667</v>
      </c>
      <c r="M1218" s="31">
        <f t="shared" ref="M1218:M1281" si="135">O1218*0.75</f>
        <v>730.66499999999996</v>
      </c>
      <c r="N1218" s="31">
        <f t="shared" ref="N1218:N1281" si="136">M1218/H1218</f>
        <v>243.55499999999998</v>
      </c>
      <c r="O1218" s="31">
        <f t="shared" ref="O1218:O1281" si="137">K1218*H1218</f>
        <v>974.22</v>
      </c>
      <c r="P1218" s="31">
        <f t="shared" ref="P1218:P1281" si="138">O1218-M1218</f>
        <v>243.55500000000006</v>
      </c>
      <c r="Q1218" s="25">
        <f t="shared" ref="Q1218:Q1281" si="139">P1218/O1218</f>
        <v>0.25000000000000006</v>
      </c>
      <c r="R1218" s="35" t="s">
        <v>3304</v>
      </c>
      <c r="S1218" s="32" t="s">
        <v>3306</v>
      </c>
      <c r="T1218" s="32" t="s">
        <v>3312</v>
      </c>
    </row>
    <row r="1219" spans="1:20" x14ac:dyDescent="0.25">
      <c r="A1219" s="21" t="s">
        <v>78</v>
      </c>
      <c r="B1219" s="26">
        <v>45962</v>
      </c>
      <c r="C1219" s="21" t="s">
        <v>3069</v>
      </c>
      <c r="D1219" s="21" t="s">
        <v>996</v>
      </c>
      <c r="E1219" s="21" t="s">
        <v>1781</v>
      </c>
      <c r="F1219" s="21" t="s">
        <v>3257</v>
      </c>
      <c r="G1219" s="21" t="s">
        <v>3277</v>
      </c>
      <c r="H1219" s="28">
        <v>8</v>
      </c>
      <c r="I1219" s="33">
        <v>100.44</v>
      </c>
      <c r="J1219" s="34">
        <v>0.15</v>
      </c>
      <c r="K1219" s="31">
        <f t="shared" si="133"/>
        <v>100.28999999999999</v>
      </c>
      <c r="L1219" s="31">
        <f t="shared" si="134"/>
        <v>12.536249999999999</v>
      </c>
      <c r="M1219" s="31">
        <f t="shared" si="135"/>
        <v>601.74</v>
      </c>
      <c r="N1219" s="31">
        <f t="shared" si="136"/>
        <v>75.217500000000001</v>
      </c>
      <c r="O1219" s="31">
        <f t="shared" si="137"/>
        <v>802.31999999999994</v>
      </c>
      <c r="P1219" s="31">
        <f t="shared" si="138"/>
        <v>200.57999999999993</v>
      </c>
      <c r="Q1219" s="25">
        <f t="shared" si="139"/>
        <v>0.24999999999999992</v>
      </c>
      <c r="R1219" s="32" t="s">
        <v>3302</v>
      </c>
      <c r="S1219" s="35" t="s">
        <v>3308</v>
      </c>
      <c r="T1219" s="35" t="s">
        <v>3315</v>
      </c>
    </row>
    <row r="1220" spans="1:20" x14ac:dyDescent="0.25">
      <c r="A1220" s="21" t="s">
        <v>79</v>
      </c>
      <c r="B1220" s="26">
        <v>46013</v>
      </c>
      <c r="C1220" s="21" t="s">
        <v>3070</v>
      </c>
      <c r="D1220" s="21" t="s">
        <v>997</v>
      </c>
      <c r="E1220" s="21" t="s">
        <v>1782</v>
      </c>
      <c r="F1220" s="21" t="s">
        <v>3253</v>
      </c>
      <c r="G1220" s="21" t="s">
        <v>3280</v>
      </c>
      <c r="H1220" s="27">
        <v>2</v>
      </c>
      <c r="I1220" s="29">
        <v>209.97</v>
      </c>
      <c r="J1220" s="30">
        <v>0.24</v>
      </c>
      <c r="K1220" s="31">
        <f t="shared" si="133"/>
        <v>209.73</v>
      </c>
      <c r="L1220" s="31">
        <f t="shared" si="134"/>
        <v>104.86499999999999</v>
      </c>
      <c r="M1220" s="31">
        <f t="shared" si="135"/>
        <v>314.59499999999997</v>
      </c>
      <c r="N1220" s="31">
        <f t="shared" si="136"/>
        <v>157.29749999999999</v>
      </c>
      <c r="O1220" s="31">
        <f t="shared" si="137"/>
        <v>419.46</v>
      </c>
      <c r="P1220" s="31">
        <f t="shared" si="138"/>
        <v>104.86500000000001</v>
      </c>
      <c r="Q1220" s="25">
        <f t="shared" si="139"/>
        <v>0.25000000000000006</v>
      </c>
      <c r="R1220" s="35" t="s">
        <v>3304</v>
      </c>
      <c r="S1220" s="32" t="s">
        <v>3305</v>
      </c>
      <c r="T1220" s="32" t="s">
        <v>3311</v>
      </c>
    </row>
    <row r="1221" spans="1:20" x14ac:dyDescent="0.25">
      <c r="A1221" s="21" t="s">
        <v>80</v>
      </c>
      <c r="B1221" s="26">
        <v>45970</v>
      </c>
      <c r="C1221" s="21" t="s">
        <v>3071</v>
      </c>
      <c r="D1221" s="21" t="s">
        <v>998</v>
      </c>
      <c r="E1221" s="21" t="s">
        <v>1783</v>
      </c>
      <c r="F1221" s="21" t="s">
        <v>3253</v>
      </c>
      <c r="G1221" s="21" t="s">
        <v>3259</v>
      </c>
      <c r="H1221" s="28">
        <v>5</v>
      </c>
      <c r="I1221" s="33">
        <v>447.67</v>
      </c>
      <c r="J1221" s="34">
        <v>0.21</v>
      </c>
      <c r="K1221" s="31">
        <f t="shared" si="133"/>
        <v>447.46000000000004</v>
      </c>
      <c r="L1221" s="31">
        <f t="shared" si="134"/>
        <v>89.492000000000004</v>
      </c>
      <c r="M1221" s="31">
        <f t="shared" si="135"/>
        <v>1677.9750000000001</v>
      </c>
      <c r="N1221" s="31">
        <f t="shared" si="136"/>
        <v>335.59500000000003</v>
      </c>
      <c r="O1221" s="31">
        <f t="shared" si="137"/>
        <v>2237.3000000000002</v>
      </c>
      <c r="P1221" s="31">
        <f t="shared" si="138"/>
        <v>559.32500000000005</v>
      </c>
      <c r="Q1221" s="25">
        <f t="shared" si="139"/>
        <v>0.25</v>
      </c>
      <c r="R1221" s="32" t="s">
        <v>3303</v>
      </c>
      <c r="S1221" s="35" t="s">
        <v>3307</v>
      </c>
      <c r="T1221" s="35" t="s">
        <v>3324</v>
      </c>
    </row>
    <row r="1222" spans="1:20" x14ac:dyDescent="0.25">
      <c r="A1222" s="21" t="s">
        <v>81</v>
      </c>
      <c r="B1222" s="26">
        <v>45940</v>
      </c>
      <c r="C1222" s="21" t="s">
        <v>3072</v>
      </c>
      <c r="D1222" s="21" t="s">
        <v>999</v>
      </c>
      <c r="E1222" s="21" t="s">
        <v>1784</v>
      </c>
      <c r="F1222" s="21" t="s">
        <v>3253</v>
      </c>
      <c r="G1222" s="21" t="s">
        <v>3259</v>
      </c>
      <c r="H1222" s="27">
        <v>3</v>
      </c>
      <c r="I1222" s="29">
        <v>250.36</v>
      </c>
      <c r="J1222" s="30">
        <v>0.17</v>
      </c>
      <c r="K1222" s="31">
        <f t="shared" si="133"/>
        <v>250.19000000000003</v>
      </c>
      <c r="L1222" s="31">
        <f t="shared" si="134"/>
        <v>83.396666666666675</v>
      </c>
      <c r="M1222" s="31">
        <f t="shared" si="135"/>
        <v>562.92750000000001</v>
      </c>
      <c r="N1222" s="31">
        <f t="shared" si="136"/>
        <v>187.64250000000001</v>
      </c>
      <c r="O1222" s="31">
        <f t="shared" si="137"/>
        <v>750.57</v>
      </c>
      <c r="P1222" s="31">
        <f t="shared" si="138"/>
        <v>187.64250000000004</v>
      </c>
      <c r="Q1222" s="25">
        <f t="shared" si="139"/>
        <v>0.25000000000000006</v>
      </c>
      <c r="R1222" s="35" t="s">
        <v>3304</v>
      </c>
      <c r="S1222" s="32" t="s">
        <v>3305</v>
      </c>
      <c r="T1222" s="32" t="s">
        <v>3310</v>
      </c>
    </row>
    <row r="1223" spans="1:20" x14ac:dyDescent="0.25">
      <c r="A1223" s="21" t="s">
        <v>82</v>
      </c>
      <c r="B1223" s="26">
        <v>46005</v>
      </c>
      <c r="C1223" s="21" t="s">
        <v>3073</v>
      </c>
      <c r="D1223" s="21" t="s">
        <v>1000</v>
      </c>
      <c r="E1223" s="21" t="s">
        <v>1785</v>
      </c>
      <c r="F1223" s="21" t="s">
        <v>3255</v>
      </c>
      <c r="G1223" s="21" t="s">
        <v>3281</v>
      </c>
      <c r="H1223" s="28">
        <v>8</v>
      </c>
      <c r="I1223" s="33">
        <v>87</v>
      </c>
      <c r="J1223" s="34">
        <v>0.21</v>
      </c>
      <c r="K1223" s="31">
        <f t="shared" si="133"/>
        <v>86.79</v>
      </c>
      <c r="L1223" s="31">
        <f t="shared" si="134"/>
        <v>10.848750000000001</v>
      </c>
      <c r="M1223" s="31">
        <f t="shared" si="135"/>
        <v>520.74</v>
      </c>
      <c r="N1223" s="31">
        <f t="shared" si="136"/>
        <v>65.092500000000001</v>
      </c>
      <c r="O1223" s="31">
        <f t="shared" si="137"/>
        <v>694.32</v>
      </c>
      <c r="P1223" s="31">
        <f t="shared" si="138"/>
        <v>173.58000000000004</v>
      </c>
      <c r="Q1223" s="25">
        <f t="shared" si="139"/>
        <v>0.25000000000000006</v>
      </c>
      <c r="R1223" s="32" t="s">
        <v>3302</v>
      </c>
      <c r="S1223" s="35" t="s">
        <v>3306</v>
      </c>
      <c r="T1223" s="35" t="s">
        <v>3325</v>
      </c>
    </row>
    <row r="1224" spans="1:20" x14ac:dyDescent="0.25">
      <c r="A1224" s="21" t="s">
        <v>83</v>
      </c>
      <c r="B1224" s="26">
        <v>45977</v>
      </c>
      <c r="C1224" s="21" t="s">
        <v>3074</v>
      </c>
      <c r="D1224" s="21" t="s">
        <v>1001</v>
      </c>
      <c r="E1224" s="21" t="s">
        <v>1786</v>
      </c>
      <c r="F1224" s="21" t="s">
        <v>3258</v>
      </c>
      <c r="G1224" s="21" t="s">
        <v>3282</v>
      </c>
      <c r="H1224" s="27">
        <v>5</v>
      </c>
      <c r="I1224" s="29">
        <v>181.29</v>
      </c>
      <c r="J1224" s="30">
        <v>0.23</v>
      </c>
      <c r="K1224" s="31">
        <f t="shared" si="133"/>
        <v>181.06</v>
      </c>
      <c r="L1224" s="31">
        <f t="shared" si="134"/>
        <v>36.212000000000003</v>
      </c>
      <c r="M1224" s="31">
        <f t="shared" si="135"/>
        <v>678.97499999999991</v>
      </c>
      <c r="N1224" s="31">
        <f t="shared" si="136"/>
        <v>135.79499999999999</v>
      </c>
      <c r="O1224" s="31">
        <f t="shared" si="137"/>
        <v>905.3</v>
      </c>
      <c r="P1224" s="31">
        <f t="shared" si="138"/>
        <v>226.32500000000005</v>
      </c>
      <c r="Q1224" s="25">
        <f t="shared" si="139"/>
        <v>0.25000000000000006</v>
      </c>
      <c r="R1224" s="35" t="s">
        <v>3303</v>
      </c>
      <c r="S1224" s="32" t="s">
        <v>3307</v>
      </c>
      <c r="T1224" s="32" t="s">
        <v>3314</v>
      </c>
    </row>
    <row r="1225" spans="1:20" x14ac:dyDescent="0.25">
      <c r="A1225" s="21" t="s">
        <v>84</v>
      </c>
      <c r="B1225" s="26">
        <v>45998</v>
      </c>
      <c r="C1225" s="21" t="s">
        <v>3075</v>
      </c>
      <c r="D1225" s="21" t="s">
        <v>1002</v>
      </c>
      <c r="E1225" s="21" t="s">
        <v>1787</v>
      </c>
      <c r="F1225" s="21" t="s">
        <v>3258</v>
      </c>
      <c r="G1225" s="21" t="s">
        <v>3267</v>
      </c>
      <c r="H1225" s="28">
        <v>8</v>
      </c>
      <c r="I1225" s="33">
        <v>374.34</v>
      </c>
      <c r="J1225" s="34">
        <v>0.06</v>
      </c>
      <c r="K1225" s="31">
        <f t="shared" si="133"/>
        <v>374.28</v>
      </c>
      <c r="L1225" s="31">
        <f t="shared" si="134"/>
        <v>46.784999999999997</v>
      </c>
      <c r="M1225" s="31">
        <f t="shared" si="135"/>
        <v>2245.6799999999998</v>
      </c>
      <c r="N1225" s="31">
        <f t="shared" si="136"/>
        <v>280.70999999999998</v>
      </c>
      <c r="O1225" s="31">
        <f t="shared" si="137"/>
        <v>2994.24</v>
      </c>
      <c r="P1225" s="31">
        <f t="shared" si="138"/>
        <v>748.56</v>
      </c>
      <c r="Q1225" s="25">
        <f t="shared" si="139"/>
        <v>0.25</v>
      </c>
      <c r="R1225" s="32" t="s">
        <v>3304</v>
      </c>
      <c r="S1225" s="35" t="s">
        <v>3309</v>
      </c>
      <c r="T1225" s="35" t="s">
        <v>3326</v>
      </c>
    </row>
    <row r="1226" spans="1:20" x14ac:dyDescent="0.25">
      <c r="A1226" s="21" t="s">
        <v>85</v>
      </c>
      <c r="B1226" s="26">
        <v>45932</v>
      </c>
      <c r="C1226" s="21" t="s">
        <v>3076</v>
      </c>
      <c r="D1226" s="21" t="s">
        <v>1003</v>
      </c>
      <c r="E1226" s="21" t="s">
        <v>1788</v>
      </c>
      <c r="F1226" s="21" t="s">
        <v>3254</v>
      </c>
      <c r="G1226" s="21" t="s">
        <v>3270</v>
      </c>
      <c r="H1226" s="27">
        <v>10</v>
      </c>
      <c r="I1226" s="29">
        <v>39.1</v>
      </c>
      <c r="J1226" s="30">
        <v>0.02</v>
      </c>
      <c r="K1226" s="31">
        <f t="shared" si="133"/>
        <v>39.08</v>
      </c>
      <c r="L1226" s="31">
        <f t="shared" si="134"/>
        <v>3.9079999999999999</v>
      </c>
      <c r="M1226" s="31">
        <f t="shared" si="135"/>
        <v>293.09999999999997</v>
      </c>
      <c r="N1226" s="31">
        <f t="shared" si="136"/>
        <v>29.309999999999995</v>
      </c>
      <c r="O1226" s="31">
        <f t="shared" si="137"/>
        <v>390.79999999999995</v>
      </c>
      <c r="P1226" s="31">
        <f t="shared" si="138"/>
        <v>97.699999999999989</v>
      </c>
      <c r="Q1226" s="25">
        <f t="shared" si="139"/>
        <v>0.25</v>
      </c>
      <c r="R1226" s="35" t="s">
        <v>3303</v>
      </c>
      <c r="S1226" s="32" t="s">
        <v>3309</v>
      </c>
      <c r="T1226" s="32" t="s">
        <v>3318</v>
      </c>
    </row>
    <row r="1227" spans="1:20" x14ac:dyDescent="0.25">
      <c r="A1227" s="21" t="s">
        <v>86</v>
      </c>
      <c r="B1227" s="26">
        <v>45991</v>
      </c>
      <c r="C1227" s="21" t="s">
        <v>3077</v>
      </c>
      <c r="D1227" s="21" t="s">
        <v>1004</v>
      </c>
      <c r="E1227" s="21" t="s">
        <v>1789</v>
      </c>
      <c r="F1227" s="21" t="s">
        <v>3257</v>
      </c>
      <c r="G1227" s="21" t="s">
        <v>3272</v>
      </c>
      <c r="H1227" s="28">
        <v>6</v>
      </c>
      <c r="I1227" s="33">
        <v>30.65</v>
      </c>
      <c r="J1227" s="34">
        <v>0.11</v>
      </c>
      <c r="K1227" s="31">
        <f t="shared" si="133"/>
        <v>30.54</v>
      </c>
      <c r="L1227" s="31">
        <f t="shared" si="134"/>
        <v>5.09</v>
      </c>
      <c r="M1227" s="31">
        <f t="shared" si="135"/>
        <v>137.43</v>
      </c>
      <c r="N1227" s="31">
        <f t="shared" si="136"/>
        <v>22.905000000000001</v>
      </c>
      <c r="O1227" s="31">
        <f t="shared" si="137"/>
        <v>183.24</v>
      </c>
      <c r="P1227" s="31">
        <f t="shared" si="138"/>
        <v>45.81</v>
      </c>
      <c r="Q1227" s="25">
        <f t="shared" si="139"/>
        <v>0.25</v>
      </c>
      <c r="R1227" s="32" t="s">
        <v>3302</v>
      </c>
      <c r="S1227" s="35" t="s">
        <v>3309</v>
      </c>
      <c r="T1227" s="35" t="s">
        <v>3327</v>
      </c>
    </row>
    <row r="1228" spans="1:20" x14ac:dyDescent="0.25">
      <c r="A1228" s="21" t="s">
        <v>87</v>
      </c>
      <c r="B1228" s="26">
        <v>46017</v>
      </c>
      <c r="C1228" s="21" t="s">
        <v>3078</v>
      </c>
      <c r="D1228" s="21" t="s">
        <v>1005</v>
      </c>
      <c r="E1228" s="21" t="s">
        <v>1790</v>
      </c>
      <c r="F1228" s="21" t="s">
        <v>3253</v>
      </c>
      <c r="G1228" s="21" t="s">
        <v>3264</v>
      </c>
      <c r="H1228" s="27">
        <v>8</v>
      </c>
      <c r="I1228" s="29">
        <v>159.19999999999999</v>
      </c>
      <c r="J1228" s="30">
        <v>0.01</v>
      </c>
      <c r="K1228" s="31">
        <f t="shared" si="133"/>
        <v>159.19</v>
      </c>
      <c r="L1228" s="31">
        <f t="shared" si="134"/>
        <v>19.89875</v>
      </c>
      <c r="M1228" s="31">
        <f t="shared" si="135"/>
        <v>955.14</v>
      </c>
      <c r="N1228" s="31">
        <f t="shared" si="136"/>
        <v>119.3925</v>
      </c>
      <c r="O1228" s="31">
        <f t="shared" si="137"/>
        <v>1273.52</v>
      </c>
      <c r="P1228" s="31">
        <f t="shared" si="138"/>
        <v>318.38</v>
      </c>
      <c r="Q1228" s="25">
        <f t="shared" si="139"/>
        <v>0.25</v>
      </c>
      <c r="R1228" s="35" t="s">
        <v>3303</v>
      </c>
      <c r="S1228" s="32" t="s">
        <v>3307</v>
      </c>
      <c r="T1228" s="32" t="s">
        <v>3324</v>
      </c>
    </row>
    <row r="1229" spans="1:20" x14ac:dyDescent="0.25">
      <c r="A1229" s="21" t="s">
        <v>76</v>
      </c>
      <c r="B1229" s="26">
        <v>45958</v>
      </c>
      <c r="C1229" s="21" t="s">
        <v>3079</v>
      </c>
      <c r="D1229" s="21" t="s">
        <v>1006</v>
      </c>
      <c r="E1229" s="21" t="s">
        <v>1791</v>
      </c>
      <c r="F1229" s="21" t="s">
        <v>3253</v>
      </c>
      <c r="G1229" s="21" t="s">
        <v>3283</v>
      </c>
      <c r="H1229" s="28">
        <v>5</v>
      </c>
      <c r="I1229" s="33">
        <v>95.18</v>
      </c>
      <c r="J1229" s="34">
        <v>0.28999999999999998</v>
      </c>
      <c r="K1229" s="31">
        <f t="shared" si="133"/>
        <v>94.89</v>
      </c>
      <c r="L1229" s="31">
        <f t="shared" si="134"/>
        <v>18.978000000000002</v>
      </c>
      <c r="M1229" s="31">
        <f t="shared" si="135"/>
        <v>355.83749999999998</v>
      </c>
      <c r="N1229" s="31">
        <f t="shared" si="136"/>
        <v>71.16749999999999</v>
      </c>
      <c r="O1229" s="31">
        <f t="shared" si="137"/>
        <v>474.45</v>
      </c>
      <c r="P1229" s="31">
        <f t="shared" si="138"/>
        <v>118.61250000000001</v>
      </c>
      <c r="Q1229" s="25">
        <f t="shared" si="139"/>
        <v>0.25000000000000006</v>
      </c>
      <c r="R1229" s="32" t="s">
        <v>3304</v>
      </c>
      <c r="S1229" s="35" t="s">
        <v>3307</v>
      </c>
      <c r="T1229" s="35" t="s">
        <v>3324</v>
      </c>
    </row>
    <row r="1230" spans="1:20" x14ac:dyDescent="0.25">
      <c r="A1230" s="21" t="s">
        <v>77</v>
      </c>
      <c r="B1230" s="26">
        <v>46009</v>
      </c>
      <c r="C1230" s="21" t="s">
        <v>3080</v>
      </c>
      <c r="D1230" s="21" t="s">
        <v>1007</v>
      </c>
      <c r="E1230" s="21" t="s">
        <v>1792</v>
      </c>
      <c r="F1230" s="21" t="s">
        <v>3253</v>
      </c>
      <c r="G1230" s="21" t="s">
        <v>3279</v>
      </c>
      <c r="H1230" s="27">
        <v>8</v>
      </c>
      <c r="I1230" s="29">
        <v>188.41</v>
      </c>
      <c r="J1230" s="30">
        <v>0.22</v>
      </c>
      <c r="K1230" s="31">
        <f t="shared" si="133"/>
        <v>188.19</v>
      </c>
      <c r="L1230" s="31">
        <f t="shared" si="134"/>
        <v>23.52375</v>
      </c>
      <c r="M1230" s="31">
        <f t="shared" si="135"/>
        <v>1129.1399999999999</v>
      </c>
      <c r="N1230" s="31">
        <f t="shared" si="136"/>
        <v>141.14249999999998</v>
      </c>
      <c r="O1230" s="31">
        <f t="shared" si="137"/>
        <v>1505.52</v>
      </c>
      <c r="P1230" s="31">
        <f t="shared" si="138"/>
        <v>376.38000000000011</v>
      </c>
      <c r="Q1230" s="25">
        <f t="shared" si="139"/>
        <v>0.25000000000000006</v>
      </c>
      <c r="R1230" s="35" t="s">
        <v>3302</v>
      </c>
      <c r="S1230" s="32" t="s">
        <v>3308</v>
      </c>
      <c r="T1230" s="32" t="s">
        <v>3315</v>
      </c>
    </row>
    <row r="1231" spans="1:20" x14ac:dyDescent="0.25">
      <c r="A1231" s="21" t="s">
        <v>78</v>
      </c>
      <c r="B1231" s="26">
        <v>45984</v>
      </c>
      <c r="C1231" s="21" t="s">
        <v>3081</v>
      </c>
      <c r="D1231" s="21" t="s">
        <v>1008</v>
      </c>
      <c r="E1231" s="21" t="s">
        <v>1793</v>
      </c>
      <c r="F1231" s="21" t="s">
        <v>3256</v>
      </c>
      <c r="G1231" s="21" t="s">
        <v>3262</v>
      </c>
      <c r="H1231" s="28">
        <v>2</v>
      </c>
      <c r="I1231" s="33">
        <v>423.61</v>
      </c>
      <c r="J1231" s="34">
        <v>0.09</v>
      </c>
      <c r="K1231" s="31">
        <f t="shared" si="133"/>
        <v>423.52000000000004</v>
      </c>
      <c r="L1231" s="31">
        <f t="shared" si="134"/>
        <v>211.76000000000002</v>
      </c>
      <c r="M1231" s="31">
        <f t="shared" si="135"/>
        <v>635.28000000000009</v>
      </c>
      <c r="N1231" s="31">
        <f t="shared" si="136"/>
        <v>317.64000000000004</v>
      </c>
      <c r="O1231" s="31">
        <f t="shared" si="137"/>
        <v>847.04000000000008</v>
      </c>
      <c r="P1231" s="31">
        <f t="shared" si="138"/>
        <v>211.76</v>
      </c>
      <c r="Q1231" s="25">
        <f t="shared" si="139"/>
        <v>0.24999999999999997</v>
      </c>
      <c r="R1231" s="32" t="s">
        <v>3304</v>
      </c>
      <c r="S1231" s="35" t="s">
        <v>3307</v>
      </c>
      <c r="T1231" s="35" t="s">
        <v>3320</v>
      </c>
    </row>
    <row r="1232" spans="1:20" x14ac:dyDescent="0.25">
      <c r="A1232" s="21" t="s">
        <v>79</v>
      </c>
      <c r="B1232" s="26">
        <v>46002</v>
      </c>
      <c r="C1232" s="21" t="s">
        <v>3082</v>
      </c>
      <c r="D1232" s="21" t="s">
        <v>1009</v>
      </c>
      <c r="E1232" s="21" t="s">
        <v>1794</v>
      </c>
      <c r="F1232" s="21" t="s">
        <v>3255</v>
      </c>
      <c r="G1232" s="21" t="s">
        <v>3281</v>
      </c>
      <c r="H1232" s="27">
        <v>10</v>
      </c>
      <c r="I1232" s="29">
        <v>391</v>
      </c>
      <c r="J1232" s="30">
        <v>0.2</v>
      </c>
      <c r="K1232" s="31">
        <f t="shared" si="133"/>
        <v>390.8</v>
      </c>
      <c r="L1232" s="31">
        <f t="shared" si="134"/>
        <v>39.08</v>
      </c>
      <c r="M1232" s="31">
        <f t="shared" si="135"/>
        <v>2931</v>
      </c>
      <c r="N1232" s="31">
        <f t="shared" si="136"/>
        <v>293.10000000000002</v>
      </c>
      <c r="O1232" s="31">
        <f t="shared" si="137"/>
        <v>3908</v>
      </c>
      <c r="P1232" s="31">
        <f t="shared" si="138"/>
        <v>977</v>
      </c>
      <c r="Q1232" s="25">
        <f t="shared" si="139"/>
        <v>0.25</v>
      </c>
      <c r="R1232" s="35" t="s">
        <v>3303</v>
      </c>
      <c r="S1232" s="32" t="s">
        <v>3306</v>
      </c>
      <c r="T1232" s="32" t="s">
        <v>3321</v>
      </c>
    </row>
    <row r="1233" spans="1:20" x14ac:dyDescent="0.25">
      <c r="A1233" s="21" t="s">
        <v>80</v>
      </c>
      <c r="B1233" s="26">
        <v>45935</v>
      </c>
      <c r="C1233" s="21" t="s">
        <v>3083</v>
      </c>
      <c r="D1233" s="21" t="s">
        <v>1010</v>
      </c>
      <c r="E1233" s="21" t="s">
        <v>1795</v>
      </c>
      <c r="F1233" s="21" t="s">
        <v>3258</v>
      </c>
      <c r="G1233" s="21" t="s">
        <v>3278</v>
      </c>
      <c r="H1233" s="28">
        <v>7</v>
      </c>
      <c r="I1233" s="33">
        <v>305.26</v>
      </c>
      <c r="J1233" s="34">
        <v>0.09</v>
      </c>
      <c r="K1233" s="31">
        <f t="shared" si="133"/>
        <v>305.17</v>
      </c>
      <c r="L1233" s="31">
        <f t="shared" si="134"/>
        <v>43.595714285714287</v>
      </c>
      <c r="M1233" s="31">
        <f t="shared" si="135"/>
        <v>1602.1424999999999</v>
      </c>
      <c r="N1233" s="31">
        <f t="shared" si="136"/>
        <v>228.8775</v>
      </c>
      <c r="O1233" s="31">
        <f t="shared" si="137"/>
        <v>2136.19</v>
      </c>
      <c r="P1233" s="31">
        <f t="shared" si="138"/>
        <v>534.04750000000013</v>
      </c>
      <c r="Q1233" s="25">
        <f t="shared" si="139"/>
        <v>0.25000000000000006</v>
      </c>
      <c r="R1233" s="32" t="s">
        <v>3303</v>
      </c>
      <c r="S1233" s="35" t="s">
        <v>3306</v>
      </c>
      <c r="T1233" s="35" t="s">
        <v>3325</v>
      </c>
    </row>
    <row r="1234" spans="1:20" x14ac:dyDescent="0.25">
      <c r="A1234" s="21" t="s">
        <v>81</v>
      </c>
      <c r="B1234" s="26">
        <v>45969</v>
      </c>
      <c r="C1234" s="21" t="s">
        <v>3084</v>
      </c>
      <c r="D1234" s="21" t="s">
        <v>1011</v>
      </c>
      <c r="E1234" s="21" t="s">
        <v>1796</v>
      </c>
      <c r="F1234" s="21" t="s">
        <v>3253</v>
      </c>
      <c r="G1234" s="21" t="s">
        <v>3264</v>
      </c>
      <c r="H1234" s="27">
        <v>6</v>
      </c>
      <c r="I1234" s="29">
        <v>468.47</v>
      </c>
      <c r="J1234" s="30">
        <v>0.09</v>
      </c>
      <c r="K1234" s="31">
        <f t="shared" si="133"/>
        <v>468.38000000000005</v>
      </c>
      <c r="L1234" s="31">
        <f t="shared" si="134"/>
        <v>78.063333333333347</v>
      </c>
      <c r="M1234" s="31">
        <f t="shared" si="135"/>
        <v>2107.71</v>
      </c>
      <c r="N1234" s="31">
        <f t="shared" si="136"/>
        <v>351.28500000000003</v>
      </c>
      <c r="O1234" s="31">
        <f t="shared" si="137"/>
        <v>2810.28</v>
      </c>
      <c r="P1234" s="31">
        <f t="shared" si="138"/>
        <v>702.57000000000016</v>
      </c>
      <c r="Q1234" s="25">
        <f t="shared" si="139"/>
        <v>0.25000000000000006</v>
      </c>
      <c r="R1234" s="35" t="s">
        <v>3304</v>
      </c>
      <c r="S1234" s="32" t="s">
        <v>3306</v>
      </c>
      <c r="T1234" s="32" t="s">
        <v>3325</v>
      </c>
    </row>
    <row r="1235" spans="1:20" x14ac:dyDescent="0.25">
      <c r="A1235" s="21" t="s">
        <v>82</v>
      </c>
      <c r="B1235" s="26">
        <v>45950</v>
      </c>
      <c r="C1235" s="21" t="s">
        <v>3085</v>
      </c>
      <c r="D1235" s="21" t="s">
        <v>1012</v>
      </c>
      <c r="E1235" s="21" t="s">
        <v>1797</v>
      </c>
      <c r="F1235" s="21" t="s">
        <v>3255</v>
      </c>
      <c r="G1235" s="21" t="s">
        <v>3284</v>
      </c>
      <c r="H1235" s="28">
        <v>9</v>
      </c>
      <c r="I1235" s="33">
        <v>343.18</v>
      </c>
      <c r="J1235" s="34">
        <v>0.14000000000000001</v>
      </c>
      <c r="K1235" s="31">
        <f t="shared" si="133"/>
        <v>343.04</v>
      </c>
      <c r="L1235" s="31">
        <f t="shared" si="134"/>
        <v>38.115555555555559</v>
      </c>
      <c r="M1235" s="31">
        <f t="shared" si="135"/>
        <v>2315.52</v>
      </c>
      <c r="N1235" s="31">
        <f t="shared" si="136"/>
        <v>257.27999999999997</v>
      </c>
      <c r="O1235" s="31">
        <f t="shared" si="137"/>
        <v>3087.36</v>
      </c>
      <c r="P1235" s="31">
        <f t="shared" si="138"/>
        <v>771.84000000000015</v>
      </c>
      <c r="Q1235" s="25">
        <f t="shared" si="139"/>
        <v>0.25000000000000006</v>
      </c>
      <c r="R1235" s="32" t="s">
        <v>3303</v>
      </c>
      <c r="S1235" s="35" t="s">
        <v>3305</v>
      </c>
      <c r="T1235" s="35" t="s">
        <v>3311</v>
      </c>
    </row>
    <row r="1236" spans="1:20" x14ac:dyDescent="0.25">
      <c r="A1236" s="21" t="s">
        <v>83</v>
      </c>
      <c r="B1236" s="26">
        <v>46015</v>
      </c>
      <c r="C1236" s="21" t="s">
        <v>3086</v>
      </c>
      <c r="D1236" s="21" t="s">
        <v>1013</v>
      </c>
      <c r="E1236" s="21" t="s">
        <v>1798</v>
      </c>
      <c r="F1236" s="21" t="s">
        <v>3256</v>
      </c>
      <c r="G1236" s="21" t="s">
        <v>3266</v>
      </c>
      <c r="H1236" s="28">
        <v>10</v>
      </c>
      <c r="I1236" s="29">
        <v>182.74</v>
      </c>
      <c r="J1236" s="30">
        <v>0.23</v>
      </c>
      <c r="K1236" s="31">
        <f t="shared" si="133"/>
        <v>182.51000000000002</v>
      </c>
      <c r="L1236" s="31">
        <f t="shared" si="134"/>
        <v>18.251000000000001</v>
      </c>
      <c r="M1236" s="31">
        <f t="shared" si="135"/>
        <v>1368.825</v>
      </c>
      <c r="N1236" s="31">
        <f t="shared" si="136"/>
        <v>136.88249999999999</v>
      </c>
      <c r="O1236" s="31">
        <f t="shared" si="137"/>
        <v>1825.1000000000001</v>
      </c>
      <c r="P1236" s="31">
        <f t="shared" si="138"/>
        <v>456.27500000000009</v>
      </c>
      <c r="Q1236" s="25">
        <f t="shared" si="139"/>
        <v>0.25000000000000006</v>
      </c>
      <c r="R1236" s="35" t="s">
        <v>3304</v>
      </c>
      <c r="S1236" s="32" t="s">
        <v>3305</v>
      </c>
      <c r="T1236" s="32" t="s">
        <v>3311</v>
      </c>
    </row>
    <row r="1237" spans="1:20" x14ac:dyDescent="0.25">
      <c r="A1237" s="21" t="s">
        <v>84</v>
      </c>
      <c r="B1237" s="26">
        <v>45961</v>
      </c>
      <c r="C1237" s="21" t="s">
        <v>3087</v>
      </c>
      <c r="D1237" s="21" t="s">
        <v>1014</v>
      </c>
      <c r="E1237" s="21" t="s">
        <v>1799</v>
      </c>
      <c r="F1237" s="21" t="s">
        <v>3256</v>
      </c>
      <c r="G1237" s="21" t="s">
        <v>3285</v>
      </c>
      <c r="H1237" s="27">
        <v>9</v>
      </c>
      <c r="I1237" s="33">
        <v>460.44</v>
      </c>
      <c r="J1237" s="34">
        <v>0.04</v>
      </c>
      <c r="K1237" s="31">
        <f t="shared" si="133"/>
        <v>460.4</v>
      </c>
      <c r="L1237" s="31">
        <f t="shared" si="134"/>
        <v>51.155555555555551</v>
      </c>
      <c r="M1237" s="31">
        <f t="shared" si="135"/>
        <v>3107.7</v>
      </c>
      <c r="N1237" s="31">
        <f t="shared" si="136"/>
        <v>345.29999999999995</v>
      </c>
      <c r="O1237" s="31">
        <f t="shared" si="137"/>
        <v>4143.5999999999995</v>
      </c>
      <c r="P1237" s="31">
        <f t="shared" si="138"/>
        <v>1035.8999999999996</v>
      </c>
      <c r="Q1237" s="25">
        <f t="shared" si="139"/>
        <v>0.24999999999999994</v>
      </c>
      <c r="R1237" s="32" t="s">
        <v>3303</v>
      </c>
      <c r="S1237" s="35" t="s">
        <v>3307</v>
      </c>
      <c r="T1237" s="35" t="s">
        <v>3320</v>
      </c>
    </row>
    <row r="1238" spans="1:20" x14ac:dyDescent="0.25">
      <c r="A1238" s="21" t="s">
        <v>85</v>
      </c>
      <c r="B1238" s="26">
        <v>45973</v>
      </c>
      <c r="C1238" s="21" t="s">
        <v>3088</v>
      </c>
      <c r="D1238" s="21" t="s">
        <v>1015</v>
      </c>
      <c r="E1238" s="21" t="s">
        <v>1800</v>
      </c>
      <c r="F1238" s="21" t="s">
        <v>3255</v>
      </c>
      <c r="G1238" s="21" t="s">
        <v>3284</v>
      </c>
      <c r="H1238" s="28">
        <v>10</v>
      </c>
      <c r="I1238" s="29">
        <v>18.079999999999998</v>
      </c>
      <c r="J1238" s="30">
        <v>0</v>
      </c>
      <c r="K1238" s="31">
        <f t="shared" si="133"/>
        <v>18.079999999999998</v>
      </c>
      <c r="L1238" s="31">
        <f t="shared" si="134"/>
        <v>1.8079999999999998</v>
      </c>
      <c r="M1238" s="31">
        <f t="shared" si="135"/>
        <v>135.6</v>
      </c>
      <c r="N1238" s="31">
        <f t="shared" si="136"/>
        <v>13.559999999999999</v>
      </c>
      <c r="O1238" s="31">
        <f t="shared" si="137"/>
        <v>180.79999999999998</v>
      </c>
      <c r="P1238" s="31">
        <f t="shared" si="138"/>
        <v>45.199999999999989</v>
      </c>
      <c r="Q1238" s="25">
        <f t="shared" si="139"/>
        <v>0.24999999999999997</v>
      </c>
      <c r="R1238" s="35" t="s">
        <v>3303</v>
      </c>
      <c r="S1238" s="32" t="s">
        <v>3308</v>
      </c>
      <c r="T1238" s="32" t="s">
        <v>3316</v>
      </c>
    </row>
    <row r="1239" spans="1:20" x14ac:dyDescent="0.25">
      <c r="A1239" s="21" t="s">
        <v>86</v>
      </c>
      <c r="B1239" s="26">
        <v>45966</v>
      </c>
      <c r="C1239" s="21" t="s">
        <v>3089</v>
      </c>
      <c r="D1239" s="21" t="s">
        <v>1016</v>
      </c>
      <c r="E1239" s="21" t="s">
        <v>1801</v>
      </c>
      <c r="F1239" s="21" t="s">
        <v>3258</v>
      </c>
      <c r="G1239" s="21" t="s">
        <v>3282</v>
      </c>
      <c r="H1239" s="27">
        <v>2</v>
      </c>
      <c r="I1239" s="33">
        <v>54.59</v>
      </c>
      <c r="J1239" s="34">
        <v>0.04</v>
      </c>
      <c r="K1239" s="31">
        <f t="shared" si="133"/>
        <v>54.550000000000004</v>
      </c>
      <c r="L1239" s="31">
        <f t="shared" si="134"/>
        <v>27.275000000000002</v>
      </c>
      <c r="M1239" s="31">
        <f t="shared" si="135"/>
        <v>81.825000000000003</v>
      </c>
      <c r="N1239" s="31">
        <f t="shared" si="136"/>
        <v>40.912500000000001</v>
      </c>
      <c r="O1239" s="31">
        <f t="shared" si="137"/>
        <v>109.10000000000001</v>
      </c>
      <c r="P1239" s="31">
        <f t="shared" si="138"/>
        <v>27.275000000000006</v>
      </c>
      <c r="Q1239" s="25">
        <f t="shared" si="139"/>
        <v>0.25000000000000006</v>
      </c>
      <c r="R1239" s="32" t="s">
        <v>3303</v>
      </c>
      <c r="S1239" s="35" t="s">
        <v>3305</v>
      </c>
      <c r="T1239" s="35" t="s">
        <v>3322</v>
      </c>
    </row>
    <row r="1240" spans="1:20" x14ac:dyDescent="0.25">
      <c r="A1240" s="21" t="s">
        <v>87</v>
      </c>
      <c r="B1240" s="26">
        <v>45994</v>
      </c>
      <c r="C1240" s="21" t="s">
        <v>3090</v>
      </c>
      <c r="D1240" s="21" t="s">
        <v>1017</v>
      </c>
      <c r="E1240" s="21" t="s">
        <v>1802</v>
      </c>
      <c r="F1240" s="21" t="s">
        <v>3253</v>
      </c>
      <c r="G1240" s="21" t="s">
        <v>3279</v>
      </c>
      <c r="H1240" s="28">
        <v>8</v>
      </c>
      <c r="I1240" s="29">
        <v>386.62</v>
      </c>
      <c r="J1240" s="30">
        <v>7.0000000000000007E-2</v>
      </c>
      <c r="K1240" s="31">
        <f t="shared" si="133"/>
        <v>386.55</v>
      </c>
      <c r="L1240" s="31">
        <f t="shared" si="134"/>
        <v>48.318750000000001</v>
      </c>
      <c r="M1240" s="31">
        <f t="shared" si="135"/>
        <v>2319.3000000000002</v>
      </c>
      <c r="N1240" s="31">
        <f t="shared" si="136"/>
        <v>289.91250000000002</v>
      </c>
      <c r="O1240" s="31">
        <f t="shared" si="137"/>
        <v>3092.4</v>
      </c>
      <c r="P1240" s="31">
        <f t="shared" si="138"/>
        <v>773.09999999999991</v>
      </c>
      <c r="Q1240" s="25">
        <f t="shared" si="139"/>
        <v>0.24999999999999997</v>
      </c>
      <c r="R1240" s="35" t="s">
        <v>3302</v>
      </c>
      <c r="S1240" s="32" t="s">
        <v>3309</v>
      </c>
      <c r="T1240" s="32" t="s">
        <v>3326</v>
      </c>
    </row>
    <row r="1241" spans="1:20" x14ac:dyDescent="0.25">
      <c r="A1241" s="21" t="s">
        <v>76</v>
      </c>
      <c r="B1241" s="26">
        <v>46022</v>
      </c>
      <c r="C1241" s="21" t="s">
        <v>3091</v>
      </c>
      <c r="D1241" s="21" t="s">
        <v>1018</v>
      </c>
      <c r="E1241" s="21" t="s">
        <v>1803</v>
      </c>
      <c r="F1241" s="21" t="s">
        <v>3254</v>
      </c>
      <c r="G1241" s="21" t="s">
        <v>3260</v>
      </c>
      <c r="H1241" s="27">
        <v>2</v>
      </c>
      <c r="I1241" s="33">
        <v>261.27</v>
      </c>
      <c r="J1241" s="34">
        <v>0.24</v>
      </c>
      <c r="K1241" s="31">
        <f t="shared" si="133"/>
        <v>261.02999999999997</v>
      </c>
      <c r="L1241" s="31">
        <f t="shared" si="134"/>
        <v>130.51499999999999</v>
      </c>
      <c r="M1241" s="31">
        <f t="shared" si="135"/>
        <v>391.54499999999996</v>
      </c>
      <c r="N1241" s="31">
        <f t="shared" si="136"/>
        <v>195.77249999999998</v>
      </c>
      <c r="O1241" s="31">
        <f t="shared" si="137"/>
        <v>522.05999999999995</v>
      </c>
      <c r="P1241" s="31">
        <f t="shared" si="138"/>
        <v>130.51499999999999</v>
      </c>
      <c r="Q1241" s="25">
        <f t="shared" si="139"/>
        <v>0.25</v>
      </c>
      <c r="R1241" s="32" t="s">
        <v>3302</v>
      </c>
      <c r="S1241" s="35" t="s">
        <v>3309</v>
      </c>
      <c r="T1241" s="35" t="s">
        <v>3319</v>
      </c>
    </row>
    <row r="1242" spans="1:20" x14ac:dyDescent="0.25">
      <c r="A1242" s="21" t="s">
        <v>77</v>
      </c>
      <c r="B1242" s="26">
        <v>46008</v>
      </c>
      <c r="C1242" s="21" t="s">
        <v>3092</v>
      </c>
      <c r="D1242" s="21" t="s">
        <v>1019</v>
      </c>
      <c r="E1242" s="21" t="s">
        <v>1804</v>
      </c>
      <c r="F1242" s="21" t="s">
        <v>3255</v>
      </c>
      <c r="G1242" s="21" t="s">
        <v>3281</v>
      </c>
      <c r="H1242" s="28">
        <v>9</v>
      </c>
      <c r="I1242" s="29">
        <v>380.08</v>
      </c>
      <c r="J1242" s="30">
        <v>0.25</v>
      </c>
      <c r="K1242" s="31">
        <f t="shared" si="133"/>
        <v>379.83</v>
      </c>
      <c r="L1242" s="31">
        <f t="shared" si="134"/>
        <v>42.203333333333333</v>
      </c>
      <c r="M1242" s="31">
        <f t="shared" si="135"/>
        <v>2563.8525</v>
      </c>
      <c r="N1242" s="31">
        <f t="shared" si="136"/>
        <v>284.8725</v>
      </c>
      <c r="O1242" s="31">
        <f t="shared" si="137"/>
        <v>3418.47</v>
      </c>
      <c r="P1242" s="31">
        <f t="shared" si="138"/>
        <v>854.61749999999984</v>
      </c>
      <c r="Q1242" s="25">
        <f t="shared" si="139"/>
        <v>0.24999999999999997</v>
      </c>
      <c r="R1242" s="35" t="s">
        <v>3303</v>
      </c>
      <c r="S1242" s="32" t="s">
        <v>3305</v>
      </c>
      <c r="T1242" s="32" t="s">
        <v>3310</v>
      </c>
    </row>
    <row r="1243" spans="1:20" x14ac:dyDescent="0.25">
      <c r="A1243" s="21" t="s">
        <v>78</v>
      </c>
      <c r="B1243" s="26">
        <v>45988</v>
      </c>
      <c r="C1243" s="21" t="s">
        <v>3093</v>
      </c>
      <c r="D1243" s="21" t="s">
        <v>1020</v>
      </c>
      <c r="E1243" s="21" t="s">
        <v>1805</v>
      </c>
      <c r="F1243" s="21" t="s">
        <v>3253</v>
      </c>
      <c r="G1243" s="21" t="s">
        <v>3280</v>
      </c>
      <c r="H1243" s="27">
        <v>6</v>
      </c>
      <c r="I1243" s="33">
        <v>390.08</v>
      </c>
      <c r="J1243" s="34">
        <v>0.24</v>
      </c>
      <c r="K1243" s="31">
        <f t="shared" si="133"/>
        <v>389.84</v>
      </c>
      <c r="L1243" s="31">
        <f t="shared" si="134"/>
        <v>64.973333333333329</v>
      </c>
      <c r="M1243" s="31">
        <f t="shared" si="135"/>
        <v>1754.28</v>
      </c>
      <c r="N1243" s="31">
        <f t="shared" si="136"/>
        <v>292.38</v>
      </c>
      <c r="O1243" s="31">
        <f t="shared" si="137"/>
        <v>2339.04</v>
      </c>
      <c r="P1243" s="31">
        <f t="shared" si="138"/>
        <v>584.76</v>
      </c>
      <c r="Q1243" s="25">
        <f t="shared" si="139"/>
        <v>0.25</v>
      </c>
      <c r="R1243" s="32" t="s">
        <v>3304</v>
      </c>
      <c r="S1243" s="35" t="s">
        <v>3305</v>
      </c>
      <c r="T1243" s="35" t="s">
        <v>3322</v>
      </c>
    </row>
    <row r="1244" spans="1:20" x14ac:dyDescent="0.25">
      <c r="A1244" s="21" t="s">
        <v>79</v>
      </c>
      <c r="B1244" s="26">
        <v>45944</v>
      </c>
      <c r="C1244" s="21" t="s">
        <v>3094</v>
      </c>
      <c r="D1244" s="21" t="s">
        <v>1021</v>
      </c>
      <c r="E1244" s="21" t="s">
        <v>1806</v>
      </c>
      <c r="F1244" s="21" t="s">
        <v>3257</v>
      </c>
      <c r="G1244" s="21" t="s">
        <v>3271</v>
      </c>
      <c r="H1244" s="28">
        <v>10</v>
      </c>
      <c r="I1244" s="29">
        <v>139.93</v>
      </c>
      <c r="J1244" s="30">
        <v>0.3</v>
      </c>
      <c r="K1244" s="31">
        <f t="shared" si="133"/>
        <v>139.63</v>
      </c>
      <c r="L1244" s="31">
        <f t="shared" si="134"/>
        <v>13.962999999999999</v>
      </c>
      <c r="M1244" s="31">
        <f t="shared" si="135"/>
        <v>1047.2249999999999</v>
      </c>
      <c r="N1244" s="31">
        <f t="shared" si="136"/>
        <v>104.7225</v>
      </c>
      <c r="O1244" s="31">
        <f t="shared" si="137"/>
        <v>1396.3</v>
      </c>
      <c r="P1244" s="31">
        <f t="shared" si="138"/>
        <v>349.07500000000005</v>
      </c>
      <c r="Q1244" s="25">
        <f t="shared" si="139"/>
        <v>0.25000000000000006</v>
      </c>
      <c r="R1244" s="35" t="s">
        <v>3302</v>
      </c>
      <c r="S1244" s="32" t="s">
        <v>3305</v>
      </c>
      <c r="T1244" s="32" t="s">
        <v>3310</v>
      </c>
    </row>
    <row r="1245" spans="1:20" x14ac:dyDescent="0.25">
      <c r="A1245" s="21" t="s">
        <v>80</v>
      </c>
      <c r="B1245" s="26">
        <v>45981</v>
      </c>
      <c r="C1245" s="21" t="s">
        <v>3095</v>
      </c>
      <c r="D1245" s="21" t="s">
        <v>1022</v>
      </c>
      <c r="E1245" s="21" t="s">
        <v>1807</v>
      </c>
      <c r="F1245" s="21" t="s">
        <v>3255</v>
      </c>
      <c r="G1245" s="21" t="s">
        <v>3284</v>
      </c>
      <c r="H1245" s="27">
        <v>7</v>
      </c>
      <c r="I1245" s="33">
        <v>191.39</v>
      </c>
      <c r="J1245" s="34">
        <v>0.04</v>
      </c>
      <c r="K1245" s="31">
        <f t="shared" si="133"/>
        <v>191.35</v>
      </c>
      <c r="L1245" s="31">
        <f t="shared" si="134"/>
        <v>27.335714285714285</v>
      </c>
      <c r="M1245" s="31">
        <f t="shared" si="135"/>
        <v>1004.5875000000001</v>
      </c>
      <c r="N1245" s="31">
        <f t="shared" si="136"/>
        <v>143.51250000000002</v>
      </c>
      <c r="O1245" s="31">
        <f t="shared" si="137"/>
        <v>1339.45</v>
      </c>
      <c r="P1245" s="31">
        <f t="shared" si="138"/>
        <v>334.86249999999995</v>
      </c>
      <c r="Q1245" s="25">
        <f t="shared" si="139"/>
        <v>0.24999999999999994</v>
      </c>
      <c r="R1245" s="32" t="s">
        <v>3303</v>
      </c>
      <c r="S1245" s="35" t="s">
        <v>3309</v>
      </c>
      <c r="T1245" s="35" t="s">
        <v>3327</v>
      </c>
    </row>
    <row r="1246" spans="1:20" x14ac:dyDescent="0.25">
      <c r="A1246" s="21" t="s">
        <v>81</v>
      </c>
      <c r="B1246" s="26">
        <v>45953</v>
      </c>
      <c r="C1246" s="21" t="s">
        <v>3096</v>
      </c>
      <c r="D1246" s="21" t="s">
        <v>1023</v>
      </c>
      <c r="E1246" s="21" t="s">
        <v>1808</v>
      </c>
      <c r="F1246" s="21" t="s">
        <v>3256</v>
      </c>
      <c r="G1246" s="21" t="s">
        <v>3266</v>
      </c>
      <c r="H1246" s="28">
        <v>8</v>
      </c>
      <c r="I1246" s="29">
        <v>229.28</v>
      </c>
      <c r="J1246" s="30">
        <v>0.28000000000000003</v>
      </c>
      <c r="K1246" s="31">
        <f t="shared" si="133"/>
        <v>229</v>
      </c>
      <c r="L1246" s="31">
        <f t="shared" si="134"/>
        <v>28.625</v>
      </c>
      <c r="M1246" s="31">
        <f t="shared" si="135"/>
        <v>1374</v>
      </c>
      <c r="N1246" s="31">
        <f t="shared" si="136"/>
        <v>171.75</v>
      </c>
      <c r="O1246" s="31">
        <f t="shared" si="137"/>
        <v>1832</v>
      </c>
      <c r="P1246" s="31">
        <f t="shared" si="138"/>
        <v>458</v>
      </c>
      <c r="Q1246" s="25">
        <f t="shared" si="139"/>
        <v>0.25</v>
      </c>
      <c r="R1246" s="35" t="s">
        <v>3303</v>
      </c>
      <c r="S1246" s="32" t="s">
        <v>3307</v>
      </c>
      <c r="T1246" s="32" t="s">
        <v>3313</v>
      </c>
    </row>
    <row r="1247" spans="1:20" x14ac:dyDescent="0.25">
      <c r="A1247" s="21" t="s">
        <v>82</v>
      </c>
      <c r="B1247" s="26">
        <v>45997</v>
      </c>
      <c r="C1247" s="21" t="s">
        <v>3097</v>
      </c>
      <c r="D1247" s="21" t="s">
        <v>1024</v>
      </c>
      <c r="E1247" s="21" t="s">
        <v>1809</v>
      </c>
      <c r="F1247" s="21" t="s">
        <v>3254</v>
      </c>
      <c r="G1247" s="21" t="s">
        <v>3286</v>
      </c>
      <c r="H1247" s="27">
        <v>4</v>
      </c>
      <c r="I1247" s="33">
        <v>98.73</v>
      </c>
      <c r="J1247" s="34">
        <v>0.08</v>
      </c>
      <c r="K1247" s="31">
        <f t="shared" si="133"/>
        <v>98.65</v>
      </c>
      <c r="L1247" s="31">
        <f t="shared" si="134"/>
        <v>24.662500000000001</v>
      </c>
      <c r="M1247" s="31">
        <f t="shared" si="135"/>
        <v>295.95000000000005</v>
      </c>
      <c r="N1247" s="31">
        <f t="shared" si="136"/>
        <v>73.987500000000011</v>
      </c>
      <c r="O1247" s="31">
        <f t="shared" si="137"/>
        <v>394.6</v>
      </c>
      <c r="P1247" s="31">
        <f t="shared" si="138"/>
        <v>98.649999999999977</v>
      </c>
      <c r="Q1247" s="25">
        <f t="shared" si="139"/>
        <v>0.24999999999999992</v>
      </c>
      <c r="R1247" s="32" t="s">
        <v>3303</v>
      </c>
      <c r="S1247" s="35" t="s">
        <v>3308</v>
      </c>
      <c r="T1247" s="35" t="s">
        <v>3315</v>
      </c>
    </row>
    <row r="1248" spans="1:20" x14ac:dyDescent="0.25">
      <c r="A1248" s="21" t="s">
        <v>83</v>
      </c>
      <c r="B1248" s="26">
        <v>45963</v>
      </c>
      <c r="C1248" s="21" t="s">
        <v>3098</v>
      </c>
      <c r="D1248" s="21" t="s">
        <v>1025</v>
      </c>
      <c r="E1248" s="21" t="s">
        <v>1810</v>
      </c>
      <c r="F1248" s="21" t="s">
        <v>3254</v>
      </c>
      <c r="G1248" s="21" t="s">
        <v>3270</v>
      </c>
      <c r="H1248" s="28">
        <v>9</v>
      </c>
      <c r="I1248" s="29">
        <v>57.11</v>
      </c>
      <c r="J1248" s="30">
        <v>0.14000000000000001</v>
      </c>
      <c r="K1248" s="31">
        <f t="shared" si="133"/>
        <v>56.97</v>
      </c>
      <c r="L1248" s="31">
        <f t="shared" si="134"/>
        <v>6.33</v>
      </c>
      <c r="M1248" s="31">
        <f t="shared" si="135"/>
        <v>384.54750000000001</v>
      </c>
      <c r="N1248" s="31">
        <f t="shared" si="136"/>
        <v>42.727499999999999</v>
      </c>
      <c r="O1248" s="31">
        <f t="shared" si="137"/>
        <v>512.73</v>
      </c>
      <c r="P1248" s="31">
        <f t="shared" si="138"/>
        <v>128.1825</v>
      </c>
      <c r="Q1248" s="25">
        <f t="shared" si="139"/>
        <v>0.25</v>
      </c>
      <c r="R1248" s="35" t="s">
        <v>3303</v>
      </c>
      <c r="S1248" s="32" t="s">
        <v>3307</v>
      </c>
      <c r="T1248" s="32" t="s">
        <v>3314</v>
      </c>
    </row>
    <row r="1249" spans="1:20" x14ac:dyDescent="0.25">
      <c r="A1249" s="21" t="s">
        <v>84</v>
      </c>
      <c r="B1249" s="26">
        <v>46004</v>
      </c>
      <c r="C1249" s="21" t="s">
        <v>3099</v>
      </c>
      <c r="D1249" s="21" t="s">
        <v>1026</v>
      </c>
      <c r="E1249" s="21" t="s">
        <v>1811</v>
      </c>
      <c r="F1249" s="21" t="s">
        <v>3257</v>
      </c>
      <c r="G1249" s="21" t="s">
        <v>3277</v>
      </c>
      <c r="H1249" s="27">
        <v>8</v>
      </c>
      <c r="I1249" s="33">
        <v>63.37</v>
      </c>
      <c r="J1249" s="34">
        <v>0.16</v>
      </c>
      <c r="K1249" s="31">
        <f t="shared" si="133"/>
        <v>63.21</v>
      </c>
      <c r="L1249" s="31">
        <f t="shared" si="134"/>
        <v>7.9012500000000001</v>
      </c>
      <c r="M1249" s="31">
        <f t="shared" si="135"/>
        <v>379.26</v>
      </c>
      <c r="N1249" s="31">
        <f t="shared" si="136"/>
        <v>47.407499999999999</v>
      </c>
      <c r="O1249" s="31">
        <f t="shared" si="137"/>
        <v>505.68</v>
      </c>
      <c r="P1249" s="31">
        <f t="shared" si="138"/>
        <v>126.42000000000002</v>
      </c>
      <c r="Q1249" s="25">
        <f t="shared" si="139"/>
        <v>0.25000000000000006</v>
      </c>
      <c r="R1249" s="32" t="s">
        <v>3304</v>
      </c>
      <c r="S1249" s="35" t="s">
        <v>3307</v>
      </c>
      <c r="T1249" s="35" t="s">
        <v>3314</v>
      </c>
    </row>
    <row r="1250" spans="1:20" x14ac:dyDescent="0.25">
      <c r="A1250" s="21" t="s">
        <v>85</v>
      </c>
      <c r="B1250" s="26">
        <v>46001</v>
      </c>
      <c r="C1250" s="21" t="s">
        <v>3100</v>
      </c>
      <c r="D1250" s="21" t="s">
        <v>1027</v>
      </c>
      <c r="E1250" s="21" t="s">
        <v>1812</v>
      </c>
      <c r="F1250" s="21" t="s">
        <v>3253</v>
      </c>
      <c r="G1250" s="21" t="s">
        <v>3280</v>
      </c>
      <c r="H1250" s="28">
        <v>5</v>
      </c>
      <c r="I1250" s="29">
        <v>70.94</v>
      </c>
      <c r="J1250" s="30">
        <v>0.01</v>
      </c>
      <c r="K1250" s="31">
        <f t="shared" si="133"/>
        <v>70.929999999999993</v>
      </c>
      <c r="L1250" s="31">
        <f t="shared" si="134"/>
        <v>14.185999999999998</v>
      </c>
      <c r="M1250" s="31">
        <f t="shared" si="135"/>
        <v>265.98749999999995</v>
      </c>
      <c r="N1250" s="31">
        <f t="shared" si="136"/>
        <v>53.197499999999991</v>
      </c>
      <c r="O1250" s="31">
        <f t="shared" si="137"/>
        <v>354.65</v>
      </c>
      <c r="P1250" s="31">
        <f t="shared" si="138"/>
        <v>88.662500000000023</v>
      </c>
      <c r="Q1250" s="25">
        <f t="shared" si="139"/>
        <v>0.25000000000000006</v>
      </c>
      <c r="R1250" s="35" t="s">
        <v>3304</v>
      </c>
      <c r="S1250" s="32" t="s">
        <v>3305</v>
      </c>
      <c r="T1250" s="32" t="s">
        <v>3322</v>
      </c>
    </row>
    <row r="1251" spans="1:20" x14ac:dyDescent="0.25">
      <c r="A1251" s="21" t="s">
        <v>86</v>
      </c>
      <c r="B1251" s="26">
        <v>45933</v>
      </c>
      <c r="C1251" s="21" t="s">
        <v>3101</v>
      </c>
      <c r="D1251" s="21" t="s">
        <v>1028</v>
      </c>
      <c r="E1251" s="21" t="s">
        <v>1813</v>
      </c>
      <c r="F1251" s="21" t="s">
        <v>3254</v>
      </c>
      <c r="G1251" s="21" t="s">
        <v>3275</v>
      </c>
      <c r="H1251" s="27">
        <v>6</v>
      </c>
      <c r="I1251" s="33">
        <v>139.61000000000001</v>
      </c>
      <c r="J1251" s="34">
        <v>7.0000000000000007E-2</v>
      </c>
      <c r="K1251" s="31">
        <f t="shared" si="133"/>
        <v>139.54000000000002</v>
      </c>
      <c r="L1251" s="31">
        <f t="shared" si="134"/>
        <v>23.256666666666671</v>
      </c>
      <c r="M1251" s="31">
        <f t="shared" si="135"/>
        <v>627.93000000000006</v>
      </c>
      <c r="N1251" s="31">
        <f t="shared" si="136"/>
        <v>104.65500000000002</v>
      </c>
      <c r="O1251" s="31">
        <f t="shared" si="137"/>
        <v>837.24000000000012</v>
      </c>
      <c r="P1251" s="31">
        <f t="shared" si="138"/>
        <v>209.31000000000006</v>
      </c>
      <c r="Q1251" s="25">
        <f t="shared" si="139"/>
        <v>0.25000000000000006</v>
      </c>
      <c r="R1251" s="32" t="s">
        <v>3302</v>
      </c>
      <c r="S1251" s="35" t="s">
        <v>3309</v>
      </c>
      <c r="T1251" s="35" t="s">
        <v>3327</v>
      </c>
    </row>
    <row r="1252" spans="1:20" x14ac:dyDescent="0.25">
      <c r="A1252" s="21" t="s">
        <v>87</v>
      </c>
      <c r="B1252" s="26">
        <v>46016</v>
      </c>
      <c r="C1252" s="21" t="s">
        <v>3102</v>
      </c>
      <c r="D1252" s="21" t="s">
        <v>1029</v>
      </c>
      <c r="E1252" s="21" t="s">
        <v>1814</v>
      </c>
      <c r="F1252" s="21" t="s">
        <v>3257</v>
      </c>
      <c r="G1252" s="21" t="s">
        <v>3272</v>
      </c>
      <c r="H1252" s="28">
        <v>2</v>
      </c>
      <c r="I1252" s="29">
        <v>204.44</v>
      </c>
      <c r="J1252" s="30">
        <v>0.2</v>
      </c>
      <c r="K1252" s="31">
        <f t="shared" si="133"/>
        <v>204.24</v>
      </c>
      <c r="L1252" s="31">
        <f t="shared" si="134"/>
        <v>102.12</v>
      </c>
      <c r="M1252" s="31">
        <f t="shared" si="135"/>
        <v>306.36</v>
      </c>
      <c r="N1252" s="31">
        <f t="shared" si="136"/>
        <v>153.18</v>
      </c>
      <c r="O1252" s="31">
        <f t="shared" si="137"/>
        <v>408.48</v>
      </c>
      <c r="P1252" s="31">
        <f t="shared" si="138"/>
        <v>102.12</v>
      </c>
      <c r="Q1252" s="25">
        <f t="shared" si="139"/>
        <v>0.25</v>
      </c>
      <c r="R1252" s="35" t="s">
        <v>3302</v>
      </c>
      <c r="S1252" s="32" t="s">
        <v>3305</v>
      </c>
      <c r="T1252" s="32" t="s">
        <v>3311</v>
      </c>
    </row>
    <row r="1253" spans="1:20" x14ac:dyDescent="0.25">
      <c r="A1253" s="21" t="s">
        <v>76</v>
      </c>
      <c r="B1253" s="26">
        <v>45971</v>
      </c>
      <c r="C1253" s="21" t="s">
        <v>3103</v>
      </c>
      <c r="D1253" s="21" t="s">
        <v>1030</v>
      </c>
      <c r="E1253" s="21" t="s">
        <v>1815</v>
      </c>
      <c r="F1253" s="21" t="s">
        <v>3257</v>
      </c>
      <c r="G1253" s="21" t="s">
        <v>3263</v>
      </c>
      <c r="H1253" s="27">
        <v>2</v>
      </c>
      <c r="I1253" s="33">
        <v>377.91</v>
      </c>
      <c r="J1253" s="34">
        <v>0.24</v>
      </c>
      <c r="K1253" s="31">
        <f t="shared" si="133"/>
        <v>377.67</v>
      </c>
      <c r="L1253" s="31">
        <f t="shared" si="134"/>
        <v>188.83500000000001</v>
      </c>
      <c r="M1253" s="31">
        <f t="shared" si="135"/>
        <v>566.505</v>
      </c>
      <c r="N1253" s="31">
        <f t="shared" si="136"/>
        <v>283.2525</v>
      </c>
      <c r="O1253" s="31">
        <f t="shared" si="137"/>
        <v>755.34</v>
      </c>
      <c r="P1253" s="31">
        <f t="shared" si="138"/>
        <v>188.83500000000004</v>
      </c>
      <c r="Q1253" s="25">
        <f t="shared" si="139"/>
        <v>0.25000000000000006</v>
      </c>
      <c r="R1253" s="32" t="s">
        <v>3302</v>
      </c>
      <c r="S1253" s="35" t="s">
        <v>3308</v>
      </c>
      <c r="T1253" s="35" t="s">
        <v>3315</v>
      </c>
    </row>
    <row r="1254" spans="1:20" x14ac:dyDescent="0.25">
      <c r="A1254" s="21" t="s">
        <v>77</v>
      </c>
      <c r="B1254" s="26">
        <v>45975</v>
      </c>
      <c r="C1254" s="21" t="s">
        <v>3104</v>
      </c>
      <c r="D1254" s="21" t="s">
        <v>1031</v>
      </c>
      <c r="E1254" s="21" t="s">
        <v>1816</v>
      </c>
      <c r="F1254" s="21" t="s">
        <v>3256</v>
      </c>
      <c r="G1254" s="21" t="s">
        <v>3266</v>
      </c>
      <c r="H1254" s="28">
        <v>1</v>
      </c>
      <c r="I1254" s="29">
        <v>321.14999999999998</v>
      </c>
      <c r="J1254" s="30">
        <v>0.28000000000000003</v>
      </c>
      <c r="K1254" s="31">
        <f t="shared" si="133"/>
        <v>320.87</v>
      </c>
      <c r="L1254" s="31">
        <f t="shared" si="134"/>
        <v>320.87</v>
      </c>
      <c r="M1254" s="31">
        <f t="shared" si="135"/>
        <v>240.6525</v>
      </c>
      <c r="N1254" s="31">
        <f t="shared" si="136"/>
        <v>240.6525</v>
      </c>
      <c r="O1254" s="31">
        <f t="shared" si="137"/>
        <v>320.87</v>
      </c>
      <c r="P1254" s="31">
        <f t="shared" si="138"/>
        <v>80.217500000000001</v>
      </c>
      <c r="Q1254" s="25">
        <f t="shared" si="139"/>
        <v>0.25</v>
      </c>
      <c r="R1254" s="35" t="s">
        <v>3302</v>
      </c>
      <c r="S1254" s="32" t="s">
        <v>3309</v>
      </c>
      <c r="T1254" s="32" t="s">
        <v>3327</v>
      </c>
    </row>
    <row r="1255" spans="1:20" x14ac:dyDescent="0.25">
      <c r="A1255" s="21" t="s">
        <v>78</v>
      </c>
      <c r="B1255" s="26">
        <v>45993</v>
      </c>
      <c r="C1255" s="21" t="s">
        <v>3105</v>
      </c>
      <c r="D1255" s="21" t="s">
        <v>1032</v>
      </c>
      <c r="E1255" s="21" t="s">
        <v>1817</v>
      </c>
      <c r="F1255" s="21" t="s">
        <v>3256</v>
      </c>
      <c r="G1255" s="21" t="s">
        <v>3285</v>
      </c>
      <c r="H1255" s="27">
        <v>6</v>
      </c>
      <c r="I1255" s="33">
        <v>321.5</v>
      </c>
      <c r="J1255" s="34">
        <v>0.25</v>
      </c>
      <c r="K1255" s="31">
        <f t="shared" si="133"/>
        <v>321.25</v>
      </c>
      <c r="L1255" s="31">
        <f t="shared" si="134"/>
        <v>53.541666666666664</v>
      </c>
      <c r="M1255" s="31">
        <f t="shared" si="135"/>
        <v>1445.625</v>
      </c>
      <c r="N1255" s="31">
        <f t="shared" si="136"/>
        <v>240.9375</v>
      </c>
      <c r="O1255" s="31">
        <f t="shared" si="137"/>
        <v>1927.5</v>
      </c>
      <c r="P1255" s="31">
        <f t="shared" si="138"/>
        <v>481.875</v>
      </c>
      <c r="Q1255" s="25">
        <f t="shared" si="139"/>
        <v>0.25</v>
      </c>
      <c r="R1255" s="32" t="s">
        <v>3303</v>
      </c>
      <c r="S1255" s="35" t="s">
        <v>3305</v>
      </c>
      <c r="T1255" s="35" t="s">
        <v>3310</v>
      </c>
    </row>
    <row r="1256" spans="1:20" x14ac:dyDescent="0.25">
      <c r="A1256" s="21" t="s">
        <v>79</v>
      </c>
      <c r="B1256" s="26">
        <v>45956</v>
      </c>
      <c r="C1256" s="21" t="s">
        <v>3106</v>
      </c>
      <c r="D1256" s="21" t="s">
        <v>1033</v>
      </c>
      <c r="E1256" s="21" t="s">
        <v>1818</v>
      </c>
      <c r="F1256" s="21" t="s">
        <v>3258</v>
      </c>
      <c r="G1256" s="21" t="s">
        <v>3282</v>
      </c>
      <c r="H1256" s="28">
        <v>2</v>
      </c>
      <c r="I1256" s="29">
        <v>297.98</v>
      </c>
      <c r="J1256" s="30">
        <v>0.25</v>
      </c>
      <c r="K1256" s="31">
        <f t="shared" si="133"/>
        <v>297.73</v>
      </c>
      <c r="L1256" s="31">
        <f t="shared" si="134"/>
        <v>148.86500000000001</v>
      </c>
      <c r="M1256" s="31">
        <f t="shared" si="135"/>
        <v>446.59500000000003</v>
      </c>
      <c r="N1256" s="31">
        <f t="shared" si="136"/>
        <v>223.29750000000001</v>
      </c>
      <c r="O1256" s="31">
        <f t="shared" si="137"/>
        <v>595.46</v>
      </c>
      <c r="P1256" s="31">
        <f t="shared" si="138"/>
        <v>148.86500000000001</v>
      </c>
      <c r="Q1256" s="25">
        <f t="shared" si="139"/>
        <v>0.25</v>
      </c>
      <c r="R1256" s="35" t="s">
        <v>3303</v>
      </c>
      <c r="S1256" s="32" t="s">
        <v>3305</v>
      </c>
      <c r="T1256" s="32" t="s">
        <v>3323</v>
      </c>
    </row>
    <row r="1257" spans="1:20" x14ac:dyDescent="0.25">
      <c r="A1257" s="21" t="s">
        <v>80</v>
      </c>
      <c r="B1257" s="26">
        <v>45999</v>
      </c>
      <c r="C1257" s="21" t="s">
        <v>3107</v>
      </c>
      <c r="D1257" s="21" t="s">
        <v>1034</v>
      </c>
      <c r="E1257" s="21" t="s">
        <v>1819</v>
      </c>
      <c r="F1257" s="21" t="s">
        <v>3256</v>
      </c>
      <c r="G1257" s="21" t="s">
        <v>3262</v>
      </c>
      <c r="H1257" s="27">
        <v>7</v>
      </c>
      <c r="I1257" s="33">
        <v>289.51</v>
      </c>
      <c r="J1257" s="34">
        <v>0.1</v>
      </c>
      <c r="K1257" s="31">
        <f t="shared" si="133"/>
        <v>289.40999999999997</v>
      </c>
      <c r="L1257" s="31">
        <f t="shared" si="134"/>
        <v>41.344285714285711</v>
      </c>
      <c r="M1257" s="31">
        <f t="shared" si="135"/>
        <v>1519.4024999999999</v>
      </c>
      <c r="N1257" s="31">
        <f t="shared" si="136"/>
        <v>217.05749999999998</v>
      </c>
      <c r="O1257" s="31">
        <f t="shared" si="137"/>
        <v>2025.87</v>
      </c>
      <c r="P1257" s="31">
        <f t="shared" si="138"/>
        <v>506.46749999999997</v>
      </c>
      <c r="Q1257" s="25">
        <f t="shared" si="139"/>
        <v>0.25</v>
      </c>
      <c r="R1257" s="32" t="s">
        <v>3304</v>
      </c>
      <c r="S1257" s="35" t="s">
        <v>3305</v>
      </c>
      <c r="T1257" s="35" t="s">
        <v>3311</v>
      </c>
    </row>
    <row r="1258" spans="1:20" x14ac:dyDescent="0.25">
      <c r="A1258" s="21" t="s">
        <v>81</v>
      </c>
      <c r="B1258" s="26">
        <v>45983</v>
      </c>
      <c r="C1258" s="21" t="s">
        <v>3108</v>
      </c>
      <c r="D1258" s="21" t="s">
        <v>1035</v>
      </c>
      <c r="E1258" s="21" t="s">
        <v>1820</v>
      </c>
      <c r="F1258" s="21" t="s">
        <v>3254</v>
      </c>
      <c r="G1258" s="21" t="s">
        <v>3260</v>
      </c>
      <c r="H1258" s="28">
        <v>3</v>
      </c>
      <c r="I1258" s="29">
        <v>11.92</v>
      </c>
      <c r="J1258" s="30">
        <v>0.18</v>
      </c>
      <c r="K1258" s="31">
        <f t="shared" si="133"/>
        <v>11.74</v>
      </c>
      <c r="L1258" s="31">
        <f t="shared" si="134"/>
        <v>3.9133333333333336</v>
      </c>
      <c r="M1258" s="31">
        <f t="shared" si="135"/>
        <v>26.414999999999999</v>
      </c>
      <c r="N1258" s="31">
        <f t="shared" si="136"/>
        <v>8.8049999999999997</v>
      </c>
      <c r="O1258" s="31">
        <f t="shared" si="137"/>
        <v>35.22</v>
      </c>
      <c r="P1258" s="31">
        <f t="shared" si="138"/>
        <v>8.8049999999999997</v>
      </c>
      <c r="Q1258" s="25">
        <f t="shared" si="139"/>
        <v>0.25</v>
      </c>
      <c r="R1258" s="35" t="s">
        <v>3303</v>
      </c>
      <c r="S1258" s="32" t="s">
        <v>3306</v>
      </c>
      <c r="T1258" s="32" t="s">
        <v>3325</v>
      </c>
    </row>
    <row r="1259" spans="1:20" x14ac:dyDescent="0.25">
      <c r="A1259" s="21" t="s">
        <v>82</v>
      </c>
      <c r="B1259" s="26">
        <v>45941</v>
      </c>
      <c r="C1259" s="21" t="s">
        <v>3109</v>
      </c>
      <c r="D1259" s="21" t="s">
        <v>1036</v>
      </c>
      <c r="E1259" s="21" t="s">
        <v>1821</v>
      </c>
      <c r="F1259" s="21" t="s">
        <v>3256</v>
      </c>
      <c r="G1259" s="21" t="s">
        <v>3285</v>
      </c>
      <c r="H1259" s="27">
        <v>3</v>
      </c>
      <c r="I1259" s="33">
        <v>58.33</v>
      </c>
      <c r="J1259" s="34">
        <v>0.28999999999999998</v>
      </c>
      <c r="K1259" s="31">
        <f t="shared" si="133"/>
        <v>58.04</v>
      </c>
      <c r="L1259" s="31">
        <f t="shared" si="134"/>
        <v>19.346666666666668</v>
      </c>
      <c r="M1259" s="31">
        <f t="shared" si="135"/>
        <v>130.59</v>
      </c>
      <c r="N1259" s="31">
        <f t="shared" si="136"/>
        <v>43.53</v>
      </c>
      <c r="O1259" s="31">
        <f t="shared" si="137"/>
        <v>174.12</v>
      </c>
      <c r="P1259" s="31">
        <f t="shared" si="138"/>
        <v>43.53</v>
      </c>
      <c r="Q1259" s="25">
        <f t="shared" si="139"/>
        <v>0.25</v>
      </c>
      <c r="R1259" s="32" t="s">
        <v>3302</v>
      </c>
      <c r="S1259" s="35" t="s">
        <v>3309</v>
      </c>
      <c r="T1259" s="35" t="s">
        <v>3326</v>
      </c>
    </row>
    <row r="1260" spans="1:20" x14ac:dyDescent="0.25">
      <c r="A1260" s="21" t="s">
        <v>83</v>
      </c>
      <c r="B1260" s="26">
        <v>46019</v>
      </c>
      <c r="C1260" s="21" t="s">
        <v>3110</v>
      </c>
      <c r="D1260" s="21" t="s">
        <v>1037</v>
      </c>
      <c r="E1260" s="21" t="s">
        <v>1822</v>
      </c>
      <c r="F1260" s="21" t="s">
        <v>3258</v>
      </c>
      <c r="G1260" s="21" t="s">
        <v>3287</v>
      </c>
      <c r="H1260" s="28">
        <v>9</v>
      </c>
      <c r="I1260" s="29">
        <v>12.02</v>
      </c>
      <c r="J1260" s="30">
        <v>0.13</v>
      </c>
      <c r="K1260" s="31">
        <f t="shared" si="133"/>
        <v>11.889999999999999</v>
      </c>
      <c r="L1260" s="31">
        <f t="shared" si="134"/>
        <v>1.3211111111111109</v>
      </c>
      <c r="M1260" s="31">
        <f t="shared" si="135"/>
        <v>80.257499999999993</v>
      </c>
      <c r="N1260" s="31">
        <f t="shared" si="136"/>
        <v>8.9174999999999986</v>
      </c>
      <c r="O1260" s="31">
        <f t="shared" si="137"/>
        <v>107.00999999999999</v>
      </c>
      <c r="P1260" s="31">
        <f t="shared" si="138"/>
        <v>26.752499999999998</v>
      </c>
      <c r="Q1260" s="25">
        <f t="shared" si="139"/>
        <v>0.25</v>
      </c>
      <c r="R1260" s="35" t="s">
        <v>3303</v>
      </c>
      <c r="S1260" s="32" t="s">
        <v>3305</v>
      </c>
      <c r="T1260" s="32" t="s">
        <v>3310</v>
      </c>
    </row>
    <row r="1261" spans="1:20" x14ac:dyDescent="0.25">
      <c r="A1261" s="21" t="s">
        <v>84</v>
      </c>
      <c r="B1261" s="26">
        <v>45946</v>
      </c>
      <c r="C1261" s="21" t="s">
        <v>3111</v>
      </c>
      <c r="D1261" s="21" t="s">
        <v>1038</v>
      </c>
      <c r="E1261" s="21" t="s">
        <v>1823</v>
      </c>
      <c r="F1261" s="21" t="s">
        <v>3258</v>
      </c>
      <c r="G1261" s="21" t="s">
        <v>3265</v>
      </c>
      <c r="H1261" s="27">
        <v>10</v>
      </c>
      <c r="I1261" s="33">
        <v>388.35</v>
      </c>
      <c r="J1261" s="34">
        <v>0.22</v>
      </c>
      <c r="K1261" s="31">
        <f t="shared" si="133"/>
        <v>388.13</v>
      </c>
      <c r="L1261" s="31">
        <f t="shared" si="134"/>
        <v>38.813000000000002</v>
      </c>
      <c r="M1261" s="31">
        <f t="shared" si="135"/>
        <v>2910.9750000000004</v>
      </c>
      <c r="N1261" s="31">
        <f t="shared" si="136"/>
        <v>291.09750000000003</v>
      </c>
      <c r="O1261" s="31">
        <f t="shared" si="137"/>
        <v>3881.3</v>
      </c>
      <c r="P1261" s="31">
        <f t="shared" si="138"/>
        <v>970.32499999999982</v>
      </c>
      <c r="Q1261" s="25">
        <f t="shared" si="139"/>
        <v>0.24999999999999994</v>
      </c>
      <c r="R1261" s="32" t="s">
        <v>3302</v>
      </c>
      <c r="S1261" s="35" t="s">
        <v>3309</v>
      </c>
      <c r="T1261" s="35" t="s">
        <v>3326</v>
      </c>
    </row>
    <row r="1262" spans="1:20" x14ac:dyDescent="0.25">
      <c r="A1262" s="21" t="s">
        <v>85</v>
      </c>
      <c r="B1262" s="26">
        <v>45978</v>
      </c>
      <c r="C1262" s="21" t="s">
        <v>3112</v>
      </c>
      <c r="D1262" s="21" t="s">
        <v>962</v>
      </c>
      <c r="E1262" s="21" t="s">
        <v>1824</v>
      </c>
      <c r="F1262" s="21" t="s">
        <v>3255</v>
      </c>
      <c r="G1262" s="21" t="s">
        <v>3281</v>
      </c>
      <c r="H1262" s="28">
        <v>1</v>
      </c>
      <c r="I1262" s="29">
        <v>353.99</v>
      </c>
      <c r="J1262" s="30">
        <v>0.28000000000000003</v>
      </c>
      <c r="K1262" s="31">
        <f t="shared" si="133"/>
        <v>353.71000000000004</v>
      </c>
      <c r="L1262" s="31">
        <f t="shared" si="134"/>
        <v>353.71000000000004</v>
      </c>
      <c r="M1262" s="31">
        <f t="shared" si="135"/>
        <v>265.28250000000003</v>
      </c>
      <c r="N1262" s="31">
        <f t="shared" si="136"/>
        <v>265.28250000000003</v>
      </c>
      <c r="O1262" s="31">
        <f t="shared" si="137"/>
        <v>353.71000000000004</v>
      </c>
      <c r="P1262" s="31">
        <f t="shared" si="138"/>
        <v>88.427500000000009</v>
      </c>
      <c r="Q1262" s="25">
        <f t="shared" si="139"/>
        <v>0.25</v>
      </c>
      <c r="R1262" s="35" t="s">
        <v>3303</v>
      </c>
      <c r="S1262" s="32" t="s">
        <v>3308</v>
      </c>
      <c r="T1262" s="32" t="s">
        <v>3316</v>
      </c>
    </row>
    <row r="1263" spans="1:20" x14ac:dyDescent="0.25">
      <c r="A1263" s="21" t="s">
        <v>86</v>
      </c>
      <c r="B1263" s="26">
        <v>46011</v>
      </c>
      <c r="C1263" s="21" t="s">
        <v>3113</v>
      </c>
      <c r="D1263" s="21" t="s">
        <v>1039</v>
      </c>
      <c r="E1263" s="21" t="s">
        <v>1825</v>
      </c>
      <c r="F1263" s="21" t="s">
        <v>3255</v>
      </c>
      <c r="G1263" s="21" t="s">
        <v>3269</v>
      </c>
      <c r="H1263" s="27">
        <v>9</v>
      </c>
      <c r="I1263" s="33">
        <v>321.7</v>
      </c>
      <c r="J1263" s="34">
        <v>0.3</v>
      </c>
      <c r="K1263" s="31">
        <f t="shared" si="133"/>
        <v>321.39999999999998</v>
      </c>
      <c r="L1263" s="31">
        <f t="shared" si="134"/>
        <v>35.711111111111109</v>
      </c>
      <c r="M1263" s="31">
        <f t="shared" si="135"/>
        <v>2169.4499999999998</v>
      </c>
      <c r="N1263" s="31">
        <f t="shared" si="136"/>
        <v>241.04999999999998</v>
      </c>
      <c r="O1263" s="31">
        <f t="shared" si="137"/>
        <v>2892.6</v>
      </c>
      <c r="P1263" s="31">
        <f t="shared" si="138"/>
        <v>723.15000000000009</v>
      </c>
      <c r="Q1263" s="25">
        <f t="shared" si="139"/>
        <v>0.25000000000000006</v>
      </c>
      <c r="R1263" s="32" t="s">
        <v>3304</v>
      </c>
      <c r="S1263" s="35" t="s">
        <v>3308</v>
      </c>
      <c r="T1263" s="35" t="s">
        <v>3317</v>
      </c>
    </row>
    <row r="1264" spans="1:20" x14ac:dyDescent="0.25">
      <c r="A1264" s="21" t="s">
        <v>87</v>
      </c>
      <c r="B1264" s="26">
        <v>45938</v>
      </c>
      <c r="C1264" s="21" t="s">
        <v>3114</v>
      </c>
      <c r="D1264" s="21" t="s">
        <v>1040</v>
      </c>
      <c r="E1264" s="21" t="s">
        <v>1826</v>
      </c>
      <c r="F1264" s="21" t="s">
        <v>3255</v>
      </c>
      <c r="G1264" s="21" t="s">
        <v>3269</v>
      </c>
      <c r="H1264" s="28">
        <v>8</v>
      </c>
      <c r="I1264" s="29">
        <v>32.22</v>
      </c>
      <c r="J1264" s="30">
        <v>0.06</v>
      </c>
      <c r="K1264" s="31">
        <f t="shared" si="133"/>
        <v>32.159999999999997</v>
      </c>
      <c r="L1264" s="31">
        <f t="shared" si="134"/>
        <v>4.0199999999999996</v>
      </c>
      <c r="M1264" s="31">
        <f t="shared" si="135"/>
        <v>192.95999999999998</v>
      </c>
      <c r="N1264" s="31">
        <f t="shared" si="136"/>
        <v>24.119999999999997</v>
      </c>
      <c r="O1264" s="31">
        <f t="shared" si="137"/>
        <v>257.27999999999997</v>
      </c>
      <c r="P1264" s="31">
        <f t="shared" si="138"/>
        <v>64.319999999999993</v>
      </c>
      <c r="Q1264" s="25">
        <f t="shared" si="139"/>
        <v>0.25</v>
      </c>
      <c r="R1264" s="35" t="s">
        <v>3302</v>
      </c>
      <c r="S1264" s="32" t="s">
        <v>3307</v>
      </c>
      <c r="T1264" s="32" t="s">
        <v>3313</v>
      </c>
    </row>
    <row r="1265" spans="1:20" x14ac:dyDescent="0.25">
      <c r="A1265" s="21" t="s">
        <v>76</v>
      </c>
      <c r="B1265" s="26">
        <v>45968</v>
      </c>
      <c r="C1265" s="21" t="s">
        <v>3115</v>
      </c>
      <c r="D1265" s="21" t="s">
        <v>1041</v>
      </c>
      <c r="E1265" s="21" t="s">
        <v>1827</v>
      </c>
      <c r="F1265" s="21" t="s">
        <v>3254</v>
      </c>
      <c r="G1265" s="21" t="s">
        <v>3274</v>
      </c>
      <c r="H1265" s="27">
        <v>3</v>
      </c>
      <c r="I1265" s="33">
        <v>261.73</v>
      </c>
      <c r="J1265" s="34">
        <v>0.01</v>
      </c>
      <c r="K1265" s="31">
        <f t="shared" si="133"/>
        <v>261.72000000000003</v>
      </c>
      <c r="L1265" s="31">
        <f t="shared" si="134"/>
        <v>87.240000000000009</v>
      </c>
      <c r="M1265" s="31">
        <f t="shared" si="135"/>
        <v>588.87000000000012</v>
      </c>
      <c r="N1265" s="31">
        <f t="shared" si="136"/>
        <v>196.29000000000005</v>
      </c>
      <c r="O1265" s="31">
        <f t="shared" si="137"/>
        <v>785.16000000000008</v>
      </c>
      <c r="P1265" s="31">
        <f t="shared" si="138"/>
        <v>196.28999999999996</v>
      </c>
      <c r="Q1265" s="25">
        <f t="shared" si="139"/>
        <v>0.24999999999999992</v>
      </c>
      <c r="R1265" s="32" t="s">
        <v>3304</v>
      </c>
      <c r="S1265" s="35" t="s">
        <v>3308</v>
      </c>
      <c r="T1265" s="35" t="s">
        <v>3315</v>
      </c>
    </row>
    <row r="1266" spans="1:20" x14ac:dyDescent="0.25">
      <c r="A1266" s="21" t="s">
        <v>77</v>
      </c>
      <c r="B1266" s="26">
        <v>45939</v>
      </c>
      <c r="C1266" s="21" t="s">
        <v>3116</v>
      </c>
      <c r="D1266" s="21" t="s">
        <v>870</v>
      </c>
      <c r="E1266" s="21" t="s">
        <v>1828</v>
      </c>
      <c r="F1266" s="21" t="s">
        <v>3256</v>
      </c>
      <c r="G1266" s="21" t="s">
        <v>3268</v>
      </c>
      <c r="H1266" s="28">
        <v>3</v>
      </c>
      <c r="I1266" s="29">
        <v>43.19</v>
      </c>
      <c r="J1266" s="30">
        <v>0.12</v>
      </c>
      <c r="K1266" s="31">
        <f t="shared" si="133"/>
        <v>43.07</v>
      </c>
      <c r="L1266" s="31">
        <f t="shared" si="134"/>
        <v>14.356666666666667</v>
      </c>
      <c r="M1266" s="31">
        <f t="shared" si="135"/>
        <v>96.907499999999999</v>
      </c>
      <c r="N1266" s="31">
        <f t="shared" si="136"/>
        <v>32.302500000000002</v>
      </c>
      <c r="O1266" s="31">
        <f t="shared" si="137"/>
        <v>129.21</v>
      </c>
      <c r="P1266" s="31">
        <f t="shared" si="138"/>
        <v>32.302500000000009</v>
      </c>
      <c r="Q1266" s="25">
        <f t="shared" si="139"/>
        <v>0.25000000000000006</v>
      </c>
      <c r="R1266" s="35" t="s">
        <v>3302</v>
      </c>
      <c r="S1266" s="32" t="s">
        <v>3309</v>
      </c>
      <c r="T1266" s="32" t="s">
        <v>3319</v>
      </c>
    </row>
    <row r="1267" spans="1:20" x14ac:dyDescent="0.25">
      <c r="A1267" s="21" t="s">
        <v>78</v>
      </c>
      <c r="B1267" s="26">
        <v>45985</v>
      </c>
      <c r="C1267" s="21" t="s">
        <v>3117</v>
      </c>
      <c r="D1267" s="21" t="s">
        <v>1042</v>
      </c>
      <c r="E1267" s="21" t="s">
        <v>1829</v>
      </c>
      <c r="F1267" s="21" t="s">
        <v>3254</v>
      </c>
      <c r="G1267" s="21" t="s">
        <v>3286</v>
      </c>
      <c r="H1267" s="27">
        <v>2</v>
      </c>
      <c r="I1267" s="33">
        <v>479.1</v>
      </c>
      <c r="J1267" s="34">
        <v>0.11</v>
      </c>
      <c r="K1267" s="31">
        <f t="shared" si="133"/>
        <v>478.99</v>
      </c>
      <c r="L1267" s="31">
        <f t="shared" si="134"/>
        <v>239.495</v>
      </c>
      <c r="M1267" s="31">
        <f t="shared" si="135"/>
        <v>718.48500000000001</v>
      </c>
      <c r="N1267" s="31">
        <f t="shared" si="136"/>
        <v>359.24250000000001</v>
      </c>
      <c r="O1267" s="31">
        <f t="shared" si="137"/>
        <v>957.98</v>
      </c>
      <c r="P1267" s="31">
        <f t="shared" si="138"/>
        <v>239.495</v>
      </c>
      <c r="Q1267" s="25">
        <f t="shared" si="139"/>
        <v>0.25</v>
      </c>
      <c r="R1267" s="32" t="s">
        <v>3303</v>
      </c>
      <c r="S1267" s="35" t="s">
        <v>3309</v>
      </c>
      <c r="T1267" s="35" t="s">
        <v>3319</v>
      </c>
    </row>
    <row r="1268" spans="1:20" x14ac:dyDescent="0.25">
      <c r="A1268" s="21" t="s">
        <v>79</v>
      </c>
      <c r="B1268" s="26">
        <v>46006</v>
      </c>
      <c r="C1268" s="21" t="s">
        <v>3118</v>
      </c>
      <c r="D1268" s="21" t="s">
        <v>1043</v>
      </c>
      <c r="E1268" s="21" t="s">
        <v>1830</v>
      </c>
      <c r="F1268" s="21" t="s">
        <v>3255</v>
      </c>
      <c r="G1268" s="21" t="s">
        <v>3269</v>
      </c>
      <c r="H1268" s="28">
        <v>4</v>
      </c>
      <c r="I1268" s="29">
        <v>193.42</v>
      </c>
      <c r="J1268" s="30">
        <v>0.12</v>
      </c>
      <c r="K1268" s="31">
        <f t="shared" si="133"/>
        <v>193.29999999999998</v>
      </c>
      <c r="L1268" s="31">
        <f t="shared" si="134"/>
        <v>48.324999999999996</v>
      </c>
      <c r="M1268" s="31">
        <f t="shared" si="135"/>
        <v>579.9</v>
      </c>
      <c r="N1268" s="31">
        <f t="shared" si="136"/>
        <v>144.97499999999999</v>
      </c>
      <c r="O1268" s="31">
        <f t="shared" si="137"/>
        <v>773.19999999999993</v>
      </c>
      <c r="P1268" s="31">
        <f t="shared" si="138"/>
        <v>193.29999999999995</v>
      </c>
      <c r="Q1268" s="25">
        <f t="shared" si="139"/>
        <v>0.24999999999999997</v>
      </c>
      <c r="R1268" s="35" t="s">
        <v>3304</v>
      </c>
      <c r="S1268" s="32" t="s">
        <v>3309</v>
      </c>
      <c r="T1268" s="32" t="s">
        <v>3319</v>
      </c>
    </row>
    <row r="1269" spans="1:20" x14ac:dyDescent="0.25">
      <c r="A1269" s="21" t="s">
        <v>80</v>
      </c>
      <c r="B1269" s="26">
        <v>45990</v>
      </c>
      <c r="C1269" s="21" t="s">
        <v>3119</v>
      </c>
      <c r="D1269" s="21" t="s">
        <v>1044</v>
      </c>
      <c r="E1269" s="21" t="s">
        <v>1831</v>
      </c>
      <c r="F1269" s="21" t="s">
        <v>3254</v>
      </c>
      <c r="G1269" s="21" t="s">
        <v>3275</v>
      </c>
      <c r="H1269" s="27">
        <v>9</v>
      </c>
      <c r="I1269" s="33">
        <v>88.86</v>
      </c>
      <c r="J1269" s="34">
        <v>0.17</v>
      </c>
      <c r="K1269" s="31">
        <f t="shared" si="133"/>
        <v>88.69</v>
      </c>
      <c r="L1269" s="31">
        <f t="shared" si="134"/>
        <v>9.8544444444444448</v>
      </c>
      <c r="M1269" s="31">
        <f t="shared" si="135"/>
        <v>598.65750000000003</v>
      </c>
      <c r="N1269" s="31">
        <f t="shared" si="136"/>
        <v>66.517499999999998</v>
      </c>
      <c r="O1269" s="31">
        <f t="shared" si="137"/>
        <v>798.21</v>
      </c>
      <c r="P1269" s="31">
        <f t="shared" si="138"/>
        <v>199.55250000000001</v>
      </c>
      <c r="Q1269" s="25">
        <f t="shared" si="139"/>
        <v>0.25</v>
      </c>
      <c r="R1269" s="32" t="s">
        <v>3302</v>
      </c>
      <c r="S1269" s="35" t="s">
        <v>3306</v>
      </c>
      <c r="T1269" s="35" t="s">
        <v>3325</v>
      </c>
    </row>
    <row r="1270" spans="1:20" x14ac:dyDescent="0.25">
      <c r="A1270" s="21" t="s">
        <v>81</v>
      </c>
      <c r="B1270" s="26">
        <v>46018</v>
      </c>
      <c r="C1270" s="21" t="s">
        <v>3120</v>
      </c>
      <c r="D1270" s="21" t="s">
        <v>1045</v>
      </c>
      <c r="E1270" s="21" t="s">
        <v>1832</v>
      </c>
      <c r="F1270" s="21" t="s">
        <v>3257</v>
      </c>
      <c r="G1270" s="21" t="s">
        <v>3272</v>
      </c>
      <c r="H1270" s="28">
        <v>4</v>
      </c>
      <c r="I1270" s="29">
        <v>230.29</v>
      </c>
      <c r="J1270" s="30">
        <v>0.28999999999999998</v>
      </c>
      <c r="K1270" s="31">
        <f t="shared" si="133"/>
        <v>230</v>
      </c>
      <c r="L1270" s="31">
        <f t="shared" si="134"/>
        <v>57.5</v>
      </c>
      <c r="M1270" s="31">
        <f t="shared" si="135"/>
        <v>690</v>
      </c>
      <c r="N1270" s="31">
        <f t="shared" si="136"/>
        <v>172.5</v>
      </c>
      <c r="O1270" s="31">
        <f t="shared" si="137"/>
        <v>920</v>
      </c>
      <c r="P1270" s="31">
        <f t="shared" si="138"/>
        <v>230</v>
      </c>
      <c r="Q1270" s="25">
        <f t="shared" si="139"/>
        <v>0.25</v>
      </c>
      <c r="R1270" s="35" t="s">
        <v>3303</v>
      </c>
      <c r="S1270" s="32" t="s">
        <v>3307</v>
      </c>
      <c r="T1270" s="32" t="s">
        <v>3324</v>
      </c>
    </row>
    <row r="1271" spans="1:20" x14ac:dyDescent="0.25">
      <c r="A1271" s="21" t="s">
        <v>82</v>
      </c>
      <c r="B1271" s="26">
        <v>45948</v>
      </c>
      <c r="C1271" s="21" t="s">
        <v>3121</v>
      </c>
      <c r="D1271" s="21" t="s">
        <v>1046</v>
      </c>
      <c r="E1271" s="21" t="s">
        <v>1833</v>
      </c>
      <c r="F1271" s="21" t="s">
        <v>3254</v>
      </c>
      <c r="G1271" s="21" t="s">
        <v>3274</v>
      </c>
      <c r="H1271" s="27">
        <v>4</v>
      </c>
      <c r="I1271" s="33">
        <v>205.07</v>
      </c>
      <c r="J1271" s="34">
        <v>0.27</v>
      </c>
      <c r="K1271" s="31">
        <f t="shared" si="133"/>
        <v>204.79999999999998</v>
      </c>
      <c r="L1271" s="31">
        <f t="shared" si="134"/>
        <v>51.199999999999996</v>
      </c>
      <c r="M1271" s="31">
        <f t="shared" si="135"/>
        <v>614.4</v>
      </c>
      <c r="N1271" s="31">
        <f t="shared" si="136"/>
        <v>153.6</v>
      </c>
      <c r="O1271" s="31">
        <f t="shared" si="137"/>
        <v>819.19999999999993</v>
      </c>
      <c r="P1271" s="31">
        <f t="shared" si="138"/>
        <v>204.79999999999995</v>
      </c>
      <c r="Q1271" s="25">
        <f t="shared" si="139"/>
        <v>0.24999999999999997</v>
      </c>
      <c r="R1271" s="32" t="s">
        <v>3304</v>
      </c>
      <c r="S1271" s="35" t="s">
        <v>3308</v>
      </c>
      <c r="T1271" s="35" t="s">
        <v>3316</v>
      </c>
    </row>
    <row r="1272" spans="1:20" x14ac:dyDescent="0.25">
      <c r="A1272" s="21" t="s">
        <v>83</v>
      </c>
      <c r="B1272" s="26">
        <v>45965</v>
      </c>
      <c r="C1272" s="21" t="s">
        <v>3122</v>
      </c>
      <c r="D1272" s="21" t="s">
        <v>320</v>
      </c>
      <c r="E1272" s="21" t="s">
        <v>1834</v>
      </c>
      <c r="F1272" s="21" t="s">
        <v>3255</v>
      </c>
      <c r="G1272" s="21" t="s">
        <v>3288</v>
      </c>
      <c r="H1272" s="28">
        <v>5</v>
      </c>
      <c r="I1272" s="29">
        <v>59.91</v>
      </c>
      <c r="J1272" s="30">
        <v>0.26</v>
      </c>
      <c r="K1272" s="31">
        <f t="shared" si="133"/>
        <v>59.65</v>
      </c>
      <c r="L1272" s="31">
        <f t="shared" si="134"/>
        <v>11.93</v>
      </c>
      <c r="M1272" s="31">
        <f t="shared" si="135"/>
        <v>223.6875</v>
      </c>
      <c r="N1272" s="31">
        <f t="shared" si="136"/>
        <v>44.737499999999997</v>
      </c>
      <c r="O1272" s="31">
        <f t="shared" si="137"/>
        <v>298.25</v>
      </c>
      <c r="P1272" s="31">
        <f t="shared" si="138"/>
        <v>74.5625</v>
      </c>
      <c r="Q1272" s="25">
        <f t="shared" si="139"/>
        <v>0.25</v>
      </c>
      <c r="R1272" s="35" t="s">
        <v>3303</v>
      </c>
      <c r="S1272" s="32" t="s">
        <v>3306</v>
      </c>
      <c r="T1272" s="32" t="s">
        <v>3321</v>
      </c>
    </row>
    <row r="1273" spans="1:20" x14ac:dyDescent="0.25">
      <c r="A1273" s="21" t="s">
        <v>84</v>
      </c>
      <c r="B1273" s="26">
        <v>45936</v>
      </c>
      <c r="C1273" s="21" t="s">
        <v>3123</v>
      </c>
      <c r="D1273" s="21" t="s">
        <v>1047</v>
      </c>
      <c r="E1273" s="21" t="s">
        <v>1835</v>
      </c>
      <c r="F1273" s="21" t="s">
        <v>3257</v>
      </c>
      <c r="G1273" s="21" t="s">
        <v>3272</v>
      </c>
      <c r="H1273" s="27">
        <v>10</v>
      </c>
      <c r="I1273" s="33">
        <v>333.29</v>
      </c>
      <c r="J1273" s="30">
        <v>0.22</v>
      </c>
      <c r="K1273" s="31">
        <f t="shared" si="133"/>
        <v>333.07</v>
      </c>
      <c r="L1273" s="31">
        <f t="shared" si="134"/>
        <v>33.307000000000002</v>
      </c>
      <c r="M1273" s="31">
        <f t="shared" si="135"/>
        <v>2498.0249999999996</v>
      </c>
      <c r="N1273" s="31">
        <f t="shared" si="136"/>
        <v>249.80249999999995</v>
      </c>
      <c r="O1273" s="31">
        <f t="shared" si="137"/>
        <v>3330.7</v>
      </c>
      <c r="P1273" s="31">
        <f t="shared" si="138"/>
        <v>832.67500000000018</v>
      </c>
      <c r="Q1273" s="25">
        <f t="shared" si="139"/>
        <v>0.25000000000000006</v>
      </c>
      <c r="R1273" s="32" t="s">
        <v>3304</v>
      </c>
      <c r="S1273" s="35" t="s">
        <v>3305</v>
      </c>
      <c r="T1273" s="35" t="s">
        <v>3322</v>
      </c>
    </row>
    <row r="1274" spans="1:20" x14ac:dyDescent="0.25">
      <c r="A1274" s="21" t="s">
        <v>85</v>
      </c>
      <c r="B1274" s="26">
        <v>46012</v>
      </c>
      <c r="C1274" s="21" t="s">
        <v>3124</v>
      </c>
      <c r="D1274" s="21" t="s">
        <v>1048</v>
      </c>
      <c r="E1274" s="21" t="s">
        <v>1836</v>
      </c>
      <c r="F1274" s="21" t="s">
        <v>3254</v>
      </c>
      <c r="G1274" s="21" t="s">
        <v>3270</v>
      </c>
      <c r="H1274" s="28">
        <v>2</v>
      </c>
      <c r="I1274" s="29">
        <v>228.52</v>
      </c>
      <c r="J1274" s="34">
        <v>0.08</v>
      </c>
      <c r="K1274" s="31">
        <f t="shared" si="133"/>
        <v>228.44</v>
      </c>
      <c r="L1274" s="31">
        <f t="shared" si="134"/>
        <v>114.22</v>
      </c>
      <c r="M1274" s="31">
        <f t="shared" si="135"/>
        <v>342.65999999999997</v>
      </c>
      <c r="N1274" s="31">
        <f t="shared" si="136"/>
        <v>171.32999999999998</v>
      </c>
      <c r="O1274" s="31">
        <f t="shared" si="137"/>
        <v>456.88</v>
      </c>
      <c r="P1274" s="31">
        <f t="shared" si="138"/>
        <v>114.22000000000003</v>
      </c>
      <c r="Q1274" s="25">
        <f t="shared" si="139"/>
        <v>0.25000000000000006</v>
      </c>
      <c r="R1274" s="35" t="s">
        <v>3302</v>
      </c>
      <c r="S1274" s="32" t="s">
        <v>3307</v>
      </c>
      <c r="T1274" s="32" t="s">
        <v>3314</v>
      </c>
    </row>
    <row r="1275" spans="1:20" x14ac:dyDescent="0.25">
      <c r="A1275" s="21" t="s">
        <v>86</v>
      </c>
      <c r="B1275" s="26">
        <v>45987</v>
      </c>
      <c r="C1275" s="21" t="s">
        <v>3125</v>
      </c>
      <c r="D1275" s="21" t="s">
        <v>1049</v>
      </c>
      <c r="E1275" s="21" t="s">
        <v>1837</v>
      </c>
      <c r="F1275" s="21" t="s">
        <v>3258</v>
      </c>
      <c r="G1275" s="21" t="s">
        <v>3282</v>
      </c>
      <c r="H1275" s="27">
        <v>6</v>
      </c>
      <c r="I1275" s="33">
        <v>147.29</v>
      </c>
      <c r="J1275" s="30">
        <v>0.08</v>
      </c>
      <c r="K1275" s="31">
        <f t="shared" si="133"/>
        <v>147.20999999999998</v>
      </c>
      <c r="L1275" s="31">
        <f t="shared" si="134"/>
        <v>24.534999999999997</v>
      </c>
      <c r="M1275" s="31">
        <f t="shared" si="135"/>
        <v>662.44499999999994</v>
      </c>
      <c r="N1275" s="31">
        <f t="shared" si="136"/>
        <v>110.40749999999998</v>
      </c>
      <c r="O1275" s="31">
        <f t="shared" si="137"/>
        <v>883.25999999999988</v>
      </c>
      <c r="P1275" s="31">
        <f t="shared" si="138"/>
        <v>220.81499999999994</v>
      </c>
      <c r="Q1275" s="25">
        <f t="shared" si="139"/>
        <v>0.24999999999999997</v>
      </c>
      <c r="R1275" s="32" t="s">
        <v>3302</v>
      </c>
      <c r="S1275" s="35" t="s">
        <v>3305</v>
      </c>
      <c r="T1275" s="35" t="s">
        <v>3310</v>
      </c>
    </row>
    <row r="1276" spans="1:20" x14ac:dyDescent="0.25">
      <c r="A1276" s="21" t="s">
        <v>87</v>
      </c>
      <c r="B1276" s="26">
        <v>46000</v>
      </c>
      <c r="C1276" s="21" t="s">
        <v>3126</v>
      </c>
      <c r="D1276" s="21" t="s">
        <v>1050</v>
      </c>
      <c r="E1276" s="21" t="s">
        <v>1838</v>
      </c>
      <c r="F1276" s="21" t="s">
        <v>3254</v>
      </c>
      <c r="G1276" s="21" t="s">
        <v>3286</v>
      </c>
      <c r="H1276" s="28">
        <v>9</v>
      </c>
      <c r="I1276" s="29">
        <v>79.86</v>
      </c>
      <c r="J1276" s="34">
        <v>0.1</v>
      </c>
      <c r="K1276" s="31">
        <f t="shared" si="133"/>
        <v>79.760000000000005</v>
      </c>
      <c r="L1276" s="31">
        <f t="shared" si="134"/>
        <v>8.862222222222222</v>
      </c>
      <c r="M1276" s="31">
        <f t="shared" si="135"/>
        <v>538.38</v>
      </c>
      <c r="N1276" s="31">
        <f t="shared" si="136"/>
        <v>59.82</v>
      </c>
      <c r="O1276" s="31">
        <f t="shared" si="137"/>
        <v>717.84</v>
      </c>
      <c r="P1276" s="31">
        <f t="shared" si="138"/>
        <v>179.46000000000004</v>
      </c>
      <c r="Q1276" s="25">
        <f t="shared" si="139"/>
        <v>0.25000000000000006</v>
      </c>
      <c r="R1276" s="35" t="s">
        <v>3303</v>
      </c>
      <c r="S1276" s="32" t="s">
        <v>3305</v>
      </c>
      <c r="T1276" s="32" t="s">
        <v>3323</v>
      </c>
    </row>
    <row r="1277" spans="1:20" x14ac:dyDescent="0.25">
      <c r="A1277" s="21" t="s">
        <v>76</v>
      </c>
      <c r="B1277" s="26">
        <v>46021</v>
      </c>
      <c r="C1277" s="21" t="s">
        <v>3127</v>
      </c>
      <c r="D1277" s="21" t="s">
        <v>1051</v>
      </c>
      <c r="E1277" s="21" t="s">
        <v>1839</v>
      </c>
      <c r="F1277" s="21" t="s">
        <v>3254</v>
      </c>
      <c r="G1277" s="21" t="s">
        <v>3286</v>
      </c>
      <c r="H1277" s="27">
        <v>4</v>
      </c>
      <c r="I1277" s="33">
        <v>207.37</v>
      </c>
      <c r="J1277" s="30">
        <v>0.03</v>
      </c>
      <c r="K1277" s="31">
        <f t="shared" si="133"/>
        <v>207.34</v>
      </c>
      <c r="L1277" s="31">
        <f t="shared" si="134"/>
        <v>51.835000000000001</v>
      </c>
      <c r="M1277" s="31">
        <f t="shared" si="135"/>
        <v>622.02</v>
      </c>
      <c r="N1277" s="31">
        <f t="shared" si="136"/>
        <v>155.505</v>
      </c>
      <c r="O1277" s="31">
        <f t="shared" si="137"/>
        <v>829.36</v>
      </c>
      <c r="P1277" s="31">
        <f t="shared" si="138"/>
        <v>207.34000000000003</v>
      </c>
      <c r="Q1277" s="25">
        <f t="shared" si="139"/>
        <v>0.25000000000000006</v>
      </c>
      <c r="R1277" s="32" t="s">
        <v>3302</v>
      </c>
      <c r="S1277" s="35" t="s">
        <v>3309</v>
      </c>
      <c r="T1277" s="35" t="s">
        <v>3318</v>
      </c>
    </row>
    <row r="1278" spans="1:20" x14ac:dyDescent="0.25">
      <c r="A1278" s="21" t="s">
        <v>77</v>
      </c>
      <c r="B1278" s="26">
        <v>45931</v>
      </c>
      <c r="C1278" s="21" t="s">
        <v>3128</v>
      </c>
      <c r="D1278" s="21" t="s">
        <v>1052</v>
      </c>
      <c r="E1278" s="21" t="s">
        <v>1840</v>
      </c>
      <c r="F1278" s="21" t="s">
        <v>3258</v>
      </c>
      <c r="G1278" s="21" t="s">
        <v>3282</v>
      </c>
      <c r="H1278" s="28">
        <v>5</v>
      </c>
      <c r="I1278" s="29">
        <v>12.2</v>
      </c>
      <c r="J1278" s="34">
        <v>0.14000000000000001</v>
      </c>
      <c r="K1278" s="31">
        <f t="shared" si="133"/>
        <v>12.059999999999999</v>
      </c>
      <c r="L1278" s="31">
        <f t="shared" si="134"/>
        <v>2.4119999999999999</v>
      </c>
      <c r="M1278" s="31">
        <f t="shared" si="135"/>
        <v>45.224999999999994</v>
      </c>
      <c r="N1278" s="31">
        <f t="shared" si="136"/>
        <v>9.0449999999999982</v>
      </c>
      <c r="O1278" s="31">
        <f t="shared" si="137"/>
        <v>60.3</v>
      </c>
      <c r="P1278" s="31">
        <f t="shared" si="138"/>
        <v>15.075000000000003</v>
      </c>
      <c r="Q1278" s="25">
        <f t="shared" si="139"/>
        <v>0.25000000000000006</v>
      </c>
      <c r="R1278" s="35" t="s">
        <v>3302</v>
      </c>
      <c r="S1278" s="32" t="s">
        <v>3308</v>
      </c>
      <c r="T1278" s="32" t="s">
        <v>3316</v>
      </c>
    </row>
    <row r="1279" spans="1:20" x14ac:dyDescent="0.25">
      <c r="A1279" s="21" t="s">
        <v>78</v>
      </c>
      <c r="B1279" s="26">
        <v>45979</v>
      </c>
      <c r="C1279" s="21" t="s">
        <v>3129</v>
      </c>
      <c r="D1279" s="21" t="s">
        <v>1053</v>
      </c>
      <c r="E1279" s="21" t="s">
        <v>1841</v>
      </c>
      <c r="F1279" s="21" t="s">
        <v>3257</v>
      </c>
      <c r="G1279" s="21" t="s">
        <v>3263</v>
      </c>
      <c r="H1279" s="27">
        <v>7</v>
      </c>
      <c r="I1279" s="33">
        <v>89.55</v>
      </c>
      <c r="J1279" s="30">
        <v>0.18</v>
      </c>
      <c r="K1279" s="31">
        <f t="shared" si="133"/>
        <v>89.36999999999999</v>
      </c>
      <c r="L1279" s="31">
        <f t="shared" si="134"/>
        <v>12.767142857142856</v>
      </c>
      <c r="M1279" s="31">
        <f t="shared" si="135"/>
        <v>469.19249999999994</v>
      </c>
      <c r="N1279" s="31">
        <f t="shared" si="136"/>
        <v>67.027499999999989</v>
      </c>
      <c r="O1279" s="31">
        <f t="shared" si="137"/>
        <v>625.58999999999992</v>
      </c>
      <c r="P1279" s="31">
        <f t="shared" si="138"/>
        <v>156.39749999999998</v>
      </c>
      <c r="Q1279" s="25">
        <f t="shared" si="139"/>
        <v>0.25</v>
      </c>
      <c r="R1279" s="32" t="s">
        <v>3303</v>
      </c>
      <c r="S1279" s="35" t="s">
        <v>3307</v>
      </c>
      <c r="T1279" s="35" t="s">
        <v>3324</v>
      </c>
    </row>
    <row r="1280" spans="1:20" x14ac:dyDescent="0.25">
      <c r="A1280" s="21" t="s">
        <v>79</v>
      </c>
      <c r="B1280" s="26">
        <v>46014</v>
      </c>
      <c r="C1280" s="21" t="s">
        <v>3130</v>
      </c>
      <c r="D1280" s="21" t="s">
        <v>1054</v>
      </c>
      <c r="E1280" s="21" t="s">
        <v>1842</v>
      </c>
      <c r="F1280" s="21" t="s">
        <v>3256</v>
      </c>
      <c r="G1280" s="21" t="s">
        <v>3262</v>
      </c>
      <c r="H1280" s="28">
        <v>7</v>
      </c>
      <c r="I1280" s="29">
        <v>54.35</v>
      </c>
      <c r="J1280" s="34">
        <v>0.23</v>
      </c>
      <c r="K1280" s="31">
        <f t="shared" si="133"/>
        <v>54.120000000000005</v>
      </c>
      <c r="L1280" s="31">
        <f t="shared" si="134"/>
        <v>7.7314285714285722</v>
      </c>
      <c r="M1280" s="31">
        <f t="shared" si="135"/>
        <v>284.13</v>
      </c>
      <c r="N1280" s="31">
        <f t="shared" si="136"/>
        <v>40.589999999999996</v>
      </c>
      <c r="O1280" s="31">
        <f t="shared" si="137"/>
        <v>378.84000000000003</v>
      </c>
      <c r="P1280" s="31">
        <f t="shared" si="138"/>
        <v>94.710000000000036</v>
      </c>
      <c r="Q1280" s="25">
        <f t="shared" si="139"/>
        <v>0.25000000000000006</v>
      </c>
      <c r="R1280" s="35" t="s">
        <v>3304</v>
      </c>
      <c r="S1280" s="32" t="s">
        <v>3308</v>
      </c>
      <c r="T1280" s="32" t="s">
        <v>3315</v>
      </c>
    </row>
    <row r="1281" spans="1:20" x14ac:dyDescent="0.25">
      <c r="A1281" s="21" t="s">
        <v>80</v>
      </c>
      <c r="B1281" s="26">
        <v>45996</v>
      </c>
      <c r="C1281" s="21" t="s">
        <v>3131</v>
      </c>
      <c r="D1281" s="21" t="s">
        <v>1055</v>
      </c>
      <c r="E1281" s="21" t="s">
        <v>1843</v>
      </c>
      <c r="F1281" s="21" t="s">
        <v>3257</v>
      </c>
      <c r="G1281" s="21" t="s">
        <v>3277</v>
      </c>
      <c r="H1281" s="27">
        <v>1</v>
      </c>
      <c r="I1281" s="33">
        <v>375.8</v>
      </c>
      <c r="J1281" s="30">
        <v>0.08</v>
      </c>
      <c r="K1281" s="31">
        <f t="shared" si="133"/>
        <v>375.72</v>
      </c>
      <c r="L1281" s="31">
        <f t="shared" si="134"/>
        <v>375.72</v>
      </c>
      <c r="M1281" s="31">
        <f t="shared" si="135"/>
        <v>281.79000000000002</v>
      </c>
      <c r="N1281" s="31">
        <f t="shared" si="136"/>
        <v>281.79000000000002</v>
      </c>
      <c r="O1281" s="31">
        <f t="shared" si="137"/>
        <v>375.72</v>
      </c>
      <c r="P1281" s="31">
        <f t="shared" si="138"/>
        <v>93.93</v>
      </c>
      <c r="Q1281" s="25">
        <f t="shared" si="139"/>
        <v>0.25</v>
      </c>
      <c r="R1281" s="32" t="s">
        <v>3302</v>
      </c>
      <c r="S1281" s="35" t="s">
        <v>3308</v>
      </c>
      <c r="T1281" s="35" t="s">
        <v>3316</v>
      </c>
    </row>
    <row r="1282" spans="1:20" x14ac:dyDescent="0.25">
      <c r="A1282" s="21" t="s">
        <v>81</v>
      </c>
      <c r="B1282" s="26">
        <v>45972</v>
      </c>
      <c r="C1282" s="21" t="s">
        <v>3132</v>
      </c>
      <c r="D1282" s="21" t="s">
        <v>1056</v>
      </c>
      <c r="E1282" s="21" t="s">
        <v>1844</v>
      </c>
      <c r="F1282" s="21" t="s">
        <v>3257</v>
      </c>
      <c r="G1282" s="21" t="s">
        <v>3277</v>
      </c>
      <c r="H1282" s="28">
        <v>2</v>
      </c>
      <c r="I1282" s="29">
        <v>217.78</v>
      </c>
      <c r="J1282" s="34">
        <v>0.26</v>
      </c>
      <c r="K1282" s="31">
        <f t="shared" ref="K1282:K1345" si="140">I1282-J1282</f>
        <v>217.52</v>
      </c>
      <c r="L1282" s="31">
        <f t="shared" ref="L1282:L1345" si="141">K1282/H1282</f>
        <v>108.76</v>
      </c>
      <c r="M1282" s="31">
        <f t="shared" ref="M1282:M1345" si="142">O1282*0.75</f>
        <v>326.28000000000003</v>
      </c>
      <c r="N1282" s="31">
        <f t="shared" ref="N1282:N1345" si="143">M1282/H1282</f>
        <v>163.14000000000001</v>
      </c>
      <c r="O1282" s="31">
        <f t="shared" ref="O1282:O1345" si="144">K1282*H1282</f>
        <v>435.04</v>
      </c>
      <c r="P1282" s="31">
        <f t="shared" ref="P1282:P1345" si="145">O1282-M1282</f>
        <v>108.75999999999999</v>
      </c>
      <c r="Q1282" s="25">
        <f t="shared" ref="Q1282:Q1345" si="146">P1282/O1282</f>
        <v>0.24999999999999997</v>
      </c>
      <c r="R1282" s="35" t="s">
        <v>3303</v>
      </c>
      <c r="S1282" s="32" t="s">
        <v>3306</v>
      </c>
      <c r="T1282" s="32" t="s">
        <v>3321</v>
      </c>
    </row>
    <row r="1283" spans="1:20" x14ac:dyDescent="0.25">
      <c r="A1283" s="21" t="s">
        <v>82</v>
      </c>
      <c r="B1283" s="26">
        <v>45992</v>
      </c>
      <c r="C1283" s="21" t="s">
        <v>3133</v>
      </c>
      <c r="D1283" s="21" t="s">
        <v>1057</v>
      </c>
      <c r="E1283" s="21" t="s">
        <v>1845</v>
      </c>
      <c r="F1283" s="21" t="s">
        <v>3258</v>
      </c>
      <c r="G1283" s="21" t="s">
        <v>3287</v>
      </c>
      <c r="H1283" s="27">
        <v>8</v>
      </c>
      <c r="I1283" s="33">
        <v>440</v>
      </c>
      <c r="J1283" s="30">
        <v>0.02</v>
      </c>
      <c r="K1283" s="31">
        <f t="shared" si="140"/>
        <v>439.98</v>
      </c>
      <c r="L1283" s="31">
        <f t="shared" si="141"/>
        <v>54.997500000000002</v>
      </c>
      <c r="M1283" s="31">
        <f t="shared" si="142"/>
        <v>2639.88</v>
      </c>
      <c r="N1283" s="31">
        <f t="shared" si="143"/>
        <v>329.98500000000001</v>
      </c>
      <c r="O1283" s="31">
        <f t="shared" si="144"/>
        <v>3519.84</v>
      </c>
      <c r="P1283" s="31">
        <f t="shared" si="145"/>
        <v>879.96</v>
      </c>
      <c r="Q1283" s="25">
        <f t="shared" si="146"/>
        <v>0.25</v>
      </c>
      <c r="R1283" s="32" t="s">
        <v>3304</v>
      </c>
      <c r="S1283" s="35" t="s">
        <v>3308</v>
      </c>
      <c r="T1283" s="35" t="s">
        <v>3316</v>
      </c>
    </row>
    <row r="1284" spans="1:20" x14ac:dyDescent="0.25">
      <c r="A1284" s="21" t="s">
        <v>83</v>
      </c>
      <c r="B1284" s="26">
        <v>45954</v>
      </c>
      <c r="C1284" s="21" t="s">
        <v>3134</v>
      </c>
      <c r="D1284" s="21" t="s">
        <v>1058</v>
      </c>
      <c r="E1284" s="21" t="s">
        <v>1846</v>
      </c>
      <c r="F1284" s="21" t="s">
        <v>3254</v>
      </c>
      <c r="G1284" s="21" t="s">
        <v>3286</v>
      </c>
      <c r="H1284" s="28">
        <v>7</v>
      </c>
      <c r="I1284" s="29">
        <v>363.26</v>
      </c>
      <c r="J1284" s="34">
        <v>0.23</v>
      </c>
      <c r="K1284" s="31">
        <f t="shared" si="140"/>
        <v>363.03</v>
      </c>
      <c r="L1284" s="31">
        <f t="shared" si="141"/>
        <v>51.861428571428569</v>
      </c>
      <c r="M1284" s="31">
        <f t="shared" si="142"/>
        <v>1905.9075</v>
      </c>
      <c r="N1284" s="31">
        <f t="shared" si="143"/>
        <v>272.27249999999998</v>
      </c>
      <c r="O1284" s="31">
        <f t="shared" si="144"/>
        <v>2541.21</v>
      </c>
      <c r="P1284" s="31">
        <f t="shared" si="145"/>
        <v>635.30250000000001</v>
      </c>
      <c r="Q1284" s="25">
        <f t="shared" si="146"/>
        <v>0.25</v>
      </c>
      <c r="R1284" s="35" t="s">
        <v>3303</v>
      </c>
      <c r="S1284" s="32" t="s">
        <v>3309</v>
      </c>
      <c r="T1284" s="32" t="s">
        <v>3319</v>
      </c>
    </row>
    <row r="1285" spans="1:20" x14ac:dyDescent="0.25">
      <c r="A1285" s="21" t="s">
        <v>84</v>
      </c>
      <c r="B1285" s="26">
        <v>46007</v>
      </c>
      <c r="C1285" s="21" t="s">
        <v>3135</v>
      </c>
      <c r="D1285" s="21" t="s">
        <v>1059</v>
      </c>
      <c r="E1285" s="21" t="s">
        <v>1847</v>
      </c>
      <c r="F1285" s="21" t="s">
        <v>3255</v>
      </c>
      <c r="G1285" s="21" t="s">
        <v>3288</v>
      </c>
      <c r="H1285" s="27">
        <v>1</v>
      </c>
      <c r="I1285" s="33">
        <v>360.59</v>
      </c>
      <c r="J1285" s="30">
        <v>0.28999999999999998</v>
      </c>
      <c r="K1285" s="31">
        <f t="shared" si="140"/>
        <v>360.29999999999995</v>
      </c>
      <c r="L1285" s="31">
        <f t="shared" si="141"/>
        <v>360.29999999999995</v>
      </c>
      <c r="M1285" s="31">
        <f t="shared" si="142"/>
        <v>270.22499999999997</v>
      </c>
      <c r="N1285" s="31">
        <f t="shared" si="143"/>
        <v>270.22499999999997</v>
      </c>
      <c r="O1285" s="31">
        <f t="shared" si="144"/>
        <v>360.29999999999995</v>
      </c>
      <c r="P1285" s="31">
        <f t="shared" si="145"/>
        <v>90.074999999999989</v>
      </c>
      <c r="Q1285" s="25">
        <f t="shared" si="146"/>
        <v>0.25</v>
      </c>
      <c r="R1285" s="32" t="s">
        <v>3302</v>
      </c>
      <c r="S1285" s="35" t="s">
        <v>3305</v>
      </c>
      <c r="T1285" s="35" t="s">
        <v>3311</v>
      </c>
    </row>
    <row r="1286" spans="1:20" x14ac:dyDescent="0.25">
      <c r="A1286" s="21" t="s">
        <v>85</v>
      </c>
      <c r="B1286" s="26">
        <v>45981</v>
      </c>
      <c r="C1286" s="21" t="s">
        <v>3136</v>
      </c>
      <c r="D1286" s="21" t="s">
        <v>1060</v>
      </c>
      <c r="E1286" s="21" t="s">
        <v>1848</v>
      </c>
      <c r="F1286" s="21" t="s">
        <v>3256</v>
      </c>
      <c r="G1286" s="21" t="s">
        <v>3276</v>
      </c>
      <c r="H1286" s="28">
        <v>1</v>
      </c>
      <c r="I1286" s="29">
        <v>485.09</v>
      </c>
      <c r="J1286" s="34">
        <v>0.04</v>
      </c>
      <c r="K1286" s="31">
        <f t="shared" si="140"/>
        <v>485.04999999999995</v>
      </c>
      <c r="L1286" s="31">
        <f t="shared" si="141"/>
        <v>485.04999999999995</v>
      </c>
      <c r="M1286" s="31">
        <f t="shared" si="142"/>
        <v>363.78749999999997</v>
      </c>
      <c r="N1286" s="31">
        <f t="shared" si="143"/>
        <v>363.78749999999997</v>
      </c>
      <c r="O1286" s="31">
        <f t="shared" si="144"/>
        <v>485.04999999999995</v>
      </c>
      <c r="P1286" s="31">
        <f t="shared" si="145"/>
        <v>121.26249999999999</v>
      </c>
      <c r="Q1286" s="25">
        <f t="shared" si="146"/>
        <v>0.25</v>
      </c>
      <c r="R1286" s="35" t="s">
        <v>3304</v>
      </c>
      <c r="S1286" s="32" t="s">
        <v>3306</v>
      </c>
      <c r="T1286" s="32" t="s">
        <v>3325</v>
      </c>
    </row>
    <row r="1287" spans="1:20" x14ac:dyDescent="0.25">
      <c r="A1287" s="21" t="s">
        <v>86</v>
      </c>
      <c r="B1287" s="26">
        <v>45943</v>
      </c>
      <c r="C1287" s="21" t="s">
        <v>3137</v>
      </c>
      <c r="D1287" s="21" t="s">
        <v>1061</v>
      </c>
      <c r="E1287" s="21" t="s">
        <v>1849</v>
      </c>
      <c r="F1287" s="21" t="s">
        <v>3253</v>
      </c>
      <c r="G1287" s="21" t="s">
        <v>3259</v>
      </c>
      <c r="H1287" s="27">
        <v>5</v>
      </c>
      <c r="I1287" s="33">
        <v>381.96</v>
      </c>
      <c r="J1287" s="30">
        <v>0.23</v>
      </c>
      <c r="K1287" s="31">
        <f t="shared" si="140"/>
        <v>381.72999999999996</v>
      </c>
      <c r="L1287" s="31">
        <f t="shared" si="141"/>
        <v>76.345999999999989</v>
      </c>
      <c r="M1287" s="31">
        <f t="shared" si="142"/>
        <v>1431.4875</v>
      </c>
      <c r="N1287" s="31">
        <f t="shared" si="143"/>
        <v>286.29750000000001</v>
      </c>
      <c r="O1287" s="31">
        <f t="shared" si="144"/>
        <v>1908.6499999999999</v>
      </c>
      <c r="P1287" s="31">
        <f t="shared" si="145"/>
        <v>477.16249999999991</v>
      </c>
      <c r="Q1287" s="25">
        <f t="shared" si="146"/>
        <v>0.24999999999999997</v>
      </c>
      <c r="R1287" s="32" t="s">
        <v>3304</v>
      </c>
      <c r="S1287" s="35" t="s">
        <v>3309</v>
      </c>
      <c r="T1287" s="35" t="s">
        <v>3319</v>
      </c>
    </row>
    <row r="1288" spans="1:20" x14ac:dyDescent="0.25">
      <c r="A1288" s="21" t="s">
        <v>87</v>
      </c>
      <c r="B1288" s="26">
        <v>45952</v>
      </c>
      <c r="C1288" s="21" t="s">
        <v>3138</v>
      </c>
      <c r="D1288" s="21" t="s">
        <v>1062</v>
      </c>
      <c r="E1288" s="21" t="s">
        <v>1850</v>
      </c>
      <c r="F1288" s="21" t="s">
        <v>3254</v>
      </c>
      <c r="G1288" s="21" t="s">
        <v>3270</v>
      </c>
      <c r="H1288" s="28">
        <v>2</v>
      </c>
      <c r="I1288" s="29">
        <v>154.19</v>
      </c>
      <c r="J1288" s="34">
        <v>0.23</v>
      </c>
      <c r="K1288" s="31">
        <f t="shared" si="140"/>
        <v>153.96</v>
      </c>
      <c r="L1288" s="31">
        <f t="shared" si="141"/>
        <v>76.98</v>
      </c>
      <c r="M1288" s="31">
        <f t="shared" si="142"/>
        <v>230.94</v>
      </c>
      <c r="N1288" s="31">
        <f t="shared" si="143"/>
        <v>115.47</v>
      </c>
      <c r="O1288" s="31">
        <f t="shared" si="144"/>
        <v>307.92</v>
      </c>
      <c r="P1288" s="31">
        <f t="shared" si="145"/>
        <v>76.980000000000018</v>
      </c>
      <c r="Q1288" s="25">
        <f t="shared" si="146"/>
        <v>0.25000000000000006</v>
      </c>
      <c r="R1288" s="35" t="s">
        <v>3304</v>
      </c>
      <c r="S1288" s="32" t="s">
        <v>3305</v>
      </c>
      <c r="T1288" s="32" t="s">
        <v>3322</v>
      </c>
    </row>
    <row r="1289" spans="1:20" x14ac:dyDescent="0.25">
      <c r="A1289" s="21" t="s">
        <v>76</v>
      </c>
      <c r="B1289" s="26">
        <v>45966</v>
      </c>
      <c r="C1289" s="21" t="s">
        <v>3139</v>
      </c>
      <c r="D1289" s="21" t="s">
        <v>1063</v>
      </c>
      <c r="E1289" s="21" t="s">
        <v>1851</v>
      </c>
      <c r="F1289" s="21" t="s">
        <v>3256</v>
      </c>
      <c r="G1289" s="21" t="s">
        <v>3266</v>
      </c>
      <c r="H1289" s="27">
        <v>4</v>
      </c>
      <c r="I1289" s="33">
        <v>184.18</v>
      </c>
      <c r="J1289" s="30">
        <v>0.12</v>
      </c>
      <c r="K1289" s="31">
        <f t="shared" si="140"/>
        <v>184.06</v>
      </c>
      <c r="L1289" s="31">
        <f t="shared" si="141"/>
        <v>46.015000000000001</v>
      </c>
      <c r="M1289" s="31">
        <f t="shared" si="142"/>
        <v>552.18000000000006</v>
      </c>
      <c r="N1289" s="31">
        <f t="shared" si="143"/>
        <v>138.04500000000002</v>
      </c>
      <c r="O1289" s="31">
        <f t="shared" si="144"/>
        <v>736.24</v>
      </c>
      <c r="P1289" s="31">
        <f t="shared" si="145"/>
        <v>184.05999999999995</v>
      </c>
      <c r="Q1289" s="25">
        <f t="shared" si="146"/>
        <v>0.24999999999999992</v>
      </c>
      <c r="R1289" s="32" t="s">
        <v>3302</v>
      </c>
      <c r="S1289" s="35" t="s">
        <v>3306</v>
      </c>
      <c r="T1289" s="35" t="s">
        <v>3325</v>
      </c>
    </row>
    <row r="1290" spans="1:20" x14ac:dyDescent="0.25">
      <c r="A1290" s="21" t="s">
        <v>77</v>
      </c>
      <c r="B1290" s="26">
        <v>46003</v>
      </c>
      <c r="C1290" s="21" t="s">
        <v>3140</v>
      </c>
      <c r="D1290" s="21" t="s">
        <v>1064</v>
      </c>
      <c r="E1290" s="21" t="s">
        <v>1852</v>
      </c>
      <c r="F1290" s="21" t="s">
        <v>3257</v>
      </c>
      <c r="G1290" s="21" t="s">
        <v>3271</v>
      </c>
      <c r="H1290" s="28">
        <v>8</v>
      </c>
      <c r="I1290" s="29">
        <v>60.01</v>
      </c>
      <c r="J1290" s="34">
        <v>0.27</v>
      </c>
      <c r="K1290" s="31">
        <f t="shared" si="140"/>
        <v>59.739999999999995</v>
      </c>
      <c r="L1290" s="31">
        <f t="shared" si="141"/>
        <v>7.4674999999999994</v>
      </c>
      <c r="M1290" s="31">
        <f t="shared" si="142"/>
        <v>358.43999999999994</v>
      </c>
      <c r="N1290" s="31">
        <f t="shared" si="143"/>
        <v>44.804999999999993</v>
      </c>
      <c r="O1290" s="31">
        <f t="shared" si="144"/>
        <v>477.91999999999996</v>
      </c>
      <c r="P1290" s="31">
        <f t="shared" si="145"/>
        <v>119.48000000000002</v>
      </c>
      <c r="Q1290" s="25">
        <f t="shared" si="146"/>
        <v>0.25000000000000006</v>
      </c>
      <c r="R1290" s="35" t="s">
        <v>3304</v>
      </c>
      <c r="S1290" s="32" t="s">
        <v>3305</v>
      </c>
      <c r="T1290" s="32" t="s">
        <v>3322</v>
      </c>
    </row>
    <row r="1291" spans="1:20" x14ac:dyDescent="0.25">
      <c r="A1291" s="21" t="s">
        <v>78</v>
      </c>
      <c r="B1291" s="26">
        <v>45988</v>
      </c>
      <c r="C1291" s="21" t="s">
        <v>3141</v>
      </c>
      <c r="D1291" s="21" t="s">
        <v>1065</v>
      </c>
      <c r="E1291" s="21" t="s">
        <v>1853</v>
      </c>
      <c r="F1291" s="21" t="s">
        <v>3257</v>
      </c>
      <c r="G1291" s="21" t="s">
        <v>3272</v>
      </c>
      <c r="H1291" s="27">
        <v>2</v>
      </c>
      <c r="I1291" s="33">
        <v>188.13</v>
      </c>
      <c r="J1291" s="30">
        <v>0.24</v>
      </c>
      <c r="K1291" s="31">
        <f t="shared" si="140"/>
        <v>187.89</v>
      </c>
      <c r="L1291" s="31">
        <f t="shared" si="141"/>
        <v>93.944999999999993</v>
      </c>
      <c r="M1291" s="31">
        <f t="shared" si="142"/>
        <v>281.83499999999998</v>
      </c>
      <c r="N1291" s="31">
        <f t="shared" si="143"/>
        <v>140.91749999999999</v>
      </c>
      <c r="O1291" s="31">
        <f t="shared" si="144"/>
        <v>375.78</v>
      </c>
      <c r="P1291" s="31">
        <f t="shared" si="145"/>
        <v>93.944999999999993</v>
      </c>
      <c r="Q1291" s="25">
        <f t="shared" si="146"/>
        <v>0.25</v>
      </c>
      <c r="R1291" s="32" t="s">
        <v>3302</v>
      </c>
      <c r="S1291" s="35" t="s">
        <v>3309</v>
      </c>
      <c r="T1291" s="35" t="s">
        <v>3318</v>
      </c>
    </row>
    <row r="1292" spans="1:20" x14ac:dyDescent="0.25">
      <c r="A1292" s="21" t="s">
        <v>79</v>
      </c>
      <c r="B1292" s="26">
        <v>45998</v>
      </c>
      <c r="C1292" s="21" t="s">
        <v>3142</v>
      </c>
      <c r="D1292" s="21" t="s">
        <v>1066</v>
      </c>
      <c r="E1292" s="21" t="s">
        <v>1854</v>
      </c>
      <c r="F1292" s="21" t="s">
        <v>3254</v>
      </c>
      <c r="G1292" s="21" t="s">
        <v>3275</v>
      </c>
      <c r="H1292" s="28">
        <v>7</v>
      </c>
      <c r="I1292" s="29">
        <v>403.13</v>
      </c>
      <c r="J1292" s="34">
        <v>0.05</v>
      </c>
      <c r="K1292" s="31">
        <f t="shared" si="140"/>
        <v>403.08</v>
      </c>
      <c r="L1292" s="31">
        <f t="shared" si="141"/>
        <v>57.582857142857144</v>
      </c>
      <c r="M1292" s="31">
        <f t="shared" si="142"/>
        <v>2116.17</v>
      </c>
      <c r="N1292" s="31">
        <f t="shared" si="143"/>
        <v>302.31</v>
      </c>
      <c r="O1292" s="31">
        <f t="shared" si="144"/>
        <v>2821.56</v>
      </c>
      <c r="P1292" s="31">
        <f t="shared" si="145"/>
        <v>705.38999999999987</v>
      </c>
      <c r="Q1292" s="25">
        <f t="shared" si="146"/>
        <v>0.24999999999999997</v>
      </c>
      <c r="R1292" s="35" t="s">
        <v>3304</v>
      </c>
      <c r="S1292" s="32" t="s">
        <v>3307</v>
      </c>
      <c r="T1292" s="32" t="s">
        <v>3313</v>
      </c>
    </row>
    <row r="1293" spans="1:20" x14ac:dyDescent="0.25">
      <c r="A1293" s="21" t="s">
        <v>80</v>
      </c>
      <c r="B1293" s="26">
        <v>45947</v>
      </c>
      <c r="C1293" s="21" t="s">
        <v>3143</v>
      </c>
      <c r="D1293" s="21" t="s">
        <v>1067</v>
      </c>
      <c r="E1293" s="21" t="s">
        <v>1855</v>
      </c>
      <c r="F1293" s="21" t="s">
        <v>3256</v>
      </c>
      <c r="G1293" s="21" t="s">
        <v>3268</v>
      </c>
      <c r="H1293" s="27">
        <v>7</v>
      </c>
      <c r="I1293" s="33">
        <v>486.32</v>
      </c>
      <c r="J1293" s="30">
        <v>0.28999999999999998</v>
      </c>
      <c r="K1293" s="31">
        <f t="shared" si="140"/>
        <v>486.03</v>
      </c>
      <c r="L1293" s="31">
        <f t="shared" si="141"/>
        <v>69.432857142857145</v>
      </c>
      <c r="M1293" s="31">
        <f t="shared" si="142"/>
        <v>2551.6575000000003</v>
      </c>
      <c r="N1293" s="31">
        <f t="shared" si="143"/>
        <v>364.52250000000004</v>
      </c>
      <c r="O1293" s="31">
        <f t="shared" si="144"/>
        <v>3402.21</v>
      </c>
      <c r="P1293" s="31">
        <f t="shared" si="145"/>
        <v>850.55249999999978</v>
      </c>
      <c r="Q1293" s="25">
        <f t="shared" si="146"/>
        <v>0.24999999999999994</v>
      </c>
      <c r="R1293" s="32" t="s">
        <v>3303</v>
      </c>
      <c r="S1293" s="35" t="s">
        <v>3305</v>
      </c>
      <c r="T1293" s="35" t="s">
        <v>3322</v>
      </c>
    </row>
    <row r="1294" spans="1:20" x14ac:dyDescent="0.25">
      <c r="A1294" s="21" t="s">
        <v>81</v>
      </c>
      <c r="B1294" s="26">
        <v>45962</v>
      </c>
      <c r="C1294" s="21" t="s">
        <v>3144</v>
      </c>
      <c r="D1294" s="21" t="s">
        <v>893</v>
      </c>
      <c r="E1294" s="21" t="s">
        <v>1856</v>
      </c>
      <c r="F1294" s="21" t="s">
        <v>3255</v>
      </c>
      <c r="G1294" s="21" t="s">
        <v>3284</v>
      </c>
      <c r="H1294" s="28">
        <v>8</v>
      </c>
      <c r="I1294" s="29">
        <v>78.290000000000006</v>
      </c>
      <c r="J1294" s="34">
        <v>0.03</v>
      </c>
      <c r="K1294" s="31">
        <f t="shared" si="140"/>
        <v>78.260000000000005</v>
      </c>
      <c r="L1294" s="31">
        <f t="shared" si="141"/>
        <v>9.7825000000000006</v>
      </c>
      <c r="M1294" s="31">
        <f t="shared" si="142"/>
        <v>469.56000000000006</v>
      </c>
      <c r="N1294" s="31">
        <f t="shared" si="143"/>
        <v>58.695000000000007</v>
      </c>
      <c r="O1294" s="31">
        <f t="shared" si="144"/>
        <v>626.08000000000004</v>
      </c>
      <c r="P1294" s="31">
        <f t="shared" si="145"/>
        <v>156.51999999999998</v>
      </c>
      <c r="Q1294" s="25">
        <f t="shared" si="146"/>
        <v>0.24999999999999994</v>
      </c>
      <c r="R1294" s="35" t="s">
        <v>3302</v>
      </c>
      <c r="S1294" s="32" t="s">
        <v>3305</v>
      </c>
      <c r="T1294" s="32" t="s">
        <v>3323</v>
      </c>
    </row>
    <row r="1295" spans="1:20" x14ac:dyDescent="0.25">
      <c r="A1295" s="21" t="s">
        <v>82</v>
      </c>
      <c r="B1295" s="26">
        <v>46010</v>
      </c>
      <c r="C1295" s="21" t="s">
        <v>3145</v>
      </c>
      <c r="D1295" s="21" t="s">
        <v>1068</v>
      </c>
      <c r="E1295" s="21" t="s">
        <v>1857</v>
      </c>
      <c r="F1295" s="21" t="s">
        <v>3255</v>
      </c>
      <c r="G1295" s="21" t="s">
        <v>3288</v>
      </c>
      <c r="H1295" s="27">
        <v>7</v>
      </c>
      <c r="I1295" s="33">
        <v>319.60000000000002</v>
      </c>
      <c r="J1295" s="30">
        <v>0.3</v>
      </c>
      <c r="K1295" s="31">
        <f t="shared" si="140"/>
        <v>319.3</v>
      </c>
      <c r="L1295" s="31">
        <f t="shared" si="141"/>
        <v>45.614285714285714</v>
      </c>
      <c r="M1295" s="31">
        <f t="shared" si="142"/>
        <v>1676.3249999999998</v>
      </c>
      <c r="N1295" s="31">
        <f t="shared" si="143"/>
        <v>239.47499999999997</v>
      </c>
      <c r="O1295" s="31">
        <f t="shared" si="144"/>
        <v>2235.1</v>
      </c>
      <c r="P1295" s="31">
        <f t="shared" si="145"/>
        <v>558.77500000000009</v>
      </c>
      <c r="Q1295" s="25">
        <f t="shared" si="146"/>
        <v>0.25000000000000006</v>
      </c>
      <c r="R1295" s="32" t="s">
        <v>3303</v>
      </c>
      <c r="S1295" s="35" t="s">
        <v>3306</v>
      </c>
      <c r="T1295" s="35" t="s">
        <v>3321</v>
      </c>
    </row>
    <row r="1296" spans="1:20" x14ac:dyDescent="0.25">
      <c r="A1296" s="21" t="s">
        <v>83</v>
      </c>
      <c r="B1296" s="26">
        <v>45939</v>
      </c>
      <c r="C1296" s="21" t="s">
        <v>3146</v>
      </c>
      <c r="D1296" s="21" t="s">
        <v>1069</v>
      </c>
      <c r="E1296" s="21" t="s">
        <v>1858</v>
      </c>
      <c r="F1296" s="21" t="s">
        <v>3256</v>
      </c>
      <c r="G1296" s="21" t="s">
        <v>3285</v>
      </c>
      <c r="H1296" s="28">
        <v>10</v>
      </c>
      <c r="I1296" s="29">
        <v>475.52</v>
      </c>
      <c r="J1296" s="34">
        <v>0.09</v>
      </c>
      <c r="K1296" s="31">
        <f t="shared" si="140"/>
        <v>475.43</v>
      </c>
      <c r="L1296" s="31">
        <f t="shared" si="141"/>
        <v>47.542999999999999</v>
      </c>
      <c r="M1296" s="31">
        <f t="shared" si="142"/>
        <v>3565.7250000000004</v>
      </c>
      <c r="N1296" s="31">
        <f t="shared" si="143"/>
        <v>356.57250000000005</v>
      </c>
      <c r="O1296" s="31">
        <f t="shared" si="144"/>
        <v>4754.3</v>
      </c>
      <c r="P1296" s="31">
        <f t="shared" si="145"/>
        <v>1188.5749999999998</v>
      </c>
      <c r="Q1296" s="25">
        <f t="shared" si="146"/>
        <v>0.24999999999999994</v>
      </c>
      <c r="R1296" s="35" t="s">
        <v>3304</v>
      </c>
      <c r="S1296" s="32" t="s">
        <v>3305</v>
      </c>
      <c r="T1296" s="32" t="s">
        <v>3310</v>
      </c>
    </row>
    <row r="1297" spans="1:20" x14ac:dyDescent="0.25">
      <c r="A1297" s="21" t="s">
        <v>84</v>
      </c>
      <c r="B1297" s="26">
        <v>45975</v>
      </c>
      <c r="C1297" s="21" t="s">
        <v>3147</v>
      </c>
      <c r="D1297" s="21" t="s">
        <v>1070</v>
      </c>
      <c r="E1297" s="21" t="s">
        <v>1859</v>
      </c>
      <c r="F1297" s="21" t="s">
        <v>3258</v>
      </c>
      <c r="G1297" s="21" t="s">
        <v>3267</v>
      </c>
      <c r="H1297" s="27">
        <v>2</v>
      </c>
      <c r="I1297" s="33">
        <v>163.01</v>
      </c>
      <c r="J1297" s="30">
        <v>0.28000000000000003</v>
      </c>
      <c r="K1297" s="31">
        <f t="shared" si="140"/>
        <v>162.72999999999999</v>
      </c>
      <c r="L1297" s="31">
        <f t="shared" si="141"/>
        <v>81.364999999999995</v>
      </c>
      <c r="M1297" s="31">
        <f t="shared" si="142"/>
        <v>244.09499999999997</v>
      </c>
      <c r="N1297" s="31">
        <f t="shared" si="143"/>
        <v>122.04749999999999</v>
      </c>
      <c r="O1297" s="31">
        <f t="shared" si="144"/>
        <v>325.45999999999998</v>
      </c>
      <c r="P1297" s="31">
        <f t="shared" si="145"/>
        <v>81.365000000000009</v>
      </c>
      <c r="Q1297" s="25">
        <f t="shared" si="146"/>
        <v>0.25000000000000006</v>
      </c>
      <c r="R1297" s="32" t="s">
        <v>3303</v>
      </c>
      <c r="S1297" s="35" t="s">
        <v>3309</v>
      </c>
      <c r="T1297" s="35" t="s">
        <v>3318</v>
      </c>
    </row>
    <row r="1298" spans="1:20" x14ac:dyDescent="0.25">
      <c r="A1298" s="21" t="s">
        <v>85</v>
      </c>
      <c r="B1298" s="26">
        <v>45936</v>
      </c>
      <c r="C1298" s="21" t="s">
        <v>3148</v>
      </c>
      <c r="D1298" s="21" t="s">
        <v>1071</v>
      </c>
      <c r="E1298" s="21" t="s">
        <v>1860</v>
      </c>
      <c r="F1298" s="21" t="s">
        <v>3254</v>
      </c>
      <c r="G1298" s="21" t="s">
        <v>3260</v>
      </c>
      <c r="H1298" s="28">
        <v>4</v>
      </c>
      <c r="I1298" s="29">
        <v>321.57</v>
      </c>
      <c r="J1298" s="34">
        <v>0.18</v>
      </c>
      <c r="K1298" s="31">
        <f t="shared" si="140"/>
        <v>321.39</v>
      </c>
      <c r="L1298" s="31">
        <f t="shared" si="141"/>
        <v>80.347499999999997</v>
      </c>
      <c r="M1298" s="31">
        <f t="shared" si="142"/>
        <v>964.17</v>
      </c>
      <c r="N1298" s="31">
        <f t="shared" si="143"/>
        <v>241.04249999999999</v>
      </c>
      <c r="O1298" s="31">
        <f t="shared" si="144"/>
        <v>1285.56</v>
      </c>
      <c r="P1298" s="31">
        <f t="shared" si="145"/>
        <v>321.39</v>
      </c>
      <c r="Q1298" s="25">
        <f t="shared" si="146"/>
        <v>0.25</v>
      </c>
      <c r="R1298" s="35" t="s">
        <v>3302</v>
      </c>
      <c r="S1298" s="32" t="s">
        <v>3308</v>
      </c>
      <c r="T1298" s="32" t="s">
        <v>3315</v>
      </c>
    </row>
    <row r="1299" spans="1:20" x14ac:dyDescent="0.25">
      <c r="A1299" s="21" t="s">
        <v>86</v>
      </c>
      <c r="B1299" s="26">
        <v>46015</v>
      </c>
      <c r="C1299" s="21" t="s">
        <v>3149</v>
      </c>
      <c r="D1299" s="21" t="s">
        <v>1072</v>
      </c>
      <c r="E1299" s="21" t="s">
        <v>1861</v>
      </c>
      <c r="F1299" s="21" t="s">
        <v>3254</v>
      </c>
      <c r="G1299" s="21" t="s">
        <v>3275</v>
      </c>
      <c r="H1299" s="27">
        <v>4</v>
      </c>
      <c r="I1299" s="33">
        <v>339.73</v>
      </c>
      <c r="J1299" s="30">
        <v>0.03</v>
      </c>
      <c r="K1299" s="31">
        <f t="shared" si="140"/>
        <v>339.70000000000005</v>
      </c>
      <c r="L1299" s="31">
        <f t="shared" si="141"/>
        <v>84.925000000000011</v>
      </c>
      <c r="M1299" s="31">
        <f t="shared" si="142"/>
        <v>1019.1000000000001</v>
      </c>
      <c r="N1299" s="31">
        <f t="shared" si="143"/>
        <v>254.77500000000003</v>
      </c>
      <c r="O1299" s="31">
        <f t="shared" si="144"/>
        <v>1358.8000000000002</v>
      </c>
      <c r="P1299" s="31">
        <f t="shared" si="145"/>
        <v>339.70000000000005</v>
      </c>
      <c r="Q1299" s="25">
        <f t="shared" si="146"/>
        <v>0.25</v>
      </c>
      <c r="R1299" s="32" t="s">
        <v>3302</v>
      </c>
      <c r="S1299" s="35" t="s">
        <v>3306</v>
      </c>
      <c r="T1299" s="35" t="s">
        <v>3312</v>
      </c>
    </row>
    <row r="1300" spans="1:20" x14ac:dyDescent="0.25">
      <c r="A1300" s="21" t="s">
        <v>87</v>
      </c>
      <c r="B1300" s="26">
        <v>45983</v>
      </c>
      <c r="C1300" s="21" t="s">
        <v>3150</v>
      </c>
      <c r="D1300" s="21" t="s">
        <v>1073</v>
      </c>
      <c r="E1300" s="21" t="s">
        <v>1862</v>
      </c>
      <c r="F1300" s="21" t="s">
        <v>3254</v>
      </c>
      <c r="G1300" s="21" t="s">
        <v>3275</v>
      </c>
      <c r="H1300" s="28">
        <v>4</v>
      </c>
      <c r="I1300" s="29">
        <v>472.05</v>
      </c>
      <c r="J1300" s="34">
        <v>7.0000000000000007E-2</v>
      </c>
      <c r="K1300" s="31">
        <f t="shared" si="140"/>
        <v>471.98</v>
      </c>
      <c r="L1300" s="31">
        <f t="shared" si="141"/>
        <v>117.995</v>
      </c>
      <c r="M1300" s="31">
        <f t="shared" si="142"/>
        <v>1415.94</v>
      </c>
      <c r="N1300" s="31">
        <f t="shared" si="143"/>
        <v>353.98500000000001</v>
      </c>
      <c r="O1300" s="31">
        <f t="shared" si="144"/>
        <v>1887.92</v>
      </c>
      <c r="P1300" s="31">
        <f t="shared" si="145"/>
        <v>471.98</v>
      </c>
      <c r="Q1300" s="25">
        <f t="shared" si="146"/>
        <v>0.25</v>
      </c>
      <c r="R1300" s="35" t="s">
        <v>3302</v>
      </c>
      <c r="S1300" s="32" t="s">
        <v>3309</v>
      </c>
      <c r="T1300" s="32" t="s">
        <v>3319</v>
      </c>
    </row>
    <row r="1301" spans="1:20" x14ac:dyDescent="0.25">
      <c r="A1301" s="21" t="s">
        <v>76</v>
      </c>
      <c r="B1301" s="26">
        <v>45994</v>
      </c>
      <c r="C1301" s="21" t="s">
        <v>3151</v>
      </c>
      <c r="D1301" s="21" t="s">
        <v>1074</v>
      </c>
      <c r="E1301" s="21" t="s">
        <v>1863</v>
      </c>
      <c r="F1301" s="21" t="s">
        <v>3253</v>
      </c>
      <c r="G1301" s="21" t="s">
        <v>3259</v>
      </c>
      <c r="H1301" s="27">
        <v>8</v>
      </c>
      <c r="I1301" s="33">
        <v>327.3</v>
      </c>
      <c r="J1301" s="30">
        <v>7.0000000000000007E-2</v>
      </c>
      <c r="K1301" s="31">
        <f t="shared" si="140"/>
        <v>327.23</v>
      </c>
      <c r="L1301" s="31">
        <f t="shared" si="141"/>
        <v>40.903750000000002</v>
      </c>
      <c r="M1301" s="31">
        <f t="shared" si="142"/>
        <v>1963.38</v>
      </c>
      <c r="N1301" s="31">
        <f t="shared" si="143"/>
        <v>245.42250000000001</v>
      </c>
      <c r="O1301" s="31">
        <f t="shared" si="144"/>
        <v>2617.84</v>
      </c>
      <c r="P1301" s="31">
        <f t="shared" si="145"/>
        <v>654.46</v>
      </c>
      <c r="Q1301" s="25">
        <f t="shared" si="146"/>
        <v>0.25</v>
      </c>
      <c r="R1301" s="32" t="s">
        <v>3304</v>
      </c>
      <c r="S1301" s="35" t="s">
        <v>3305</v>
      </c>
      <c r="T1301" s="35" t="s">
        <v>3323</v>
      </c>
    </row>
    <row r="1302" spans="1:20" x14ac:dyDescent="0.25">
      <c r="A1302" s="21" t="s">
        <v>77</v>
      </c>
      <c r="B1302" s="26">
        <v>46021</v>
      </c>
      <c r="C1302" s="21" t="s">
        <v>3152</v>
      </c>
      <c r="D1302" s="21" t="s">
        <v>1075</v>
      </c>
      <c r="E1302" s="21" t="s">
        <v>1864</v>
      </c>
      <c r="F1302" s="21" t="s">
        <v>3258</v>
      </c>
      <c r="G1302" s="21" t="s">
        <v>3287</v>
      </c>
      <c r="H1302" s="28">
        <v>5</v>
      </c>
      <c r="I1302" s="29">
        <v>274.47000000000003</v>
      </c>
      <c r="J1302" s="34">
        <v>0.17</v>
      </c>
      <c r="K1302" s="31">
        <f t="shared" si="140"/>
        <v>274.3</v>
      </c>
      <c r="L1302" s="31">
        <f t="shared" si="141"/>
        <v>54.86</v>
      </c>
      <c r="M1302" s="31">
        <f t="shared" si="142"/>
        <v>1028.625</v>
      </c>
      <c r="N1302" s="31">
        <f t="shared" si="143"/>
        <v>205.72499999999999</v>
      </c>
      <c r="O1302" s="31">
        <f t="shared" si="144"/>
        <v>1371.5</v>
      </c>
      <c r="P1302" s="31">
        <f t="shared" si="145"/>
        <v>342.875</v>
      </c>
      <c r="Q1302" s="25">
        <f t="shared" si="146"/>
        <v>0.25</v>
      </c>
      <c r="R1302" s="35" t="s">
        <v>3304</v>
      </c>
      <c r="S1302" s="32" t="s">
        <v>3307</v>
      </c>
      <c r="T1302" s="32" t="s">
        <v>3320</v>
      </c>
    </row>
    <row r="1303" spans="1:20" x14ac:dyDescent="0.25">
      <c r="A1303" s="21" t="s">
        <v>78</v>
      </c>
      <c r="B1303" s="26">
        <v>45933</v>
      </c>
      <c r="C1303" s="21" t="s">
        <v>3153</v>
      </c>
      <c r="D1303" s="21" t="s">
        <v>1076</v>
      </c>
      <c r="E1303" s="21" t="s">
        <v>1865</v>
      </c>
      <c r="F1303" s="21" t="s">
        <v>3254</v>
      </c>
      <c r="G1303" s="21" t="s">
        <v>3270</v>
      </c>
      <c r="H1303" s="27">
        <v>3</v>
      </c>
      <c r="I1303" s="33">
        <v>89.79</v>
      </c>
      <c r="J1303" s="30">
        <v>0.19</v>
      </c>
      <c r="K1303" s="31">
        <f t="shared" si="140"/>
        <v>89.600000000000009</v>
      </c>
      <c r="L1303" s="31">
        <f t="shared" si="141"/>
        <v>29.866666666666671</v>
      </c>
      <c r="M1303" s="31">
        <f t="shared" si="142"/>
        <v>201.60000000000002</v>
      </c>
      <c r="N1303" s="31">
        <f t="shared" si="143"/>
        <v>67.2</v>
      </c>
      <c r="O1303" s="31">
        <f t="shared" si="144"/>
        <v>268.8</v>
      </c>
      <c r="P1303" s="31">
        <f t="shared" si="145"/>
        <v>67.199999999999989</v>
      </c>
      <c r="Q1303" s="25">
        <f t="shared" si="146"/>
        <v>0.24999999999999994</v>
      </c>
      <c r="R1303" s="32" t="s">
        <v>3302</v>
      </c>
      <c r="S1303" s="35" t="s">
        <v>3307</v>
      </c>
      <c r="T1303" s="35" t="s">
        <v>3314</v>
      </c>
    </row>
    <row r="1304" spans="1:20" x14ac:dyDescent="0.25">
      <c r="A1304" s="21" t="s">
        <v>79</v>
      </c>
      <c r="B1304" s="26">
        <v>45970</v>
      </c>
      <c r="C1304" s="21" t="s">
        <v>3154</v>
      </c>
      <c r="D1304" s="21" t="s">
        <v>1077</v>
      </c>
      <c r="E1304" s="21" t="s">
        <v>1866</v>
      </c>
      <c r="F1304" s="21" t="s">
        <v>3256</v>
      </c>
      <c r="G1304" s="21" t="s">
        <v>3266</v>
      </c>
      <c r="H1304" s="28">
        <v>6</v>
      </c>
      <c r="I1304" s="29">
        <v>244.73</v>
      </c>
      <c r="J1304" s="34">
        <v>0.19</v>
      </c>
      <c r="K1304" s="31">
        <f t="shared" si="140"/>
        <v>244.54</v>
      </c>
      <c r="L1304" s="31">
        <f t="shared" si="141"/>
        <v>40.756666666666668</v>
      </c>
      <c r="M1304" s="31">
        <f t="shared" si="142"/>
        <v>1100.43</v>
      </c>
      <c r="N1304" s="31">
        <f t="shared" si="143"/>
        <v>183.405</v>
      </c>
      <c r="O1304" s="31">
        <f t="shared" si="144"/>
        <v>1467.24</v>
      </c>
      <c r="P1304" s="31">
        <f t="shared" si="145"/>
        <v>366.80999999999995</v>
      </c>
      <c r="Q1304" s="25">
        <f t="shared" si="146"/>
        <v>0.24999999999999997</v>
      </c>
      <c r="R1304" s="35" t="s">
        <v>3303</v>
      </c>
      <c r="S1304" s="32" t="s">
        <v>3308</v>
      </c>
      <c r="T1304" s="32" t="s">
        <v>3315</v>
      </c>
    </row>
    <row r="1305" spans="1:20" x14ac:dyDescent="0.25">
      <c r="A1305" s="21" t="s">
        <v>80</v>
      </c>
      <c r="B1305" s="26">
        <v>46006</v>
      </c>
      <c r="C1305" s="21" t="s">
        <v>3155</v>
      </c>
      <c r="D1305" s="21" t="s">
        <v>1078</v>
      </c>
      <c r="E1305" s="21" t="s">
        <v>1867</v>
      </c>
      <c r="F1305" s="21" t="s">
        <v>3257</v>
      </c>
      <c r="G1305" s="21" t="s">
        <v>3277</v>
      </c>
      <c r="H1305" s="27">
        <v>9</v>
      </c>
      <c r="I1305" s="33">
        <v>364.13</v>
      </c>
      <c r="J1305" s="30">
        <v>0.11</v>
      </c>
      <c r="K1305" s="31">
        <f t="shared" si="140"/>
        <v>364.02</v>
      </c>
      <c r="L1305" s="31">
        <f t="shared" si="141"/>
        <v>40.446666666666665</v>
      </c>
      <c r="M1305" s="31">
        <f t="shared" si="142"/>
        <v>2457.1349999999998</v>
      </c>
      <c r="N1305" s="31">
        <f t="shared" si="143"/>
        <v>273.01499999999999</v>
      </c>
      <c r="O1305" s="31">
        <f t="shared" si="144"/>
        <v>3276.18</v>
      </c>
      <c r="P1305" s="31">
        <f t="shared" si="145"/>
        <v>819.04500000000007</v>
      </c>
      <c r="Q1305" s="25">
        <f t="shared" si="146"/>
        <v>0.25000000000000006</v>
      </c>
      <c r="R1305" s="32" t="s">
        <v>3303</v>
      </c>
      <c r="S1305" s="35" t="s">
        <v>3308</v>
      </c>
      <c r="T1305" s="35" t="s">
        <v>3315</v>
      </c>
    </row>
    <row r="1306" spans="1:20" x14ac:dyDescent="0.25">
      <c r="A1306" s="21" t="s">
        <v>81</v>
      </c>
      <c r="B1306" s="26">
        <v>46019</v>
      </c>
      <c r="C1306" s="21" t="s">
        <v>3156</v>
      </c>
      <c r="D1306" s="21" t="s">
        <v>1079</v>
      </c>
      <c r="E1306" s="21" t="s">
        <v>1868</v>
      </c>
      <c r="F1306" s="21" t="s">
        <v>3256</v>
      </c>
      <c r="G1306" s="21" t="s">
        <v>3285</v>
      </c>
      <c r="H1306" s="28">
        <v>6</v>
      </c>
      <c r="I1306" s="29">
        <v>140.56</v>
      </c>
      <c r="J1306" s="34">
        <v>0.13</v>
      </c>
      <c r="K1306" s="31">
        <f t="shared" si="140"/>
        <v>140.43</v>
      </c>
      <c r="L1306" s="31">
        <f t="shared" si="141"/>
        <v>23.405000000000001</v>
      </c>
      <c r="M1306" s="31">
        <f t="shared" si="142"/>
        <v>631.93500000000006</v>
      </c>
      <c r="N1306" s="31">
        <f t="shared" si="143"/>
        <v>105.32250000000001</v>
      </c>
      <c r="O1306" s="31">
        <f t="shared" si="144"/>
        <v>842.58</v>
      </c>
      <c r="P1306" s="31">
        <f t="shared" si="145"/>
        <v>210.64499999999998</v>
      </c>
      <c r="Q1306" s="25">
        <f t="shared" si="146"/>
        <v>0.24999999999999997</v>
      </c>
      <c r="R1306" s="35" t="s">
        <v>3304</v>
      </c>
      <c r="S1306" s="32" t="s">
        <v>3308</v>
      </c>
      <c r="T1306" s="32" t="s">
        <v>3315</v>
      </c>
    </row>
    <row r="1307" spans="1:20" x14ac:dyDescent="0.25">
      <c r="A1307" s="21" t="s">
        <v>82</v>
      </c>
      <c r="B1307" s="26">
        <v>45958</v>
      </c>
      <c r="C1307" s="21" t="s">
        <v>3157</v>
      </c>
      <c r="D1307" s="21" t="s">
        <v>1080</v>
      </c>
      <c r="E1307" s="21" t="s">
        <v>1869</v>
      </c>
      <c r="F1307" s="21" t="s">
        <v>3256</v>
      </c>
      <c r="G1307" s="21" t="s">
        <v>3285</v>
      </c>
      <c r="H1307" s="27">
        <v>2</v>
      </c>
      <c r="I1307" s="33">
        <v>398.99</v>
      </c>
      <c r="J1307" s="30">
        <v>0.22</v>
      </c>
      <c r="K1307" s="31">
        <f t="shared" si="140"/>
        <v>398.77</v>
      </c>
      <c r="L1307" s="31">
        <f t="shared" si="141"/>
        <v>199.38499999999999</v>
      </c>
      <c r="M1307" s="31">
        <f t="shared" si="142"/>
        <v>598.15499999999997</v>
      </c>
      <c r="N1307" s="31">
        <f t="shared" si="143"/>
        <v>299.07749999999999</v>
      </c>
      <c r="O1307" s="31">
        <f t="shared" si="144"/>
        <v>797.54</v>
      </c>
      <c r="P1307" s="31">
        <f t="shared" si="145"/>
        <v>199.38499999999999</v>
      </c>
      <c r="Q1307" s="25">
        <f t="shared" si="146"/>
        <v>0.25</v>
      </c>
      <c r="R1307" s="32" t="s">
        <v>3303</v>
      </c>
      <c r="S1307" s="35" t="s">
        <v>3306</v>
      </c>
      <c r="T1307" s="35" t="s">
        <v>3325</v>
      </c>
    </row>
    <row r="1308" spans="1:20" x14ac:dyDescent="0.25">
      <c r="A1308" s="21" t="s">
        <v>83</v>
      </c>
      <c r="B1308" s="26">
        <v>45978</v>
      </c>
      <c r="C1308" s="21" t="s">
        <v>3158</v>
      </c>
      <c r="D1308" s="21" t="s">
        <v>1081</v>
      </c>
      <c r="E1308" s="21" t="s">
        <v>1870</v>
      </c>
      <c r="F1308" s="21" t="s">
        <v>3254</v>
      </c>
      <c r="G1308" s="21" t="s">
        <v>3260</v>
      </c>
      <c r="H1308" s="28">
        <v>9</v>
      </c>
      <c r="I1308" s="29">
        <v>39.42</v>
      </c>
      <c r="J1308" s="34">
        <v>0.08</v>
      </c>
      <c r="K1308" s="31">
        <f t="shared" si="140"/>
        <v>39.340000000000003</v>
      </c>
      <c r="L1308" s="31">
        <f t="shared" si="141"/>
        <v>4.3711111111111114</v>
      </c>
      <c r="M1308" s="31">
        <f t="shared" si="142"/>
        <v>265.54500000000007</v>
      </c>
      <c r="N1308" s="31">
        <f t="shared" si="143"/>
        <v>29.50500000000001</v>
      </c>
      <c r="O1308" s="31">
        <f t="shared" si="144"/>
        <v>354.06000000000006</v>
      </c>
      <c r="P1308" s="31">
        <f t="shared" si="145"/>
        <v>88.514999999999986</v>
      </c>
      <c r="Q1308" s="25">
        <f t="shared" si="146"/>
        <v>0.24999999999999992</v>
      </c>
      <c r="R1308" s="35" t="s">
        <v>3302</v>
      </c>
      <c r="S1308" s="32" t="s">
        <v>3305</v>
      </c>
      <c r="T1308" s="32" t="s">
        <v>3322</v>
      </c>
    </row>
    <row r="1309" spans="1:20" x14ac:dyDescent="0.25">
      <c r="A1309" s="21" t="s">
        <v>84</v>
      </c>
      <c r="B1309" s="26">
        <v>46001</v>
      </c>
      <c r="C1309" s="21" t="s">
        <v>3159</v>
      </c>
      <c r="D1309" s="21" t="s">
        <v>1082</v>
      </c>
      <c r="E1309" s="21" t="s">
        <v>1871</v>
      </c>
      <c r="F1309" s="21" t="s">
        <v>3253</v>
      </c>
      <c r="G1309" s="21" t="s">
        <v>3279</v>
      </c>
      <c r="H1309" s="27">
        <v>10</v>
      </c>
      <c r="I1309" s="33">
        <v>467.82</v>
      </c>
      <c r="J1309" s="30">
        <v>0.05</v>
      </c>
      <c r="K1309" s="31">
        <f t="shared" si="140"/>
        <v>467.77</v>
      </c>
      <c r="L1309" s="31">
        <f t="shared" si="141"/>
        <v>46.777000000000001</v>
      </c>
      <c r="M1309" s="31">
        <f t="shared" si="142"/>
        <v>3508.2749999999996</v>
      </c>
      <c r="N1309" s="31">
        <f t="shared" si="143"/>
        <v>350.82749999999999</v>
      </c>
      <c r="O1309" s="31">
        <f t="shared" si="144"/>
        <v>4677.7</v>
      </c>
      <c r="P1309" s="31">
        <f t="shared" si="145"/>
        <v>1169.4250000000002</v>
      </c>
      <c r="Q1309" s="25">
        <f t="shared" si="146"/>
        <v>0.25000000000000006</v>
      </c>
      <c r="R1309" s="32" t="s">
        <v>3303</v>
      </c>
      <c r="S1309" s="35" t="s">
        <v>3308</v>
      </c>
      <c r="T1309" s="35" t="s">
        <v>3315</v>
      </c>
    </row>
    <row r="1310" spans="1:20" x14ac:dyDescent="0.25">
      <c r="A1310" s="21" t="s">
        <v>85</v>
      </c>
      <c r="B1310" s="26">
        <v>45986</v>
      </c>
      <c r="C1310" s="21" t="s">
        <v>3160</v>
      </c>
      <c r="D1310" s="21" t="s">
        <v>1083</v>
      </c>
      <c r="E1310" s="21" t="s">
        <v>1872</v>
      </c>
      <c r="F1310" s="21" t="s">
        <v>3256</v>
      </c>
      <c r="G1310" s="21" t="s">
        <v>3266</v>
      </c>
      <c r="H1310" s="28">
        <v>8</v>
      </c>
      <c r="I1310" s="29">
        <v>60.81</v>
      </c>
      <c r="J1310" s="34">
        <v>0.19</v>
      </c>
      <c r="K1310" s="31">
        <f t="shared" si="140"/>
        <v>60.620000000000005</v>
      </c>
      <c r="L1310" s="31">
        <f t="shared" si="141"/>
        <v>7.5775000000000006</v>
      </c>
      <c r="M1310" s="31">
        <f t="shared" si="142"/>
        <v>363.72</v>
      </c>
      <c r="N1310" s="31">
        <f t="shared" si="143"/>
        <v>45.465000000000003</v>
      </c>
      <c r="O1310" s="31">
        <f t="shared" si="144"/>
        <v>484.96000000000004</v>
      </c>
      <c r="P1310" s="31">
        <f t="shared" si="145"/>
        <v>121.24000000000001</v>
      </c>
      <c r="Q1310" s="25">
        <f t="shared" si="146"/>
        <v>0.25</v>
      </c>
      <c r="R1310" s="35" t="s">
        <v>3302</v>
      </c>
      <c r="S1310" s="32" t="s">
        <v>3308</v>
      </c>
      <c r="T1310" s="32" t="s">
        <v>3316</v>
      </c>
    </row>
    <row r="1311" spans="1:20" x14ac:dyDescent="0.25">
      <c r="A1311" s="21" t="s">
        <v>86</v>
      </c>
      <c r="B1311" s="26">
        <v>45997</v>
      </c>
      <c r="C1311" s="21" t="s">
        <v>3161</v>
      </c>
      <c r="D1311" s="21" t="s">
        <v>1084</v>
      </c>
      <c r="E1311" s="21" t="s">
        <v>1873</v>
      </c>
      <c r="F1311" s="21" t="s">
        <v>3253</v>
      </c>
      <c r="G1311" s="21" t="s">
        <v>3280</v>
      </c>
      <c r="H1311" s="27">
        <v>7</v>
      </c>
      <c r="I1311" s="33">
        <v>365.08</v>
      </c>
      <c r="J1311" s="30">
        <v>0.21</v>
      </c>
      <c r="K1311" s="31">
        <f t="shared" si="140"/>
        <v>364.87</v>
      </c>
      <c r="L1311" s="31">
        <f t="shared" si="141"/>
        <v>52.124285714285712</v>
      </c>
      <c r="M1311" s="31">
        <f t="shared" si="142"/>
        <v>1915.5675000000001</v>
      </c>
      <c r="N1311" s="31">
        <f t="shared" si="143"/>
        <v>273.65250000000003</v>
      </c>
      <c r="O1311" s="31">
        <f t="shared" si="144"/>
        <v>2554.09</v>
      </c>
      <c r="P1311" s="31">
        <f t="shared" si="145"/>
        <v>638.52250000000004</v>
      </c>
      <c r="Q1311" s="25">
        <f t="shared" si="146"/>
        <v>0.25</v>
      </c>
      <c r="R1311" s="32" t="s">
        <v>3302</v>
      </c>
      <c r="S1311" s="35" t="s">
        <v>3306</v>
      </c>
      <c r="T1311" s="35" t="s">
        <v>3325</v>
      </c>
    </row>
    <row r="1312" spans="1:20" x14ac:dyDescent="0.25">
      <c r="A1312" s="21" t="s">
        <v>87</v>
      </c>
      <c r="B1312" s="26">
        <v>45935</v>
      </c>
      <c r="C1312" s="21" t="s">
        <v>3162</v>
      </c>
      <c r="D1312" s="21" t="s">
        <v>1085</v>
      </c>
      <c r="E1312" s="21" t="s">
        <v>1874</v>
      </c>
      <c r="F1312" s="21" t="s">
        <v>3255</v>
      </c>
      <c r="G1312" s="21" t="s">
        <v>3261</v>
      </c>
      <c r="H1312" s="28">
        <v>4</v>
      </c>
      <c r="I1312" s="29">
        <v>208.53</v>
      </c>
      <c r="J1312" s="34">
        <v>0.15</v>
      </c>
      <c r="K1312" s="31">
        <f t="shared" si="140"/>
        <v>208.38</v>
      </c>
      <c r="L1312" s="31">
        <f t="shared" si="141"/>
        <v>52.094999999999999</v>
      </c>
      <c r="M1312" s="31">
        <f t="shared" si="142"/>
        <v>625.14</v>
      </c>
      <c r="N1312" s="31">
        <f t="shared" si="143"/>
        <v>156.285</v>
      </c>
      <c r="O1312" s="31">
        <f t="shared" si="144"/>
        <v>833.52</v>
      </c>
      <c r="P1312" s="31">
        <f t="shared" si="145"/>
        <v>208.38</v>
      </c>
      <c r="Q1312" s="25">
        <f t="shared" si="146"/>
        <v>0.25</v>
      </c>
      <c r="R1312" s="35" t="s">
        <v>3304</v>
      </c>
      <c r="S1312" s="32" t="s">
        <v>3305</v>
      </c>
      <c r="T1312" s="32" t="s">
        <v>3311</v>
      </c>
    </row>
    <row r="1313" spans="1:20" x14ac:dyDescent="0.25">
      <c r="A1313" s="21" t="s">
        <v>76</v>
      </c>
      <c r="B1313" s="26">
        <v>45992</v>
      </c>
      <c r="C1313" s="21" t="s">
        <v>3163</v>
      </c>
      <c r="D1313" s="21" t="s">
        <v>1086</v>
      </c>
      <c r="E1313" s="21" t="s">
        <v>1875</v>
      </c>
      <c r="F1313" s="21" t="s">
        <v>3255</v>
      </c>
      <c r="G1313" s="21" t="s">
        <v>3281</v>
      </c>
      <c r="H1313" s="27">
        <v>7</v>
      </c>
      <c r="I1313" s="33">
        <v>30.72</v>
      </c>
      <c r="J1313" s="30">
        <v>0.24</v>
      </c>
      <c r="K1313" s="31">
        <f t="shared" si="140"/>
        <v>30.48</v>
      </c>
      <c r="L1313" s="31">
        <f t="shared" si="141"/>
        <v>4.3542857142857141</v>
      </c>
      <c r="M1313" s="31">
        <f t="shared" si="142"/>
        <v>160.02000000000001</v>
      </c>
      <c r="N1313" s="31">
        <f t="shared" si="143"/>
        <v>22.860000000000003</v>
      </c>
      <c r="O1313" s="31">
        <f t="shared" si="144"/>
        <v>213.36</v>
      </c>
      <c r="P1313" s="31">
        <f t="shared" si="145"/>
        <v>53.34</v>
      </c>
      <c r="Q1313" s="25">
        <f t="shared" si="146"/>
        <v>0.25</v>
      </c>
      <c r="R1313" s="32" t="s">
        <v>3304</v>
      </c>
      <c r="S1313" s="35" t="s">
        <v>3309</v>
      </c>
      <c r="T1313" s="35" t="s">
        <v>3319</v>
      </c>
    </row>
    <row r="1314" spans="1:20" x14ac:dyDescent="0.25">
      <c r="A1314" s="21" t="s">
        <v>77</v>
      </c>
      <c r="B1314" s="26">
        <v>45980</v>
      </c>
      <c r="C1314" s="21" t="s">
        <v>3164</v>
      </c>
      <c r="D1314" s="21" t="s">
        <v>1087</v>
      </c>
      <c r="E1314" s="21" t="s">
        <v>1876</v>
      </c>
      <c r="F1314" s="21" t="s">
        <v>3254</v>
      </c>
      <c r="G1314" s="21" t="s">
        <v>3260</v>
      </c>
      <c r="H1314" s="28">
        <v>2</v>
      </c>
      <c r="I1314" s="29">
        <v>335.57</v>
      </c>
      <c r="J1314" s="34">
        <v>0.21</v>
      </c>
      <c r="K1314" s="31">
        <f t="shared" si="140"/>
        <v>335.36</v>
      </c>
      <c r="L1314" s="31">
        <f t="shared" si="141"/>
        <v>167.68</v>
      </c>
      <c r="M1314" s="31">
        <f t="shared" si="142"/>
        <v>503.04</v>
      </c>
      <c r="N1314" s="31">
        <f t="shared" si="143"/>
        <v>251.52</v>
      </c>
      <c r="O1314" s="31">
        <f t="shared" si="144"/>
        <v>670.72</v>
      </c>
      <c r="P1314" s="31">
        <f t="shared" si="145"/>
        <v>167.68</v>
      </c>
      <c r="Q1314" s="25">
        <f t="shared" si="146"/>
        <v>0.25</v>
      </c>
      <c r="R1314" s="35" t="s">
        <v>3304</v>
      </c>
      <c r="S1314" s="32" t="s">
        <v>3307</v>
      </c>
      <c r="T1314" s="32" t="s">
        <v>3320</v>
      </c>
    </row>
    <row r="1315" spans="1:20" x14ac:dyDescent="0.25">
      <c r="A1315" s="21" t="s">
        <v>78</v>
      </c>
      <c r="B1315" s="26">
        <v>45944</v>
      </c>
      <c r="C1315" s="21" t="s">
        <v>3165</v>
      </c>
      <c r="D1315" s="21" t="s">
        <v>1088</v>
      </c>
      <c r="E1315" s="21" t="s">
        <v>1877</v>
      </c>
      <c r="F1315" s="21" t="s">
        <v>3257</v>
      </c>
      <c r="G1315" s="21" t="s">
        <v>3272</v>
      </c>
      <c r="H1315" s="27">
        <v>2</v>
      </c>
      <c r="I1315" s="33">
        <v>296.83999999999997</v>
      </c>
      <c r="J1315" s="30">
        <v>0.17</v>
      </c>
      <c r="K1315" s="31">
        <f t="shared" si="140"/>
        <v>296.66999999999996</v>
      </c>
      <c r="L1315" s="31">
        <f t="shared" si="141"/>
        <v>148.33499999999998</v>
      </c>
      <c r="M1315" s="31">
        <f t="shared" si="142"/>
        <v>445.00499999999994</v>
      </c>
      <c r="N1315" s="31">
        <f t="shared" si="143"/>
        <v>222.50249999999997</v>
      </c>
      <c r="O1315" s="31">
        <f t="shared" si="144"/>
        <v>593.33999999999992</v>
      </c>
      <c r="P1315" s="31">
        <f t="shared" si="145"/>
        <v>148.33499999999998</v>
      </c>
      <c r="Q1315" s="25">
        <f t="shared" si="146"/>
        <v>0.25</v>
      </c>
      <c r="R1315" s="32" t="s">
        <v>3302</v>
      </c>
      <c r="S1315" s="35" t="s">
        <v>3305</v>
      </c>
      <c r="T1315" s="35" t="s">
        <v>3311</v>
      </c>
    </row>
    <row r="1316" spans="1:20" x14ac:dyDescent="0.25">
      <c r="A1316" s="21" t="s">
        <v>79</v>
      </c>
      <c r="B1316" s="26">
        <v>46017</v>
      </c>
      <c r="C1316" s="21" t="s">
        <v>3166</v>
      </c>
      <c r="D1316" s="21" t="s">
        <v>1089</v>
      </c>
      <c r="E1316" s="21" t="s">
        <v>1878</v>
      </c>
      <c r="F1316" s="21" t="s">
        <v>3258</v>
      </c>
      <c r="G1316" s="21" t="s">
        <v>3267</v>
      </c>
      <c r="H1316" s="28">
        <v>6</v>
      </c>
      <c r="I1316" s="29">
        <v>465.14</v>
      </c>
      <c r="J1316" s="34">
        <v>0.21</v>
      </c>
      <c r="K1316" s="31">
        <f t="shared" si="140"/>
        <v>464.93</v>
      </c>
      <c r="L1316" s="31">
        <f t="shared" si="141"/>
        <v>77.48833333333333</v>
      </c>
      <c r="M1316" s="31">
        <f t="shared" si="142"/>
        <v>2092.1849999999999</v>
      </c>
      <c r="N1316" s="31">
        <f t="shared" si="143"/>
        <v>348.69749999999999</v>
      </c>
      <c r="O1316" s="31">
        <f t="shared" si="144"/>
        <v>2789.58</v>
      </c>
      <c r="P1316" s="31">
        <f t="shared" si="145"/>
        <v>697.39499999999998</v>
      </c>
      <c r="Q1316" s="25">
        <f t="shared" si="146"/>
        <v>0.25</v>
      </c>
      <c r="R1316" s="35" t="s">
        <v>3303</v>
      </c>
      <c r="S1316" s="32" t="s">
        <v>3308</v>
      </c>
      <c r="T1316" s="32" t="s">
        <v>3316</v>
      </c>
    </row>
    <row r="1317" spans="1:20" x14ac:dyDescent="0.25">
      <c r="A1317" s="21" t="s">
        <v>80</v>
      </c>
      <c r="B1317" s="26">
        <v>45963</v>
      </c>
      <c r="C1317" s="21" t="s">
        <v>3167</v>
      </c>
      <c r="D1317" s="21" t="s">
        <v>1090</v>
      </c>
      <c r="E1317" s="21" t="s">
        <v>1879</v>
      </c>
      <c r="F1317" s="21" t="s">
        <v>3254</v>
      </c>
      <c r="G1317" s="21" t="s">
        <v>3270</v>
      </c>
      <c r="H1317" s="27">
        <v>8</v>
      </c>
      <c r="I1317" s="33">
        <v>42.59</v>
      </c>
      <c r="J1317" s="30">
        <v>0.23</v>
      </c>
      <c r="K1317" s="31">
        <f t="shared" si="140"/>
        <v>42.360000000000007</v>
      </c>
      <c r="L1317" s="31">
        <f t="shared" si="141"/>
        <v>5.2950000000000008</v>
      </c>
      <c r="M1317" s="31">
        <f t="shared" si="142"/>
        <v>254.16000000000003</v>
      </c>
      <c r="N1317" s="31">
        <f t="shared" si="143"/>
        <v>31.770000000000003</v>
      </c>
      <c r="O1317" s="31">
        <f t="shared" si="144"/>
        <v>338.88000000000005</v>
      </c>
      <c r="P1317" s="31">
        <f t="shared" si="145"/>
        <v>84.720000000000027</v>
      </c>
      <c r="Q1317" s="25">
        <f t="shared" si="146"/>
        <v>0.25000000000000006</v>
      </c>
      <c r="R1317" s="32" t="s">
        <v>3302</v>
      </c>
      <c r="S1317" s="35" t="s">
        <v>3307</v>
      </c>
      <c r="T1317" s="35" t="s">
        <v>3324</v>
      </c>
    </row>
    <row r="1318" spans="1:20" x14ac:dyDescent="0.25">
      <c r="A1318" s="21" t="s">
        <v>81</v>
      </c>
      <c r="B1318" s="26">
        <v>45938</v>
      </c>
      <c r="C1318" s="21" t="s">
        <v>3168</v>
      </c>
      <c r="D1318" s="21" t="s">
        <v>1091</v>
      </c>
      <c r="E1318" s="21" t="s">
        <v>1880</v>
      </c>
      <c r="F1318" s="21" t="s">
        <v>3254</v>
      </c>
      <c r="G1318" s="21" t="s">
        <v>3275</v>
      </c>
      <c r="H1318" s="28">
        <v>7</v>
      </c>
      <c r="I1318" s="29">
        <v>488.54</v>
      </c>
      <c r="J1318" s="34">
        <v>0.06</v>
      </c>
      <c r="K1318" s="31">
        <f t="shared" si="140"/>
        <v>488.48</v>
      </c>
      <c r="L1318" s="31">
        <f t="shared" si="141"/>
        <v>69.782857142857139</v>
      </c>
      <c r="M1318" s="31">
        <f t="shared" si="142"/>
        <v>2564.52</v>
      </c>
      <c r="N1318" s="31">
        <f t="shared" si="143"/>
        <v>366.36</v>
      </c>
      <c r="O1318" s="31">
        <f t="shared" si="144"/>
        <v>3419.36</v>
      </c>
      <c r="P1318" s="31">
        <f t="shared" si="145"/>
        <v>854.84000000000015</v>
      </c>
      <c r="Q1318" s="25">
        <f t="shared" si="146"/>
        <v>0.25000000000000006</v>
      </c>
      <c r="R1318" s="35" t="s">
        <v>3304</v>
      </c>
      <c r="S1318" s="32" t="s">
        <v>3308</v>
      </c>
      <c r="T1318" s="32" t="s">
        <v>3316</v>
      </c>
    </row>
    <row r="1319" spans="1:20" x14ac:dyDescent="0.25">
      <c r="A1319" s="21" t="s">
        <v>82</v>
      </c>
      <c r="B1319" s="26">
        <v>46013</v>
      </c>
      <c r="C1319" s="21" t="s">
        <v>3169</v>
      </c>
      <c r="D1319" s="21" t="s">
        <v>1092</v>
      </c>
      <c r="E1319" s="21" t="s">
        <v>1881</v>
      </c>
      <c r="F1319" s="21" t="s">
        <v>3255</v>
      </c>
      <c r="G1319" s="21" t="s">
        <v>3281</v>
      </c>
      <c r="H1319" s="27">
        <v>6</v>
      </c>
      <c r="I1319" s="33">
        <v>286.99</v>
      </c>
      <c r="J1319" s="30">
        <v>0.02</v>
      </c>
      <c r="K1319" s="31">
        <f t="shared" si="140"/>
        <v>286.97000000000003</v>
      </c>
      <c r="L1319" s="31">
        <f t="shared" si="141"/>
        <v>47.82833333333334</v>
      </c>
      <c r="M1319" s="31">
        <f t="shared" si="142"/>
        <v>1291.3650000000002</v>
      </c>
      <c r="N1319" s="31">
        <f t="shared" si="143"/>
        <v>215.22750000000005</v>
      </c>
      <c r="O1319" s="31">
        <f t="shared" si="144"/>
        <v>1721.8200000000002</v>
      </c>
      <c r="P1319" s="31">
        <f t="shared" si="145"/>
        <v>430.45499999999993</v>
      </c>
      <c r="Q1319" s="25">
        <f t="shared" si="146"/>
        <v>0.24999999999999994</v>
      </c>
      <c r="R1319" s="32" t="s">
        <v>3304</v>
      </c>
      <c r="S1319" s="35" t="s">
        <v>3306</v>
      </c>
      <c r="T1319" s="35" t="s">
        <v>3321</v>
      </c>
    </row>
    <row r="1320" spans="1:20" x14ac:dyDescent="0.25">
      <c r="A1320" s="21" t="s">
        <v>83</v>
      </c>
      <c r="B1320" s="26">
        <v>45991</v>
      </c>
      <c r="C1320" s="21" t="s">
        <v>3170</v>
      </c>
      <c r="D1320" s="21" t="s">
        <v>1093</v>
      </c>
      <c r="E1320" s="21" t="s">
        <v>1882</v>
      </c>
      <c r="F1320" s="21" t="s">
        <v>3256</v>
      </c>
      <c r="G1320" s="21" t="s">
        <v>3262</v>
      </c>
      <c r="H1320" s="28">
        <v>6</v>
      </c>
      <c r="I1320" s="29">
        <v>153.18</v>
      </c>
      <c r="J1320" s="34">
        <v>0.11</v>
      </c>
      <c r="K1320" s="31">
        <f t="shared" si="140"/>
        <v>153.07</v>
      </c>
      <c r="L1320" s="31">
        <f t="shared" si="141"/>
        <v>25.511666666666667</v>
      </c>
      <c r="M1320" s="31">
        <f t="shared" si="142"/>
        <v>688.81499999999994</v>
      </c>
      <c r="N1320" s="31">
        <f t="shared" si="143"/>
        <v>114.80249999999999</v>
      </c>
      <c r="O1320" s="31">
        <f t="shared" si="144"/>
        <v>918.42</v>
      </c>
      <c r="P1320" s="31">
        <f t="shared" si="145"/>
        <v>229.60500000000002</v>
      </c>
      <c r="Q1320" s="25">
        <f t="shared" si="146"/>
        <v>0.25000000000000006</v>
      </c>
      <c r="R1320" s="35" t="s">
        <v>3304</v>
      </c>
      <c r="S1320" s="32" t="s">
        <v>3309</v>
      </c>
      <c r="T1320" s="32" t="s">
        <v>3327</v>
      </c>
    </row>
    <row r="1321" spans="1:20" x14ac:dyDescent="0.25">
      <c r="A1321" s="21" t="s">
        <v>84</v>
      </c>
      <c r="B1321" s="26">
        <v>45950</v>
      </c>
      <c r="C1321" s="21" t="s">
        <v>3171</v>
      </c>
      <c r="D1321" s="21" t="s">
        <v>1094</v>
      </c>
      <c r="E1321" s="21" t="s">
        <v>1883</v>
      </c>
      <c r="F1321" s="21" t="s">
        <v>3256</v>
      </c>
      <c r="G1321" s="21" t="s">
        <v>3276</v>
      </c>
      <c r="H1321" s="27">
        <v>1</v>
      </c>
      <c r="I1321" s="33">
        <v>488.67</v>
      </c>
      <c r="J1321" s="30">
        <v>0.01</v>
      </c>
      <c r="K1321" s="31">
        <f t="shared" si="140"/>
        <v>488.66</v>
      </c>
      <c r="L1321" s="31">
        <f t="shared" si="141"/>
        <v>488.66</v>
      </c>
      <c r="M1321" s="31">
        <f t="shared" si="142"/>
        <v>366.495</v>
      </c>
      <c r="N1321" s="31">
        <f t="shared" si="143"/>
        <v>366.495</v>
      </c>
      <c r="O1321" s="31">
        <f t="shared" si="144"/>
        <v>488.66</v>
      </c>
      <c r="P1321" s="31">
        <f t="shared" si="145"/>
        <v>122.16500000000002</v>
      </c>
      <c r="Q1321" s="25">
        <f t="shared" si="146"/>
        <v>0.25000000000000006</v>
      </c>
      <c r="R1321" s="32" t="s">
        <v>3304</v>
      </c>
      <c r="S1321" s="35" t="s">
        <v>3309</v>
      </c>
      <c r="T1321" s="35" t="s">
        <v>3319</v>
      </c>
    </row>
    <row r="1322" spans="1:20" x14ac:dyDescent="0.25">
      <c r="A1322" s="21" t="s">
        <v>85</v>
      </c>
      <c r="B1322" s="26">
        <v>45973</v>
      </c>
      <c r="C1322" s="21" t="s">
        <v>3172</v>
      </c>
      <c r="D1322" s="21" t="s">
        <v>1095</v>
      </c>
      <c r="E1322" s="21" t="s">
        <v>1884</v>
      </c>
      <c r="F1322" s="21" t="s">
        <v>3254</v>
      </c>
      <c r="G1322" s="21" t="s">
        <v>3275</v>
      </c>
      <c r="H1322" s="28">
        <v>2</v>
      </c>
      <c r="I1322" s="29">
        <v>162.47</v>
      </c>
      <c r="J1322" s="34">
        <v>0.28999999999999998</v>
      </c>
      <c r="K1322" s="31">
        <f t="shared" si="140"/>
        <v>162.18</v>
      </c>
      <c r="L1322" s="31">
        <f t="shared" si="141"/>
        <v>81.09</v>
      </c>
      <c r="M1322" s="31">
        <f t="shared" si="142"/>
        <v>243.27</v>
      </c>
      <c r="N1322" s="31">
        <f t="shared" si="143"/>
        <v>121.63500000000001</v>
      </c>
      <c r="O1322" s="31">
        <f t="shared" si="144"/>
        <v>324.36</v>
      </c>
      <c r="P1322" s="31">
        <f t="shared" si="145"/>
        <v>81.09</v>
      </c>
      <c r="Q1322" s="25">
        <f t="shared" si="146"/>
        <v>0.25</v>
      </c>
      <c r="R1322" s="35" t="s">
        <v>3304</v>
      </c>
      <c r="S1322" s="32" t="s">
        <v>3309</v>
      </c>
      <c r="T1322" s="32" t="s">
        <v>3327</v>
      </c>
    </row>
    <row r="1323" spans="1:20" x14ac:dyDescent="0.25">
      <c r="A1323" s="21" t="s">
        <v>86</v>
      </c>
      <c r="B1323" s="26">
        <v>46004</v>
      </c>
      <c r="C1323" s="21" t="s">
        <v>3173</v>
      </c>
      <c r="D1323" s="21" t="s">
        <v>1096</v>
      </c>
      <c r="E1323" s="21" t="s">
        <v>1885</v>
      </c>
      <c r="F1323" s="21" t="s">
        <v>3256</v>
      </c>
      <c r="G1323" s="21" t="s">
        <v>3285</v>
      </c>
      <c r="H1323" s="27">
        <v>2</v>
      </c>
      <c r="I1323" s="33">
        <v>166.89</v>
      </c>
      <c r="J1323" s="30">
        <v>0.22</v>
      </c>
      <c r="K1323" s="31">
        <f t="shared" si="140"/>
        <v>166.67</v>
      </c>
      <c r="L1323" s="31">
        <f t="shared" si="141"/>
        <v>83.334999999999994</v>
      </c>
      <c r="M1323" s="31">
        <f t="shared" si="142"/>
        <v>250.005</v>
      </c>
      <c r="N1323" s="31">
        <f t="shared" si="143"/>
        <v>125.0025</v>
      </c>
      <c r="O1323" s="31">
        <f t="shared" si="144"/>
        <v>333.34</v>
      </c>
      <c r="P1323" s="31">
        <f t="shared" si="145"/>
        <v>83.33499999999998</v>
      </c>
      <c r="Q1323" s="25">
        <f t="shared" si="146"/>
        <v>0.24999999999999994</v>
      </c>
      <c r="R1323" s="32" t="s">
        <v>3302</v>
      </c>
      <c r="S1323" s="35" t="s">
        <v>3306</v>
      </c>
      <c r="T1323" s="35" t="s">
        <v>3321</v>
      </c>
    </row>
    <row r="1324" spans="1:20" x14ac:dyDescent="0.25">
      <c r="A1324" s="21" t="s">
        <v>87</v>
      </c>
      <c r="B1324" s="26">
        <v>45941</v>
      </c>
      <c r="C1324" s="21" t="s">
        <v>3174</v>
      </c>
      <c r="D1324" s="21" t="s">
        <v>1097</v>
      </c>
      <c r="E1324" s="21" t="s">
        <v>1886</v>
      </c>
      <c r="F1324" s="21" t="s">
        <v>3256</v>
      </c>
      <c r="G1324" s="21" t="s">
        <v>3285</v>
      </c>
      <c r="H1324" s="28">
        <v>7</v>
      </c>
      <c r="I1324" s="29">
        <v>274.31</v>
      </c>
      <c r="J1324" s="34">
        <v>0.09</v>
      </c>
      <c r="K1324" s="31">
        <f t="shared" si="140"/>
        <v>274.22000000000003</v>
      </c>
      <c r="L1324" s="31">
        <f t="shared" si="141"/>
        <v>39.174285714285716</v>
      </c>
      <c r="M1324" s="31">
        <f t="shared" si="142"/>
        <v>1439.6550000000002</v>
      </c>
      <c r="N1324" s="31">
        <f t="shared" si="143"/>
        <v>205.66500000000002</v>
      </c>
      <c r="O1324" s="31">
        <f t="shared" si="144"/>
        <v>1919.5400000000002</v>
      </c>
      <c r="P1324" s="31">
        <f t="shared" si="145"/>
        <v>479.88499999999999</v>
      </c>
      <c r="Q1324" s="25">
        <f t="shared" si="146"/>
        <v>0.24999999999999997</v>
      </c>
      <c r="R1324" s="35" t="s">
        <v>3302</v>
      </c>
      <c r="S1324" s="32" t="s">
        <v>3308</v>
      </c>
      <c r="T1324" s="32" t="s">
        <v>3315</v>
      </c>
    </row>
    <row r="1325" spans="1:20" x14ac:dyDescent="0.25">
      <c r="A1325" s="21" t="s">
        <v>76</v>
      </c>
      <c r="B1325" s="26">
        <v>46008</v>
      </c>
      <c r="C1325" s="21" t="s">
        <v>3175</v>
      </c>
      <c r="D1325" s="21" t="s">
        <v>1098</v>
      </c>
      <c r="E1325" s="21" t="s">
        <v>1887</v>
      </c>
      <c r="F1325" s="21" t="s">
        <v>3254</v>
      </c>
      <c r="G1325" s="21" t="s">
        <v>3286</v>
      </c>
      <c r="H1325" s="27">
        <v>10</v>
      </c>
      <c r="I1325" s="33">
        <v>250.8</v>
      </c>
      <c r="J1325" s="30">
        <v>0.2</v>
      </c>
      <c r="K1325" s="31">
        <f t="shared" si="140"/>
        <v>250.60000000000002</v>
      </c>
      <c r="L1325" s="31">
        <f t="shared" si="141"/>
        <v>25.060000000000002</v>
      </c>
      <c r="M1325" s="31">
        <f t="shared" si="142"/>
        <v>1879.5</v>
      </c>
      <c r="N1325" s="31">
        <f t="shared" si="143"/>
        <v>187.95</v>
      </c>
      <c r="O1325" s="31">
        <f t="shared" si="144"/>
        <v>2506</v>
      </c>
      <c r="P1325" s="31">
        <f t="shared" si="145"/>
        <v>626.5</v>
      </c>
      <c r="Q1325" s="25">
        <f t="shared" si="146"/>
        <v>0.25</v>
      </c>
      <c r="R1325" s="32" t="s">
        <v>3303</v>
      </c>
      <c r="S1325" s="35" t="s">
        <v>3308</v>
      </c>
      <c r="T1325" s="35" t="s">
        <v>3316</v>
      </c>
    </row>
    <row r="1326" spans="1:20" x14ac:dyDescent="0.25">
      <c r="A1326" s="21" t="s">
        <v>77</v>
      </c>
      <c r="B1326" s="26">
        <v>45968</v>
      </c>
      <c r="C1326" s="21" t="s">
        <v>3176</v>
      </c>
      <c r="D1326" s="21" t="s">
        <v>1099</v>
      </c>
      <c r="E1326" s="21" t="s">
        <v>1888</v>
      </c>
      <c r="F1326" s="21" t="s">
        <v>3256</v>
      </c>
      <c r="G1326" s="21" t="s">
        <v>3276</v>
      </c>
      <c r="H1326" s="28">
        <v>8</v>
      </c>
      <c r="I1326" s="29">
        <v>284.54000000000002</v>
      </c>
      <c r="J1326" s="34">
        <v>0.09</v>
      </c>
      <c r="K1326" s="31">
        <f t="shared" si="140"/>
        <v>284.45000000000005</v>
      </c>
      <c r="L1326" s="31">
        <f t="shared" si="141"/>
        <v>35.556250000000006</v>
      </c>
      <c r="M1326" s="31">
        <f t="shared" si="142"/>
        <v>1706.7000000000003</v>
      </c>
      <c r="N1326" s="31">
        <f t="shared" si="143"/>
        <v>213.33750000000003</v>
      </c>
      <c r="O1326" s="31">
        <f t="shared" si="144"/>
        <v>2275.6000000000004</v>
      </c>
      <c r="P1326" s="31">
        <f t="shared" si="145"/>
        <v>568.90000000000009</v>
      </c>
      <c r="Q1326" s="25">
        <f t="shared" si="146"/>
        <v>0.25</v>
      </c>
      <c r="R1326" s="35" t="s">
        <v>3304</v>
      </c>
      <c r="S1326" s="32" t="s">
        <v>3306</v>
      </c>
      <c r="T1326" s="32" t="s">
        <v>3312</v>
      </c>
    </row>
    <row r="1327" spans="1:20" x14ac:dyDescent="0.25">
      <c r="A1327" s="21" t="s">
        <v>78</v>
      </c>
      <c r="B1327" s="26">
        <v>45996</v>
      </c>
      <c r="C1327" s="21" t="s">
        <v>3177</v>
      </c>
      <c r="D1327" s="21" t="s">
        <v>1100</v>
      </c>
      <c r="E1327" s="21" t="s">
        <v>1889</v>
      </c>
      <c r="F1327" s="21" t="s">
        <v>3254</v>
      </c>
      <c r="G1327" s="21" t="s">
        <v>3275</v>
      </c>
      <c r="H1327" s="27">
        <v>4</v>
      </c>
      <c r="I1327" s="33">
        <v>83.97</v>
      </c>
      <c r="J1327" s="30">
        <v>0.09</v>
      </c>
      <c r="K1327" s="31">
        <f t="shared" si="140"/>
        <v>83.88</v>
      </c>
      <c r="L1327" s="31">
        <f t="shared" si="141"/>
        <v>20.97</v>
      </c>
      <c r="M1327" s="31">
        <f t="shared" si="142"/>
        <v>251.64</v>
      </c>
      <c r="N1327" s="31">
        <f t="shared" si="143"/>
        <v>62.91</v>
      </c>
      <c r="O1327" s="31">
        <f t="shared" si="144"/>
        <v>335.52</v>
      </c>
      <c r="P1327" s="31">
        <f t="shared" si="145"/>
        <v>83.88</v>
      </c>
      <c r="Q1327" s="25">
        <f t="shared" si="146"/>
        <v>0.25</v>
      </c>
      <c r="R1327" s="32" t="s">
        <v>3303</v>
      </c>
      <c r="S1327" s="35" t="s">
        <v>3305</v>
      </c>
      <c r="T1327" s="35" t="s">
        <v>3322</v>
      </c>
    </row>
    <row r="1328" spans="1:20" x14ac:dyDescent="0.25">
      <c r="A1328" s="21" t="s">
        <v>79</v>
      </c>
      <c r="B1328" s="26">
        <v>45932</v>
      </c>
      <c r="C1328" s="21" t="s">
        <v>3178</v>
      </c>
      <c r="D1328" s="21" t="s">
        <v>1101</v>
      </c>
      <c r="E1328" s="21" t="s">
        <v>1890</v>
      </c>
      <c r="F1328" s="21" t="s">
        <v>3253</v>
      </c>
      <c r="G1328" s="21" t="s">
        <v>3280</v>
      </c>
      <c r="H1328" s="28">
        <v>5</v>
      </c>
      <c r="I1328" s="29">
        <v>31.59</v>
      </c>
      <c r="J1328" s="34">
        <v>0.14000000000000001</v>
      </c>
      <c r="K1328" s="31">
        <f t="shared" si="140"/>
        <v>31.45</v>
      </c>
      <c r="L1328" s="31">
        <f t="shared" si="141"/>
        <v>6.29</v>
      </c>
      <c r="M1328" s="31">
        <f t="shared" si="142"/>
        <v>117.9375</v>
      </c>
      <c r="N1328" s="31">
        <f t="shared" si="143"/>
        <v>23.587499999999999</v>
      </c>
      <c r="O1328" s="31">
        <f t="shared" si="144"/>
        <v>157.25</v>
      </c>
      <c r="P1328" s="31">
        <f t="shared" si="145"/>
        <v>39.3125</v>
      </c>
      <c r="Q1328" s="25">
        <f t="shared" si="146"/>
        <v>0.25</v>
      </c>
      <c r="R1328" s="35" t="s">
        <v>3303</v>
      </c>
      <c r="S1328" s="32" t="s">
        <v>3306</v>
      </c>
      <c r="T1328" s="32" t="s">
        <v>3325</v>
      </c>
    </row>
    <row r="1329" spans="1:20" x14ac:dyDescent="0.25">
      <c r="A1329" s="21" t="s">
        <v>80</v>
      </c>
      <c r="B1329" s="26">
        <v>46002</v>
      </c>
      <c r="C1329" s="21" t="s">
        <v>3179</v>
      </c>
      <c r="D1329" s="21" t="s">
        <v>1102</v>
      </c>
      <c r="E1329" s="21" t="s">
        <v>1891</v>
      </c>
      <c r="F1329" s="21" t="s">
        <v>3255</v>
      </c>
      <c r="G1329" s="21" t="s">
        <v>3281</v>
      </c>
      <c r="H1329" s="27">
        <v>10</v>
      </c>
      <c r="I1329" s="33">
        <v>175.65</v>
      </c>
      <c r="J1329" s="30">
        <v>0.23</v>
      </c>
      <c r="K1329" s="31">
        <f t="shared" si="140"/>
        <v>175.42000000000002</v>
      </c>
      <c r="L1329" s="31">
        <f t="shared" si="141"/>
        <v>17.542000000000002</v>
      </c>
      <c r="M1329" s="31">
        <f t="shared" si="142"/>
        <v>1315.65</v>
      </c>
      <c r="N1329" s="31">
        <f t="shared" si="143"/>
        <v>131.565</v>
      </c>
      <c r="O1329" s="31">
        <f t="shared" si="144"/>
        <v>1754.2000000000003</v>
      </c>
      <c r="P1329" s="31">
        <f t="shared" si="145"/>
        <v>438.55000000000018</v>
      </c>
      <c r="Q1329" s="25">
        <f t="shared" si="146"/>
        <v>0.25000000000000006</v>
      </c>
      <c r="R1329" s="32" t="s">
        <v>3304</v>
      </c>
      <c r="S1329" s="35" t="s">
        <v>3306</v>
      </c>
      <c r="T1329" s="35" t="s">
        <v>3325</v>
      </c>
    </row>
    <row r="1330" spans="1:20" x14ac:dyDescent="0.25">
      <c r="A1330" s="21" t="s">
        <v>81</v>
      </c>
      <c r="B1330" s="26">
        <v>45984</v>
      </c>
      <c r="C1330" s="21" t="s">
        <v>3180</v>
      </c>
      <c r="D1330" s="21" t="s">
        <v>1103</v>
      </c>
      <c r="E1330" s="21" t="s">
        <v>1892</v>
      </c>
      <c r="F1330" s="21" t="s">
        <v>3253</v>
      </c>
      <c r="G1330" s="21" t="s">
        <v>3279</v>
      </c>
      <c r="H1330" s="28">
        <v>9</v>
      </c>
      <c r="I1330" s="29">
        <v>129.11000000000001</v>
      </c>
      <c r="J1330" s="34">
        <v>0.04</v>
      </c>
      <c r="K1330" s="31">
        <f t="shared" si="140"/>
        <v>129.07000000000002</v>
      </c>
      <c r="L1330" s="31">
        <f t="shared" si="141"/>
        <v>14.341111111111113</v>
      </c>
      <c r="M1330" s="31">
        <f t="shared" si="142"/>
        <v>871.22250000000008</v>
      </c>
      <c r="N1330" s="31">
        <f t="shared" si="143"/>
        <v>96.802500000000009</v>
      </c>
      <c r="O1330" s="31">
        <f t="shared" si="144"/>
        <v>1161.6300000000001</v>
      </c>
      <c r="P1330" s="31">
        <f t="shared" si="145"/>
        <v>290.40750000000003</v>
      </c>
      <c r="Q1330" s="25">
        <f t="shared" si="146"/>
        <v>0.25</v>
      </c>
      <c r="R1330" s="35" t="s">
        <v>3303</v>
      </c>
      <c r="S1330" s="32" t="s">
        <v>3305</v>
      </c>
      <c r="T1330" s="32" t="s">
        <v>3323</v>
      </c>
    </row>
    <row r="1331" spans="1:20" x14ac:dyDescent="0.25">
      <c r="A1331" s="21" t="s">
        <v>82</v>
      </c>
      <c r="B1331" s="26">
        <v>45956</v>
      </c>
      <c r="C1331" s="21" t="s">
        <v>3181</v>
      </c>
      <c r="D1331" s="21" t="s">
        <v>1104</v>
      </c>
      <c r="E1331" s="21" t="s">
        <v>1893</v>
      </c>
      <c r="F1331" s="21" t="s">
        <v>3256</v>
      </c>
      <c r="G1331" s="21" t="s">
        <v>3268</v>
      </c>
      <c r="H1331" s="27">
        <v>3</v>
      </c>
      <c r="I1331" s="33">
        <v>352.96</v>
      </c>
      <c r="J1331" s="30">
        <v>0.22</v>
      </c>
      <c r="K1331" s="31">
        <f t="shared" si="140"/>
        <v>352.73999999999995</v>
      </c>
      <c r="L1331" s="31">
        <f t="shared" si="141"/>
        <v>117.57999999999998</v>
      </c>
      <c r="M1331" s="31">
        <f t="shared" si="142"/>
        <v>793.66499999999985</v>
      </c>
      <c r="N1331" s="31">
        <f t="shared" si="143"/>
        <v>264.55499999999995</v>
      </c>
      <c r="O1331" s="31">
        <f t="shared" si="144"/>
        <v>1058.2199999999998</v>
      </c>
      <c r="P1331" s="31">
        <f t="shared" si="145"/>
        <v>264.55499999999995</v>
      </c>
      <c r="Q1331" s="25">
        <f t="shared" si="146"/>
        <v>0.25</v>
      </c>
      <c r="R1331" s="32" t="s">
        <v>3304</v>
      </c>
      <c r="S1331" s="35" t="s">
        <v>3306</v>
      </c>
      <c r="T1331" s="35" t="s">
        <v>3312</v>
      </c>
    </row>
    <row r="1332" spans="1:20" x14ac:dyDescent="0.25">
      <c r="A1332" s="21" t="s">
        <v>83</v>
      </c>
      <c r="B1332" s="26">
        <v>46011</v>
      </c>
      <c r="C1332" s="21" t="s">
        <v>3182</v>
      </c>
      <c r="D1332" s="21" t="s">
        <v>384</v>
      </c>
      <c r="E1332" s="21" t="s">
        <v>1894</v>
      </c>
      <c r="F1332" s="21" t="s">
        <v>3253</v>
      </c>
      <c r="G1332" s="21" t="s">
        <v>3279</v>
      </c>
      <c r="H1332" s="28">
        <v>5</v>
      </c>
      <c r="I1332" s="29">
        <v>288.44</v>
      </c>
      <c r="J1332" s="34">
        <v>0.08</v>
      </c>
      <c r="K1332" s="31">
        <f t="shared" si="140"/>
        <v>288.36</v>
      </c>
      <c r="L1332" s="31">
        <f t="shared" si="141"/>
        <v>57.672000000000004</v>
      </c>
      <c r="M1332" s="31">
        <f t="shared" si="142"/>
        <v>1081.3500000000001</v>
      </c>
      <c r="N1332" s="31">
        <f t="shared" si="143"/>
        <v>216.27000000000004</v>
      </c>
      <c r="O1332" s="31">
        <f t="shared" si="144"/>
        <v>1441.8000000000002</v>
      </c>
      <c r="P1332" s="31">
        <f t="shared" si="145"/>
        <v>360.45000000000005</v>
      </c>
      <c r="Q1332" s="25">
        <f t="shared" si="146"/>
        <v>0.25</v>
      </c>
      <c r="R1332" s="35" t="s">
        <v>3302</v>
      </c>
      <c r="S1332" s="32" t="s">
        <v>3305</v>
      </c>
      <c r="T1332" s="32" t="s">
        <v>3323</v>
      </c>
    </row>
    <row r="1333" spans="1:20" x14ac:dyDescent="0.25">
      <c r="A1333" s="21" t="s">
        <v>84</v>
      </c>
      <c r="B1333" s="26">
        <v>45977</v>
      </c>
      <c r="C1333" s="21" t="s">
        <v>3183</v>
      </c>
      <c r="D1333" s="21" t="s">
        <v>1105</v>
      </c>
      <c r="E1333" s="21" t="s">
        <v>1895</v>
      </c>
      <c r="F1333" s="21" t="s">
        <v>3254</v>
      </c>
      <c r="G1333" s="21" t="s">
        <v>3270</v>
      </c>
      <c r="H1333" s="27">
        <v>10</v>
      </c>
      <c r="I1333" s="33">
        <v>142.13999999999999</v>
      </c>
      <c r="J1333" s="30">
        <v>0.08</v>
      </c>
      <c r="K1333" s="31">
        <f t="shared" si="140"/>
        <v>142.05999999999997</v>
      </c>
      <c r="L1333" s="31">
        <f t="shared" si="141"/>
        <v>14.205999999999998</v>
      </c>
      <c r="M1333" s="31">
        <f t="shared" si="142"/>
        <v>1065.4499999999998</v>
      </c>
      <c r="N1333" s="31">
        <f t="shared" si="143"/>
        <v>106.54499999999999</v>
      </c>
      <c r="O1333" s="31">
        <f t="shared" si="144"/>
        <v>1420.5999999999997</v>
      </c>
      <c r="P1333" s="31">
        <f t="shared" si="145"/>
        <v>355.14999999999986</v>
      </c>
      <c r="Q1333" s="25">
        <f t="shared" si="146"/>
        <v>0.24999999999999997</v>
      </c>
      <c r="R1333" s="32" t="s">
        <v>3304</v>
      </c>
      <c r="S1333" s="35" t="s">
        <v>3306</v>
      </c>
      <c r="T1333" s="35" t="s">
        <v>3321</v>
      </c>
    </row>
    <row r="1334" spans="1:20" x14ac:dyDescent="0.25">
      <c r="A1334" s="21" t="s">
        <v>85</v>
      </c>
      <c r="B1334" s="26">
        <v>45949</v>
      </c>
      <c r="C1334" s="21" t="s">
        <v>3184</v>
      </c>
      <c r="D1334" s="21" t="s">
        <v>1106</v>
      </c>
      <c r="E1334" s="21" t="s">
        <v>1896</v>
      </c>
      <c r="F1334" s="21" t="s">
        <v>3253</v>
      </c>
      <c r="G1334" s="21" t="s">
        <v>3259</v>
      </c>
      <c r="H1334" s="28">
        <v>4</v>
      </c>
      <c r="I1334" s="29">
        <v>70.52</v>
      </c>
      <c r="J1334" s="34">
        <v>0.1</v>
      </c>
      <c r="K1334" s="31">
        <f t="shared" si="140"/>
        <v>70.42</v>
      </c>
      <c r="L1334" s="31">
        <f t="shared" si="141"/>
        <v>17.605</v>
      </c>
      <c r="M1334" s="31">
        <f t="shared" si="142"/>
        <v>211.26</v>
      </c>
      <c r="N1334" s="31">
        <f t="shared" si="143"/>
        <v>52.814999999999998</v>
      </c>
      <c r="O1334" s="31">
        <f t="shared" si="144"/>
        <v>281.68</v>
      </c>
      <c r="P1334" s="31">
        <f t="shared" si="145"/>
        <v>70.420000000000016</v>
      </c>
      <c r="Q1334" s="25">
        <f t="shared" si="146"/>
        <v>0.25000000000000006</v>
      </c>
      <c r="R1334" s="35" t="s">
        <v>3304</v>
      </c>
      <c r="S1334" s="32" t="s">
        <v>3305</v>
      </c>
      <c r="T1334" s="32" t="s">
        <v>3310</v>
      </c>
    </row>
    <row r="1335" spans="1:20" x14ac:dyDescent="0.25">
      <c r="A1335" s="21" t="s">
        <v>86</v>
      </c>
      <c r="B1335" s="26">
        <v>46015</v>
      </c>
      <c r="C1335" s="21" t="s">
        <v>3185</v>
      </c>
      <c r="D1335" s="21" t="s">
        <v>1107</v>
      </c>
      <c r="E1335" s="21" t="s">
        <v>1897</v>
      </c>
      <c r="F1335" s="21" t="s">
        <v>3254</v>
      </c>
      <c r="G1335" s="21" t="s">
        <v>3260</v>
      </c>
      <c r="H1335" s="27">
        <v>6</v>
      </c>
      <c r="I1335" s="33">
        <v>369.03</v>
      </c>
      <c r="J1335" s="30">
        <v>0.03</v>
      </c>
      <c r="K1335" s="31">
        <f t="shared" si="140"/>
        <v>369</v>
      </c>
      <c r="L1335" s="31">
        <f t="shared" si="141"/>
        <v>61.5</v>
      </c>
      <c r="M1335" s="31">
        <f t="shared" si="142"/>
        <v>1660.5</v>
      </c>
      <c r="N1335" s="31">
        <f t="shared" si="143"/>
        <v>276.75</v>
      </c>
      <c r="O1335" s="31">
        <f t="shared" si="144"/>
        <v>2214</v>
      </c>
      <c r="P1335" s="31">
        <f t="shared" si="145"/>
        <v>553.5</v>
      </c>
      <c r="Q1335" s="25">
        <f t="shared" si="146"/>
        <v>0.25</v>
      </c>
      <c r="R1335" s="32" t="s">
        <v>3304</v>
      </c>
      <c r="S1335" s="35" t="s">
        <v>3305</v>
      </c>
      <c r="T1335" s="35" t="s">
        <v>3311</v>
      </c>
    </row>
    <row r="1336" spans="1:20" x14ac:dyDescent="0.25">
      <c r="A1336" s="21" t="s">
        <v>87</v>
      </c>
      <c r="B1336" s="26">
        <v>45965</v>
      </c>
      <c r="C1336" s="21" t="s">
        <v>3186</v>
      </c>
      <c r="D1336" s="21" t="s">
        <v>394</v>
      </c>
      <c r="E1336" s="21" t="s">
        <v>1898</v>
      </c>
      <c r="F1336" s="21" t="s">
        <v>3255</v>
      </c>
      <c r="G1336" s="21" t="s">
        <v>3261</v>
      </c>
      <c r="H1336" s="28">
        <v>3</v>
      </c>
      <c r="I1336" s="29">
        <v>95.26</v>
      </c>
      <c r="J1336" s="34">
        <v>0.14000000000000001</v>
      </c>
      <c r="K1336" s="31">
        <f t="shared" si="140"/>
        <v>95.12</v>
      </c>
      <c r="L1336" s="31">
        <f t="shared" si="141"/>
        <v>31.706666666666667</v>
      </c>
      <c r="M1336" s="31">
        <f t="shared" si="142"/>
        <v>214.02</v>
      </c>
      <c r="N1336" s="31">
        <f t="shared" si="143"/>
        <v>71.34</v>
      </c>
      <c r="O1336" s="31">
        <f t="shared" si="144"/>
        <v>285.36</v>
      </c>
      <c r="P1336" s="31">
        <f t="shared" si="145"/>
        <v>71.34</v>
      </c>
      <c r="Q1336" s="25">
        <f t="shared" si="146"/>
        <v>0.25</v>
      </c>
      <c r="R1336" s="35" t="s">
        <v>3303</v>
      </c>
      <c r="S1336" s="32" t="s">
        <v>3305</v>
      </c>
      <c r="T1336" s="32" t="s">
        <v>3310</v>
      </c>
    </row>
    <row r="1337" spans="1:20" x14ac:dyDescent="0.25">
      <c r="A1337" s="21" t="s">
        <v>76</v>
      </c>
      <c r="B1337" s="26">
        <v>46000</v>
      </c>
      <c r="C1337" s="21" t="s">
        <v>3187</v>
      </c>
      <c r="D1337" s="21" t="s">
        <v>1108</v>
      </c>
      <c r="E1337" s="21" t="s">
        <v>1899</v>
      </c>
      <c r="F1337" s="21" t="s">
        <v>3256</v>
      </c>
      <c r="G1337" s="21" t="s">
        <v>3262</v>
      </c>
      <c r="H1337" s="27">
        <v>8</v>
      </c>
      <c r="I1337" s="33">
        <v>335.01</v>
      </c>
      <c r="J1337" s="30">
        <v>0.18</v>
      </c>
      <c r="K1337" s="31">
        <f t="shared" si="140"/>
        <v>334.83</v>
      </c>
      <c r="L1337" s="31">
        <f t="shared" si="141"/>
        <v>41.853749999999998</v>
      </c>
      <c r="M1337" s="31">
        <f t="shared" si="142"/>
        <v>2008.98</v>
      </c>
      <c r="N1337" s="31">
        <f t="shared" si="143"/>
        <v>251.1225</v>
      </c>
      <c r="O1337" s="31">
        <f t="shared" si="144"/>
        <v>2678.64</v>
      </c>
      <c r="P1337" s="31">
        <f t="shared" si="145"/>
        <v>669.65999999999985</v>
      </c>
      <c r="Q1337" s="25">
        <f t="shared" si="146"/>
        <v>0.24999999999999994</v>
      </c>
      <c r="R1337" s="32" t="s">
        <v>3304</v>
      </c>
      <c r="S1337" s="35" t="s">
        <v>3306</v>
      </c>
      <c r="T1337" s="35" t="s">
        <v>3312</v>
      </c>
    </row>
    <row r="1338" spans="1:20" x14ac:dyDescent="0.25">
      <c r="A1338" s="21" t="s">
        <v>77</v>
      </c>
      <c r="B1338" s="26">
        <v>45945</v>
      </c>
      <c r="C1338" s="21" t="s">
        <v>3188</v>
      </c>
      <c r="D1338" s="21" t="s">
        <v>1109</v>
      </c>
      <c r="E1338" s="21" t="s">
        <v>1900</v>
      </c>
      <c r="F1338" s="21" t="s">
        <v>3257</v>
      </c>
      <c r="G1338" s="21" t="s">
        <v>3263</v>
      </c>
      <c r="H1338" s="28">
        <v>2</v>
      </c>
      <c r="I1338" s="29">
        <v>453.59</v>
      </c>
      <c r="J1338" s="34">
        <v>0.23</v>
      </c>
      <c r="K1338" s="31">
        <f t="shared" si="140"/>
        <v>453.35999999999996</v>
      </c>
      <c r="L1338" s="31">
        <f t="shared" si="141"/>
        <v>226.67999999999998</v>
      </c>
      <c r="M1338" s="31">
        <f t="shared" si="142"/>
        <v>680.04</v>
      </c>
      <c r="N1338" s="31">
        <f t="shared" si="143"/>
        <v>340.02</v>
      </c>
      <c r="O1338" s="31">
        <f t="shared" si="144"/>
        <v>906.71999999999991</v>
      </c>
      <c r="P1338" s="31">
        <f t="shared" si="145"/>
        <v>226.67999999999995</v>
      </c>
      <c r="Q1338" s="25">
        <f t="shared" si="146"/>
        <v>0.24999999999999997</v>
      </c>
      <c r="R1338" s="35" t="s">
        <v>3304</v>
      </c>
      <c r="S1338" s="32" t="s">
        <v>3307</v>
      </c>
      <c r="T1338" s="32" t="s">
        <v>3313</v>
      </c>
    </row>
    <row r="1339" spans="1:20" x14ac:dyDescent="0.25">
      <c r="A1339" s="21" t="s">
        <v>78</v>
      </c>
      <c r="B1339" s="26">
        <v>45989</v>
      </c>
      <c r="C1339" s="21" t="s">
        <v>3189</v>
      </c>
      <c r="D1339" s="21" t="s">
        <v>1110</v>
      </c>
      <c r="E1339" s="21" t="s">
        <v>1901</v>
      </c>
      <c r="F1339" s="21" t="s">
        <v>3253</v>
      </c>
      <c r="G1339" s="21" t="s">
        <v>3264</v>
      </c>
      <c r="H1339" s="27">
        <v>5</v>
      </c>
      <c r="I1339" s="33">
        <v>108.3</v>
      </c>
      <c r="J1339" s="30">
        <v>0.08</v>
      </c>
      <c r="K1339" s="31">
        <f t="shared" si="140"/>
        <v>108.22</v>
      </c>
      <c r="L1339" s="31">
        <f t="shared" si="141"/>
        <v>21.643999999999998</v>
      </c>
      <c r="M1339" s="31">
        <f t="shared" si="142"/>
        <v>405.82500000000005</v>
      </c>
      <c r="N1339" s="31">
        <f t="shared" si="143"/>
        <v>81.165000000000006</v>
      </c>
      <c r="O1339" s="31">
        <f t="shared" si="144"/>
        <v>541.1</v>
      </c>
      <c r="P1339" s="31">
        <f t="shared" si="145"/>
        <v>135.27499999999998</v>
      </c>
      <c r="Q1339" s="25">
        <f t="shared" si="146"/>
        <v>0.24999999999999994</v>
      </c>
      <c r="R1339" s="32" t="s">
        <v>3304</v>
      </c>
      <c r="S1339" s="35" t="s">
        <v>3307</v>
      </c>
      <c r="T1339" s="35" t="s">
        <v>3314</v>
      </c>
    </row>
    <row r="1340" spans="1:20" x14ac:dyDescent="0.25">
      <c r="A1340" s="21" t="s">
        <v>79</v>
      </c>
      <c r="B1340" s="26">
        <v>46022</v>
      </c>
      <c r="C1340" s="21" t="s">
        <v>3190</v>
      </c>
      <c r="D1340" s="21" t="s">
        <v>806</v>
      </c>
      <c r="E1340" s="21" t="s">
        <v>1902</v>
      </c>
      <c r="F1340" s="21" t="s">
        <v>3258</v>
      </c>
      <c r="G1340" s="21" t="s">
        <v>3265</v>
      </c>
      <c r="H1340" s="28">
        <v>7</v>
      </c>
      <c r="I1340" s="29">
        <v>390.04</v>
      </c>
      <c r="J1340" s="34">
        <v>0.26</v>
      </c>
      <c r="K1340" s="31">
        <f t="shared" si="140"/>
        <v>389.78000000000003</v>
      </c>
      <c r="L1340" s="31">
        <f t="shared" si="141"/>
        <v>55.682857142857145</v>
      </c>
      <c r="M1340" s="31">
        <f t="shared" si="142"/>
        <v>2046.345</v>
      </c>
      <c r="N1340" s="31">
        <f t="shared" si="143"/>
        <v>292.33499999999998</v>
      </c>
      <c r="O1340" s="31">
        <f t="shared" si="144"/>
        <v>2728.46</v>
      </c>
      <c r="P1340" s="31">
        <f t="shared" si="145"/>
        <v>682.11500000000001</v>
      </c>
      <c r="Q1340" s="25">
        <f t="shared" si="146"/>
        <v>0.25</v>
      </c>
      <c r="R1340" s="35" t="s">
        <v>3303</v>
      </c>
      <c r="S1340" s="32" t="s">
        <v>3308</v>
      </c>
      <c r="T1340" s="32" t="s">
        <v>3315</v>
      </c>
    </row>
    <row r="1341" spans="1:20" x14ac:dyDescent="0.25">
      <c r="A1341" s="21" t="s">
        <v>80</v>
      </c>
      <c r="B1341" s="26">
        <v>45936</v>
      </c>
      <c r="C1341" s="21" t="s">
        <v>3191</v>
      </c>
      <c r="D1341" s="21" t="s">
        <v>1111</v>
      </c>
      <c r="E1341" s="21" t="s">
        <v>1903</v>
      </c>
      <c r="F1341" s="21" t="s">
        <v>3256</v>
      </c>
      <c r="G1341" s="21" t="s">
        <v>3266</v>
      </c>
      <c r="H1341" s="27">
        <v>10</v>
      </c>
      <c r="I1341" s="33">
        <v>252.06</v>
      </c>
      <c r="J1341" s="30">
        <v>0.02</v>
      </c>
      <c r="K1341" s="31">
        <f t="shared" si="140"/>
        <v>252.04</v>
      </c>
      <c r="L1341" s="31">
        <f t="shared" si="141"/>
        <v>25.204000000000001</v>
      </c>
      <c r="M1341" s="31">
        <f t="shared" si="142"/>
        <v>1890.3000000000002</v>
      </c>
      <c r="N1341" s="31">
        <f t="shared" si="143"/>
        <v>189.03000000000003</v>
      </c>
      <c r="O1341" s="31">
        <f t="shared" si="144"/>
        <v>2520.4</v>
      </c>
      <c r="P1341" s="31">
        <f t="shared" si="145"/>
        <v>630.09999999999991</v>
      </c>
      <c r="Q1341" s="25">
        <f t="shared" si="146"/>
        <v>0.24999999999999994</v>
      </c>
      <c r="R1341" s="32" t="s">
        <v>3303</v>
      </c>
      <c r="S1341" s="35" t="s">
        <v>3305</v>
      </c>
      <c r="T1341" s="35" t="s">
        <v>3311</v>
      </c>
    </row>
    <row r="1342" spans="1:20" x14ac:dyDescent="0.25">
      <c r="A1342" s="21" t="s">
        <v>81</v>
      </c>
      <c r="B1342" s="26">
        <v>45971</v>
      </c>
      <c r="C1342" s="21" t="s">
        <v>3192</v>
      </c>
      <c r="D1342" s="21" t="s">
        <v>789</v>
      </c>
      <c r="E1342" s="21" t="s">
        <v>1904</v>
      </c>
      <c r="F1342" s="21" t="s">
        <v>3258</v>
      </c>
      <c r="G1342" s="21" t="s">
        <v>3267</v>
      </c>
      <c r="H1342" s="28">
        <v>4</v>
      </c>
      <c r="I1342" s="29">
        <v>396.9</v>
      </c>
      <c r="J1342" s="34">
        <v>0.23</v>
      </c>
      <c r="K1342" s="31">
        <f t="shared" si="140"/>
        <v>396.66999999999996</v>
      </c>
      <c r="L1342" s="31">
        <f t="shared" si="141"/>
        <v>99.16749999999999</v>
      </c>
      <c r="M1342" s="31">
        <f t="shared" si="142"/>
        <v>1190.0099999999998</v>
      </c>
      <c r="N1342" s="31">
        <f t="shared" si="143"/>
        <v>297.50249999999994</v>
      </c>
      <c r="O1342" s="31">
        <f t="shared" si="144"/>
        <v>1586.6799999999998</v>
      </c>
      <c r="P1342" s="31">
        <f t="shared" si="145"/>
        <v>396.67000000000007</v>
      </c>
      <c r="Q1342" s="25">
        <f t="shared" si="146"/>
        <v>0.25000000000000006</v>
      </c>
      <c r="R1342" s="35" t="s">
        <v>3302</v>
      </c>
      <c r="S1342" s="32" t="s">
        <v>3308</v>
      </c>
      <c r="T1342" s="32" t="s">
        <v>3316</v>
      </c>
    </row>
    <row r="1343" spans="1:20" x14ac:dyDescent="0.25">
      <c r="A1343" s="21" t="s">
        <v>82</v>
      </c>
      <c r="B1343" s="26">
        <v>46018</v>
      </c>
      <c r="C1343" s="21" t="s">
        <v>3193</v>
      </c>
      <c r="D1343" s="21" t="s">
        <v>1112</v>
      </c>
      <c r="E1343" s="21" t="s">
        <v>1905</v>
      </c>
      <c r="F1343" s="21" t="s">
        <v>3253</v>
      </c>
      <c r="G1343" s="21" t="s">
        <v>3264</v>
      </c>
      <c r="H1343" s="27">
        <v>3</v>
      </c>
      <c r="I1343" s="33">
        <v>265.23</v>
      </c>
      <c r="J1343" s="30">
        <v>0.28999999999999998</v>
      </c>
      <c r="K1343" s="31">
        <f t="shared" si="140"/>
        <v>264.94</v>
      </c>
      <c r="L1343" s="31">
        <f t="shared" si="141"/>
        <v>88.313333333333333</v>
      </c>
      <c r="M1343" s="31">
        <f t="shared" si="142"/>
        <v>596.11500000000001</v>
      </c>
      <c r="N1343" s="31">
        <f t="shared" si="143"/>
        <v>198.70500000000001</v>
      </c>
      <c r="O1343" s="31">
        <f t="shared" si="144"/>
        <v>794.81999999999994</v>
      </c>
      <c r="P1343" s="31">
        <f t="shared" si="145"/>
        <v>198.70499999999993</v>
      </c>
      <c r="Q1343" s="25">
        <f t="shared" si="146"/>
        <v>0.24999999999999992</v>
      </c>
      <c r="R1343" s="32" t="s">
        <v>3302</v>
      </c>
      <c r="S1343" s="35" t="s">
        <v>3307</v>
      </c>
      <c r="T1343" s="35" t="s">
        <v>3314</v>
      </c>
    </row>
    <row r="1344" spans="1:20" x14ac:dyDescent="0.25">
      <c r="A1344" s="21" t="s">
        <v>83</v>
      </c>
      <c r="B1344" s="26">
        <v>45931</v>
      </c>
      <c r="C1344" s="21" t="s">
        <v>3194</v>
      </c>
      <c r="D1344" s="21" t="s">
        <v>1113</v>
      </c>
      <c r="E1344" s="21" t="s">
        <v>1906</v>
      </c>
      <c r="F1344" s="21" t="s">
        <v>3258</v>
      </c>
      <c r="G1344" s="21" t="s">
        <v>3265</v>
      </c>
      <c r="H1344" s="28">
        <v>8</v>
      </c>
      <c r="I1344" s="29">
        <v>464.73</v>
      </c>
      <c r="J1344" s="34">
        <v>0.04</v>
      </c>
      <c r="K1344" s="31">
        <f t="shared" si="140"/>
        <v>464.69</v>
      </c>
      <c r="L1344" s="31">
        <f t="shared" si="141"/>
        <v>58.08625</v>
      </c>
      <c r="M1344" s="31">
        <f t="shared" si="142"/>
        <v>2788.14</v>
      </c>
      <c r="N1344" s="31">
        <f t="shared" si="143"/>
        <v>348.51749999999998</v>
      </c>
      <c r="O1344" s="31">
        <f t="shared" si="144"/>
        <v>3717.52</v>
      </c>
      <c r="P1344" s="31">
        <f t="shared" si="145"/>
        <v>929.38000000000011</v>
      </c>
      <c r="Q1344" s="25">
        <f t="shared" si="146"/>
        <v>0.25000000000000006</v>
      </c>
      <c r="R1344" s="35" t="s">
        <v>3303</v>
      </c>
      <c r="S1344" s="32" t="s">
        <v>3307</v>
      </c>
      <c r="T1344" s="32" t="s">
        <v>3314</v>
      </c>
    </row>
    <row r="1345" spans="1:20" x14ac:dyDescent="0.25">
      <c r="A1345" s="21" t="s">
        <v>84</v>
      </c>
      <c r="B1345" s="26">
        <v>45981</v>
      </c>
      <c r="C1345" s="21" t="s">
        <v>3195</v>
      </c>
      <c r="D1345" s="21" t="s">
        <v>1114</v>
      </c>
      <c r="E1345" s="21" t="s">
        <v>1907</v>
      </c>
      <c r="F1345" s="21" t="s">
        <v>3256</v>
      </c>
      <c r="G1345" s="21" t="s">
        <v>3268</v>
      </c>
      <c r="H1345" s="27">
        <v>2</v>
      </c>
      <c r="I1345" s="33">
        <v>230.27</v>
      </c>
      <c r="J1345" s="30">
        <v>0.23</v>
      </c>
      <c r="K1345" s="31">
        <f t="shared" si="140"/>
        <v>230.04000000000002</v>
      </c>
      <c r="L1345" s="31">
        <f t="shared" si="141"/>
        <v>115.02000000000001</v>
      </c>
      <c r="M1345" s="31">
        <f t="shared" si="142"/>
        <v>345.06000000000006</v>
      </c>
      <c r="N1345" s="31">
        <f t="shared" si="143"/>
        <v>172.53000000000003</v>
      </c>
      <c r="O1345" s="31">
        <f t="shared" si="144"/>
        <v>460.08000000000004</v>
      </c>
      <c r="P1345" s="31">
        <f t="shared" si="145"/>
        <v>115.01999999999998</v>
      </c>
      <c r="Q1345" s="25">
        <f t="shared" si="146"/>
        <v>0.24999999999999994</v>
      </c>
      <c r="R1345" s="32" t="s">
        <v>3304</v>
      </c>
      <c r="S1345" s="35" t="s">
        <v>3306</v>
      </c>
      <c r="T1345" s="35" t="s">
        <v>3312</v>
      </c>
    </row>
    <row r="1346" spans="1:20" x14ac:dyDescent="0.25">
      <c r="A1346" s="21" t="s">
        <v>85</v>
      </c>
      <c r="B1346" s="26">
        <v>46005</v>
      </c>
      <c r="C1346" s="21" t="s">
        <v>3196</v>
      </c>
      <c r="D1346" s="21" t="s">
        <v>1115</v>
      </c>
      <c r="E1346" s="21" t="s">
        <v>1908</v>
      </c>
      <c r="F1346" s="21" t="s">
        <v>3255</v>
      </c>
      <c r="G1346" s="21" t="s">
        <v>3269</v>
      </c>
      <c r="H1346" s="28">
        <v>5</v>
      </c>
      <c r="I1346" s="29">
        <v>405.98</v>
      </c>
      <c r="J1346" s="34">
        <v>0.23</v>
      </c>
      <c r="K1346" s="31">
        <f t="shared" ref="K1346:K1400" si="147">I1346-J1346</f>
        <v>405.75</v>
      </c>
      <c r="L1346" s="31">
        <f t="shared" ref="L1346:L1400" si="148">K1346/H1346</f>
        <v>81.150000000000006</v>
      </c>
      <c r="M1346" s="31">
        <f t="shared" ref="M1346:M1400" si="149">O1346*0.75</f>
        <v>1521.5625</v>
      </c>
      <c r="N1346" s="31">
        <f t="shared" ref="N1346:N1400" si="150">M1346/H1346</f>
        <v>304.3125</v>
      </c>
      <c r="O1346" s="31">
        <f t="shared" ref="O1346:O1400" si="151">K1346*H1346</f>
        <v>2028.75</v>
      </c>
      <c r="P1346" s="31">
        <f t="shared" ref="P1346:P1400" si="152">O1346-M1346</f>
        <v>507.1875</v>
      </c>
      <c r="Q1346" s="25">
        <f t="shared" ref="Q1346:Q1400" si="153">P1346/O1346</f>
        <v>0.25</v>
      </c>
      <c r="R1346" s="35" t="s">
        <v>3303</v>
      </c>
      <c r="S1346" s="32" t="s">
        <v>3307</v>
      </c>
      <c r="T1346" s="32" t="s">
        <v>3313</v>
      </c>
    </row>
    <row r="1347" spans="1:20" x14ac:dyDescent="0.25">
      <c r="A1347" s="21" t="s">
        <v>86</v>
      </c>
      <c r="B1347" s="26">
        <v>45942</v>
      </c>
      <c r="C1347" s="21" t="s">
        <v>3197</v>
      </c>
      <c r="D1347" s="21" t="s">
        <v>1116</v>
      </c>
      <c r="E1347" s="21" t="s">
        <v>1909</v>
      </c>
      <c r="F1347" s="21" t="s">
        <v>3255</v>
      </c>
      <c r="G1347" s="21" t="s">
        <v>3269</v>
      </c>
      <c r="H1347" s="27">
        <v>3</v>
      </c>
      <c r="I1347" s="33">
        <v>330.88</v>
      </c>
      <c r="J1347" s="30">
        <v>0.12</v>
      </c>
      <c r="K1347" s="31">
        <f t="shared" si="147"/>
        <v>330.76</v>
      </c>
      <c r="L1347" s="31">
        <f t="shared" si="148"/>
        <v>110.25333333333333</v>
      </c>
      <c r="M1347" s="31">
        <f t="shared" si="149"/>
        <v>744.21</v>
      </c>
      <c r="N1347" s="31">
        <f t="shared" si="150"/>
        <v>248.07000000000002</v>
      </c>
      <c r="O1347" s="31">
        <f t="shared" si="151"/>
        <v>992.28</v>
      </c>
      <c r="P1347" s="31">
        <f t="shared" si="152"/>
        <v>248.06999999999994</v>
      </c>
      <c r="Q1347" s="25">
        <f t="shared" si="153"/>
        <v>0.24999999999999994</v>
      </c>
      <c r="R1347" s="32" t="s">
        <v>3302</v>
      </c>
      <c r="S1347" s="35" t="s">
        <v>3308</v>
      </c>
      <c r="T1347" s="35" t="s">
        <v>3317</v>
      </c>
    </row>
    <row r="1348" spans="1:20" x14ac:dyDescent="0.25">
      <c r="A1348" s="21" t="s">
        <v>87</v>
      </c>
      <c r="B1348" s="26">
        <v>45966</v>
      </c>
      <c r="C1348" s="21" t="s">
        <v>3198</v>
      </c>
      <c r="D1348" s="21" t="s">
        <v>1117</v>
      </c>
      <c r="E1348" s="21" t="s">
        <v>1910</v>
      </c>
      <c r="F1348" s="21" t="s">
        <v>3254</v>
      </c>
      <c r="G1348" s="21" t="s">
        <v>3270</v>
      </c>
      <c r="H1348" s="28">
        <v>8</v>
      </c>
      <c r="I1348" s="29">
        <v>124.99</v>
      </c>
      <c r="J1348" s="34">
        <v>0.27</v>
      </c>
      <c r="K1348" s="31">
        <f t="shared" si="147"/>
        <v>124.72</v>
      </c>
      <c r="L1348" s="31">
        <f t="shared" si="148"/>
        <v>15.59</v>
      </c>
      <c r="M1348" s="31">
        <f t="shared" si="149"/>
        <v>748.31999999999994</v>
      </c>
      <c r="N1348" s="31">
        <f t="shared" si="150"/>
        <v>93.539999999999992</v>
      </c>
      <c r="O1348" s="31">
        <f t="shared" si="151"/>
        <v>997.76</v>
      </c>
      <c r="P1348" s="31">
        <f t="shared" si="152"/>
        <v>249.44000000000005</v>
      </c>
      <c r="Q1348" s="25">
        <f t="shared" si="153"/>
        <v>0.25000000000000006</v>
      </c>
      <c r="R1348" s="35" t="s">
        <v>3304</v>
      </c>
      <c r="S1348" s="32" t="s">
        <v>3309</v>
      </c>
      <c r="T1348" s="32" t="s">
        <v>3318</v>
      </c>
    </row>
    <row r="1349" spans="1:20" x14ac:dyDescent="0.25">
      <c r="A1349" s="21" t="s">
        <v>76</v>
      </c>
      <c r="B1349" s="26">
        <v>45999</v>
      </c>
      <c r="C1349" s="21" t="s">
        <v>3199</v>
      </c>
      <c r="D1349" s="21" t="s">
        <v>1118</v>
      </c>
      <c r="E1349" s="21" t="s">
        <v>1911</v>
      </c>
      <c r="F1349" s="21" t="s">
        <v>3258</v>
      </c>
      <c r="G1349" s="21" t="s">
        <v>3267</v>
      </c>
      <c r="H1349" s="27">
        <v>5</v>
      </c>
      <c r="I1349" s="33">
        <v>16.72</v>
      </c>
      <c r="J1349" s="30">
        <v>0.24</v>
      </c>
      <c r="K1349" s="31">
        <f t="shared" si="147"/>
        <v>16.48</v>
      </c>
      <c r="L1349" s="31">
        <f t="shared" si="148"/>
        <v>3.2960000000000003</v>
      </c>
      <c r="M1349" s="31">
        <f t="shared" si="149"/>
        <v>61.800000000000004</v>
      </c>
      <c r="N1349" s="31">
        <f t="shared" si="150"/>
        <v>12.360000000000001</v>
      </c>
      <c r="O1349" s="31">
        <f t="shared" si="151"/>
        <v>82.4</v>
      </c>
      <c r="P1349" s="31">
        <f t="shared" si="152"/>
        <v>20.6</v>
      </c>
      <c r="Q1349" s="25">
        <f t="shared" si="153"/>
        <v>0.25</v>
      </c>
      <c r="R1349" s="32" t="s">
        <v>3303</v>
      </c>
      <c r="S1349" s="35" t="s">
        <v>3305</v>
      </c>
      <c r="T1349" s="35" t="s">
        <v>3311</v>
      </c>
    </row>
    <row r="1350" spans="1:20" x14ac:dyDescent="0.25">
      <c r="A1350" s="21" t="s">
        <v>77</v>
      </c>
      <c r="B1350" s="26">
        <v>45948</v>
      </c>
      <c r="C1350" s="21" t="s">
        <v>3200</v>
      </c>
      <c r="D1350" s="21" t="s">
        <v>326</v>
      </c>
      <c r="E1350" s="21" t="s">
        <v>1912</v>
      </c>
      <c r="F1350" s="21" t="s">
        <v>3257</v>
      </c>
      <c r="G1350" s="21" t="s">
        <v>3271</v>
      </c>
      <c r="H1350" s="28">
        <v>8</v>
      </c>
      <c r="I1350" s="29">
        <v>46.44</v>
      </c>
      <c r="J1350" s="34">
        <v>0.05</v>
      </c>
      <c r="K1350" s="31">
        <f t="shared" si="147"/>
        <v>46.39</v>
      </c>
      <c r="L1350" s="31">
        <f t="shared" si="148"/>
        <v>5.7987500000000001</v>
      </c>
      <c r="M1350" s="31">
        <f t="shared" si="149"/>
        <v>278.34000000000003</v>
      </c>
      <c r="N1350" s="31">
        <f t="shared" si="150"/>
        <v>34.792500000000004</v>
      </c>
      <c r="O1350" s="31">
        <f t="shared" si="151"/>
        <v>371.12</v>
      </c>
      <c r="P1350" s="31">
        <f t="shared" si="152"/>
        <v>92.779999999999973</v>
      </c>
      <c r="Q1350" s="25">
        <f t="shared" si="153"/>
        <v>0.24999999999999992</v>
      </c>
      <c r="R1350" s="35" t="s">
        <v>3304</v>
      </c>
      <c r="S1350" s="32" t="s">
        <v>3305</v>
      </c>
      <c r="T1350" s="32" t="s">
        <v>3310</v>
      </c>
    </row>
    <row r="1351" spans="1:20" x14ac:dyDescent="0.25">
      <c r="A1351" s="21" t="s">
        <v>78</v>
      </c>
      <c r="B1351" s="26">
        <v>45985</v>
      </c>
      <c r="C1351" s="21" t="s">
        <v>3201</v>
      </c>
      <c r="D1351" s="21" t="s">
        <v>1119</v>
      </c>
      <c r="E1351" s="21" t="s">
        <v>1913</v>
      </c>
      <c r="F1351" s="21" t="s">
        <v>3257</v>
      </c>
      <c r="G1351" s="21" t="s">
        <v>3271</v>
      </c>
      <c r="H1351" s="27">
        <v>10</v>
      </c>
      <c r="I1351" s="33">
        <v>397.63</v>
      </c>
      <c r="J1351" s="30">
        <v>0.28999999999999998</v>
      </c>
      <c r="K1351" s="31">
        <f t="shared" si="147"/>
        <v>397.34</v>
      </c>
      <c r="L1351" s="31">
        <f t="shared" si="148"/>
        <v>39.733999999999995</v>
      </c>
      <c r="M1351" s="31">
        <f t="shared" si="149"/>
        <v>2980.0499999999997</v>
      </c>
      <c r="N1351" s="31">
        <f t="shared" si="150"/>
        <v>298.005</v>
      </c>
      <c r="O1351" s="31">
        <f t="shared" si="151"/>
        <v>3973.3999999999996</v>
      </c>
      <c r="P1351" s="31">
        <f t="shared" si="152"/>
        <v>993.34999999999991</v>
      </c>
      <c r="Q1351" s="25">
        <f t="shared" si="153"/>
        <v>0.25</v>
      </c>
      <c r="R1351" s="32" t="s">
        <v>3302</v>
      </c>
      <c r="S1351" s="35" t="s">
        <v>3309</v>
      </c>
      <c r="T1351" s="35" t="s">
        <v>3319</v>
      </c>
    </row>
    <row r="1352" spans="1:20" x14ac:dyDescent="0.25">
      <c r="A1352" s="21" t="s">
        <v>79</v>
      </c>
      <c r="B1352" s="26">
        <v>46007</v>
      </c>
      <c r="C1352" s="21" t="s">
        <v>3202</v>
      </c>
      <c r="D1352" s="21" t="s">
        <v>1120</v>
      </c>
      <c r="E1352" s="21" t="s">
        <v>1914</v>
      </c>
      <c r="F1352" s="21" t="s">
        <v>3256</v>
      </c>
      <c r="G1352" s="21" t="s">
        <v>3262</v>
      </c>
      <c r="H1352" s="28">
        <v>6</v>
      </c>
      <c r="I1352" s="29">
        <v>353.14</v>
      </c>
      <c r="J1352" s="34">
        <v>0.03</v>
      </c>
      <c r="K1352" s="31">
        <f t="shared" si="147"/>
        <v>353.11</v>
      </c>
      <c r="L1352" s="31">
        <f t="shared" si="148"/>
        <v>58.851666666666667</v>
      </c>
      <c r="M1352" s="31">
        <f t="shared" si="149"/>
        <v>1588.9949999999999</v>
      </c>
      <c r="N1352" s="31">
        <f t="shared" si="150"/>
        <v>264.83249999999998</v>
      </c>
      <c r="O1352" s="31">
        <f t="shared" si="151"/>
        <v>2118.66</v>
      </c>
      <c r="P1352" s="31">
        <f t="shared" si="152"/>
        <v>529.66499999999996</v>
      </c>
      <c r="Q1352" s="25">
        <f t="shared" si="153"/>
        <v>0.25</v>
      </c>
      <c r="R1352" s="35" t="s">
        <v>3303</v>
      </c>
      <c r="S1352" s="32" t="s">
        <v>3307</v>
      </c>
      <c r="T1352" s="32" t="s">
        <v>3313</v>
      </c>
    </row>
    <row r="1353" spans="1:20" x14ac:dyDescent="0.25">
      <c r="A1353" s="21" t="s">
        <v>80</v>
      </c>
      <c r="B1353" s="26">
        <v>45934</v>
      </c>
      <c r="C1353" s="21" t="s">
        <v>3203</v>
      </c>
      <c r="D1353" s="21" t="s">
        <v>1121</v>
      </c>
      <c r="E1353" s="21" t="s">
        <v>1915</v>
      </c>
      <c r="F1353" s="21" t="s">
        <v>3256</v>
      </c>
      <c r="G1353" s="21" t="s">
        <v>3262</v>
      </c>
      <c r="H1353" s="27">
        <v>8</v>
      </c>
      <c r="I1353" s="33">
        <v>156.63999999999999</v>
      </c>
      <c r="J1353" s="30">
        <v>0.3</v>
      </c>
      <c r="K1353" s="31">
        <f t="shared" si="147"/>
        <v>156.33999999999997</v>
      </c>
      <c r="L1353" s="31">
        <f t="shared" si="148"/>
        <v>19.542499999999997</v>
      </c>
      <c r="M1353" s="31">
        <f t="shared" si="149"/>
        <v>938.03999999999985</v>
      </c>
      <c r="N1353" s="31">
        <f t="shared" si="150"/>
        <v>117.25499999999998</v>
      </c>
      <c r="O1353" s="31">
        <f t="shared" si="151"/>
        <v>1250.7199999999998</v>
      </c>
      <c r="P1353" s="31">
        <f t="shared" si="152"/>
        <v>312.67999999999995</v>
      </c>
      <c r="Q1353" s="25">
        <f t="shared" si="153"/>
        <v>0.25</v>
      </c>
      <c r="R1353" s="32" t="s">
        <v>3304</v>
      </c>
      <c r="S1353" s="35" t="s">
        <v>3307</v>
      </c>
      <c r="T1353" s="35" t="s">
        <v>3320</v>
      </c>
    </row>
    <row r="1354" spans="1:20" x14ac:dyDescent="0.25">
      <c r="A1354" s="21" t="s">
        <v>81</v>
      </c>
      <c r="B1354" s="26">
        <v>45964</v>
      </c>
      <c r="C1354" s="21" t="s">
        <v>3204</v>
      </c>
      <c r="D1354" s="21" t="s">
        <v>1122</v>
      </c>
      <c r="E1354" s="21" t="s">
        <v>1916</v>
      </c>
      <c r="F1354" s="21" t="s">
        <v>3257</v>
      </c>
      <c r="G1354" s="21" t="s">
        <v>3272</v>
      </c>
      <c r="H1354" s="28">
        <v>5</v>
      </c>
      <c r="I1354" s="29">
        <v>151.77000000000001</v>
      </c>
      <c r="J1354" s="34">
        <v>0.09</v>
      </c>
      <c r="K1354" s="31">
        <f t="shared" si="147"/>
        <v>151.68</v>
      </c>
      <c r="L1354" s="31">
        <f t="shared" si="148"/>
        <v>30.336000000000002</v>
      </c>
      <c r="M1354" s="31">
        <f t="shared" si="149"/>
        <v>568.80000000000007</v>
      </c>
      <c r="N1354" s="31">
        <f t="shared" si="150"/>
        <v>113.76000000000002</v>
      </c>
      <c r="O1354" s="31">
        <f t="shared" si="151"/>
        <v>758.40000000000009</v>
      </c>
      <c r="P1354" s="31">
        <f t="shared" si="152"/>
        <v>189.60000000000002</v>
      </c>
      <c r="Q1354" s="25">
        <f t="shared" si="153"/>
        <v>0.25</v>
      </c>
      <c r="R1354" s="35" t="s">
        <v>3303</v>
      </c>
      <c r="S1354" s="32" t="s">
        <v>3306</v>
      </c>
      <c r="T1354" s="32" t="s">
        <v>3321</v>
      </c>
    </row>
    <row r="1355" spans="1:20" x14ac:dyDescent="0.25">
      <c r="A1355" s="21" t="s">
        <v>82</v>
      </c>
      <c r="B1355" s="26">
        <v>45993</v>
      </c>
      <c r="C1355" s="21" t="s">
        <v>3205</v>
      </c>
      <c r="D1355" s="21" t="s">
        <v>1123</v>
      </c>
      <c r="E1355" s="21" t="s">
        <v>1917</v>
      </c>
      <c r="F1355" s="21" t="s">
        <v>3258</v>
      </c>
      <c r="G1355" s="21" t="s">
        <v>3267</v>
      </c>
      <c r="H1355" s="27">
        <v>8</v>
      </c>
      <c r="I1355" s="33">
        <v>269.36</v>
      </c>
      <c r="J1355" s="30">
        <v>0.28000000000000003</v>
      </c>
      <c r="K1355" s="31">
        <f t="shared" si="147"/>
        <v>269.08000000000004</v>
      </c>
      <c r="L1355" s="31">
        <f t="shared" si="148"/>
        <v>33.635000000000005</v>
      </c>
      <c r="M1355" s="31">
        <f t="shared" si="149"/>
        <v>1614.4800000000002</v>
      </c>
      <c r="N1355" s="31">
        <f t="shared" si="150"/>
        <v>201.81000000000003</v>
      </c>
      <c r="O1355" s="31">
        <f t="shared" si="151"/>
        <v>2152.6400000000003</v>
      </c>
      <c r="P1355" s="31">
        <f t="shared" si="152"/>
        <v>538.16000000000008</v>
      </c>
      <c r="Q1355" s="25">
        <f t="shared" si="153"/>
        <v>0.25</v>
      </c>
      <c r="R1355" s="32" t="s">
        <v>3302</v>
      </c>
      <c r="S1355" s="35" t="s">
        <v>3305</v>
      </c>
      <c r="T1355" s="35" t="s">
        <v>3322</v>
      </c>
    </row>
    <row r="1356" spans="1:20" x14ac:dyDescent="0.25">
      <c r="A1356" s="21" t="s">
        <v>83</v>
      </c>
      <c r="B1356" s="26">
        <v>45952</v>
      </c>
      <c r="C1356" s="21" t="s">
        <v>3206</v>
      </c>
      <c r="D1356" s="21" t="s">
        <v>1124</v>
      </c>
      <c r="E1356" s="21" t="s">
        <v>1918</v>
      </c>
      <c r="F1356" s="21" t="s">
        <v>3257</v>
      </c>
      <c r="G1356" s="21" t="s">
        <v>3273</v>
      </c>
      <c r="H1356" s="28">
        <v>2</v>
      </c>
      <c r="I1356" s="29">
        <v>201.82</v>
      </c>
      <c r="J1356" s="34">
        <v>0.18</v>
      </c>
      <c r="K1356" s="31">
        <f t="shared" si="147"/>
        <v>201.64</v>
      </c>
      <c r="L1356" s="31">
        <f t="shared" si="148"/>
        <v>100.82</v>
      </c>
      <c r="M1356" s="31">
        <f t="shared" si="149"/>
        <v>302.45999999999998</v>
      </c>
      <c r="N1356" s="31">
        <f t="shared" si="150"/>
        <v>151.22999999999999</v>
      </c>
      <c r="O1356" s="31">
        <f t="shared" si="151"/>
        <v>403.28</v>
      </c>
      <c r="P1356" s="31">
        <f t="shared" si="152"/>
        <v>100.82</v>
      </c>
      <c r="Q1356" s="25">
        <f t="shared" si="153"/>
        <v>0.25</v>
      </c>
      <c r="R1356" s="35" t="s">
        <v>3304</v>
      </c>
      <c r="S1356" s="32" t="s">
        <v>3308</v>
      </c>
      <c r="T1356" s="32" t="s">
        <v>3316</v>
      </c>
    </row>
    <row r="1357" spans="1:20" x14ac:dyDescent="0.25">
      <c r="A1357" s="21" t="s">
        <v>84</v>
      </c>
      <c r="B1357" s="26">
        <v>45980</v>
      </c>
      <c r="C1357" s="21" t="s">
        <v>3207</v>
      </c>
      <c r="D1357" s="21" t="s">
        <v>1125</v>
      </c>
      <c r="E1357" s="21" t="s">
        <v>1919</v>
      </c>
      <c r="F1357" s="21" t="s">
        <v>3254</v>
      </c>
      <c r="G1357" s="21" t="s">
        <v>3274</v>
      </c>
      <c r="H1357" s="27">
        <v>10</v>
      </c>
      <c r="I1357" s="33">
        <v>142.29</v>
      </c>
      <c r="J1357" s="30">
        <v>0.03</v>
      </c>
      <c r="K1357" s="31">
        <f t="shared" si="147"/>
        <v>142.26</v>
      </c>
      <c r="L1357" s="31">
        <f t="shared" si="148"/>
        <v>14.225999999999999</v>
      </c>
      <c r="M1357" s="31">
        <f t="shared" si="149"/>
        <v>1066.9499999999998</v>
      </c>
      <c r="N1357" s="31">
        <f t="shared" si="150"/>
        <v>106.69499999999998</v>
      </c>
      <c r="O1357" s="31">
        <f t="shared" si="151"/>
        <v>1422.6</v>
      </c>
      <c r="P1357" s="31">
        <f t="shared" si="152"/>
        <v>355.65000000000009</v>
      </c>
      <c r="Q1357" s="25">
        <f t="shared" si="153"/>
        <v>0.25000000000000006</v>
      </c>
      <c r="R1357" s="32" t="s">
        <v>3304</v>
      </c>
      <c r="S1357" s="35" t="s">
        <v>3306</v>
      </c>
      <c r="T1357" s="35" t="s">
        <v>3312</v>
      </c>
    </row>
    <row r="1358" spans="1:20" x14ac:dyDescent="0.25">
      <c r="A1358" s="21" t="s">
        <v>85</v>
      </c>
      <c r="B1358" s="26">
        <v>45998</v>
      </c>
      <c r="C1358" s="21" t="s">
        <v>3208</v>
      </c>
      <c r="D1358" s="21" t="s">
        <v>1126</v>
      </c>
      <c r="E1358" s="21" t="s">
        <v>1920</v>
      </c>
      <c r="F1358" s="21" t="s">
        <v>3253</v>
      </c>
      <c r="G1358" s="21" t="s">
        <v>3264</v>
      </c>
      <c r="H1358" s="28">
        <v>7</v>
      </c>
      <c r="I1358" s="29">
        <v>225.97</v>
      </c>
      <c r="J1358" s="34">
        <v>7.0000000000000007E-2</v>
      </c>
      <c r="K1358" s="31">
        <f t="shared" si="147"/>
        <v>225.9</v>
      </c>
      <c r="L1358" s="31">
        <f t="shared" si="148"/>
        <v>32.271428571428572</v>
      </c>
      <c r="M1358" s="31">
        <f t="shared" si="149"/>
        <v>1185.9749999999999</v>
      </c>
      <c r="N1358" s="31">
        <f t="shared" si="150"/>
        <v>169.42499999999998</v>
      </c>
      <c r="O1358" s="31">
        <f t="shared" si="151"/>
        <v>1581.3</v>
      </c>
      <c r="P1358" s="31">
        <f t="shared" si="152"/>
        <v>395.32500000000005</v>
      </c>
      <c r="Q1358" s="25">
        <f t="shared" si="153"/>
        <v>0.25000000000000006</v>
      </c>
      <c r="R1358" s="35" t="s">
        <v>3302</v>
      </c>
      <c r="S1358" s="32" t="s">
        <v>3307</v>
      </c>
      <c r="T1358" s="32" t="s">
        <v>3313</v>
      </c>
    </row>
    <row r="1359" spans="1:20" x14ac:dyDescent="0.25">
      <c r="A1359" s="21" t="s">
        <v>86</v>
      </c>
      <c r="B1359" s="26">
        <v>45955</v>
      </c>
      <c r="C1359" s="21" t="s">
        <v>3209</v>
      </c>
      <c r="D1359" s="21" t="s">
        <v>1127</v>
      </c>
      <c r="E1359" s="21" t="s">
        <v>1921</v>
      </c>
      <c r="F1359" s="21" t="s">
        <v>3254</v>
      </c>
      <c r="G1359" s="21" t="s">
        <v>3275</v>
      </c>
      <c r="H1359" s="27">
        <v>6</v>
      </c>
      <c r="I1359" s="33">
        <v>229.78</v>
      </c>
      <c r="J1359" s="30">
        <v>7.0000000000000007E-2</v>
      </c>
      <c r="K1359" s="31">
        <f t="shared" si="147"/>
        <v>229.71</v>
      </c>
      <c r="L1359" s="31">
        <f t="shared" si="148"/>
        <v>38.285000000000004</v>
      </c>
      <c r="M1359" s="31">
        <f t="shared" si="149"/>
        <v>1033.6949999999999</v>
      </c>
      <c r="N1359" s="31">
        <f t="shared" si="150"/>
        <v>172.2825</v>
      </c>
      <c r="O1359" s="31">
        <f t="shared" si="151"/>
        <v>1378.26</v>
      </c>
      <c r="P1359" s="31">
        <f t="shared" si="152"/>
        <v>344.56500000000005</v>
      </c>
      <c r="Q1359" s="25">
        <f t="shared" si="153"/>
        <v>0.25000000000000006</v>
      </c>
      <c r="R1359" s="32" t="s">
        <v>3303</v>
      </c>
      <c r="S1359" s="35" t="s">
        <v>3305</v>
      </c>
      <c r="T1359" s="35" t="s">
        <v>3310</v>
      </c>
    </row>
    <row r="1360" spans="1:20" x14ac:dyDescent="0.25">
      <c r="A1360" s="21" t="s">
        <v>87</v>
      </c>
      <c r="B1360" s="26">
        <v>45976</v>
      </c>
      <c r="C1360" s="21" t="s">
        <v>3210</v>
      </c>
      <c r="D1360" s="21" t="s">
        <v>1128</v>
      </c>
      <c r="E1360" s="21" t="s">
        <v>1922</v>
      </c>
      <c r="F1360" s="21" t="s">
        <v>3256</v>
      </c>
      <c r="G1360" s="21" t="s">
        <v>3276</v>
      </c>
      <c r="H1360" s="28">
        <v>9</v>
      </c>
      <c r="I1360" s="29">
        <v>243.76</v>
      </c>
      <c r="J1360" s="34">
        <v>0.17</v>
      </c>
      <c r="K1360" s="31">
        <f t="shared" si="147"/>
        <v>243.59</v>
      </c>
      <c r="L1360" s="31">
        <f t="shared" si="148"/>
        <v>27.065555555555555</v>
      </c>
      <c r="M1360" s="31">
        <f t="shared" si="149"/>
        <v>1644.2325000000001</v>
      </c>
      <c r="N1360" s="31">
        <f t="shared" si="150"/>
        <v>182.6925</v>
      </c>
      <c r="O1360" s="31">
        <f t="shared" si="151"/>
        <v>2192.31</v>
      </c>
      <c r="P1360" s="31">
        <f t="shared" si="152"/>
        <v>548.07749999999987</v>
      </c>
      <c r="Q1360" s="25">
        <f t="shared" si="153"/>
        <v>0.24999999999999994</v>
      </c>
      <c r="R1360" s="35" t="s">
        <v>3303</v>
      </c>
      <c r="S1360" s="32" t="s">
        <v>3305</v>
      </c>
      <c r="T1360" s="32" t="s">
        <v>3323</v>
      </c>
    </row>
    <row r="1361" spans="1:20" x14ac:dyDescent="0.25">
      <c r="A1361" s="21" t="s">
        <v>76</v>
      </c>
      <c r="B1361" s="26">
        <v>46009</v>
      </c>
      <c r="C1361" s="21" t="s">
        <v>3211</v>
      </c>
      <c r="D1361" s="21" t="s">
        <v>1129</v>
      </c>
      <c r="E1361" s="21" t="s">
        <v>1923</v>
      </c>
      <c r="F1361" s="21" t="s">
        <v>3257</v>
      </c>
      <c r="G1361" s="21" t="s">
        <v>3277</v>
      </c>
      <c r="H1361" s="27">
        <v>8</v>
      </c>
      <c r="I1361" s="33">
        <v>439.81</v>
      </c>
      <c r="J1361" s="30">
        <v>0.19</v>
      </c>
      <c r="K1361" s="31">
        <f t="shared" si="147"/>
        <v>439.62</v>
      </c>
      <c r="L1361" s="31">
        <f t="shared" si="148"/>
        <v>54.952500000000001</v>
      </c>
      <c r="M1361" s="31">
        <f t="shared" si="149"/>
        <v>2637.7200000000003</v>
      </c>
      <c r="N1361" s="31">
        <f t="shared" si="150"/>
        <v>329.71500000000003</v>
      </c>
      <c r="O1361" s="31">
        <f t="shared" si="151"/>
        <v>3516.96</v>
      </c>
      <c r="P1361" s="31">
        <f t="shared" si="152"/>
        <v>879.23999999999978</v>
      </c>
      <c r="Q1361" s="25">
        <f t="shared" si="153"/>
        <v>0.24999999999999994</v>
      </c>
      <c r="R1361" s="32" t="s">
        <v>3303</v>
      </c>
      <c r="S1361" s="35" t="s">
        <v>3309</v>
      </c>
      <c r="T1361" s="35" t="s">
        <v>3318</v>
      </c>
    </row>
    <row r="1362" spans="1:20" x14ac:dyDescent="0.25">
      <c r="A1362" s="21" t="s">
        <v>77</v>
      </c>
      <c r="B1362" s="26">
        <v>45960</v>
      </c>
      <c r="C1362" s="21" t="s">
        <v>3212</v>
      </c>
      <c r="D1362" s="21" t="s">
        <v>1130</v>
      </c>
      <c r="E1362" s="21" t="s">
        <v>1924</v>
      </c>
      <c r="F1362" s="21" t="s">
        <v>3258</v>
      </c>
      <c r="G1362" s="21" t="s">
        <v>3278</v>
      </c>
      <c r="H1362" s="28">
        <v>2</v>
      </c>
      <c r="I1362" s="29">
        <v>33.4</v>
      </c>
      <c r="J1362" s="34">
        <v>0.19</v>
      </c>
      <c r="K1362" s="31">
        <f t="shared" si="147"/>
        <v>33.21</v>
      </c>
      <c r="L1362" s="31">
        <f t="shared" si="148"/>
        <v>16.605</v>
      </c>
      <c r="M1362" s="31">
        <f t="shared" si="149"/>
        <v>49.814999999999998</v>
      </c>
      <c r="N1362" s="31">
        <f t="shared" si="150"/>
        <v>24.907499999999999</v>
      </c>
      <c r="O1362" s="31">
        <f t="shared" si="151"/>
        <v>66.42</v>
      </c>
      <c r="P1362" s="31">
        <f t="shared" si="152"/>
        <v>16.605000000000004</v>
      </c>
      <c r="Q1362" s="25">
        <f t="shared" si="153"/>
        <v>0.25000000000000006</v>
      </c>
      <c r="R1362" s="35" t="s">
        <v>3302</v>
      </c>
      <c r="S1362" s="32" t="s">
        <v>3308</v>
      </c>
      <c r="T1362" s="32" t="s">
        <v>3315</v>
      </c>
    </row>
    <row r="1363" spans="1:20" x14ac:dyDescent="0.25">
      <c r="A1363" s="21" t="s">
        <v>78</v>
      </c>
      <c r="B1363" s="26">
        <v>45969</v>
      </c>
      <c r="C1363" s="21" t="s">
        <v>3213</v>
      </c>
      <c r="D1363" s="21" t="s">
        <v>1131</v>
      </c>
      <c r="E1363" s="21" t="s">
        <v>1925</v>
      </c>
      <c r="F1363" s="21" t="s">
        <v>3256</v>
      </c>
      <c r="G1363" s="21" t="s">
        <v>3268</v>
      </c>
      <c r="H1363" s="27">
        <v>5</v>
      </c>
      <c r="I1363" s="33">
        <v>304.72000000000003</v>
      </c>
      <c r="J1363" s="30">
        <v>0.11</v>
      </c>
      <c r="K1363" s="31">
        <f t="shared" si="147"/>
        <v>304.61</v>
      </c>
      <c r="L1363" s="31">
        <f t="shared" si="148"/>
        <v>60.922000000000004</v>
      </c>
      <c r="M1363" s="31">
        <f t="shared" si="149"/>
        <v>1142.2875000000001</v>
      </c>
      <c r="N1363" s="31">
        <f t="shared" si="150"/>
        <v>228.45750000000004</v>
      </c>
      <c r="O1363" s="31">
        <f t="shared" si="151"/>
        <v>1523.0500000000002</v>
      </c>
      <c r="P1363" s="31">
        <f t="shared" si="152"/>
        <v>380.76250000000005</v>
      </c>
      <c r="Q1363" s="25">
        <f t="shared" si="153"/>
        <v>0.25</v>
      </c>
      <c r="R1363" s="32" t="s">
        <v>3304</v>
      </c>
      <c r="S1363" s="35" t="s">
        <v>3306</v>
      </c>
      <c r="T1363" s="35" t="s">
        <v>3312</v>
      </c>
    </row>
    <row r="1364" spans="1:20" x14ac:dyDescent="0.25">
      <c r="A1364" s="21" t="s">
        <v>79</v>
      </c>
      <c r="B1364" s="26">
        <v>46012</v>
      </c>
      <c r="C1364" s="21" t="s">
        <v>3214</v>
      </c>
      <c r="D1364" s="21" t="s">
        <v>1132</v>
      </c>
      <c r="E1364" s="21" t="s">
        <v>1926</v>
      </c>
      <c r="F1364" s="21" t="s">
        <v>3254</v>
      </c>
      <c r="G1364" s="21" t="s">
        <v>3260</v>
      </c>
      <c r="H1364" s="28">
        <v>7</v>
      </c>
      <c r="I1364" s="29">
        <v>338.98</v>
      </c>
      <c r="J1364" s="34">
        <v>0.13</v>
      </c>
      <c r="K1364" s="31">
        <f t="shared" si="147"/>
        <v>338.85</v>
      </c>
      <c r="L1364" s="31">
        <f t="shared" si="148"/>
        <v>48.407142857142858</v>
      </c>
      <c r="M1364" s="31">
        <f t="shared" si="149"/>
        <v>1778.9625000000001</v>
      </c>
      <c r="N1364" s="31">
        <f t="shared" si="150"/>
        <v>254.13750000000002</v>
      </c>
      <c r="O1364" s="31">
        <f t="shared" si="151"/>
        <v>2371.9500000000003</v>
      </c>
      <c r="P1364" s="31">
        <f t="shared" si="152"/>
        <v>592.98750000000018</v>
      </c>
      <c r="Q1364" s="25">
        <f t="shared" si="153"/>
        <v>0.25000000000000006</v>
      </c>
      <c r="R1364" s="35" t="s">
        <v>3303</v>
      </c>
      <c r="S1364" s="32" t="s">
        <v>3308</v>
      </c>
      <c r="T1364" s="32" t="s">
        <v>3315</v>
      </c>
    </row>
    <row r="1365" spans="1:20" x14ac:dyDescent="0.25">
      <c r="A1365" s="21" t="s">
        <v>80</v>
      </c>
      <c r="B1365" s="26">
        <v>45939</v>
      </c>
      <c r="C1365" s="21" t="s">
        <v>3215</v>
      </c>
      <c r="D1365" s="21" t="s">
        <v>1133</v>
      </c>
      <c r="E1365" s="21" t="s">
        <v>1927</v>
      </c>
      <c r="F1365" s="21" t="s">
        <v>3254</v>
      </c>
      <c r="G1365" s="21" t="s">
        <v>3270</v>
      </c>
      <c r="H1365" s="27">
        <v>10</v>
      </c>
      <c r="I1365" s="33">
        <v>214.08</v>
      </c>
      <c r="J1365" s="30">
        <v>0.22</v>
      </c>
      <c r="K1365" s="31">
        <f t="shared" si="147"/>
        <v>213.86</v>
      </c>
      <c r="L1365" s="31">
        <f t="shared" si="148"/>
        <v>21.386000000000003</v>
      </c>
      <c r="M1365" s="31">
        <f t="shared" si="149"/>
        <v>1603.9500000000003</v>
      </c>
      <c r="N1365" s="31">
        <f t="shared" si="150"/>
        <v>160.39500000000004</v>
      </c>
      <c r="O1365" s="31">
        <f t="shared" si="151"/>
        <v>2138.6000000000004</v>
      </c>
      <c r="P1365" s="31">
        <f t="shared" si="152"/>
        <v>534.65000000000009</v>
      </c>
      <c r="Q1365" s="25">
        <f t="shared" si="153"/>
        <v>0.25</v>
      </c>
      <c r="R1365" s="32" t="s">
        <v>3302</v>
      </c>
      <c r="S1365" s="35" t="s">
        <v>3307</v>
      </c>
      <c r="T1365" s="35" t="s">
        <v>3320</v>
      </c>
    </row>
    <row r="1366" spans="1:20" x14ac:dyDescent="0.25">
      <c r="A1366" s="21" t="s">
        <v>81</v>
      </c>
      <c r="B1366" s="26">
        <v>45973</v>
      </c>
      <c r="C1366" s="21" t="s">
        <v>3216</v>
      </c>
      <c r="D1366" s="21" t="s">
        <v>828</v>
      </c>
      <c r="E1366" s="21" t="s">
        <v>1928</v>
      </c>
      <c r="F1366" s="21" t="s">
        <v>3253</v>
      </c>
      <c r="G1366" s="21" t="s">
        <v>3279</v>
      </c>
      <c r="H1366" s="28">
        <v>4</v>
      </c>
      <c r="I1366" s="29">
        <v>324.95</v>
      </c>
      <c r="J1366" s="34">
        <v>0.08</v>
      </c>
      <c r="K1366" s="31">
        <f t="shared" si="147"/>
        <v>324.87</v>
      </c>
      <c r="L1366" s="31">
        <f t="shared" si="148"/>
        <v>81.217500000000001</v>
      </c>
      <c r="M1366" s="31">
        <f t="shared" si="149"/>
        <v>974.61</v>
      </c>
      <c r="N1366" s="31">
        <f t="shared" si="150"/>
        <v>243.6525</v>
      </c>
      <c r="O1366" s="31">
        <f t="shared" si="151"/>
        <v>1299.48</v>
      </c>
      <c r="P1366" s="31">
        <f t="shared" si="152"/>
        <v>324.87</v>
      </c>
      <c r="Q1366" s="25">
        <f t="shared" si="153"/>
        <v>0.25</v>
      </c>
      <c r="R1366" s="35" t="s">
        <v>3304</v>
      </c>
      <c r="S1366" s="32" t="s">
        <v>3306</v>
      </c>
      <c r="T1366" s="32" t="s">
        <v>3312</v>
      </c>
    </row>
    <row r="1367" spans="1:20" x14ac:dyDescent="0.25">
      <c r="A1367" s="21" t="s">
        <v>82</v>
      </c>
      <c r="B1367" s="26">
        <v>45994</v>
      </c>
      <c r="C1367" s="21" t="s">
        <v>3217</v>
      </c>
      <c r="D1367" s="21" t="s">
        <v>1134</v>
      </c>
      <c r="E1367" s="21" t="s">
        <v>1929</v>
      </c>
      <c r="F1367" s="21" t="s">
        <v>3257</v>
      </c>
      <c r="G1367" s="21" t="s">
        <v>3277</v>
      </c>
      <c r="H1367" s="27">
        <v>3</v>
      </c>
      <c r="I1367" s="33">
        <v>100.44</v>
      </c>
      <c r="J1367" s="30">
        <v>0.05</v>
      </c>
      <c r="K1367" s="31">
        <f t="shared" si="147"/>
        <v>100.39</v>
      </c>
      <c r="L1367" s="31">
        <f t="shared" si="148"/>
        <v>33.463333333333331</v>
      </c>
      <c r="M1367" s="31">
        <f t="shared" si="149"/>
        <v>225.8775</v>
      </c>
      <c r="N1367" s="31">
        <f t="shared" si="150"/>
        <v>75.292500000000004</v>
      </c>
      <c r="O1367" s="31">
        <f t="shared" si="151"/>
        <v>301.17</v>
      </c>
      <c r="P1367" s="31">
        <f t="shared" si="152"/>
        <v>75.292500000000018</v>
      </c>
      <c r="Q1367" s="25">
        <f t="shared" si="153"/>
        <v>0.25000000000000006</v>
      </c>
      <c r="R1367" s="32" t="s">
        <v>3302</v>
      </c>
      <c r="S1367" s="35" t="s">
        <v>3308</v>
      </c>
      <c r="T1367" s="35" t="s">
        <v>3315</v>
      </c>
    </row>
    <row r="1368" spans="1:20" x14ac:dyDescent="0.25">
      <c r="A1368" s="21" t="s">
        <v>83</v>
      </c>
      <c r="B1368" s="26">
        <v>45944</v>
      </c>
      <c r="C1368" s="21" t="s">
        <v>3218</v>
      </c>
      <c r="D1368" s="21" t="s">
        <v>1135</v>
      </c>
      <c r="E1368" s="21" t="s">
        <v>1930</v>
      </c>
      <c r="F1368" s="21" t="s">
        <v>3253</v>
      </c>
      <c r="G1368" s="21" t="s">
        <v>3280</v>
      </c>
      <c r="H1368" s="28">
        <v>8</v>
      </c>
      <c r="I1368" s="29">
        <v>209.97</v>
      </c>
      <c r="J1368" s="34">
        <v>0.19</v>
      </c>
      <c r="K1368" s="31">
        <f t="shared" si="147"/>
        <v>209.78</v>
      </c>
      <c r="L1368" s="31">
        <f t="shared" si="148"/>
        <v>26.2225</v>
      </c>
      <c r="M1368" s="31">
        <f t="shared" si="149"/>
        <v>1258.68</v>
      </c>
      <c r="N1368" s="31">
        <f t="shared" si="150"/>
        <v>157.33500000000001</v>
      </c>
      <c r="O1368" s="31">
        <f t="shared" si="151"/>
        <v>1678.24</v>
      </c>
      <c r="P1368" s="31">
        <f t="shared" si="152"/>
        <v>419.55999999999995</v>
      </c>
      <c r="Q1368" s="25">
        <f t="shared" si="153"/>
        <v>0.24999999999999997</v>
      </c>
      <c r="R1368" s="35" t="s">
        <v>3304</v>
      </c>
      <c r="S1368" s="32" t="s">
        <v>3305</v>
      </c>
      <c r="T1368" s="32" t="s">
        <v>3311</v>
      </c>
    </row>
    <row r="1369" spans="1:20" x14ac:dyDescent="0.25">
      <c r="A1369" s="21" t="s">
        <v>84</v>
      </c>
      <c r="B1369" s="26">
        <v>45978</v>
      </c>
      <c r="C1369" s="21" t="s">
        <v>3219</v>
      </c>
      <c r="D1369" s="21" t="s">
        <v>1136</v>
      </c>
      <c r="E1369" s="21" t="s">
        <v>1931</v>
      </c>
      <c r="F1369" s="21" t="s">
        <v>3253</v>
      </c>
      <c r="G1369" s="21" t="s">
        <v>3259</v>
      </c>
      <c r="H1369" s="27">
        <v>2</v>
      </c>
      <c r="I1369" s="33">
        <v>447.67</v>
      </c>
      <c r="J1369" s="30">
        <v>0.21</v>
      </c>
      <c r="K1369" s="31">
        <f t="shared" si="147"/>
        <v>447.46000000000004</v>
      </c>
      <c r="L1369" s="31">
        <f t="shared" si="148"/>
        <v>223.73000000000002</v>
      </c>
      <c r="M1369" s="31">
        <f t="shared" si="149"/>
        <v>671.19</v>
      </c>
      <c r="N1369" s="31">
        <f t="shared" si="150"/>
        <v>335.59500000000003</v>
      </c>
      <c r="O1369" s="31">
        <f t="shared" si="151"/>
        <v>894.92000000000007</v>
      </c>
      <c r="P1369" s="31">
        <f t="shared" si="152"/>
        <v>223.73000000000002</v>
      </c>
      <c r="Q1369" s="25">
        <f t="shared" si="153"/>
        <v>0.25</v>
      </c>
      <c r="R1369" s="32" t="s">
        <v>3303</v>
      </c>
      <c r="S1369" s="35" t="s">
        <v>3307</v>
      </c>
      <c r="T1369" s="35" t="s">
        <v>3324</v>
      </c>
    </row>
    <row r="1370" spans="1:20" x14ac:dyDescent="0.25">
      <c r="A1370" s="21" t="s">
        <v>85</v>
      </c>
      <c r="B1370" s="26">
        <v>46003</v>
      </c>
      <c r="C1370" s="21" t="s">
        <v>3220</v>
      </c>
      <c r="D1370" s="21" t="s">
        <v>1015</v>
      </c>
      <c r="E1370" s="21" t="s">
        <v>1932</v>
      </c>
      <c r="F1370" s="21" t="s">
        <v>3253</v>
      </c>
      <c r="G1370" s="21" t="s">
        <v>3259</v>
      </c>
      <c r="H1370" s="28">
        <v>5</v>
      </c>
      <c r="I1370" s="29">
        <v>250.36</v>
      </c>
      <c r="J1370" s="34">
        <v>0.15</v>
      </c>
      <c r="K1370" s="31">
        <f t="shared" si="147"/>
        <v>250.21</v>
      </c>
      <c r="L1370" s="31">
        <f t="shared" si="148"/>
        <v>50.042000000000002</v>
      </c>
      <c r="M1370" s="31">
        <f t="shared" si="149"/>
        <v>938.28749999999991</v>
      </c>
      <c r="N1370" s="31">
        <f t="shared" si="150"/>
        <v>187.65749999999997</v>
      </c>
      <c r="O1370" s="31">
        <f t="shared" si="151"/>
        <v>1251.05</v>
      </c>
      <c r="P1370" s="31">
        <f t="shared" si="152"/>
        <v>312.76250000000005</v>
      </c>
      <c r="Q1370" s="25">
        <f t="shared" si="153"/>
        <v>0.25000000000000006</v>
      </c>
      <c r="R1370" s="35" t="s">
        <v>3304</v>
      </c>
      <c r="S1370" s="32" t="s">
        <v>3305</v>
      </c>
      <c r="T1370" s="32" t="s">
        <v>3310</v>
      </c>
    </row>
    <row r="1371" spans="1:20" x14ac:dyDescent="0.25">
      <c r="A1371" s="21" t="s">
        <v>86</v>
      </c>
      <c r="B1371" s="26">
        <v>45932</v>
      </c>
      <c r="C1371" s="21" t="s">
        <v>3221</v>
      </c>
      <c r="D1371" s="21" t="s">
        <v>1137</v>
      </c>
      <c r="E1371" s="21" t="s">
        <v>1933</v>
      </c>
      <c r="F1371" s="21" t="s">
        <v>3255</v>
      </c>
      <c r="G1371" s="21" t="s">
        <v>3281</v>
      </c>
      <c r="H1371" s="27">
        <v>3</v>
      </c>
      <c r="I1371" s="33">
        <v>87</v>
      </c>
      <c r="J1371" s="30">
        <v>0.24</v>
      </c>
      <c r="K1371" s="31">
        <f t="shared" si="147"/>
        <v>86.76</v>
      </c>
      <c r="L1371" s="31">
        <f t="shared" si="148"/>
        <v>28.92</v>
      </c>
      <c r="M1371" s="31">
        <f t="shared" si="149"/>
        <v>195.21000000000004</v>
      </c>
      <c r="N1371" s="31">
        <f t="shared" si="150"/>
        <v>65.070000000000007</v>
      </c>
      <c r="O1371" s="31">
        <f t="shared" si="151"/>
        <v>260.28000000000003</v>
      </c>
      <c r="P1371" s="31">
        <f t="shared" si="152"/>
        <v>65.069999999999993</v>
      </c>
      <c r="Q1371" s="25">
        <f t="shared" si="153"/>
        <v>0.24999999999999994</v>
      </c>
      <c r="R1371" s="32" t="s">
        <v>3302</v>
      </c>
      <c r="S1371" s="35" t="s">
        <v>3306</v>
      </c>
      <c r="T1371" s="35" t="s">
        <v>3325</v>
      </c>
    </row>
    <row r="1372" spans="1:20" x14ac:dyDescent="0.25">
      <c r="A1372" s="21" t="s">
        <v>87</v>
      </c>
      <c r="B1372" s="26">
        <v>45962</v>
      </c>
      <c r="C1372" s="21" t="s">
        <v>3222</v>
      </c>
      <c r="D1372" s="21" t="s">
        <v>1138</v>
      </c>
      <c r="E1372" s="21" t="s">
        <v>1934</v>
      </c>
      <c r="F1372" s="21" t="s">
        <v>3258</v>
      </c>
      <c r="G1372" s="21" t="s">
        <v>3282</v>
      </c>
      <c r="H1372" s="28">
        <v>8</v>
      </c>
      <c r="I1372" s="29">
        <v>181.29</v>
      </c>
      <c r="J1372" s="34">
        <v>0.21</v>
      </c>
      <c r="K1372" s="31">
        <f t="shared" si="147"/>
        <v>181.07999999999998</v>
      </c>
      <c r="L1372" s="31">
        <f t="shared" si="148"/>
        <v>22.634999999999998</v>
      </c>
      <c r="M1372" s="31">
        <f t="shared" si="149"/>
        <v>1086.48</v>
      </c>
      <c r="N1372" s="31">
        <f t="shared" si="150"/>
        <v>135.81</v>
      </c>
      <c r="O1372" s="31">
        <f t="shared" si="151"/>
        <v>1448.6399999999999</v>
      </c>
      <c r="P1372" s="31">
        <f t="shared" si="152"/>
        <v>362.15999999999985</v>
      </c>
      <c r="Q1372" s="25">
        <f t="shared" si="153"/>
        <v>0.24999999999999992</v>
      </c>
      <c r="R1372" s="35" t="s">
        <v>3303</v>
      </c>
      <c r="S1372" s="32" t="s">
        <v>3307</v>
      </c>
      <c r="T1372" s="32" t="s">
        <v>3314</v>
      </c>
    </row>
    <row r="1373" spans="1:20" x14ac:dyDescent="0.25">
      <c r="A1373" s="21" t="s">
        <v>76</v>
      </c>
      <c r="B1373" s="26">
        <v>46019</v>
      </c>
      <c r="C1373" s="21" t="s">
        <v>3223</v>
      </c>
      <c r="D1373" s="21" t="s">
        <v>1139</v>
      </c>
      <c r="E1373" s="21" t="s">
        <v>1935</v>
      </c>
      <c r="F1373" s="21" t="s">
        <v>3258</v>
      </c>
      <c r="G1373" s="21" t="s">
        <v>3267</v>
      </c>
      <c r="H1373" s="27">
        <v>5</v>
      </c>
      <c r="I1373" s="33">
        <v>374.34</v>
      </c>
      <c r="J1373" s="30">
        <v>0.17</v>
      </c>
      <c r="K1373" s="31">
        <f t="shared" si="147"/>
        <v>374.16999999999996</v>
      </c>
      <c r="L1373" s="31">
        <f t="shared" si="148"/>
        <v>74.833999999999989</v>
      </c>
      <c r="M1373" s="31">
        <f t="shared" si="149"/>
        <v>1403.1374999999998</v>
      </c>
      <c r="N1373" s="31">
        <f t="shared" si="150"/>
        <v>280.62749999999994</v>
      </c>
      <c r="O1373" s="31">
        <f t="shared" si="151"/>
        <v>1870.85</v>
      </c>
      <c r="P1373" s="31">
        <f t="shared" si="152"/>
        <v>467.71250000000009</v>
      </c>
      <c r="Q1373" s="25">
        <f t="shared" si="153"/>
        <v>0.25000000000000006</v>
      </c>
      <c r="R1373" s="32" t="s">
        <v>3304</v>
      </c>
      <c r="S1373" s="35" t="s">
        <v>3309</v>
      </c>
      <c r="T1373" s="35" t="s">
        <v>3326</v>
      </c>
    </row>
    <row r="1374" spans="1:20" x14ac:dyDescent="0.25">
      <c r="A1374" s="21" t="s">
        <v>77</v>
      </c>
      <c r="B1374" s="26">
        <v>45935</v>
      </c>
      <c r="C1374" s="21" t="s">
        <v>3224</v>
      </c>
      <c r="D1374" s="21" t="s">
        <v>1140</v>
      </c>
      <c r="E1374" s="21" t="s">
        <v>1936</v>
      </c>
      <c r="F1374" s="21" t="s">
        <v>3254</v>
      </c>
      <c r="G1374" s="21" t="s">
        <v>3270</v>
      </c>
      <c r="H1374" s="28">
        <v>8</v>
      </c>
      <c r="I1374" s="29">
        <v>39.1</v>
      </c>
      <c r="J1374" s="34">
        <v>0.21</v>
      </c>
      <c r="K1374" s="31">
        <f t="shared" si="147"/>
        <v>38.89</v>
      </c>
      <c r="L1374" s="31">
        <f t="shared" si="148"/>
        <v>4.8612500000000001</v>
      </c>
      <c r="M1374" s="31">
        <f t="shared" si="149"/>
        <v>233.34</v>
      </c>
      <c r="N1374" s="31">
        <f t="shared" si="150"/>
        <v>29.1675</v>
      </c>
      <c r="O1374" s="31">
        <f t="shared" si="151"/>
        <v>311.12</v>
      </c>
      <c r="P1374" s="31">
        <f t="shared" si="152"/>
        <v>77.78</v>
      </c>
      <c r="Q1374" s="25">
        <f t="shared" si="153"/>
        <v>0.25</v>
      </c>
      <c r="R1374" s="35" t="s">
        <v>3303</v>
      </c>
      <c r="S1374" s="32" t="s">
        <v>3309</v>
      </c>
      <c r="T1374" s="32" t="s">
        <v>3318</v>
      </c>
    </row>
    <row r="1375" spans="1:20" x14ac:dyDescent="0.25">
      <c r="A1375" s="21" t="s">
        <v>78</v>
      </c>
      <c r="B1375" s="26">
        <v>45983</v>
      </c>
      <c r="C1375" s="21" t="s">
        <v>3225</v>
      </c>
      <c r="D1375" s="21" t="s">
        <v>1141</v>
      </c>
      <c r="E1375" s="21" t="s">
        <v>1937</v>
      </c>
      <c r="F1375" s="21" t="s">
        <v>3257</v>
      </c>
      <c r="G1375" s="21" t="s">
        <v>3272</v>
      </c>
      <c r="H1375" s="27">
        <v>10</v>
      </c>
      <c r="I1375" s="33">
        <v>30.65</v>
      </c>
      <c r="J1375" s="30">
        <v>0.23</v>
      </c>
      <c r="K1375" s="31">
        <f t="shared" si="147"/>
        <v>30.419999999999998</v>
      </c>
      <c r="L1375" s="31">
        <f t="shared" si="148"/>
        <v>3.0419999999999998</v>
      </c>
      <c r="M1375" s="31">
        <f t="shared" si="149"/>
        <v>228.14999999999998</v>
      </c>
      <c r="N1375" s="31">
        <f t="shared" si="150"/>
        <v>22.814999999999998</v>
      </c>
      <c r="O1375" s="31">
        <f t="shared" si="151"/>
        <v>304.2</v>
      </c>
      <c r="P1375" s="31">
        <f t="shared" si="152"/>
        <v>76.050000000000011</v>
      </c>
      <c r="Q1375" s="25">
        <f t="shared" si="153"/>
        <v>0.25000000000000006</v>
      </c>
      <c r="R1375" s="32" t="s">
        <v>3302</v>
      </c>
      <c r="S1375" s="35" t="s">
        <v>3309</v>
      </c>
      <c r="T1375" s="35" t="s">
        <v>3327</v>
      </c>
    </row>
    <row r="1376" spans="1:20" x14ac:dyDescent="0.25">
      <c r="A1376" s="21" t="s">
        <v>79</v>
      </c>
      <c r="B1376" s="26">
        <v>45997</v>
      </c>
      <c r="C1376" s="21" t="s">
        <v>3226</v>
      </c>
      <c r="D1376" s="21" t="s">
        <v>1142</v>
      </c>
      <c r="E1376" s="21" t="s">
        <v>1938</v>
      </c>
      <c r="F1376" s="21" t="s">
        <v>3253</v>
      </c>
      <c r="G1376" s="21" t="s">
        <v>3264</v>
      </c>
      <c r="H1376" s="28">
        <v>6</v>
      </c>
      <c r="I1376" s="29">
        <v>159.19999999999999</v>
      </c>
      <c r="J1376" s="34">
        <v>0.06</v>
      </c>
      <c r="K1376" s="31">
        <f t="shared" si="147"/>
        <v>159.13999999999999</v>
      </c>
      <c r="L1376" s="31">
        <f t="shared" si="148"/>
        <v>26.52333333333333</v>
      </c>
      <c r="M1376" s="31">
        <f t="shared" si="149"/>
        <v>716.12999999999988</v>
      </c>
      <c r="N1376" s="31">
        <f t="shared" si="150"/>
        <v>119.35499999999998</v>
      </c>
      <c r="O1376" s="31">
        <f t="shared" si="151"/>
        <v>954.83999999999992</v>
      </c>
      <c r="P1376" s="31">
        <f t="shared" si="152"/>
        <v>238.71000000000004</v>
      </c>
      <c r="Q1376" s="25">
        <f t="shared" si="153"/>
        <v>0.25000000000000006</v>
      </c>
      <c r="R1376" s="35" t="s">
        <v>3303</v>
      </c>
      <c r="S1376" s="32" t="s">
        <v>3307</v>
      </c>
      <c r="T1376" s="32" t="s">
        <v>3324</v>
      </c>
    </row>
    <row r="1377" spans="1:20" x14ac:dyDescent="0.25">
      <c r="A1377" s="21" t="s">
        <v>80</v>
      </c>
      <c r="B1377" s="26">
        <v>45937</v>
      </c>
      <c r="C1377" s="21" t="s">
        <v>3227</v>
      </c>
      <c r="D1377" s="21" t="s">
        <v>1143</v>
      </c>
      <c r="E1377" s="21" t="s">
        <v>1939</v>
      </c>
      <c r="F1377" s="21" t="s">
        <v>3253</v>
      </c>
      <c r="G1377" s="21" t="s">
        <v>3283</v>
      </c>
      <c r="H1377" s="27">
        <v>8</v>
      </c>
      <c r="I1377" s="33">
        <v>95.18</v>
      </c>
      <c r="J1377" s="30">
        <v>0.02</v>
      </c>
      <c r="K1377" s="31">
        <f t="shared" si="147"/>
        <v>95.160000000000011</v>
      </c>
      <c r="L1377" s="31">
        <f t="shared" si="148"/>
        <v>11.895000000000001</v>
      </c>
      <c r="M1377" s="31">
        <f t="shared" si="149"/>
        <v>570.96</v>
      </c>
      <c r="N1377" s="31">
        <f t="shared" si="150"/>
        <v>71.37</v>
      </c>
      <c r="O1377" s="31">
        <f t="shared" si="151"/>
        <v>761.28000000000009</v>
      </c>
      <c r="P1377" s="31">
        <f t="shared" si="152"/>
        <v>190.32000000000005</v>
      </c>
      <c r="Q1377" s="25">
        <f t="shared" si="153"/>
        <v>0.25000000000000006</v>
      </c>
      <c r="R1377" s="32" t="s">
        <v>3304</v>
      </c>
      <c r="S1377" s="35" t="s">
        <v>3307</v>
      </c>
      <c r="T1377" s="35" t="s">
        <v>3324</v>
      </c>
    </row>
    <row r="1378" spans="1:20" x14ac:dyDescent="0.25">
      <c r="A1378" s="21" t="s">
        <v>81</v>
      </c>
      <c r="B1378" s="26">
        <v>45967</v>
      </c>
      <c r="C1378" s="21" t="s">
        <v>3228</v>
      </c>
      <c r="D1378" s="21" t="s">
        <v>1144</v>
      </c>
      <c r="E1378" s="21" t="s">
        <v>1940</v>
      </c>
      <c r="F1378" s="21" t="s">
        <v>3253</v>
      </c>
      <c r="G1378" s="21" t="s">
        <v>3279</v>
      </c>
      <c r="H1378" s="28">
        <v>5</v>
      </c>
      <c r="I1378" s="29">
        <v>188.41</v>
      </c>
      <c r="J1378" s="34">
        <v>0.11</v>
      </c>
      <c r="K1378" s="31">
        <f t="shared" si="147"/>
        <v>188.29999999999998</v>
      </c>
      <c r="L1378" s="31">
        <f t="shared" si="148"/>
        <v>37.659999999999997</v>
      </c>
      <c r="M1378" s="31">
        <f t="shared" si="149"/>
        <v>706.12499999999989</v>
      </c>
      <c r="N1378" s="31">
        <f t="shared" si="150"/>
        <v>141.22499999999997</v>
      </c>
      <c r="O1378" s="31">
        <f t="shared" si="151"/>
        <v>941.49999999999989</v>
      </c>
      <c r="P1378" s="31">
        <f t="shared" si="152"/>
        <v>235.375</v>
      </c>
      <c r="Q1378" s="25">
        <f t="shared" si="153"/>
        <v>0.25000000000000006</v>
      </c>
      <c r="R1378" s="35" t="s">
        <v>3302</v>
      </c>
      <c r="S1378" s="32" t="s">
        <v>3308</v>
      </c>
      <c r="T1378" s="32" t="s">
        <v>3315</v>
      </c>
    </row>
    <row r="1379" spans="1:20" x14ac:dyDescent="0.25">
      <c r="A1379" s="21" t="s">
        <v>82</v>
      </c>
      <c r="B1379" s="26">
        <v>46001</v>
      </c>
      <c r="C1379" s="21" t="s">
        <v>3229</v>
      </c>
      <c r="D1379" s="21" t="s">
        <v>1145</v>
      </c>
      <c r="E1379" s="21" t="s">
        <v>1941</v>
      </c>
      <c r="F1379" s="21" t="s">
        <v>3256</v>
      </c>
      <c r="G1379" s="21" t="s">
        <v>3262</v>
      </c>
      <c r="H1379" s="27">
        <v>8</v>
      </c>
      <c r="I1379" s="33">
        <v>423.61</v>
      </c>
      <c r="J1379" s="30">
        <v>0.01</v>
      </c>
      <c r="K1379" s="31">
        <f t="shared" si="147"/>
        <v>423.6</v>
      </c>
      <c r="L1379" s="31">
        <f t="shared" si="148"/>
        <v>52.95</v>
      </c>
      <c r="M1379" s="31">
        <f t="shared" si="149"/>
        <v>2541.6000000000004</v>
      </c>
      <c r="N1379" s="31">
        <f t="shared" si="150"/>
        <v>317.70000000000005</v>
      </c>
      <c r="O1379" s="31">
        <f t="shared" si="151"/>
        <v>3388.8</v>
      </c>
      <c r="P1379" s="31">
        <f t="shared" si="152"/>
        <v>847.19999999999982</v>
      </c>
      <c r="Q1379" s="25">
        <f t="shared" si="153"/>
        <v>0.24999999999999994</v>
      </c>
      <c r="R1379" s="32" t="s">
        <v>3304</v>
      </c>
      <c r="S1379" s="35" t="s">
        <v>3307</v>
      </c>
      <c r="T1379" s="35" t="s">
        <v>3320</v>
      </c>
    </row>
    <row r="1380" spans="1:20" x14ac:dyDescent="0.25">
      <c r="A1380" s="21" t="s">
        <v>83</v>
      </c>
      <c r="B1380" s="26">
        <v>45941</v>
      </c>
      <c r="C1380" s="21" t="s">
        <v>3230</v>
      </c>
      <c r="D1380" s="21" t="s">
        <v>1146</v>
      </c>
      <c r="E1380" s="21" t="s">
        <v>1942</v>
      </c>
      <c r="F1380" s="21" t="s">
        <v>3255</v>
      </c>
      <c r="G1380" s="21" t="s">
        <v>3281</v>
      </c>
      <c r="H1380" s="28">
        <v>2</v>
      </c>
      <c r="I1380" s="29">
        <v>391</v>
      </c>
      <c r="J1380" s="34">
        <v>0.28999999999999998</v>
      </c>
      <c r="K1380" s="31">
        <f t="shared" si="147"/>
        <v>390.71</v>
      </c>
      <c r="L1380" s="31">
        <f t="shared" si="148"/>
        <v>195.35499999999999</v>
      </c>
      <c r="M1380" s="31">
        <f t="shared" si="149"/>
        <v>586.06499999999994</v>
      </c>
      <c r="N1380" s="31">
        <f t="shared" si="150"/>
        <v>293.03249999999997</v>
      </c>
      <c r="O1380" s="31">
        <f t="shared" si="151"/>
        <v>781.42</v>
      </c>
      <c r="P1380" s="31">
        <f t="shared" si="152"/>
        <v>195.35500000000002</v>
      </c>
      <c r="Q1380" s="25">
        <f t="shared" si="153"/>
        <v>0.25000000000000006</v>
      </c>
      <c r="R1380" s="35" t="s">
        <v>3303</v>
      </c>
      <c r="S1380" s="32" t="s">
        <v>3306</v>
      </c>
      <c r="T1380" s="32" t="s">
        <v>3321</v>
      </c>
    </row>
    <row r="1381" spans="1:20" x14ac:dyDescent="0.25">
      <c r="A1381" s="21" t="s">
        <v>84</v>
      </c>
      <c r="B1381" s="26">
        <v>45988</v>
      </c>
      <c r="C1381" s="21" t="s">
        <v>3231</v>
      </c>
      <c r="D1381" s="21" t="s">
        <v>1147</v>
      </c>
      <c r="E1381" s="21" t="s">
        <v>1943</v>
      </c>
      <c r="F1381" s="21" t="s">
        <v>3258</v>
      </c>
      <c r="G1381" s="21" t="s">
        <v>3278</v>
      </c>
      <c r="H1381" s="27">
        <v>10</v>
      </c>
      <c r="I1381" s="33">
        <v>305.26</v>
      </c>
      <c r="J1381" s="30">
        <v>0.22</v>
      </c>
      <c r="K1381" s="31">
        <f t="shared" si="147"/>
        <v>305.03999999999996</v>
      </c>
      <c r="L1381" s="31">
        <f t="shared" si="148"/>
        <v>30.503999999999998</v>
      </c>
      <c r="M1381" s="31">
        <f t="shared" si="149"/>
        <v>2287.7999999999997</v>
      </c>
      <c r="N1381" s="31">
        <f t="shared" si="150"/>
        <v>228.77999999999997</v>
      </c>
      <c r="O1381" s="31">
        <f t="shared" si="151"/>
        <v>3050.3999999999996</v>
      </c>
      <c r="P1381" s="31">
        <f t="shared" si="152"/>
        <v>762.59999999999991</v>
      </c>
      <c r="Q1381" s="25">
        <f t="shared" si="153"/>
        <v>0.25</v>
      </c>
      <c r="R1381" s="32" t="s">
        <v>3303</v>
      </c>
      <c r="S1381" s="35" t="s">
        <v>3306</v>
      </c>
      <c r="T1381" s="35" t="s">
        <v>3325</v>
      </c>
    </row>
    <row r="1382" spans="1:20" x14ac:dyDescent="0.25">
      <c r="A1382" s="21" t="s">
        <v>85</v>
      </c>
      <c r="B1382" s="26">
        <v>46014</v>
      </c>
      <c r="C1382" s="21" t="s">
        <v>3232</v>
      </c>
      <c r="D1382" s="21" t="s">
        <v>1148</v>
      </c>
      <c r="E1382" s="21" t="s">
        <v>1944</v>
      </c>
      <c r="F1382" s="21" t="s">
        <v>3253</v>
      </c>
      <c r="G1382" s="21" t="s">
        <v>3264</v>
      </c>
      <c r="H1382" s="28">
        <v>7</v>
      </c>
      <c r="I1382" s="29">
        <v>468.47</v>
      </c>
      <c r="J1382" s="34">
        <v>0.09</v>
      </c>
      <c r="K1382" s="31">
        <f t="shared" si="147"/>
        <v>468.38000000000005</v>
      </c>
      <c r="L1382" s="31">
        <f t="shared" si="148"/>
        <v>66.911428571428573</v>
      </c>
      <c r="M1382" s="31">
        <f t="shared" si="149"/>
        <v>2458.9950000000003</v>
      </c>
      <c r="N1382" s="31">
        <f t="shared" si="150"/>
        <v>351.28500000000003</v>
      </c>
      <c r="O1382" s="31">
        <f t="shared" si="151"/>
        <v>3278.6600000000003</v>
      </c>
      <c r="P1382" s="31">
        <f t="shared" si="152"/>
        <v>819.66499999999996</v>
      </c>
      <c r="Q1382" s="25">
        <f t="shared" si="153"/>
        <v>0.24999999999999997</v>
      </c>
      <c r="R1382" s="35" t="s">
        <v>3304</v>
      </c>
      <c r="S1382" s="32" t="s">
        <v>3306</v>
      </c>
      <c r="T1382" s="32" t="s">
        <v>3325</v>
      </c>
    </row>
    <row r="1383" spans="1:20" x14ac:dyDescent="0.25">
      <c r="A1383" s="21" t="s">
        <v>86</v>
      </c>
      <c r="B1383" s="26">
        <v>45933</v>
      </c>
      <c r="C1383" s="21" t="s">
        <v>3233</v>
      </c>
      <c r="D1383" s="21" t="s">
        <v>1149</v>
      </c>
      <c r="E1383" s="21" t="s">
        <v>1945</v>
      </c>
      <c r="F1383" s="21" t="s">
        <v>3255</v>
      </c>
      <c r="G1383" s="21" t="s">
        <v>3284</v>
      </c>
      <c r="H1383" s="27">
        <v>6</v>
      </c>
      <c r="I1383" s="33">
        <v>343.18</v>
      </c>
      <c r="J1383" s="30">
        <v>0.2</v>
      </c>
      <c r="K1383" s="31">
        <f t="shared" si="147"/>
        <v>342.98</v>
      </c>
      <c r="L1383" s="31">
        <f t="shared" si="148"/>
        <v>57.163333333333334</v>
      </c>
      <c r="M1383" s="31">
        <f t="shared" si="149"/>
        <v>1543.41</v>
      </c>
      <c r="N1383" s="31">
        <f t="shared" si="150"/>
        <v>257.23500000000001</v>
      </c>
      <c r="O1383" s="31">
        <f t="shared" si="151"/>
        <v>2057.88</v>
      </c>
      <c r="P1383" s="31">
        <f t="shared" si="152"/>
        <v>514.47</v>
      </c>
      <c r="Q1383" s="25">
        <f t="shared" si="153"/>
        <v>0.25</v>
      </c>
      <c r="R1383" s="32" t="s">
        <v>3303</v>
      </c>
      <c r="S1383" s="35" t="s">
        <v>3305</v>
      </c>
      <c r="T1383" s="35" t="s">
        <v>3311</v>
      </c>
    </row>
    <row r="1384" spans="1:20" x14ac:dyDescent="0.25">
      <c r="A1384" s="21" t="s">
        <v>87</v>
      </c>
      <c r="B1384" s="26">
        <v>45970</v>
      </c>
      <c r="C1384" s="21" t="s">
        <v>3234</v>
      </c>
      <c r="D1384" s="21" t="s">
        <v>1150</v>
      </c>
      <c r="E1384" s="21" t="s">
        <v>1946</v>
      </c>
      <c r="F1384" s="21" t="s">
        <v>3256</v>
      </c>
      <c r="G1384" s="21" t="s">
        <v>3266</v>
      </c>
      <c r="H1384" s="28">
        <v>9</v>
      </c>
      <c r="I1384" s="29">
        <v>182.74</v>
      </c>
      <c r="J1384" s="34">
        <v>0.09</v>
      </c>
      <c r="K1384" s="31">
        <f t="shared" si="147"/>
        <v>182.65</v>
      </c>
      <c r="L1384" s="31">
        <f t="shared" si="148"/>
        <v>20.294444444444444</v>
      </c>
      <c r="M1384" s="31">
        <f t="shared" si="149"/>
        <v>1232.8875</v>
      </c>
      <c r="N1384" s="31">
        <f t="shared" si="150"/>
        <v>136.98750000000001</v>
      </c>
      <c r="O1384" s="31">
        <f t="shared" si="151"/>
        <v>1643.8500000000001</v>
      </c>
      <c r="P1384" s="31">
        <f t="shared" si="152"/>
        <v>410.96250000000009</v>
      </c>
      <c r="Q1384" s="25">
        <f t="shared" si="153"/>
        <v>0.25000000000000006</v>
      </c>
      <c r="R1384" s="35" t="s">
        <v>3304</v>
      </c>
      <c r="S1384" s="32" t="s">
        <v>3305</v>
      </c>
      <c r="T1384" s="32" t="s">
        <v>3311</v>
      </c>
    </row>
    <row r="1385" spans="1:20" x14ac:dyDescent="0.25">
      <c r="A1385" s="21" t="s">
        <v>76</v>
      </c>
      <c r="B1385" s="26">
        <v>46010</v>
      </c>
      <c r="C1385" s="21" t="s">
        <v>3235</v>
      </c>
      <c r="D1385" s="21" t="s">
        <v>1151</v>
      </c>
      <c r="E1385" s="21" t="s">
        <v>1947</v>
      </c>
      <c r="F1385" s="21" t="s">
        <v>3256</v>
      </c>
      <c r="G1385" s="21" t="s">
        <v>3285</v>
      </c>
      <c r="H1385" s="28">
        <v>10</v>
      </c>
      <c r="I1385" s="33">
        <v>460.44</v>
      </c>
      <c r="J1385" s="30">
        <v>0.09</v>
      </c>
      <c r="K1385" s="31">
        <f t="shared" si="147"/>
        <v>460.35</v>
      </c>
      <c r="L1385" s="31">
        <f t="shared" si="148"/>
        <v>46.035000000000004</v>
      </c>
      <c r="M1385" s="31">
        <f t="shared" si="149"/>
        <v>3452.625</v>
      </c>
      <c r="N1385" s="31">
        <f t="shared" si="150"/>
        <v>345.26249999999999</v>
      </c>
      <c r="O1385" s="31">
        <f t="shared" si="151"/>
        <v>4603.5</v>
      </c>
      <c r="P1385" s="31">
        <f t="shared" si="152"/>
        <v>1150.875</v>
      </c>
      <c r="Q1385" s="25">
        <f t="shared" si="153"/>
        <v>0.25</v>
      </c>
      <c r="R1385" s="32" t="s">
        <v>3303</v>
      </c>
      <c r="S1385" s="35" t="s">
        <v>3307</v>
      </c>
      <c r="T1385" s="35" t="s">
        <v>3320</v>
      </c>
    </row>
    <row r="1386" spans="1:20" x14ac:dyDescent="0.25">
      <c r="A1386" s="21" t="s">
        <v>77</v>
      </c>
      <c r="B1386" s="26">
        <v>45946</v>
      </c>
      <c r="C1386" s="21" t="s">
        <v>3236</v>
      </c>
      <c r="D1386" s="21" t="s">
        <v>1033</v>
      </c>
      <c r="E1386" s="21" t="s">
        <v>1948</v>
      </c>
      <c r="F1386" s="21" t="s">
        <v>3255</v>
      </c>
      <c r="G1386" s="21" t="s">
        <v>3284</v>
      </c>
      <c r="H1386" s="27">
        <v>9</v>
      </c>
      <c r="I1386" s="29">
        <v>18.079999999999998</v>
      </c>
      <c r="J1386" s="34">
        <v>0.14000000000000001</v>
      </c>
      <c r="K1386" s="31">
        <f t="shared" si="147"/>
        <v>17.939999999999998</v>
      </c>
      <c r="L1386" s="31">
        <f t="shared" si="148"/>
        <v>1.9933333333333332</v>
      </c>
      <c r="M1386" s="31">
        <f t="shared" si="149"/>
        <v>121.09499999999998</v>
      </c>
      <c r="N1386" s="31">
        <f t="shared" si="150"/>
        <v>13.454999999999998</v>
      </c>
      <c r="O1386" s="31">
        <f t="shared" si="151"/>
        <v>161.45999999999998</v>
      </c>
      <c r="P1386" s="31">
        <f t="shared" si="152"/>
        <v>40.364999999999995</v>
      </c>
      <c r="Q1386" s="25">
        <f t="shared" si="153"/>
        <v>0.25</v>
      </c>
      <c r="R1386" s="35" t="s">
        <v>3303</v>
      </c>
      <c r="S1386" s="32" t="s">
        <v>3308</v>
      </c>
      <c r="T1386" s="32" t="s">
        <v>3316</v>
      </c>
    </row>
    <row r="1387" spans="1:20" x14ac:dyDescent="0.25">
      <c r="A1387" s="21" t="s">
        <v>78</v>
      </c>
      <c r="B1387" s="26">
        <v>45975</v>
      </c>
      <c r="C1387" s="21" t="s">
        <v>3237</v>
      </c>
      <c r="D1387" s="21" t="s">
        <v>1152</v>
      </c>
      <c r="E1387" s="21" t="s">
        <v>1949</v>
      </c>
      <c r="F1387" s="21" t="s">
        <v>3258</v>
      </c>
      <c r="G1387" s="21" t="s">
        <v>3282</v>
      </c>
      <c r="H1387" s="28">
        <v>10</v>
      </c>
      <c r="I1387" s="33">
        <v>54.59</v>
      </c>
      <c r="J1387" s="30">
        <v>0.23</v>
      </c>
      <c r="K1387" s="31">
        <f t="shared" si="147"/>
        <v>54.360000000000007</v>
      </c>
      <c r="L1387" s="31">
        <f t="shared" si="148"/>
        <v>5.4360000000000008</v>
      </c>
      <c r="M1387" s="31">
        <f t="shared" si="149"/>
        <v>407.70000000000005</v>
      </c>
      <c r="N1387" s="31">
        <f t="shared" si="150"/>
        <v>40.770000000000003</v>
      </c>
      <c r="O1387" s="31">
        <f t="shared" si="151"/>
        <v>543.6</v>
      </c>
      <c r="P1387" s="31">
        <f t="shared" si="152"/>
        <v>135.89999999999998</v>
      </c>
      <c r="Q1387" s="25">
        <f t="shared" si="153"/>
        <v>0.24999999999999994</v>
      </c>
      <c r="R1387" s="32" t="s">
        <v>3303</v>
      </c>
      <c r="S1387" s="35" t="s">
        <v>3305</v>
      </c>
      <c r="T1387" s="35" t="s">
        <v>3322</v>
      </c>
    </row>
    <row r="1388" spans="1:20" x14ac:dyDescent="0.25">
      <c r="A1388" s="21" t="s">
        <v>79</v>
      </c>
      <c r="B1388" s="26">
        <v>45996</v>
      </c>
      <c r="C1388" s="21" t="s">
        <v>3238</v>
      </c>
      <c r="D1388" s="21" t="s">
        <v>1153</v>
      </c>
      <c r="E1388" s="21" t="s">
        <v>1950</v>
      </c>
      <c r="F1388" s="21" t="s">
        <v>3253</v>
      </c>
      <c r="G1388" s="21" t="s">
        <v>3279</v>
      </c>
      <c r="H1388" s="27">
        <v>2</v>
      </c>
      <c r="I1388" s="29">
        <v>386.62</v>
      </c>
      <c r="J1388" s="34">
        <v>0.04</v>
      </c>
      <c r="K1388" s="31">
        <f t="shared" si="147"/>
        <v>386.58</v>
      </c>
      <c r="L1388" s="31">
        <f t="shared" si="148"/>
        <v>193.29</v>
      </c>
      <c r="M1388" s="31">
        <f t="shared" si="149"/>
        <v>579.87</v>
      </c>
      <c r="N1388" s="31">
        <f t="shared" si="150"/>
        <v>289.935</v>
      </c>
      <c r="O1388" s="31">
        <f t="shared" si="151"/>
        <v>773.16</v>
      </c>
      <c r="P1388" s="31">
        <f t="shared" si="152"/>
        <v>193.28999999999996</v>
      </c>
      <c r="Q1388" s="25">
        <f t="shared" si="153"/>
        <v>0.24999999999999997</v>
      </c>
      <c r="R1388" s="35" t="s">
        <v>3302</v>
      </c>
      <c r="S1388" s="32" t="s">
        <v>3309</v>
      </c>
      <c r="T1388" s="32" t="s">
        <v>3326</v>
      </c>
    </row>
    <row r="1389" spans="1:20" x14ac:dyDescent="0.25">
      <c r="A1389" s="21" t="s">
        <v>80</v>
      </c>
      <c r="B1389" s="26">
        <v>45950</v>
      </c>
      <c r="C1389" s="21" t="s">
        <v>3239</v>
      </c>
      <c r="D1389" s="21" t="s">
        <v>1154</v>
      </c>
      <c r="E1389" s="21" t="s">
        <v>1951</v>
      </c>
      <c r="F1389" s="21" t="s">
        <v>3254</v>
      </c>
      <c r="G1389" s="21" t="s">
        <v>3260</v>
      </c>
      <c r="H1389" s="28">
        <v>8</v>
      </c>
      <c r="I1389" s="33">
        <v>261.27</v>
      </c>
      <c r="J1389" s="30">
        <v>0.22</v>
      </c>
      <c r="K1389" s="31">
        <f t="shared" si="147"/>
        <v>261.04999999999995</v>
      </c>
      <c r="L1389" s="31">
        <f t="shared" si="148"/>
        <v>32.631249999999994</v>
      </c>
      <c r="M1389" s="31">
        <f t="shared" si="149"/>
        <v>1566.2999999999997</v>
      </c>
      <c r="N1389" s="31">
        <f t="shared" si="150"/>
        <v>195.78749999999997</v>
      </c>
      <c r="O1389" s="31">
        <f t="shared" si="151"/>
        <v>2088.3999999999996</v>
      </c>
      <c r="P1389" s="31">
        <f t="shared" si="152"/>
        <v>522.09999999999991</v>
      </c>
      <c r="Q1389" s="25">
        <f t="shared" si="153"/>
        <v>0.25</v>
      </c>
      <c r="R1389" s="32" t="s">
        <v>3302</v>
      </c>
      <c r="S1389" s="35" t="s">
        <v>3309</v>
      </c>
      <c r="T1389" s="35" t="s">
        <v>3319</v>
      </c>
    </row>
    <row r="1390" spans="1:20" x14ac:dyDescent="0.25">
      <c r="A1390" s="21" t="s">
        <v>81</v>
      </c>
      <c r="B1390" s="26">
        <v>45965</v>
      </c>
      <c r="C1390" s="21" t="s">
        <v>3240</v>
      </c>
      <c r="D1390" s="21" t="s">
        <v>1155</v>
      </c>
      <c r="E1390" s="21" t="s">
        <v>1952</v>
      </c>
      <c r="F1390" s="21" t="s">
        <v>3255</v>
      </c>
      <c r="G1390" s="21" t="s">
        <v>3281</v>
      </c>
      <c r="H1390" s="27">
        <v>2</v>
      </c>
      <c r="I1390" s="29">
        <v>380.08</v>
      </c>
      <c r="J1390" s="34">
        <v>0.08</v>
      </c>
      <c r="K1390" s="31">
        <f t="shared" si="147"/>
        <v>380</v>
      </c>
      <c r="L1390" s="31">
        <f t="shared" si="148"/>
        <v>190</v>
      </c>
      <c r="M1390" s="31">
        <f t="shared" si="149"/>
        <v>570</v>
      </c>
      <c r="N1390" s="31">
        <f t="shared" si="150"/>
        <v>285</v>
      </c>
      <c r="O1390" s="31">
        <f t="shared" si="151"/>
        <v>760</v>
      </c>
      <c r="P1390" s="31">
        <f t="shared" si="152"/>
        <v>190</v>
      </c>
      <c r="Q1390" s="25">
        <f t="shared" si="153"/>
        <v>0.25</v>
      </c>
      <c r="R1390" s="35" t="s">
        <v>3303</v>
      </c>
      <c r="S1390" s="32" t="s">
        <v>3305</v>
      </c>
      <c r="T1390" s="32" t="s">
        <v>3310</v>
      </c>
    </row>
    <row r="1391" spans="1:20" x14ac:dyDescent="0.25">
      <c r="A1391" s="21" t="s">
        <v>82</v>
      </c>
      <c r="B1391" s="26">
        <v>46006</v>
      </c>
      <c r="C1391" s="21" t="s">
        <v>3241</v>
      </c>
      <c r="D1391" s="21" t="s">
        <v>1156</v>
      </c>
      <c r="E1391" s="21" t="s">
        <v>1953</v>
      </c>
      <c r="F1391" s="21" t="s">
        <v>3253</v>
      </c>
      <c r="G1391" s="21" t="s">
        <v>3280</v>
      </c>
      <c r="H1391" s="28">
        <v>9</v>
      </c>
      <c r="I1391" s="33">
        <v>390.08</v>
      </c>
      <c r="J1391" s="30">
        <v>0.08</v>
      </c>
      <c r="K1391" s="31">
        <f t="shared" si="147"/>
        <v>390</v>
      </c>
      <c r="L1391" s="31">
        <f t="shared" si="148"/>
        <v>43.333333333333336</v>
      </c>
      <c r="M1391" s="31">
        <f t="shared" si="149"/>
        <v>2632.5</v>
      </c>
      <c r="N1391" s="31">
        <f t="shared" si="150"/>
        <v>292.5</v>
      </c>
      <c r="O1391" s="31">
        <f t="shared" si="151"/>
        <v>3510</v>
      </c>
      <c r="P1391" s="31">
        <f t="shared" si="152"/>
        <v>877.5</v>
      </c>
      <c r="Q1391" s="25">
        <f t="shared" si="153"/>
        <v>0.25</v>
      </c>
      <c r="R1391" s="32" t="s">
        <v>3304</v>
      </c>
      <c r="S1391" s="35" t="s">
        <v>3305</v>
      </c>
      <c r="T1391" s="35" t="s">
        <v>3322</v>
      </c>
    </row>
    <row r="1392" spans="1:20" x14ac:dyDescent="0.25">
      <c r="A1392" s="21" t="s">
        <v>83</v>
      </c>
      <c r="B1392" s="26">
        <v>45958</v>
      </c>
      <c r="C1392" s="21" t="s">
        <v>3242</v>
      </c>
      <c r="D1392" s="21" t="s">
        <v>1157</v>
      </c>
      <c r="E1392" s="21" t="s">
        <v>1954</v>
      </c>
      <c r="F1392" s="21" t="s">
        <v>3257</v>
      </c>
      <c r="G1392" s="21" t="s">
        <v>3271</v>
      </c>
      <c r="H1392" s="27">
        <v>6</v>
      </c>
      <c r="I1392" s="29">
        <v>139.93</v>
      </c>
      <c r="J1392" s="34">
        <v>0.1</v>
      </c>
      <c r="K1392" s="31">
        <f t="shared" si="147"/>
        <v>139.83000000000001</v>
      </c>
      <c r="L1392" s="31">
        <f t="shared" si="148"/>
        <v>23.305000000000003</v>
      </c>
      <c r="M1392" s="31">
        <f t="shared" si="149"/>
        <v>629.23500000000001</v>
      </c>
      <c r="N1392" s="31">
        <f t="shared" si="150"/>
        <v>104.8725</v>
      </c>
      <c r="O1392" s="31">
        <f t="shared" si="151"/>
        <v>838.98</v>
      </c>
      <c r="P1392" s="31">
        <f t="shared" si="152"/>
        <v>209.745</v>
      </c>
      <c r="Q1392" s="25">
        <f t="shared" si="153"/>
        <v>0.25</v>
      </c>
      <c r="R1392" s="35" t="s">
        <v>3302</v>
      </c>
      <c r="S1392" s="32" t="s">
        <v>3305</v>
      </c>
      <c r="T1392" s="32" t="s">
        <v>3310</v>
      </c>
    </row>
    <row r="1393" spans="1:20" x14ac:dyDescent="0.25">
      <c r="A1393" s="21" t="s">
        <v>84</v>
      </c>
      <c r="B1393" s="26">
        <v>45991</v>
      </c>
      <c r="C1393" s="21" t="s">
        <v>3243</v>
      </c>
      <c r="D1393" s="21" t="s">
        <v>1158</v>
      </c>
      <c r="E1393" s="21" t="s">
        <v>1955</v>
      </c>
      <c r="F1393" s="21" t="s">
        <v>3255</v>
      </c>
      <c r="G1393" s="21" t="s">
        <v>3284</v>
      </c>
      <c r="H1393" s="28">
        <v>10</v>
      </c>
      <c r="I1393" s="33">
        <v>191.39</v>
      </c>
      <c r="J1393" s="30">
        <v>0.03</v>
      </c>
      <c r="K1393" s="31">
        <f t="shared" si="147"/>
        <v>191.35999999999999</v>
      </c>
      <c r="L1393" s="31">
        <f t="shared" si="148"/>
        <v>19.135999999999999</v>
      </c>
      <c r="M1393" s="31">
        <f t="shared" si="149"/>
        <v>1435.1999999999998</v>
      </c>
      <c r="N1393" s="31">
        <f t="shared" si="150"/>
        <v>143.51999999999998</v>
      </c>
      <c r="O1393" s="31">
        <f t="shared" si="151"/>
        <v>1913.6</v>
      </c>
      <c r="P1393" s="31">
        <f t="shared" si="152"/>
        <v>478.40000000000009</v>
      </c>
      <c r="Q1393" s="25">
        <f t="shared" si="153"/>
        <v>0.25000000000000006</v>
      </c>
      <c r="R1393" s="32" t="s">
        <v>3303</v>
      </c>
      <c r="S1393" s="35" t="s">
        <v>3309</v>
      </c>
      <c r="T1393" s="35" t="s">
        <v>3327</v>
      </c>
    </row>
    <row r="1394" spans="1:20" x14ac:dyDescent="0.25">
      <c r="A1394" s="21" t="s">
        <v>85</v>
      </c>
      <c r="B1394" s="26">
        <v>46021</v>
      </c>
      <c r="C1394" s="21" t="s">
        <v>3244</v>
      </c>
      <c r="D1394" s="21" t="s">
        <v>1159</v>
      </c>
      <c r="E1394" s="21" t="s">
        <v>1956</v>
      </c>
      <c r="F1394" s="21" t="s">
        <v>3256</v>
      </c>
      <c r="G1394" s="21" t="s">
        <v>3266</v>
      </c>
      <c r="H1394" s="27">
        <v>7</v>
      </c>
      <c r="I1394" s="29">
        <v>229.28</v>
      </c>
      <c r="J1394" s="34">
        <v>0.14000000000000001</v>
      </c>
      <c r="K1394" s="31">
        <f t="shared" si="147"/>
        <v>229.14000000000001</v>
      </c>
      <c r="L1394" s="31">
        <f t="shared" si="148"/>
        <v>32.734285714285718</v>
      </c>
      <c r="M1394" s="31">
        <f t="shared" si="149"/>
        <v>1202.9850000000001</v>
      </c>
      <c r="N1394" s="31">
        <f t="shared" si="150"/>
        <v>171.85500000000002</v>
      </c>
      <c r="O1394" s="31">
        <f t="shared" si="151"/>
        <v>1603.98</v>
      </c>
      <c r="P1394" s="31">
        <f t="shared" si="152"/>
        <v>400.99499999999989</v>
      </c>
      <c r="Q1394" s="25">
        <f t="shared" si="153"/>
        <v>0.24999999999999992</v>
      </c>
      <c r="R1394" s="35" t="s">
        <v>3303</v>
      </c>
      <c r="S1394" s="32" t="s">
        <v>3307</v>
      </c>
      <c r="T1394" s="32" t="s">
        <v>3313</v>
      </c>
    </row>
    <row r="1395" spans="1:20" x14ac:dyDescent="0.25">
      <c r="A1395" s="21" t="s">
        <v>86</v>
      </c>
      <c r="B1395" s="26">
        <v>45938</v>
      </c>
      <c r="C1395" s="21" t="s">
        <v>3245</v>
      </c>
      <c r="D1395" s="21" t="s">
        <v>1160</v>
      </c>
      <c r="E1395" s="21" t="s">
        <v>1957</v>
      </c>
      <c r="F1395" s="21" t="s">
        <v>3254</v>
      </c>
      <c r="G1395" s="21" t="s">
        <v>3286</v>
      </c>
      <c r="H1395" s="28">
        <v>8</v>
      </c>
      <c r="I1395" s="33">
        <v>98.73</v>
      </c>
      <c r="J1395" s="30">
        <v>0.18</v>
      </c>
      <c r="K1395" s="31">
        <f t="shared" si="147"/>
        <v>98.55</v>
      </c>
      <c r="L1395" s="31">
        <f t="shared" si="148"/>
        <v>12.31875</v>
      </c>
      <c r="M1395" s="31">
        <f t="shared" si="149"/>
        <v>591.29999999999995</v>
      </c>
      <c r="N1395" s="31">
        <f t="shared" si="150"/>
        <v>73.912499999999994</v>
      </c>
      <c r="O1395" s="31">
        <f t="shared" si="151"/>
        <v>788.4</v>
      </c>
      <c r="P1395" s="31">
        <f t="shared" si="152"/>
        <v>197.10000000000002</v>
      </c>
      <c r="Q1395" s="25">
        <f t="shared" si="153"/>
        <v>0.25000000000000006</v>
      </c>
      <c r="R1395" s="32" t="s">
        <v>3303</v>
      </c>
      <c r="S1395" s="35" t="s">
        <v>3308</v>
      </c>
      <c r="T1395" s="35" t="s">
        <v>3315</v>
      </c>
    </row>
    <row r="1396" spans="1:20" x14ac:dyDescent="0.25">
      <c r="A1396" s="21" t="s">
        <v>87</v>
      </c>
      <c r="B1396" s="26">
        <v>45986</v>
      </c>
      <c r="C1396" s="21" t="s">
        <v>3246</v>
      </c>
      <c r="D1396" s="21" t="s">
        <v>1161</v>
      </c>
      <c r="E1396" s="21" t="s">
        <v>1958</v>
      </c>
      <c r="F1396" s="21" t="s">
        <v>3254</v>
      </c>
      <c r="G1396" s="21" t="s">
        <v>3270</v>
      </c>
      <c r="H1396" s="27">
        <v>4</v>
      </c>
      <c r="I1396" s="29">
        <v>57.11</v>
      </c>
      <c r="J1396" s="34">
        <v>0.23</v>
      </c>
      <c r="K1396" s="31">
        <f t="shared" si="147"/>
        <v>56.88</v>
      </c>
      <c r="L1396" s="31">
        <f t="shared" si="148"/>
        <v>14.22</v>
      </c>
      <c r="M1396" s="31">
        <f t="shared" si="149"/>
        <v>170.64000000000001</v>
      </c>
      <c r="N1396" s="31">
        <f t="shared" si="150"/>
        <v>42.660000000000004</v>
      </c>
      <c r="O1396" s="31">
        <f t="shared" si="151"/>
        <v>227.52</v>
      </c>
      <c r="P1396" s="31">
        <f t="shared" si="152"/>
        <v>56.879999999999995</v>
      </c>
      <c r="Q1396" s="25">
        <f t="shared" si="153"/>
        <v>0.24999999999999997</v>
      </c>
      <c r="R1396" s="35" t="s">
        <v>3303</v>
      </c>
      <c r="S1396" s="32" t="s">
        <v>3307</v>
      </c>
      <c r="T1396" s="32" t="s">
        <v>3314</v>
      </c>
    </row>
    <row r="1397" spans="1:20" x14ac:dyDescent="0.25">
      <c r="A1397" s="21" t="s">
        <v>76</v>
      </c>
      <c r="B1397" s="26">
        <v>45992</v>
      </c>
      <c r="C1397" s="21" t="s">
        <v>3247</v>
      </c>
      <c r="D1397" s="21" t="s">
        <v>1162</v>
      </c>
      <c r="E1397" s="21" t="s">
        <v>1959</v>
      </c>
      <c r="F1397" s="21" t="s">
        <v>3257</v>
      </c>
      <c r="G1397" s="21" t="s">
        <v>3277</v>
      </c>
      <c r="H1397" s="28">
        <v>9</v>
      </c>
      <c r="I1397" s="33">
        <v>63.37</v>
      </c>
      <c r="J1397" s="30">
        <v>0.08</v>
      </c>
      <c r="K1397" s="31">
        <f t="shared" si="147"/>
        <v>63.29</v>
      </c>
      <c r="L1397" s="31">
        <f t="shared" si="148"/>
        <v>7.0322222222222219</v>
      </c>
      <c r="M1397" s="31">
        <f t="shared" si="149"/>
        <v>427.20749999999998</v>
      </c>
      <c r="N1397" s="31">
        <f t="shared" si="150"/>
        <v>47.467500000000001</v>
      </c>
      <c r="O1397" s="31">
        <f t="shared" si="151"/>
        <v>569.61</v>
      </c>
      <c r="P1397" s="31">
        <f t="shared" si="152"/>
        <v>142.40250000000003</v>
      </c>
      <c r="Q1397" s="25">
        <f t="shared" si="153"/>
        <v>0.25000000000000006</v>
      </c>
      <c r="R1397" s="32" t="s">
        <v>3304</v>
      </c>
      <c r="S1397" s="35" t="s">
        <v>3307</v>
      </c>
      <c r="T1397" s="35" t="s">
        <v>3314</v>
      </c>
    </row>
    <row r="1398" spans="1:20" x14ac:dyDescent="0.25">
      <c r="A1398" s="21" t="s">
        <v>77</v>
      </c>
      <c r="B1398" s="26">
        <v>45942</v>
      </c>
      <c r="C1398" s="21" t="s">
        <v>3248</v>
      </c>
      <c r="D1398" s="21" t="s">
        <v>1163</v>
      </c>
      <c r="E1398" s="21" t="s">
        <v>1960</v>
      </c>
      <c r="F1398" s="21" t="s">
        <v>3253</v>
      </c>
      <c r="G1398" s="21" t="s">
        <v>3280</v>
      </c>
      <c r="H1398" s="27">
        <v>8</v>
      </c>
      <c r="I1398" s="29">
        <v>70.94</v>
      </c>
      <c r="J1398" s="34">
        <v>0.26</v>
      </c>
      <c r="K1398" s="31">
        <f t="shared" si="147"/>
        <v>70.679999999999993</v>
      </c>
      <c r="L1398" s="31">
        <f t="shared" si="148"/>
        <v>8.8349999999999991</v>
      </c>
      <c r="M1398" s="31">
        <f t="shared" si="149"/>
        <v>424.07999999999993</v>
      </c>
      <c r="N1398" s="31">
        <f t="shared" si="150"/>
        <v>53.009999999999991</v>
      </c>
      <c r="O1398" s="31">
        <f t="shared" si="151"/>
        <v>565.43999999999994</v>
      </c>
      <c r="P1398" s="31">
        <f t="shared" si="152"/>
        <v>141.36000000000001</v>
      </c>
      <c r="Q1398" s="25">
        <f t="shared" si="153"/>
        <v>0.25000000000000006</v>
      </c>
      <c r="R1398" s="35" t="s">
        <v>3304</v>
      </c>
      <c r="S1398" s="32" t="s">
        <v>3305</v>
      </c>
      <c r="T1398" s="32" t="s">
        <v>3322</v>
      </c>
    </row>
    <row r="1399" spans="1:20" x14ac:dyDescent="0.25">
      <c r="A1399" s="21" t="s">
        <v>78</v>
      </c>
      <c r="B1399" s="26">
        <v>45968</v>
      </c>
      <c r="C1399" s="21" t="s">
        <v>3249</v>
      </c>
      <c r="D1399" s="21" t="s">
        <v>1164</v>
      </c>
      <c r="E1399" s="21" t="s">
        <v>1961</v>
      </c>
      <c r="F1399" s="21" t="s">
        <v>3254</v>
      </c>
      <c r="G1399" s="21" t="s">
        <v>3275</v>
      </c>
      <c r="H1399" s="28">
        <v>5</v>
      </c>
      <c r="I1399" s="33">
        <v>139.61000000000001</v>
      </c>
      <c r="J1399" s="30">
        <v>0.02</v>
      </c>
      <c r="K1399" s="31">
        <f t="shared" si="147"/>
        <v>139.59</v>
      </c>
      <c r="L1399" s="31">
        <f t="shared" si="148"/>
        <v>27.917999999999999</v>
      </c>
      <c r="M1399" s="31">
        <f t="shared" si="149"/>
        <v>523.46250000000009</v>
      </c>
      <c r="N1399" s="31">
        <f t="shared" si="150"/>
        <v>104.69250000000002</v>
      </c>
      <c r="O1399" s="31">
        <f t="shared" si="151"/>
        <v>697.95</v>
      </c>
      <c r="P1399" s="31">
        <f t="shared" si="152"/>
        <v>174.48749999999995</v>
      </c>
      <c r="Q1399" s="25">
        <f t="shared" si="153"/>
        <v>0.24999999999999992</v>
      </c>
      <c r="R1399" s="32" t="s">
        <v>3302</v>
      </c>
      <c r="S1399" s="35" t="s">
        <v>3309</v>
      </c>
      <c r="T1399" s="35" t="s">
        <v>3327</v>
      </c>
    </row>
    <row r="1400" spans="1:20" x14ac:dyDescent="0.25">
      <c r="A1400" s="21" t="s">
        <v>79</v>
      </c>
      <c r="B1400" s="26">
        <v>46004</v>
      </c>
      <c r="C1400" s="21" t="s">
        <v>3250</v>
      </c>
      <c r="D1400" s="21" t="s">
        <v>1165</v>
      </c>
      <c r="E1400" s="21" t="s">
        <v>1962</v>
      </c>
      <c r="F1400" s="21" t="s">
        <v>3257</v>
      </c>
      <c r="G1400" s="21" t="s">
        <v>3272</v>
      </c>
      <c r="H1400" s="27">
        <v>6</v>
      </c>
      <c r="I1400" s="29">
        <v>204.44</v>
      </c>
      <c r="J1400" s="34">
        <v>0.23</v>
      </c>
      <c r="K1400" s="31">
        <f t="shared" si="147"/>
        <v>204.21</v>
      </c>
      <c r="L1400" s="31">
        <f t="shared" si="148"/>
        <v>34.035000000000004</v>
      </c>
      <c r="M1400" s="31">
        <f t="shared" si="149"/>
        <v>918.94499999999994</v>
      </c>
      <c r="N1400" s="31">
        <f t="shared" si="150"/>
        <v>153.1575</v>
      </c>
      <c r="O1400" s="31">
        <f t="shared" si="151"/>
        <v>1225.26</v>
      </c>
      <c r="P1400" s="31">
        <f t="shared" si="152"/>
        <v>306.31500000000005</v>
      </c>
      <c r="Q1400" s="25">
        <f t="shared" si="153"/>
        <v>0.25000000000000006</v>
      </c>
      <c r="R1400" s="35" t="s">
        <v>3302</v>
      </c>
      <c r="S1400" s="32" t="s">
        <v>3305</v>
      </c>
      <c r="T1400" s="32" t="s">
        <v>3311</v>
      </c>
    </row>
    <row r="1401" spans="1:20" x14ac:dyDescent="0.25">
      <c r="B1401" s="2"/>
      <c r="H1401" s="5"/>
      <c r="I1401" s="10"/>
      <c r="J1401" s="7"/>
      <c r="R1401" s="11"/>
      <c r="S1401" s="12"/>
      <c r="T1401" s="12"/>
    </row>
    <row r="1402" spans="1:20" x14ac:dyDescent="0.25">
      <c r="B1402" s="2"/>
      <c r="H1402" s="4"/>
      <c r="I1402" s="9"/>
      <c r="J1402" s="8"/>
      <c r="R1402" s="12"/>
      <c r="S1402" s="11"/>
      <c r="T1402" s="11"/>
    </row>
    <row r="1403" spans="1:20" x14ac:dyDescent="0.25">
      <c r="B1403" s="2"/>
      <c r="H1403" s="5"/>
      <c r="I1403" s="10"/>
      <c r="J1403" s="7"/>
      <c r="R1403" s="11"/>
      <c r="S1403" s="12"/>
      <c r="T1403" s="12"/>
    </row>
    <row r="1404" spans="1:20" x14ac:dyDescent="0.25">
      <c r="B1404" s="2"/>
      <c r="H1404" s="4"/>
      <c r="I1404" s="9"/>
      <c r="J1404" s="8"/>
      <c r="R1404" s="12"/>
      <c r="S1404" s="11"/>
      <c r="T1404" s="11"/>
    </row>
    <row r="1405" spans="1:20" x14ac:dyDescent="0.25">
      <c r="B1405" s="2"/>
      <c r="H1405" s="5"/>
      <c r="I1405" s="10"/>
      <c r="J1405" s="7"/>
      <c r="R1405" s="11"/>
      <c r="S1405" s="12"/>
      <c r="T1405" s="12"/>
    </row>
    <row r="1406" spans="1:20" x14ac:dyDescent="0.25">
      <c r="B1406" s="2"/>
      <c r="H1406" s="4"/>
      <c r="I1406" s="9"/>
      <c r="J1406" s="8"/>
      <c r="R1406" s="12"/>
      <c r="S1406" s="11"/>
      <c r="T1406" s="11"/>
    </row>
    <row r="1407" spans="1:20" x14ac:dyDescent="0.25">
      <c r="B1407" s="2"/>
      <c r="H1407" s="5"/>
      <c r="I1407" s="10"/>
      <c r="J1407" s="7"/>
      <c r="R1407" s="11"/>
      <c r="S1407" s="12"/>
      <c r="T1407" s="12"/>
    </row>
    <row r="1408" spans="1:20" x14ac:dyDescent="0.25">
      <c r="B1408" s="2"/>
      <c r="H1408" s="4"/>
      <c r="I1408" s="9"/>
      <c r="J1408" s="8"/>
      <c r="R1408" s="12"/>
      <c r="S1408" s="11"/>
      <c r="T1408" s="11"/>
    </row>
    <row r="1409" spans="2:20" x14ac:dyDescent="0.25">
      <c r="B1409" s="2"/>
      <c r="H1409" s="5"/>
      <c r="I1409" s="10"/>
      <c r="J1409" s="7"/>
      <c r="R1409" s="11"/>
      <c r="S1409" s="12"/>
      <c r="T1409" s="12"/>
    </row>
    <row r="1410" spans="2:20" x14ac:dyDescent="0.25">
      <c r="B1410" s="2"/>
      <c r="H1410" s="4"/>
      <c r="I1410" s="9"/>
      <c r="J1410" s="8"/>
      <c r="R1410" s="12"/>
      <c r="S1410" s="11"/>
      <c r="T1410" s="11"/>
    </row>
    <row r="1411" spans="2:20" x14ac:dyDescent="0.25">
      <c r="B1411" s="2"/>
      <c r="H1411" s="5"/>
      <c r="I1411" s="10"/>
      <c r="J1411" s="7"/>
      <c r="R1411" s="11"/>
      <c r="S1411" s="12"/>
      <c r="T1411" s="12"/>
    </row>
    <row r="1412" spans="2:20" x14ac:dyDescent="0.25">
      <c r="B1412" s="2"/>
      <c r="H1412" s="4"/>
      <c r="I1412" s="9"/>
      <c r="J1412" s="8"/>
      <c r="R1412" s="12"/>
      <c r="S1412" s="11"/>
      <c r="T1412" s="11"/>
    </row>
    <row r="1413" spans="2:20" x14ac:dyDescent="0.25">
      <c r="B1413" s="2"/>
      <c r="H1413" s="5"/>
      <c r="I1413" s="10"/>
      <c r="J1413" s="7"/>
      <c r="R1413" s="11"/>
      <c r="S1413" s="12"/>
      <c r="T1413" s="12"/>
    </row>
    <row r="1414" spans="2:20" x14ac:dyDescent="0.25">
      <c r="B1414" s="2"/>
      <c r="H1414" s="4"/>
      <c r="I1414" s="9"/>
      <c r="J1414" s="8"/>
      <c r="R1414" s="12"/>
      <c r="S1414" s="11"/>
      <c r="T1414" s="11"/>
    </row>
    <row r="1415" spans="2:20" x14ac:dyDescent="0.25">
      <c r="B1415" s="2"/>
      <c r="H1415" s="5"/>
      <c r="I1415" s="10"/>
      <c r="J1415" s="7"/>
      <c r="R1415" s="11"/>
      <c r="S1415" s="12"/>
      <c r="T1415" s="12"/>
    </row>
    <row r="1416" spans="2:20" x14ac:dyDescent="0.25">
      <c r="B1416" s="2"/>
      <c r="H1416" s="4"/>
      <c r="I1416" s="9"/>
      <c r="J1416" s="8"/>
      <c r="R1416" s="12"/>
      <c r="S1416" s="11"/>
      <c r="T1416" s="11"/>
    </row>
    <row r="1417" spans="2:20" x14ac:dyDescent="0.25">
      <c r="B1417" s="2"/>
      <c r="H1417" s="5"/>
      <c r="I1417" s="10"/>
      <c r="J1417" s="7"/>
      <c r="R1417" s="11"/>
      <c r="S1417" s="12"/>
      <c r="T1417" s="12"/>
    </row>
    <row r="1418" spans="2:20" x14ac:dyDescent="0.25">
      <c r="B1418" s="2"/>
      <c r="H1418" s="4"/>
      <c r="I1418" s="9"/>
      <c r="J1418" s="8"/>
      <c r="R1418" s="12"/>
      <c r="S1418" s="11"/>
      <c r="T1418" s="11"/>
    </row>
    <row r="1419" spans="2:20" x14ac:dyDescent="0.25">
      <c r="B1419" s="2"/>
      <c r="H1419" s="5"/>
      <c r="I1419" s="10"/>
      <c r="J1419" s="7"/>
      <c r="R1419" s="11"/>
      <c r="S1419" s="12"/>
      <c r="T1419" s="12"/>
    </row>
    <row r="1420" spans="2:20" x14ac:dyDescent="0.25">
      <c r="B1420" s="2"/>
      <c r="H1420" s="4"/>
      <c r="I1420" s="9"/>
      <c r="J1420" s="8"/>
      <c r="R1420" s="12"/>
      <c r="S1420" s="11"/>
      <c r="T1420" s="11"/>
    </row>
    <row r="1421" spans="2:20" x14ac:dyDescent="0.25">
      <c r="B1421" s="2"/>
      <c r="H1421" s="5"/>
      <c r="I1421" s="10"/>
      <c r="J1421" s="7"/>
      <c r="R1421" s="11"/>
      <c r="S1421" s="12"/>
      <c r="T1421" s="12"/>
    </row>
    <row r="1422" spans="2:20" x14ac:dyDescent="0.25">
      <c r="B1422" s="2"/>
      <c r="H1422" s="4"/>
      <c r="I1422" s="9"/>
      <c r="J1422" s="8"/>
      <c r="R1422" s="12"/>
      <c r="S1422" s="11"/>
      <c r="T1422" s="11"/>
    </row>
    <row r="1423" spans="2:20" x14ac:dyDescent="0.25">
      <c r="B1423" s="2"/>
      <c r="H1423" s="5"/>
      <c r="I1423" s="10"/>
      <c r="J1423" s="7"/>
      <c r="R1423" s="11"/>
      <c r="S1423" s="12"/>
      <c r="T1423" s="12"/>
    </row>
    <row r="1424" spans="2:20" x14ac:dyDescent="0.25">
      <c r="B1424" s="2"/>
      <c r="H1424" s="4"/>
      <c r="I1424" s="9"/>
      <c r="J1424" s="8"/>
      <c r="R1424" s="12"/>
      <c r="S1424" s="11"/>
      <c r="T1424" s="11"/>
    </row>
    <row r="1425" spans="2:20" x14ac:dyDescent="0.25">
      <c r="B1425" s="2"/>
      <c r="H1425" s="5"/>
      <c r="I1425" s="10"/>
      <c r="J1425" s="7"/>
      <c r="R1425" s="11"/>
      <c r="S1425" s="12"/>
      <c r="T1425" s="12"/>
    </row>
    <row r="1426" spans="2:20" x14ac:dyDescent="0.25">
      <c r="B1426" s="2"/>
      <c r="H1426" s="4"/>
      <c r="I1426" s="9"/>
      <c r="J1426" s="8"/>
      <c r="R1426" s="12"/>
      <c r="S1426" s="11"/>
      <c r="T1426" s="11"/>
    </row>
    <row r="1427" spans="2:20" x14ac:dyDescent="0.25">
      <c r="B1427" s="2"/>
      <c r="H1427" s="5"/>
      <c r="I1427" s="10"/>
      <c r="J1427" s="7"/>
      <c r="R1427" s="11"/>
      <c r="S1427" s="12"/>
      <c r="T1427" s="12"/>
    </row>
    <row r="1428" spans="2:20" x14ac:dyDescent="0.25">
      <c r="B1428" s="2"/>
      <c r="H1428" s="4"/>
      <c r="I1428" s="9"/>
      <c r="J1428" s="8"/>
      <c r="R1428" s="12"/>
      <c r="S1428" s="11"/>
      <c r="T1428" s="11"/>
    </row>
    <row r="1429" spans="2:20" x14ac:dyDescent="0.25">
      <c r="B1429" s="2"/>
      <c r="H1429" s="5"/>
      <c r="I1429" s="10"/>
      <c r="J1429" s="7"/>
      <c r="R1429" s="11"/>
      <c r="S1429" s="12"/>
      <c r="T1429" s="12"/>
    </row>
    <row r="1430" spans="2:20" x14ac:dyDescent="0.25">
      <c r="B1430" s="2"/>
      <c r="H1430" s="4"/>
      <c r="I1430" s="9"/>
      <c r="J1430" s="8"/>
      <c r="R1430" s="12"/>
      <c r="S1430" s="11"/>
      <c r="T1430" s="11"/>
    </row>
    <row r="1431" spans="2:20" x14ac:dyDescent="0.25">
      <c r="B1431" s="2"/>
      <c r="H1431" s="5"/>
      <c r="I1431" s="10"/>
      <c r="J1431" s="7"/>
      <c r="R1431" s="11"/>
      <c r="S1431" s="12"/>
      <c r="T1431" s="12"/>
    </row>
    <row r="1432" spans="2:20" x14ac:dyDescent="0.25">
      <c r="B1432" s="2"/>
      <c r="H1432" s="4"/>
      <c r="I1432" s="9"/>
      <c r="J1432" s="8"/>
      <c r="R1432" s="12"/>
      <c r="S1432" s="11"/>
      <c r="T1432" s="11"/>
    </row>
    <row r="1433" spans="2:20" x14ac:dyDescent="0.25">
      <c r="B1433" s="2"/>
      <c r="H1433" s="5"/>
      <c r="I1433" s="10"/>
      <c r="J1433" s="7"/>
      <c r="R1433" s="11"/>
      <c r="S1433" s="12"/>
      <c r="T1433" s="12"/>
    </row>
    <row r="1434" spans="2:20" x14ac:dyDescent="0.25">
      <c r="B1434" s="2"/>
      <c r="H1434" s="4"/>
      <c r="I1434" s="9"/>
      <c r="J1434" s="8"/>
      <c r="R1434" s="12"/>
      <c r="S1434" s="11"/>
      <c r="T1434" s="11"/>
    </row>
    <row r="1435" spans="2:20" x14ac:dyDescent="0.25">
      <c r="B1435" s="2"/>
      <c r="H1435" s="5"/>
      <c r="I1435" s="10"/>
      <c r="J1435" s="7"/>
      <c r="R1435" s="11"/>
      <c r="S1435" s="12"/>
      <c r="T1435" s="12"/>
    </row>
    <row r="1436" spans="2:20" x14ac:dyDescent="0.25">
      <c r="B1436" s="2"/>
      <c r="H1436" s="4"/>
      <c r="I1436" s="9"/>
      <c r="J1436" s="8"/>
      <c r="R1436" s="12"/>
      <c r="S1436" s="11"/>
      <c r="T1436" s="11"/>
    </row>
    <row r="1437" spans="2:20" x14ac:dyDescent="0.25">
      <c r="B1437" s="2"/>
      <c r="H1437" s="5"/>
      <c r="I1437" s="10"/>
      <c r="J1437" s="7"/>
      <c r="R1437" s="11"/>
      <c r="S1437" s="12"/>
      <c r="T1437" s="12"/>
    </row>
    <row r="1438" spans="2:20" x14ac:dyDescent="0.25">
      <c r="B1438" s="2"/>
      <c r="H1438" s="4"/>
      <c r="I1438" s="9"/>
      <c r="J1438" s="8"/>
      <c r="R1438" s="12"/>
      <c r="S1438" s="11"/>
      <c r="T1438" s="11"/>
    </row>
    <row r="1439" spans="2:20" x14ac:dyDescent="0.25">
      <c r="B1439" s="2"/>
      <c r="H1439" s="5"/>
      <c r="I1439" s="10"/>
      <c r="J1439" s="7"/>
      <c r="R1439" s="11"/>
      <c r="S1439" s="12"/>
      <c r="T1439" s="12"/>
    </row>
    <row r="1440" spans="2:20" x14ac:dyDescent="0.25">
      <c r="B1440" s="2"/>
      <c r="H1440" s="4"/>
      <c r="I1440" s="9"/>
      <c r="J1440" s="8"/>
      <c r="R1440" s="12"/>
      <c r="S1440" s="11"/>
      <c r="T1440" s="11"/>
    </row>
    <row r="1441" spans="2:20" x14ac:dyDescent="0.25">
      <c r="B1441" s="2"/>
      <c r="H1441" s="5"/>
      <c r="I1441" s="10"/>
      <c r="J1441" s="7"/>
      <c r="R1441" s="11"/>
      <c r="S1441" s="12"/>
      <c r="T1441" s="12"/>
    </row>
    <row r="1442" spans="2:20" x14ac:dyDescent="0.25">
      <c r="B1442" s="2"/>
      <c r="H1442" s="4"/>
      <c r="I1442" s="9"/>
      <c r="J1442" s="8"/>
      <c r="R1442" s="12"/>
      <c r="S1442" s="11"/>
      <c r="T1442" s="11"/>
    </row>
    <row r="1443" spans="2:20" x14ac:dyDescent="0.25">
      <c r="B1443" s="2"/>
      <c r="H1443" s="5"/>
      <c r="I1443" s="10"/>
      <c r="J1443" s="7"/>
      <c r="R1443" s="11"/>
      <c r="S1443" s="12"/>
      <c r="T1443" s="12"/>
    </row>
    <row r="1444" spans="2:20" x14ac:dyDescent="0.25">
      <c r="B1444" s="2"/>
      <c r="H1444" s="4"/>
      <c r="I1444" s="9"/>
      <c r="J1444" s="8"/>
      <c r="R1444" s="12"/>
      <c r="S1444" s="11"/>
      <c r="T1444" s="11"/>
    </row>
    <row r="1445" spans="2:20" x14ac:dyDescent="0.25">
      <c r="B1445" s="2"/>
      <c r="H1445" s="5"/>
      <c r="I1445" s="10"/>
      <c r="J1445" s="7"/>
      <c r="R1445" s="11"/>
      <c r="S1445" s="12"/>
      <c r="T1445" s="12"/>
    </row>
    <row r="1446" spans="2:20" x14ac:dyDescent="0.25">
      <c r="B1446" s="2"/>
      <c r="H1446" s="4"/>
      <c r="I1446" s="9"/>
      <c r="J1446" s="8"/>
      <c r="R1446" s="12"/>
      <c r="S1446" s="11"/>
      <c r="T1446" s="11"/>
    </row>
    <row r="1447" spans="2:20" x14ac:dyDescent="0.25">
      <c r="B1447" s="2"/>
      <c r="H1447" s="5"/>
      <c r="I1447" s="10"/>
      <c r="J1447" s="7"/>
      <c r="R1447" s="11"/>
      <c r="S1447" s="12"/>
      <c r="T1447" s="12"/>
    </row>
    <row r="1448" spans="2:20" x14ac:dyDescent="0.25">
      <c r="B1448" s="2"/>
      <c r="H1448" s="4"/>
      <c r="I1448" s="9"/>
      <c r="J1448" s="8"/>
      <c r="R1448" s="12"/>
      <c r="S1448" s="11"/>
      <c r="T1448" s="11"/>
    </row>
    <row r="1449" spans="2:20" x14ac:dyDescent="0.25">
      <c r="B1449" s="2"/>
      <c r="H1449" s="5"/>
      <c r="I1449" s="10"/>
      <c r="J1449" s="7"/>
      <c r="R1449" s="11"/>
      <c r="S1449" s="12"/>
      <c r="T1449" s="12"/>
    </row>
    <row r="1450" spans="2:20" x14ac:dyDescent="0.25">
      <c r="B1450" s="2"/>
      <c r="H1450" s="4"/>
      <c r="I1450" s="9"/>
      <c r="J1450" s="8"/>
      <c r="R1450" s="12"/>
      <c r="S1450" s="11"/>
      <c r="T1450" s="11"/>
    </row>
    <row r="1451" spans="2:20" x14ac:dyDescent="0.25">
      <c r="B1451" s="2"/>
      <c r="H1451" s="5"/>
      <c r="I1451" s="10"/>
      <c r="J1451" s="7"/>
      <c r="R1451" s="11"/>
      <c r="S1451" s="12"/>
      <c r="T1451" s="12"/>
    </row>
    <row r="1452" spans="2:20" x14ac:dyDescent="0.25">
      <c r="B1452" s="2"/>
      <c r="H1452" s="4"/>
      <c r="I1452" s="9"/>
      <c r="J1452" s="8"/>
      <c r="R1452" s="12"/>
      <c r="S1452" s="11"/>
      <c r="T1452" s="11"/>
    </row>
    <row r="1453" spans="2:20" x14ac:dyDescent="0.25">
      <c r="B1453" s="2"/>
      <c r="H1453" s="5"/>
      <c r="I1453" s="10"/>
      <c r="J1453" s="7"/>
      <c r="R1453" s="11"/>
      <c r="S1453" s="12"/>
      <c r="T1453" s="12"/>
    </row>
    <row r="1454" spans="2:20" x14ac:dyDescent="0.25">
      <c r="B1454" s="2"/>
      <c r="H1454" s="4"/>
      <c r="I1454" s="9"/>
      <c r="J1454" s="8"/>
      <c r="R1454" s="12"/>
      <c r="S1454" s="11"/>
      <c r="T1454" s="11"/>
    </row>
    <row r="1455" spans="2:20" x14ac:dyDescent="0.25">
      <c r="B1455" s="2"/>
      <c r="H1455" s="5"/>
      <c r="I1455" s="10"/>
      <c r="J1455" s="7"/>
      <c r="R1455" s="11"/>
      <c r="S1455" s="12"/>
      <c r="T1455" s="12"/>
    </row>
    <row r="1456" spans="2:20" x14ac:dyDescent="0.25">
      <c r="B1456" s="2"/>
      <c r="H1456" s="4"/>
      <c r="I1456" s="9"/>
      <c r="J1456" s="8"/>
      <c r="R1456" s="12"/>
      <c r="S1456" s="11"/>
      <c r="T1456" s="11"/>
    </row>
    <row r="1457" spans="2:20" x14ac:dyDescent="0.25">
      <c r="B1457" s="2"/>
      <c r="H1457" s="5"/>
      <c r="I1457" s="10"/>
      <c r="J1457" s="7"/>
      <c r="R1457" s="11"/>
      <c r="S1457" s="12"/>
      <c r="T1457" s="12"/>
    </row>
    <row r="1458" spans="2:20" x14ac:dyDescent="0.25">
      <c r="B1458" s="2"/>
      <c r="H1458" s="4"/>
      <c r="I1458" s="9"/>
      <c r="J1458" s="8"/>
      <c r="R1458" s="12"/>
      <c r="S1458" s="11"/>
      <c r="T1458" s="11"/>
    </row>
    <row r="1459" spans="2:20" x14ac:dyDescent="0.25">
      <c r="B1459" s="2"/>
      <c r="H1459" s="5"/>
      <c r="I1459" s="10"/>
      <c r="J1459" s="7"/>
      <c r="R1459" s="11"/>
      <c r="S1459" s="12"/>
      <c r="T1459" s="12"/>
    </row>
    <row r="1460" spans="2:20" x14ac:dyDescent="0.25">
      <c r="B1460" s="2"/>
      <c r="H1460" s="4"/>
      <c r="I1460" s="9"/>
      <c r="J1460" s="8"/>
      <c r="R1460" s="12"/>
      <c r="S1460" s="11"/>
      <c r="T1460" s="11"/>
    </row>
    <row r="1461" spans="2:20" x14ac:dyDescent="0.25">
      <c r="B1461" s="2"/>
      <c r="H1461" s="5"/>
      <c r="I1461" s="10"/>
      <c r="J1461" s="7"/>
      <c r="R1461" s="11"/>
      <c r="S1461" s="12"/>
      <c r="T1461" s="12"/>
    </row>
    <row r="1462" spans="2:20" x14ac:dyDescent="0.25">
      <c r="B1462" s="2"/>
      <c r="H1462" s="4"/>
      <c r="I1462" s="9"/>
      <c r="J1462" s="8"/>
      <c r="R1462" s="12"/>
      <c r="S1462" s="11"/>
      <c r="T1462" s="11"/>
    </row>
    <row r="1463" spans="2:20" x14ac:dyDescent="0.25">
      <c r="B1463" s="2"/>
      <c r="H1463" s="5"/>
      <c r="I1463" s="10"/>
      <c r="J1463" s="7"/>
      <c r="R1463" s="11"/>
      <c r="S1463" s="12"/>
      <c r="T1463" s="12"/>
    </row>
    <row r="1464" spans="2:20" x14ac:dyDescent="0.25">
      <c r="B1464" s="2"/>
      <c r="H1464" s="4"/>
      <c r="I1464" s="9"/>
      <c r="J1464" s="8"/>
      <c r="R1464" s="12"/>
      <c r="S1464" s="11"/>
      <c r="T1464" s="11"/>
    </row>
    <row r="1465" spans="2:20" x14ac:dyDescent="0.25">
      <c r="B1465" s="2"/>
      <c r="H1465" s="5"/>
      <c r="I1465" s="10"/>
      <c r="J1465" s="7"/>
      <c r="R1465" s="11"/>
      <c r="S1465" s="12"/>
      <c r="T1465" s="12"/>
    </row>
    <row r="1466" spans="2:20" x14ac:dyDescent="0.25">
      <c r="B1466" s="2"/>
      <c r="H1466" s="4"/>
      <c r="I1466" s="9"/>
      <c r="J1466" s="8"/>
      <c r="R1466" s="12"/>
      <c r="S1466" s="11"/>
      <c r="T1466" s="11"/>
    </row>
    <row r="1467" spans="2:20" x14ac:dyDescent="0.25">
      <c r="B1467" s="2"/>
      <c r="H1467" s="5"/>
      <c r="I1467" s="10"/>
      <c r="J1467" s="7"/>
      <c r="R1467" s="11"/>
      <c r="S1467" s="12"/>
      <c r="T1467" s="12"/>
    </row>
    <row r="1468" spans="2:20" x14ac:dyDescent="0.25">
      <c r="B1468" s="2"/>
      <c r="H1468" s="4"/>
      <c r="I1468" s="9"/>
      <c r="J1468" s="8"/>
      <c r="R1468" s="12"/>
      <c r="S1468" s="11"/>
      <c r="T1468" s="11"/>
    </row>
    <row r="1469" spans="2:20" x14ac:dyDescent="0.25">
      <c r="B1469" s="2"/>
      <c r="H1469" s="5"/>
      <c r="I1469" s="10"/>
      <c r="J1469" s="7"/>
      <c r="R1469" s="11"/>
      <c r="S1469" s="12"/>
      <c r="T1469" s="12"/>
    </row>
    <row r="1470" spans="2:20" x14ac:dyDescent="0.25">
      <c r="B1470" s="2"/>
      <c r="H1470" s="4"/>
      <c r="I1470" s="9"/>
      <c r="J1470" s="8"/>
      <c r="R1470" s="12"/>
      <c r="S1470" s="11"/>
      <c r="T1470" s="11"/>
    </row>
    <row r="1471" spans="2:20" x14ac:dyDescent="0.25">
      <c r="B1471" s="2"/>
      <c r="H1471" s="5"/>
      <c r="I1471" s="10"/>
      <c r="J1471" s="7"/>
      <c r="R1471" s="11"/>
      <c r="S1471" s="12"/>
      <c r="T1471" s="12"/>
    </row>
    <row r="1472" spans="2:20" x14ac:dyDescent="0.25">
      <c r="B1472" s="2"/>
      <c r="H1472" s="4"/>
      <c r="I1472" s="9"/>
      <c r="J1472" s="8"/>
      <c r="R1472" s="12"/>
      <c r="S1472" s="11"/>
      <c r="T1472" s="11"/>
    </row>
    <row r="1473" spans="2:20" x14ac:dyDescent="0.25">
      <c r="B1473" s="2"/>
      <c r="H1473" s="5"/>
      <c r="I1473" s="10"/>
      <c r="J1473" s="7"/>
      <c r="R1473" s="11"/>
      <c r="S1473" s="12"/>
      <c r="T1473" s="12"/>
    </row>
    <row r="1474" spans="2:20" x14ac:dyDescent="0.25">
      <c r="B1474" s="2"/>
      <c r="H1474" s="4"/>
      <c r="I1474" s="9"/>
      <c r="J1474" s="8"/>
      <c r="R1474" s="12"/>
      <c r="S1474" s="11"/>
      <c r="T1474" s="11"/>
    </row>
    <row r="1475" spans="2:20" x14ac:dyDescent="0.25">
      <c r="B1475" s="2"/>
      <c r="H1475" s="5"/>
      <c r="I1475" s="10"/>
      <c r="J1475" s="7"/>
      <c r="R1475" s="11"/>
      <c r="S1475" s="12"/>
      <c r="T1475" s="12"/>
    </row>
    <row r="1476" spans="2:20" x14ac:dyDescent="0.25">
      <c r="B1476" s="2"/>
      <c r="H1476" s="4"/>
      <c r="I1476" s="9"/>
      <c r="J1476" s="8"/>
      <c r="R1476" s="12"/>
      <c r="S1476" s="11"/>
      <c r="T1476" s="11"/>
    </row>
    <row r="1477" spans="2:20" x14ac:dyDescent="0.25">
      <c r="B1477" s="2"/>
      <c r="H1477" s="5"/>
      <c r="I1477" s="10"/>
      <c r="J1477" s="7"/>
      <c r="R1477" s="11"/>
      <c r="S1477" s="12"/>
      <c r="T1477" s="12"/>
    </row>
    <row r="1478" spans="2:20" x14ac:dyDescent="0.25">
      <c r="B1478" s="2"/>
      <c r="H1478" s="4"/>
      <c r="I1478" s="9"/>
      <c r="J1478" s="8"/>
      <c r="R1478" s="12"/>
      <c r="S1478" s="11"/>
      <c r="T1478" s="11"/>
    </row>
    <row r="1479" spans="2:20" x14ac:dyDescent="0.25">
      <c r="B1479" s="2"/>
      <c r="H1479" s="5"/>
      <c r="I1479" s="10"/>
      <c r="J1479" s="7"/>
      <c r="R1479" s="11"/>
      <c r="S1479" s="12"/>
      <c r="T1479" s="12"/>
    </row>
    <row r="1480" spans="2:20" x14ac:dyDescent="0.25">
      <c r="B1480" s="2"/>
      <c r="H1480" s="4"/>
      <c r="I1480" s="9"/>
      <c r="J1480" s="8"/>
      <c r="R1480" s="12"/>
      <c r="S1480" s="11"/>
      <c r="T1480" s="11"/>
    </row>
    <row r="1481" spans="2:20" x14ac:dyDescent="0.25">
      <c r="B1481" s="2"/>
      <c r="H1481" s="5"/>
      <c r="I1481" s="10"/>
      <c r="J1481" s="7"/>
      <c r="R1481" s="11"/>
      <c r="S1481" s="12"/>
      <c r="T1481" s="12"/>
    </row>
    <row r="1482" spans="2:20" x14ac:dyDescent="0.25">
      <c r="B1482" s="2"/>
      <c r="H1482" s="4"/>
      <c r="J1482" s="8"/>
      <c r="R1482" s="12"/>
      <c r="S1482" s="12"/>
    </row>
    <row r="1483" spans="2:20" x14ac:dyDescent="0.25">
      <c r="B1483" s="2"/>
      <c r="H1483" s="5"/>
      <c r="J1483" s="7"/>
      <c r="R1483" s="11"/>
      <c r="S1483" s="11"/>
    </row>
    <row r="1484" spans="2:20" x14ac:dyDescent="0.25">
      <c r="B1484" s="2"/>
      <c r="H1484" s="4"/>
      <c r="J1484" s="8"/>
      <c r="R1484" s="12"/>
      <c r="S1484" s="12"/>
    </row>
    <row r="1485" spans="2:20" x14ac:dyDescent="0.25">
      <c r="B1485" s="2"/>
      <c r="H1485" s="5"/>
      <c r="J1485" s="7"/>
      <c r="R1485" s="11"/>
      <c r="S1485" s="11"/>
    </row>
    <row r="1486" spans="2:20" x14ac:dyDescent="0.25">
      <c r="B1486" s="2"/>
      <c r="H1486" s="4"/>
      <c r="J1486" s="8"/>
      <c r="R1486" s="12"/>
      <c r="S1486" s="12"/>
    </row>
    <row r="1487" spans="2:20" x14ac:dyDescent="0.25">
      <c r="B1487" s="2"/>
      <c r="H1487" s="5"/>
      <c r="J1487" s="7"/>
      <c r="R1487" s="11"/>
      <c r="S1487" s="11"/>
    </row>
    <row r="1488" spans="2:20" x14ac:dyDescent="0.25">
      <c r="B1488" s="2"/>
      <c r="H1488" s="4"/>
      <c r="J1488" s="8"/>
      <c r="R1488" s="12"/>
      <c r="S1488" s="12"/>
    </row>
    <row r="1489" spans="2:18" x14ac:dyDescent="0.25">
      <c r="B1489" s="2"/>
      <c r="H1489" s="5"/>
      <c r="J1489" s="7"/>
      <c r="R1489" s="11"/>
    </row>
    <row r="1490" spans="2:18" x14ac:dyDescent="0.25">
      <c r="B1490" s="2"/>
      <c r="H1490" s="4"/>
      <c r="J1490" s="8"/>
      <c r="R1490" s="12"/>
    </row>
    <row r="1491" spans="2:18" x14ac:dyDescent="0.25">
      <c r="B1491" s="2"/>
      <c r="H1491" s="5"/>
      <c r="J1491" s="7"/>
      <c r="R1491" s="11"/>
    </row>
    <row r="1492" spans="2:18" x14ac:dyDescent="0.25">
      <c r="B1492" s="2"/>
      <c r="H1492" s="4"/>
      <c r="J1492" s="8"/>
      <c r="R1492" s="12"/>
    </row>
    <row r="1493" spans="2:18" x14ac:dyDescent="0.25">
      <c r="B1493" s="2"/>
      <c r="H1493" s="5"/>
      <c r="J1493" s="7"/>
    </row>
    <row r="1494" spans="2:18" x14ac:dyDescent="0.25">
      <c r="B1494" s="2"/>
      <c r="H1494" s="4"/>
      <c r="J1494" s="8"/>
    </row>
    <row r="1495" spans="2:18" x14ac:dyDescent="0.25">
      <c r="B1495" s="2"/>
      <c r="H1495" s="5"/>
      <c r="J1495" s="7"/>
    </row>
    <row r="1496" spans="2:18" x14ac:dyDescent="0.25">
      <c r="B1496" s="2"/>
      <c r="H1496" s="4"/>
      <c r="J1496" s="8"/>
    </row>
    <row r="1497" spans="2:18" x14ac:dyDescent="0.25">
      <c r="B1497" s="2"/>
      <c r="H1497" s="5"/>
      <c r="J1497" s="7"/>
    </row>
    <row r="1498" spans="2:18" x14ac:dyDescent="0.25">
      <c r="B1498" s="2"/>
      <c r="H1498" s="4"/>
      <c r="J1498" s="8"/>
    </row>
    <row r="1499" spans="2:18" x14ac:dyDescent="0.25">
      <c r="B1499" s="2"/>
      <c r="H1499" s="5"/>
      <c r="J1499" s="7"/>
    </row>
    <row r="1500" spans="2:18" x14ac:dyDescent="0.25">
      <c r="B1500" s="2"/>
      <c r="H1500" s="4"/>
      <c r="J1500" s="8"/>
    </row>
    <row r="1501" spans="2:18" x14ac:dyDescent="0.25">
      <c r="B1501" s="2"/>
      <c r="H1501" s="5"/>
      <c r="J1501" s="7"/>
    </row>
    <row r="1502" spans="2:18" x14ac:dyDescent="0.25">
      <c r="B1502" s="2"/>
      <c r="H1502" s="4"/>
      <c r="J1502" s="8"/>
    </row>
    <row r="1503" spans="2:18" x14ac:dyDescent="0.25">
      <c r="B1503" s="2"/>
      <c r="H1503" s="5"/>
      <c r="J1503" s="7"/>
    </row>
    <row r="1504" spans="2:18" x14ac:dyDescent="0.25">
      <c r="B1504" s="2"/>
      <c r="H1504" s="4"/>
      <c r="J1504" s="8"/>
    </row>
    <row r="1505" spans="2:10" x14ac:dyDescent="0.25">
      <c r="B1505" s="2"/>
      <c r="H1505" s="5"/>
      <c r="J1505" s="8"/>
    </row>
    <row r="1506" spans="2:10" x14ac:dyDescent="0.25">
      <c r="B1506" s="2"/>
      <c r="H1506" s="4"/>
      <c r="J1506" s="8"/>
    </row>
    <row r="1507" spans="2:10" x14ac:dyDescent="0.25">
      <c r="B1507" s="2"/>
      <c r="H1507" s="5"/>
      <c r="J1507" s="7"/>
    </row>
    <row r="1508" spans="2:10" x14ac:dyDescent="0.25">
      <c r="B1508" s="2"/>
      <c r="H1508" s="4"/>
      <c r="J1508" s="8"/>
    </row>
    <row r="1509" spans="2:10" x14ac:dyDescent="0.25">
      <c r="B1509" s="2"/>
      <c r="H1509" s="5"/>
      <c r="J1509" s="7"/>
    </row>
    <row r="1510" spans="2:10" x14ac:dyDescent="0.25">
      <c r="B1510" s="2"/>
      <c r="J1510" s="8"/>
    </row>
    <row r="1511" spans="2:10" x14ac:dyDescent="0.25">
      <c r="B1511" s="2"/>
      <c r="J1511" s="7"/>
    </row>
    <row r="1512" spans="2:10" x14ac:dyDescent="0.25">
      <c r="B1512" s="2"/>
      <c r="J1512" s="8"/>
    </row>
    <row r="1513" spans="2:10" x14ac:dyDescent="0.25">
      <c r="B1513" s="2"/>
      <c r="J1513" s="7"/>
    </row>
    <row r="1514" spans="2:10" x14ac:dyDescent="0.25">
      <c r="B1514" s="2"/>
      <c r="J1514" s="8"/>
    </row>
    <row r="1515" spans="2:10" x14ac:dyDescent="0.25">
      <c r="B1515" s="2"/>
      <c r="J1515" s="7"/>
    </row>
    <row r="1516" spans="2:10" x14ac:dyDescent="0.25">
      <c r="B1516" s="2"/>
      <c r="J1516" s="8"/>
    </row>
    <row r="1517" spans="2:10" x14ac:dyDescent="0.25">
      <c r="B1517" s="2"/>
      <c r="J1517" s="7"/>
    </row>
    <row r="1518" spans="2:10" x14ac:dyDescent="0.25">
      <c r="B1518" s="2"/>
      <c r="J1518" s="8"/>
    </row>
    <row r="1519" spans="2:10" x14ac:dyDescent="0.25">
      <c r="B1519" s="2"/>
      <c r="J1519" s="7"/>
    </row>
    <row r="1520" spans="2:10" x14ac:dyDescent="0.25">
      <c r="B1520" s="2"/>
      <c r="J1520" s="8"/>
    </row>
    <row r="1521" spans="2:10" x14ac:dyDescent="0.25">
      <c r="B1521" s="2"/>
      <c r="J1521" s="7"/>
    </row>
    <row r="1522" spans="2:10" x14ac:dyDescent="0.25">
      <c r="B1522" s="2"/>
      <c r="J1522" s="8"/>
    </row>
    <row r="1523" spans="2:10" x14ac:dyDescent="0.25">
      <c r="B1523" s="2"/>
      <c r="J1523" s="7"/>
    </row>
    <row r="1524" spans="2:10" x14ac:dyDescent="0.25">
      <c r="B1524" s="2"/>
      <c r="J1524" s="8"/>
    </row>
    <row r="1525" spans="2:10" x14ac:dyDescent="0.25">
      <c r="B1525" s="2"/>
      <c r="J1525" s="7"/>
    </row>
    <row r="1526" spans="2:10" x14ac:dyDescent="0.25">
      <c r="B1526" s="2"/>
      <c r="J1526" s="8"/>
    </row>
    <row r="1527" spans="2:10" x14ac:dyDescent="0.25">
      <c r="B1527" s="2"/>
      <c r="J1527" s="7"/>
    </row>
    <row r="1528" spans="2:10" x14ac:dyDescent="0.25">
      <c r="B1528" s="2"/>
      <c r="J1528" s="8"/>
    </row>
    <row r="1529" spans="2:10" x14ac:dyDescent="0.25">
      <c r="B1529" s="2"/>
      <c r="J1529" s="7"/>
    </row>
    <row r="1530" spans="2:10" x14ac:dyDescent="0.25">
      <c r="B1530" s="2"/>
      <c r="J1530" s="8"/>
    </row>
    <row r="1531" spans="2:10" x14ac:dyDescent="0.25">
      <c r="B1531" s="2"/>
      <c r="J1531" s="7"/>
    </row>
    <row r="1532" spans="2:10" x14ac:dyDescent="0.25">
      <c r="B1532" s="2"/>
      <c r="J1532" s="8"/>
    </row>
    <row r="1533" spans="2:10" x14ac:dyDescent="0.25">
      <c r="B1533" s="2"/>
      <c r="J1533" s="7"/>
    </row>
    <row r="1534" spans="2:10" x14ac:dyDescent="0.25">
      <c r="B1534" s="2"/>
      <c r="J1534" s="8"/>
    </row>
    <row r="1535" spans="2:10" x14ac:dyDescent="0.25">
      <c r="B1535" s="2"/>
      <c r="J1535" s="7"/>
    </row>
    <row r="1536" spans="2:10" x14ac:dyDescent="0.25">
      <c r="B1536" s="2"/>
      <c r="J1536" s="8"/>
    </row>
    <row r="1537" spans="2:10" x14ac:dyDescent="0.25">
      <c r="B1537" s="2"/>
      <c r="J1537" s="7"/>
    </row>
    <row r="1538" spans="2:10" x14ac:dyDescent="0.25">
      <c r="B1538" s="2"/>
      <c r="J1538" s="8"/>
    </row>
    <row r="1539" spans="2:10" x14ac:dyDescent="0.25">
      <c r="B1539" s="2"/>
      <c r="J1539" s="7"/>
    </row>
    <row r="1540" spans="2:10" x14ac:dyDescent="0.25">
      <c r="B1540" s="2"/>
      <c r="J1540" s="8"/>
    </row>
    <row r="1541" spans="2:10" x14ac:dyDescent="0.25">
      <c r="B1541" s="2"/>
      <c r="J1541" s="7"/>
    </row>
    <row r="1542" spans="2:10" x14ac:dyDescent="0.25">
      <c r="B1542" s="2"/>
      <c r="J1542" s="8"/>
    </row>
    <row r="1543" spans="2:10" x14ac:dyDescent="0.25">
      <c r="B1543" s="2"/>
      <c r="J1543" s="7"/>
    </row>
    <row r="1544" spans="2:10" x14ac:dyDescent="0.25">
      <c r="B1544" s="2"/>
      <c r="J1544" s="8"/>
    </row>
    <row r="1545" spans="2:10" x14ac:dyDescent="0.25">
      <c r="B1545" s="2"/>
      <c r="J1545" s="7"/>
    </row>
    <row r="1546" spans="2:10" x14ac:dyDescent="0.25">
      <c r="B1546" s="2"/>
      <c r="J1546" s="8"/>
    </row>
    <row r="1547" spans="2:10" x14ac:dyDescent="0.25">
      <c r="B1547" s="2"/>
      <c r="J1547" s="7"/>
    </row>
    <row r="1548" spans="2:10" x14ac:dyDescent="0.25">
      <c r="B1548" s="2"/>
      <c r="J1548" s="8"/>
    </row>
    <row r="1549" spans="2:10" x14ac:dyDescent="0.25">
      <c r="B1549" s="2"/>
      <c r="J1549" s="7"/>
    </row>
    <row r="1550" spans="2:10" x14ac:dyDescent="0.25">
      <c r="B1550" s="2"/>
      <c r="J1550" s="8"/>
    </row>
    <row r="1551" spans="2:10" x14ac:dyDescent="0.25">
      <c r="B1551" s="2"/>
      <c r="J1551" s="7"/>
    </row>
    <row r="1552" spans="2:10" x14ac:dyDescent="0.25">
      <c r="B1552" s="2"/>
      <c r="J1552" s="8"/>
    </row>
    <row r="1553" spans="2:10" x14ac:dyDescent="0.25">
      <c r="B1553" s="2"/>
      <c r="J1553" s="7"/>
    </row>
    <row r="1554" spans="2:10" x14ac:dyDescent="0.25">
      <c r="B1554" s="2"/>
      <c r="J1554" s="8"/>
    </row>
    <row r="1555" spans="2:10" x14ac:dyDescent="0.25">
      <c r="B1555" s="2"/>
      <c r="J1555" s="7"/>
    </row>
    <row r="1556" spans="2:10" x14ac:dyDescent="0.25">
      <c r="B1556" s="2"/>
      <c r="J1556" s="8"/>
    </row>
    <row r="1557" spans="2:10" x14ac:dyDescent="0.25">
      <c r="B1557" s="2"/>
      <c r="J1557" s="7"/>
    </row>
    <row r="1558" spans="2:10" x14ac:dyDescent="0.25">
      <c r="B1558" s="2"/>
      <c r="J1558" s="8"/>
    </row>
    <row r="1559" spans="2:10" x14ac:dyDescent="0.25">
      <c r="B1559" s="2"/>
      <c r="J1559" s="7"/>
    </row>
    <row r="1560" spans="2:10" x14ac:dyDescent="0.25">
      <c r="B1560" s="2"/>
      <c r="J1560" s="8"/>
    </row>
    <row r="1561" spans="2:10" x14ac:dyDescent="0.25">
      <c r="B1561" s="2"/>
      <c r="J1561" s="7"/>
    </row>
    <row r="1562" spans="2:10" x14ac:dyDescent="0.25">
      <c r="B1562" s="2"/>
      <c r="J1562" s="8"/>
    </row>
    <row r="1563" spans="2:10" x14ac:dyDescent="0.25">
      <c r="B1563" s="2"/>
      <c r="J1563" s="7"/>
    </row>
    <row r="1564" spans="2:10" x14ac:dyDescent="0.25">
      <c r="B1564" s="2"/>
      <c r="J1564" s="8"/>
    </row>
    <row r="1565" spans="2:10" x14ac:dyDescent="0.25">
      <c r="B1565" s="2"/>
      <c r="J1565" s="7"/>
    </row>
    <row r="1566" spans="2:10" x14ac:dyDescent="0.25">
      <c r="B1566" s="2"/>
      <c r="J1566" s="8"/>
    </row>
    <row r="1567" spans="2:10" ht="13.5" customHeight="1" x14ac:dyDescent="0.25">
      <c r="B1567" s="2"/>
      <c r="J1567" s="7"/>
    </row>
    <row r="1568" spans="2:10" x14ac:dyDescent="0.25">
      <c r="B1568" s="2"/>
      <c r="J1568" s="8"/>
    </row>
    <row r="1569" spans="10:10" x14ac:dyDescent="0.25">
      <c r="J1569" s="7"/>
    </row>
    <row r="1570" spans="10:10" x14ac:dyDescent="0.25">
      <c r="J1570" s="8"/>
    </row>
    <row r="1571" spans="10:10" x14ac:dyDescent="0.25">
      <c r="J1571" s="7"/>
    </row>
    <row r="1572" spans="10:10" x14ac:dyDescent="0.25">
      <c r="J1572" s="8"/>
    </row>
    <row r="1573" spans="10:10" x14ac:dyDescent="0.25">
      <c r="J1573" s="7"/>
    </row>
    <row r="1574" spans="10:10" x14ac:dyDescent="0.25">
      <c r="J1574" s="8"/>
    </row>
    <row r="1575" spans="10:10" x14ac:dyDescent="0.25">
      <c r="J1575" s="7"/>
    </row>
    <row r="1576" spans="10:10" x14ac:dyDescent="0.25">
      <c r="J1576" s="8"/>
    </row>
    <row r="1577" spans="10:10" x14ac:dyDescent="0.25">
      <c r="J1577" s="7"/>
    </row>
    <row r="1578" spans="10:10" x14ac:dyDescent="0.25">
      <c r="J1578" s="8"/>
    </row>
    <row r="1579" spans="10:10" x14ac:dyDescent="0.25">
      <c r="J1579" s="7"/>
    </row>
    <row r="1580" spans="10:10" x14ac:dyDescent="0.25">
      <c r="J1580" s="8"/>
    </row>
    <row r="1581" spans="10:10" x14ac:dyDescent="0.25">
      <c r="J1581" s="7"/>
    </row>
    <row r="1582" spans="10:10" x14ac:dyDescent="0.25">
      <c r="J1582" s="8"/>
    </row>
    <row r="1583" spans="10:10" x14ac:dyDescent="0.25">
      <c r="J1583" s="7"/>
    </row>
    <row r="1584" spans="10:10" x14ac:dyDescent="0.25">
      <c r="J1584" s="8"/>
    </row>
    <row r="1585" spans="10:10" x14ac:dyDescent="0.25">
      <c r="J1585" s="7"/>
    </row>
    <row r="1586" spans="10:10" x14ac:dyDescent="0.25">
      <c r="J1586" s="8"/>
    </row>
    <row r="1587" spans="10:10" x14ac:dyDescent="0.25">
      <c r="J1587" s="7"/>
    </row>
    <row r="1588" spans="10:10" x14ac:dyDescent="0.25">
      <c r="J1588" s="8"/>
    </row>
    <row r="1589" spans="10:10" x14ac:dyDescent="0.25">
      <c r="J1589" s="7"/>
    </row>
    <row r="1590" spans="10:10" x14ac:dyDescent="0.25">
      <c r="J1590" s="8"/>
    </row>
    <row r="1591" spans="10:10" x14ac:dyDescent="0.25">
      <c r="J1591" s="7"/>
    </row>
    <row r="1592" spans="10:10" x14ac:dyDescent="0.25">
      <c r="J1592" s="8"/>
    </row>
    <row r="1593" spans="10:10" x14ac:dyDescent="0.25">
      <c r="J1593" s="7"/>
    </row>
    <row r="1594" spans="10:10" x14ac:dyDescent="0.25">
      <c r="J1594" s="8"/>
    </row>
    <row r="2027" ht="13.5" customHeight="1" x14ac:dyDescent="0.25"/>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3C4B-1AFD-41B2-A4AE-99B299103FDF}">
  <dimension ref="A1"/>
  <sheetViews>
    <sheetView showGridLines="0" tabSelected="1" zoomScaleNormal="100" workbookViewId="0"/>
  </sheetViews>
  <sheetFormatPr defaultRowHeight="15"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64C6B-6543-4962-8191-51E66AFBD66B}">
  <dimension ref="A1"/>
  <sheetViews>
    <sheetView showGridLines="0" showRowColHeaders="0" view="pageBreakPreview" zoomScale="60" zoomScaleNormal="100" workbookViewId="0"/>
  </sheetViews>
  <sheetFormatPr defaultRowHeight="15"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98615-17C9-4982-AD82-F37B8A5DF6A3}">
  <dimension ref="A1"/>
  <sheetViews>
    <sheetView showGridLines="0" view="pageBreakPreview" zoomScale="60" zoomScaleNormal="100" workbookViewId="0"/>
  </sheetViews>
  <sheetFormatPr defaultRowHeight="15" x14ac:dyDescent="0.25"/>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60079-58D7-4498-A450-C18799B2397F}">
  <dimension ref="A1"/>
  <sheetViews>
    <sheetView showGridLines="0" view="pageBreakPreview" zoomScale="60" zoomScaleNormal="100" workbookViewId="0"/>
  </sheetViews>
  <sheetFormatPr defaultRowHeight="15" x14ac:dyDescent="0.25"/>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6A61-3590-48E8-BFB0-7ECD3A4FBE66}">
  <dimension ref="A1"/>
  <sheetViews>
    <sheetView showGridLines="0" view="pageBreakPreview" zoomScale="60" zoomScaleNormal="100" workbookViewId="0"/>
  </sheetViews>
  <sheetFormatPr defaultRowHeight="15" x14ac:dyDescent="0.2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Pivot_Table</vt:lpstr>
      <vt:lpstr>Table</vt:lpstr>
      <vt:lpstr>Dashboard</vt:lpstr>
      <vt:lpstr> Executive Overview   Sales P</vt:lpstr>
      <vt:lpstr>Customer and product Insight</vt:lpstr>
      <vt:lpstr>Regional Performance</vt:lpstr>
      <vt:lpstr>Dashboard Guide</vt:lpstr>
      <vt:lpstr>Sales_perf_Tab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2026-02-14T20:05:33Z</dcterms:created>
  <dcterms:modified xsi:type="dcterms:W3CDTF">2026-03-25T06:44:18Z</dcterms:modified>
</cp:coreProperties>
</file>