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achingEven2223\Scientific Computing\Session 4\"/>
    </mc:Choice>
  </mc:AlternateContent>
  <xr:revisionPtr revIDLastSave="0" documentId="13_ncr:1_{134CFDC6-B1DA-41DB-878C-348B9F9E89A0}" xr6:coauthVersionLast="47" xr6:coauthVersionMax="47" xr10:uidLastSave="{00000000-0000-0000-0000-000000000000}"/>
  <bookViews>
    <workbookView xWindow="-108" yWindow="-108" windowWidth="23256" windowHeight="12456" activeTab="1" xr2:uid="{A7F977A5-6E59-4B82-98D2-BE94CE9AAECE}"/>
  </bookViews>
  <sheets>
    <sheet name="Bisection" sheetId="1" r:id="rId1"/>
    <sheet name="Newton Raph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2" l="1"/>
  <c r="E7" i="2" s="1"/>
  <c r="F7" i="2" s="1"/>
  <c r="G7" i="2" s="1"/>
  <c r="B8" i="2" s="1"/>
  <c r="D7" i="2"/>
  <c r="D6" i="1"/>
  <c r="E6" i="1"/>
  <c r="G6" i="1"/>
  <c r="H6" i="1" s="1"/>
  <c r="I6" i="1" s="1"/>
  <c r="B7" i="1" s="1"/>
  <c r="F6" i="1" l="1"/>
  <c r="C8" i="2"/>
  <c r="E8" i="2" s="1"/>
  <c r="F8" i="2" s="1"/>
  <c r="G8" i="2" s="1"/>
  <c r="B9" i="2" s="1"/>
  <c r="D8" i="2"/>
  <c r="D7" i="1"/>
  <c r="C7" i="1"/>
  <c r="E7" i="1" s="1"/>
  <c r="D9" i="2" l="1"/>
  <c r="E9" i="2" s="1"/>
  <c r="F9" i="2" s="1"/>
  <c r="G9" i="2" s="1"/>
  <c r="B10" i="2" s="1"/>
  <c r="C9" i="2"/>
  <c r="F7" i="1"/>
  <c r="G7" i="1"/>
  <c r="H7" i="1" s="1"/>
  <c r="I7" i="1" s="1"/>
  <c r="D10" i="2" l="1"/>
  <c r="C10" i="2"/>
  <c r="E10" i="2" s="1"/>
  <c r="F10" i="2" s="1"/>
  <c r="G10" i="2" s="1"/>
  <c r="B11" i="2" s="1"/>
  <c r="B8" i="1"/>
  <c r="C8" i="1"/>
  <c r="E8" i="1" s="1"/>
  <c r="C11" i="2" l="1"/>
  <c r="E11" i="2" s="1"/>
  <c r="F11" i="2" s="1"/>
  <c r="G11" i="2" s="1"/>
  <c r="B12" i="2" s="1"/>
  <c r="D11" i="2"/>
  <c r="G8" i="1"/>
  <c r="H8" i="1" s="1"/>
  <c r="D8" i="1"/>
  <c r="F8" i="1" s="1"/>
  <c r="I8" i="1" l="1"/>
  <c r="C9" i="1" s="1"/>
  <c r="E9" i="1" s="1"/>
  <c r="C12" i="2"/>
  <c r="D12" i="2"/>
  <c r="E12" i="2" l="1"/>
  <c r="F12" i="2" s="1"/>
  <c r="G12" i="2" s="1"/>
  <c r="B13" i="2" s="1"/>
  <c r="D13" i="2" s="1"/>
  <c r="B9" i="1"/>
  <c r="G9" i="1" s="1"/>
  <c r="H9" i="1" s="1"/>
  <c r="C13" i="2" l="1"/>
  <c r="E13" i="2" s="1"/>
  <c r="F13" i="2" s="1"/>
  <c r="G13" i="2" s="1"/>
  <c r="B14" i="2" s="1"/>
  <c r="C14" i="2" s="1"/>
  <c r="D9" i="1"/>
  <c r="F9" i="1" s="1"/>
  <c r="E14" i="2" l="1"/>
  <c r="F14" i="2" s="1"/>
  <c r="G14" i="2" s="1"/>
  <c r="B15" i="2" s="1"/>
  <c r="D15" i="2" s="1"/>
  <c r="D14" i="2"/>
  <c r="I9" i="1"/>
  <c r="B10" i="1" s="1"/>
  <c r="C15" i="2" l="1"/>
  <c r="E15" i="2" s="1"/>
  <c r="F15" i="2" s="1"/>
  <c r="G15" i="2" s="1"/>
  <c r="B16" i="2" s="1"/>
  <c r="D16" i="2" s="1"/>
  <c r="C10" i="1"/>
  <c r="E10" i="1" s="1"/>
  <c r="D10" i="1"/>
  <c r="C16" i="2" l="1"/>
  <c r="E16" i="2" s="1"/>
  <c r="F16" i="2" s="1"/>
  <c r="G16" i="2" s="1"/>
  <c r="B17" i="2" s="1"/>
  <c r="F10" i="1"/>
  <c r="G10" i="1"/>
  <c r="H10" i="1" s="1"/>
  <c r="I10" i="1" s="1"/>
  <c r="B11" i="1" s="1"/>
  <c r="D11" i="1" s="1"/>
  <c r="C17" i="2"/>
  <c r="E17" i="2" s="1"/>
  <c r="F17" i="2" s="1"/>
  <c r="G17" i="2" s="1"/>
  <c r="D17" i="2"/>
  <c r="C11" i="1" l="1"/>
  <c r="E11" i="1" s="1"/>
  <c r="F11" i="1" s="1"/>
  <c r="G11" i="1" l="1"/>
  <c r="H11" i="1" s="1"/>
  <c r="I11" i="1" s="1"/>
  <c r="C12" i="1" s="1"/>
  <c r="E12" i="1" s="1"/>
  <c r="B12" i="1" l="1"/>
  <c r="D12" i="1" s="1"/>
  <c r="F12" i="1" s="1"/>
  <c r="G12" i="1" l="1"/>
  <c r="H12" i="1" s="1"/>
  <c r="I12" i="1" s="1"/>
  <c r="B13" i="1" s="1"/>
  <c r="D13" i="1" s="1"/>
  <c r="C13" i="1" l="1"/>
  <c r="E13" i="1" s="1"/>
  <c r="F13" i="1" s="1"/>
  <c r="G13" i="1" l="1"/>
  <c r="H13" i="1" s="1"/>
  <c r="I13" i="1" s="1"/>
  <c r="B14" i="1" s="1"/>
  <c r="D14" i="1" s="1"/>
  <c r="C14" i="1" l="1"/>
  <c r="E14" i="1" s="1"/>
  <c r="F14" i="1" s="1"/>
  <c r="G14" i="1" l="1"/>
  <c r="H14" i="1" s="1"/>
  <c r="I14" i="1" s="1"/>
  <c r="C15" i="1" s="1"/>
  <c r="E15" i="1" s="1"/>
  <c r="B15" i="1" l="1"/>
  <c r="D15" i="1" s="1"/>
  <c r="F15" i="1" s="1"/>
  <c r="G15" i="1"/>
  <c r="H15" i="1" s="1"/>
  <c r="I15" i="1" l="1"/>
  <c r="B16" i="1" s="1"/>
  <c r="C16" i="1" l="1"/>
  <c r="E16" i="1" s="1"/>
  <c r="G16" i="1"/>
  <c r="H16" i="1" s="1"/>
  <c r="D16" i="1"/>
  <c r="F16" i="1" s="1"/>
  <c r="I16" i="1" l="1"/>
  <c r="B17" i="1" l="1"/>
  <c r="C17" i="1"/>
  <c r="E17" i="1" s="1"/>
  <c r="G17" i="1" l="1"/>
  <c r="H17" i="1" s="1"/>
  <c r="D17" i="1"/>
  <c r="F17" i="1" s="1"/>
  <c r="I17" i="1" l="1"/>
  <c r="B18" i="1" s="1"/>
  <c r="C18" i="1" l="1"/>
  <c r="E18" i="1" s="1"/>
  <c r="D18" i="1"/>
  <c r="F18" i="1" l="1"/>
  <c r="G18" i="1"/>
  <c r="H18" i="1" s="1"/>
  <c r="I18" i="1" s="1"/>
  <c r="B19" i="1" s="1"/>
  <c r="C19" i="1" l="1"/>
  <c r="E19" i="1" s="1"/>
  <c r="D19" i="1"/>
  <c r="F19" i="1" l="1"/>
  <c r="G19" i="1"/>
  <c r="H19" i="1" s="1"/>
  <c r="I19" i="1" s="1"/>
  <c r="B20" i="1" s="1"/>
  <c r="C20" i="1" l="1"/>
  <c r="E20" i="1" s="1"/>
  <c r="D20" i="1"/>
  <c r="F20" i="1" l="1"/>
  <c r="G20" i="1"/>
  <c r="H20" i="1" s="1"/>
  <c r="I20" i="1" s="1"/>
  <c r="B21" i="1" s="1"/>
  <c r="C21" i="1" l="1"/>
  <c r="E21" i="1" s="1"/>
  <c r="D21" i="1"/>
  <c r="F21" i="1" l="1"/>
  <c r="G21" i="1"/>
  <c r="H21" i="1" s="1"/>
  <c r="I21" i="1" s="1"/>
</calcChain>
</file>

<file path=xl/sharedStrings.xml><?xml version="1.0" encoding="utf-8"?>
<sst xmlns="http://schemas.openxmlformats.org/spreadsheetml/2006/main" count="27" uniqueCount="24">
  <si>
    <t>Bisection Method</t>
  </si>
  <si>
    <t>left</t>
  </si>
  <si>
    <t>right</t>
  </si>
  <si>
    <t>initial condition?</t>
  </si>
  <si>
    <t>middle point</t>
  </si>
  <si>
    <t>check number</t>
  </si>
  <si>
    <t>x^2 + 3x - 4 = 0</t>
  </si>
  <si>
    <t>f(left)</t>
  </si>
  <si>
    <t>f(right)</t>
  </si>
  <si>
    <t>iteration</t>
  </si>
  <si>
    <t>f(m)</t>
  </si>
  <si>
    <t>Newton Raphson Method</t>
  </si>
  <si>
    <t>f'(x)</t>
  </si>
  <si>
    <t>f(x)</t>
  </si>
  <si>
    <t>2x + 3 = 0</t>
  </si>
  <si>
    <t>Xo</t>
  </si>
  <si>
    <t>f'(Xo)</t>
  </si>
  <si>
    <t>f(Xo)</t>
  </si>
  <si>
    <t>Newton Raphson Formula (X1)</t>
  </si>
  <si>
    <t>Check</t>
  </si>
  <si>
    <t>f(X1)</t>
  </si>
  <si>
    <t>epsilon</t>
  </si>
  <si>
    <t>Iterasi</t>
  </si>
  <si>
    <t>max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</si>
</sst>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Segoe U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1" fillId="0" borderId="0" xfId="0" applyFont="1"/>
    <xf numFmtId="0" fontId="4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0FD0-12BE-4EAC-9683-B2BFB862CCE8}">
  <dimension ref="A1:I21"/>
  <sheetViews>
    <sheetView workbookViewId="0">
      <selection activeCell="C6" sqref="C6"/>
    </sheetView>
  </sheetViews>
  <sheetFormatPr defaultRowHeight="14.4" x14ac:dyDescent="0.3"/>
  <cols>
    <col min="1" max="1" width="15.44140625" bestFit="1" customWidth="1"/>
    <col min="2" max="2" width="19.109375" bestFit="1" customWidth="1"/>
    <col min="3" max="3" width="14.5546875" bestFit="1" customWidth="1"/>
    <col min="4" max="4" width="11.109375" bestFit="1" customWidth="1"/>
    <col min="5" max="6" width="14.5546875" bestFit="1" customWidth="1"/>
    <col min="7" max="7" width="11.109375" bestFit="1" customWidth="1"/>
    <col min="8" max="9" width="12.33203125" bestFit="1" customWidth="1"/>
  </cols>
  <sheetData>
    <row r="1" spans="1:9" x14ac:dyDescent="0.3">
      <c r="A1" s="4" t="s">
        <v>0</v>
      </c>
    </row>
    <row r="3" spans="1:9" ht="15" x14ac:dyDescent="0.35">
      <c r="A3" s="3" t="s">
        <v>13</v>
      </c>
      <c r="B3" s="2" t="s">
        <v>6</v>
      </c>
      <c r="D3" s="3" t="s">
        <v>21</v>
      </c>
      <c r="E3" s="1">
        <v>1E-3</v>
      </c>
    </row>
    <row r="5" spans="1:9" x14ac:dyDescent="0.3">
      <c r="A5" s="3" t="s">
        <v>9</v>
      </c>
      <c r="B5" s="3" t="s">
        <v>1</v>
      </c>
      <c r="C5" s="3" t="s">
        <v>2</v>
      </c>
      <c r="D5" s="3" t="s">
        <v>7</v>
      </c>
      <c r="E5" s="3" t="s">
        <v>8</v>
      </c>
      <c r="F5" s="3" t="s">
        <v>3</v>
      </c>
      <c r="G5" s="3" t="s">
        <v>4</v>
      </c>
      <c r="H5" s="3" t="s">
        <v>10</v>
      </c>
      <c r="I5" s="3" t="s">
        <v>5</v>
      </c>
    </row>
    <row r="6" spans="1:9" x14ac:dyDescent="0.3">
      <c r="A6" s="1">
        <v>1</v>
      </c>
      <c r="B6" s="1"/>
      <c r="C6" s="1"/>
      <c r="D6" s="5">
        <f>B6^2+3*B6-4</f>
        <v>-4</v>
      </c>
      <c r="E6" s="5">
        <f>C6^2+3*C6-4</f>
        <v>-4</v>
      </c>
      <c r="F6" s="5" t="str">
        <f>IF(SIGN(D6)=SIGN(E6), "break", "continue")</f>
        <v>break</v>
      </c>
      <c r="G6" s="5">
        <f>(B6+C6)/2</f>
        <v>0</v>
      </c>
      <c r="H6" s="5">
        <f>G6^2+3*G6-4</f>
        <v>-4</v>
      </c>
      <c r="I6" s="5" t="str">
        <f>IF(ABS(H6)&lt;$E$3, "found", IF(SIGN(D6)=SIGN(H6), "change left", "change right"))</f>
        <v>change left</v>
      </c>
    </row>
    <row r="7" spans="1:9" x14ac:dyDescent="0.3">
      <c r="A7" s="1">
        <v>2</v>
      </c>
      <c r="B7" s="5">
        <f>IF(I6="change left",G6,B6)</f>
        <v>0</v>
      </c>
      <c r="C7" s="5">
        <f>IF(EXACT(I6,"change right"),G6,C6)</f>
        <v>0</v>
      </c>
      <c r="D7" s="5">
        <f>B7^2+3*B7-4</f>
        <v>-4</v>
      </c>
      <c r="E7" s="5">
        <f>C7^2+3*C7-4</f>
        <v>-4</v>
      </c>
      <c r="F7" s="5" t="str">
        <f t="shared" ref="F7:F18" si="0">IF(SIGN(D7)=SIGN(E7), "break", "continue")</f>
        <v>break</v>
      </c>
      <c r="G7" s="5">
        <f t="shared" ref="G7:G18" si="1">(B7+C7)/2</f>
        <v>0</v>
      </c>
      <c r="H7" s="5">
        <f t="shared" ref="H7:H21" si="2">G7^2+3*G7-4</f>
        <v>-4</v>
      </c>
      <c r="I7" s="5" t="str">
        <f>IF(ABS(H7)&lt;$E$3, "found", IF(SIGN(D7)=SIGN(H7), "change left", "change right"))</f>
        <v>change left</v>
      </c>
    </row>
    <row r="8" spans="1:9" x14ac:dyDescent="0.3">
      <c r="A8" s="1">
        <v>3</v>
      </c>
      <c r="B8" s="5">
        <f t="shared" ref="B8:B18" si="3">IF(I7="change left",G7,B7)</f>
        <v>0</v>
      </c>
      <c r="C8" s="5">
        <f t="shared" ref="C8:C18" si="4">IF(EXACT(I7,"change right"),G7,C7)</f>
        <v>0</v>
      </c>
      <c r="D8" s="5">
        <f t="shared" ref="D8:D18" si="5">B8^2+3*B8-4</f>
        <v>-4</v>
      </c>
      <c r="E8" s="5">
        <f t="shared" ref="E8:E18" si="6">C8^2+3*C8-4</f>
        <v>-4</v>
      </c>
      <c r="F8" s="5" t="str">
        <f t="shared" si="0"/>
        <v>break</v>
      </c>
      <c r="G8" s="5">
        <f t="shared" si="1"/>
        <v>0</v>
      </c>
      <c r="H8" s="5">
        <f>G8^2+3*G8-4</f>
        <v>-4</v>
      </c>
      <c r="I8" s="5" t="str">
        <f>IF(ABS(H8)&lt;$E$3, "found", IF(SIGN(D8)=SIGN(H8), "change left", "change right"))</f>
        <v>change left</v>
      </c>
    </row>
    <row r="9" spans="1:9" x14ac:dyDescent="0.3">
      <c r="A9" s="1">
        <v>4</v>
      </c>
      <c r="B9" s="5">
        <f t="shared" si="3"/>
        <v>0</v>
      </c>
      <c r="C9" s="5">
        <f t="shared" si="4"/>
        <v>0</v>
      </c>
      <c r="D9" s="5">
        <f t="shared" si="5"/>
        <v>-4</v>
      </c>
      <c r="E9" s="5">
        <f t="shared" si="6"/>
        <v>-4</v>
      </c>
      <c r="F9" s="5" t="str">
        <f t="shared" si="0"/>
        <v>break</v>
      </c>
      <c r="G9" s="5">
        <f t="shared" si="1"/>
        <v>0</v>
      </c>
      <c r="H9" s="5">
        <f t="shared" si="2"/>
        <v>-4</v>
      </c>
      <c r="I9" s="5" t="str">
        <f t="shared" ref="I9:I18" si="7">IF(ABS(H9)&lt;$E$3, "found", IF(SIGN(D9)=SIGN(H9), "change left", "change right"))</f>
        <v>change left</v>
      </c>
    </row>
    <row r="10" spans="1:9" x14ac:dyDescent="0.3">
      <c r="A10" s="1">
        <v>5</v>
      </c>
      <c r="B10" s="5">
        <f t="shared" si="3"/>
        <v>0</v>
      </c>
      <c r="C10" s="5">
        <f t="shared" si="4"/>
        <v>0</v>
      </c>
      <c r="D10" s="5">
        <f t="shared" si="5"/>
        <v>-4</v>
      </c>
      <c r="E10" s="5">
        <f t="shared" si="6"/>
        <v>-4</v>
      </c>
      <c r="F10" s="5" t="str">
        <f t="shared" si="0"/>
        <v>break</v>
      </c>
      <c r="G10" s="5">
        <f t="shared" si="1"/>
        <v>0</v>
      </c>
      <c r="H10" s="5">
        <f t="shared" si="2"/>
        <v>-4</v>
      </c>
      <c r="I10" s="5" t="str">
        <f t="shared" si="7"/>
        <v>change left</v>
      </c>
    </row>
    <row r="11" spans="1:9" x14ac:dyDescent="0.3">
      <c r="A11" s="1">
        <v>6</v>
      </c>
      <c r="B11" s="5">
        <f>IF(I10="change left",G10,B10)</f>
        <v>0</v>
      </c>
      <c r="C11" s="5">
        <f t="shared" si="4"/>
        <v>0</v>
      </c>
      <c r="D11" s="5">
        <f t="shared" si="5"/>
        <v>-4</v>
      </c>
      <c r="E11" s="5">
        <f t="shared" si="6"/>
        <v>-4</v>
      </c>
      <c r="F11" s="5" t="str">
        <f t="shared" si="0"/>
        <v>break</v>
      </c>
      <c r="G11" s="5">
        <f t="shared" si="1"/>
        <v>0</v>
      </c>
      <c r="H11" s="5">
        <f t="shared" si="2"/>
        <v>-4</v>
      </c>
      <c r="I11" s="5" t="str">
        <f t="shared" si="7"/>
        <v>change left</v>
      </c>
    </row>
    <row r="12" spans="1:9" x14ac:dyDescent="0.3">
      <c r="A12" s="1">
        <v>7</v>
      </c>
      <c r="B12" s="5">
        <f t="shared" si="3"/>
        <v>0</v>
      </c>
      <c r="C12" s="5">
        <f t="shared" si="4"/>
        <v>0</v>
      </c>
      <c r="D12" s="5">
        <f t="shared" si="5"/>
        <v>-4</v>
      </c>
      <c r="E12" s="5">
        <f t="shared" si="6"/>
        <v>-4</v>
      </c>
      <c r="F12" s="5" t="str">
        <f t="shared" si="0"/>
        <v>break</v>
      </c>
      <c r="G12" s="5">
        <f t="shared" si="1"/>
        <v>0</v>
      </c>
      <c r="H12" s="5">
        <f t="shared" si="2"/>
        <v>-4</v>
      </c>
      <c r="I12" s="5" t="str">
        <f t="shared" si="7"/>
        <v>change left</v>
      </c>
    </row>
    <row r="13" spans="1:9" x14ac:dyDescent="0.3">
      <c r="A13" s="1">
        <v>8</v>
      </c>
      <c r="B13" s="5">
        <f t="shared" si="3"/>
        <v>0</v>
      </c>
      <c r="C13" s="5">
        <f t="shared" si="4"/>
        <v>0</v>
      </c>
      <c r="D13" s="5">
        <f t="shared" si="5"/>
        <v>-4</v>
      </c>
      <c r="E13" s="5">
        <f t="shared" si="6"/>
        <v>-4</v>
      </c>
      <c r="F13" s="5" t="str">
        <f t="shared" si="0"/>
        <v>break</v>
      </c>
      <c r="G13" s="5">
        <f>(B13+C13)/2</f>
        <v>0</v>
      </c>
      <c r="H13" s="5">
        <f t="shared" si="2"/>
        <v>-4</v>
      </c>
      <c r="I13" s="5" t="str">
        <f t="shared" si="7"/>
        <v>change left</v>
      </c>
    </row>
    <row r="14" spans="1:9" x14ac:dyDescent="0.3">
      <c r="A14" s="1">
        <v>9</v>
      </c>
      <c r="B14" s="5">
        <f t="shared" si="3"/>
        <v>0</v>
      </c>
      <c r="C14" s="5">
        <f t="shared" si="4"/>
        <v>0</v>
      </c>
      <c r="D14" s="5">
        <f t="shared" si="5"/>
        <v>-4</v>
      </c>
      <c r="E14" s="5">
        <f t="shared" si="6"/>
        <v>-4</v>
      </c>
      <c r="F14" s="5" t="str">
        <f t="shared" si="0"/>
        <v>break</v>
      </c>
      <c r="G14" s="5">
        <f t="shared" si="1"/>
        <v>0</v>
      </c>
      <c r="H14" s="5">
        <f t="shared" si="2"/>
        <v>-4</v>
      </c>
      <c r="I14" s="5" t="str">
        <f t="shared" si="7"/>
        <v>change left</v>
      </c>
    </row>
    <row r="15" spans="1:9" x14ac:dyDescent="0.3">
      <c r="A15" s="1">
        <v>10</v>
      </c>
      <c r="B15" s="5">
        <f t="shared" si="3"/>
        <v>0</v>
      </c>
      <c r="C15" s="5">
        <f t="shared" si="4"/>
        <v>0</v>
      </c>
      <c r="D15" s="5">
        <f t="shared" si="5"/>
        <v>-4</v>
      </c>
      <c r="E15" s="5">
        <f t="shared" si="6"/>
        <v>-4</v>
      </c>
      <c r="F15" s="5" t="str">
        <f t="shared" si="0"/>
        <v>break</v>
      </c>
      <c r="G15" s="5">
        <f t="shared" si="1"/>
        <v>0</v>
      </c>
      <c r="H15" s="5">
        <f t="shared" si="2"/>
        <v>-4</v>
      </c>
      <c r="I15" s="5" t="str">
        <f t="shared" si="7"/>
        <v>change left</v>
      </c>
    </row>
    <row r="16" spans="1:9" x14ac:dyDescent="0.3">
      <c r="A16" s="1">
        <v>11</v>
      </c>
      <c r="B16" s="5">
        <f t="shared" si="3"/>
        <v>0</v>
      </c>
      <c r="C16" s="5">
        <f t="shared" si="4"/>
        <v>0</v>
      </c>
      <c r="D16" s="5">
        <f t="shared" si="5"/>
        <v>-4</v>
      </c>
      <c r="E16" s="5">
        <f t="shared" si="6"/>
        <v>-4</v>
      </c>
      <c r="F16" s="5" t="str">
        <f t="shared" si="0"/>
        <v>break</v>
      </c>
      <c r="G16" s="5">
        <f t="shared" si="1"/>
        <v>0</v>
      </c>
      <c r="H16" s="5">
        <f t="shared" si="2"/>
        <v>-4</v>
      </c>
      <c r="I16" s="5" t="str">
        <f t="shared" si="7"/>
        <v>change left</v>
      </c>
    </row>
    <row r="17" spans="1:9" x14ac:dyDescent="0.3">
      <c r="A17" s="1">
        <v>12</v>
      </c>
      <c r="B17" s="5">
        <f t="shared" si="3"/>
        <v>0</v>
      </c>
      <c r="C17" s="5">
        <f t="shared" si="4"/>
        <v>0</v>
      </c>
      <c r="D17" s="5">
        <f t="shared" si="5"/>
        <v>-4</v>
      </c>
      <c r="E17" s="5">
        <f t="shared" si="6"/>
        <v>-4</v>
      </c>
      <c r="F17" s="5" t="str">
        <f t="shared" si="0"/>
        <v>break</v>
      </c>
      <c r="G17" s="5">
        <f t="shared" si="1"/>
        <v>0</v>
      </c>
      <c r="H17" s="5">
        <f t="shared" si="2"/>
        <v>-4</v>
      </c>
      <c r="I17" s="5" t="str">
        <f t="shared" si="7"/>
        <v>change left</v>
      </c>
    </row>
    <row r="18" spans="1:9" x14ac:dyDescent="0.3">
      <c r="A18" s="1">
        <v>13</v>
      </c>
      <c r="B18" s="5">
        <f t="shared" si="3"/>
        <v>0</v>
      </c>
      <c r="C18" s="5">
        <f t="shared" si="4"/>
        <v>0</v>
      </c>
      <c r="D18" s="5">
        <f t="shared" si="5"/>
        <v>-4</v>
      </c>
      <c r="E18" s="5">
        <f t="shared" si="6"/>
        <v>-4</v>
      </c>
      <c r="F18" s="5" t="str">
        <f t="shared" si="0"/>
        <v>break</v>
      </c>
      <c r="G18" s="5">
        <f t="shared" si="1"/>
        <v>0</v>
      </c>
      <c r="H18" s="5">
        <f t="shared" si="2"/>
        <v>-4</v>
      </c>
      <c r="I18" s="5" t="str">
        <f t="shared" si="7"/>
        <v>change left</v>
      </c>
    </row>
    <row r="19" spans="1:9" x14ac:dyDescent="0.3">
      <c r="A19" s="1">
        <v>14</v>
      </c>
      <c r="B19" s="5">
        <f t="shared" ref="B19:B21" si="8">IF(I18="change left",G18,B18)</f>
        <v>0</v>
      </c>
      <c r="C19" s="5">
        <f t="shared" ref="C19:C21" si="9">IF(EXACT(I18,"change right"),G18,C18)</f>
        <v>0</v>
      </c>
      <c r="D19" s="5">
        <f t="shared" ref="D19:D21" si="10">B19^2+3*B19-4</f>
        <v>-4</v>
      </c>
      <c r="E19" s="5">
        <f t="shared" ref="E19:E21" si="11">C19^2+3*C19-4</f>
        <v>-4</v>
      </c>
      <c r="F19" s="5" t="str">
        <f t="shared" ref="F19:F21" si="12">IF(SIGN(D19)=SIGN(E19), "break", "continue")</f>
        <v>break</v>
      </c>
      <c r="G19" s="5">
        <f t="shared" ref="G19:G21" si="13">(B19+C19)/2</f>
        <v>0</v>
      </c>
      <c r="H19" s="5">
        <f t="shared" si="2"/>
        <v>-4</v>
      </c>
      <c r="I19" s="5" t="str">
        <f t="shared" ref="I19:I21" si="14">IF(ABS(H19)&lt;$E$3, "found", IF(SIGN(D19)=SIGN(H19), "change left", "change right"))</f>
        <v>change left</v>
      </c>
    </row>
    <row r="20" spans="1:9" x14ac:dyDescent="0.3">
      <c r="A20" s="1">
        <v>15</v>
      </c>
      <c r="B20" s="5">
        <f t="shared" si="8"/>
        <v>0</v>
      </c>
      <c r="C20" s="5">
        <f t="shared" si="9"/>
        <v>0</v>
      </c>
      <c r="D20" s="5">
        <f t="shared" si="10"/>
        <v>-4</v>
      </c>
      <c r="E20" s="5">
        <f t="shared" si="11"/>
        <v>-4</v>
      </c>
      <c r="F20" s="5" t="str">
        <f t="shared" si="12"/>
        <v>break</v>
      </c>
      <c r="G20" s="5">
        <f t="shared" si="13"/>
        <v>0</v>
      </c>
      <c r="H20" s="5">
        <f t="shared" si="2"/>
        <v>-4</v>
      </c>
      <c r="I20" s="5" t="str">
        <f t="shared" si="14"/>
        <v>change left</v>
      </c>
    </row>
    <row r="21" spans="1:9" x14ac:dyDescent="0.3">
      <c r="A21" s="1">
        <v>16</v>
      </c>
      <c r="B21" s="5">
        <f t="shared" si="8"/>
        <v>0</v>
      </c>
      <c r="C21" s="5">
        <f t="shared" si="9"/>
        <v>0</v>
      </c>
      <c r="D21" s="5">
        <f t="shared" si="10"/>
        <v>-4</v>
      </c>
      <c r="E21" s="5">
        <f t="shared" si="11"/>
        <v>-4</v>
      </c>
      <c r="F21" s="5" t="str">
        <f t="shared" si="12"/>
        <v>break</v>
      </c>
      <c r="G21" s="5">
        <f t="shared" si="13"/>
        <v>0</v>
      </c>
      <c r="H21" s="5">
        <f t="shared" si="2"/>
        <v>-4</v>
      </c>
      <c r="I21" s="5" t="str">
        <f t="shared" si="14"/>
        <v>change left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ACC9C-7BC0-4C46-B70E-99E83D3498A0}">
  <dimension ref="A1:G17"/>
  <sheetViews>
    <sheetView tabSelected="1" workbookViewId="0">
      <selection activeCell="C7" sqref="C7"/>
    </sheetView>
  </sheetViews>
  <sheetFormatPr defaultRowHeight="14.4" x14ac:dyDescent="0.3"/>
  <cols>
    <col min="2" max="2" width="15" bestFit="1" customWidth="1"/>
    <col min="4" max="4" width="12.44140625" bestFit="1" customWidth="1"/>
    <col min="5" max="5" width="26" bestFit="1" customWidth="1"/>
  </cols>
  <sheetData>
    <row r="1" spans="1:7" x14ac:dyDescent="0.3">
      <c r="A1" s="4" t="s">
        <v>11</v>
      </c>
    </row>
    <row r="3" spans="1:7" ht="15" x14ac:dyDescent="0.35">
      <c r="A3" s="1" t="s">
        <v>13</v>
      </c>
      <c r="B3" s="2" t="s">
        <v>6</v>
      </c>
      <c r="D3" s="3" t="s">
        <v>21</v>
      </c>
      <c r="E3" s="6">
        <v>1E-3</v>
      </c>
    </row>
    <row r="4" spans="1:7" x14ac:dyDescent="0.3">
      <c r="A4" s="1" t="s">
        <v>12</v>
      </c>
      <c r="B4" s="1" t="s">
        <v>14</v>
      </c>
      <c r="D4" s="3" t="s">
        <v>23</v>
      </c>
      <c r="E4" s="6">
        <v>25</v>
      </c>
    </row>
    <row r="6" spans="1:7" x14ac:dyDescent="0.3">
      <c r="A6" s="3" t="s">
        <v>22</v>
      </c>
      <c r="B6" s="3" t="s">
        <v>15</v>
      </c>
      <c r="C6" s="3" t="s">
        <v>17</v>
      </c>
      <c r="D6" s="3" t="s">
        <v>16</v>
      </c>
      <c r="E6" s="3" t="s">
        <v>18</v>
      </c>
      <c r="F6" s="3" t="s">
        <v>20</v>
      </c>
      <c r="G6" s="3" t="s">
        <v>19</v>
      </c>
    </row>
    <row r="7" spans="1:7" x14ac:dyDescent="0.3">
      <c r="A7" s="1">
        <v>1</v>
      </c>
      <c r="B7" s="1"/>
      <c r="C7" s="5">
        <f>B7^2+3*B7-4</f>
        <v>-4</v>
      </c>
      <c r="D7" s="5">
        <f>2*B7+3</f>
        <v>3</v>
      </c>
      <c r="E7" s="5">
        <f>B7-(C7/D7)</f>
        <v>1.3333333333333333</v>
      </c>
      <c r="F7" s="5">
        <f>E7^2+3*E7-4</f>
        <v>1.7777777777777777</v>
      </c>
      <c r="G7" s="5" t="str">
        <f>IF(ABS(F7)&lt;$E$3,"found",IF(A7&gt;$E$4,"Max iteration","continue"))</f>
        <v>continue</v>
      </c>
    </row>
    <row r="8" spans="1:7" x14ac:dyDescent="0.3">
      <c r="A8" s="1">
        <v>2</v>
      </c>
      <c r="B8" s="5">
        <f>IF(G7="continue", E7, "STOP")</f>
        <v>1.3333333333333333</v>
      </c>
      <c r="C8" s="5">
        <f t="shared" ref="C8:C17" si="0">B8^2+3*B8-4</f>
        <v>1.7777777777777777</v>
      </c>
      <c r="D8" s="5">
        <f t="shared" ref="D8" si="1">2*B8+3</f>
        <v>5.6666666666666661</v>
      </c>
      <c r="E8" s="5">
        <f t="shared" ref="E8" si="2">B8-(C8/D8)</f>
        <v>1.0196078431372548</v>
      </c>
      <c r="F8" s="5">
        <f>E8^2+3*E8-4</f>
        <v>9.8423683198769041E-2</v>
      </c>
      <c r="G8" s="5" t="str">
        <f>IF(ABS(F8)&lt;$E$3,"found",IF(A8&gt;$E$4,"Max iteration","continue"))</f>
        <v>continue</v>
      </c>
    </row>
    <row r="9" spans="1:7" x14ac:dyDescent="0.3">
      <c r="A9" s="1">
        <v>3</v>
      </c>
      <c r="B9" s="5">
        <f t="shared" ref="B9:B17" si="3">IF(G8="continue", E8, "STOP")</f>
        <v>1.0196078431372548</v>
      </c>
      <c r="C9" s="5">
        <f t="shared" si="0"/>
        <v>9.8423683198769041E-2</v>
      </c>
      <c r="D9" s="5">
        <f t="shared" ref="D9:D17" si="4">2*B9+3</f>
        <v>5.0392156862745097</v>
      </c>
      <c r="E9" s="5">
        <f t="shared" ref="E9:E17" si="5">B9-(C9/D9)</f>
        <v>1.0000762951094835</v>
      </c>
      <c r="F9" s="5">
        <f t="shared" ref="F9:F17" si="6">E9^2+3*E9-4</f>
        <v>3.8148136836113622E-4</v>
      </c>
      <c r="G9" s="5" t="str">
        <f t="shared" ref="G9:G17" si="7">IF(ABS(F9)&lt;$E$3,"found",IF(A9&gt;$E$4,"Max iteration","continue"))</f>
        <v>found</v>
      </c>
    </row>
    <row r="10" spans="1:7" x14ac:dyDescent="0.3">
      <c r="A10" s="1">
        <v>4</v>
      </c>
      <c r="B10" s="5" t="str">
        <f t="shared" si="3"/>
        <v>STOP</v>
      </c>
      <c r="C10" s="5" t="e">
        <f t="shared" si="0"/>
        <v>#VALUE!</v>
      </c>
      <c r="D10" s="5" t="e">
        <f t="shared" si="4"/>
        <v>#VALUE!</v>
      </c>
      <c r="E10" s="5" t="e">
        <f t="shared" si="5"/>
        <v>#VALUE!</v>
      </c>
      <c r="F10" s="5" t="e">
        <f t="shared" si="6"/>
        <v>#VALUE!</v>
      </c>
      <c r="G10" s="5" t="e">
        <f t="shared" si="7"/>
        <v>#VALUE!</v>
      </c>
    </row>
    <row r="11" spans="1:7" x14ac:dyDescent="0.3">
      <c r="A11" s="1">
        <v>5</v>
      </c>
      <c r="B11" s="5" t="e">
        <f t="shared" si="3"/>
        <v>#VALUE!</v>
      </c>
      <c r="C11" s="5" t="e">
        <f t="shared" si="0"/>
        <v>#VALUE!</v>
      </c>
      <c r="D11" s="5" t="e">
        <f t="shared" si="4"/>
        <v>#VALUE!</v>
      </c>
      <c r="E11" s="5" t="e">
        <f t="shared" si="5"/>
        <v>#VALUE!</v>
      </c>
      <c r="F11" s="5" t="e">
        <f t="shared" si="6"/>
        <v>#VALUE!</v>
      </c>
      <c r="G11" s="5" t="e">
        <f t="shared" si="7"/>
        <v>#VALUE!</v>
      </c>
    </row>
    <row r="12" spans="1:7" x14ac:dyDescent="0.3">
      <c r="A12" s="1">
        <v>6</v>
      </c>
      <c r="B12" s="5" t="e">
        <f t="shared" si="3"/>
        <v>#VALUE!</v>
      </c>
      <c r="C12" s="5" t="e">
        <f t="shared" si="0"/>
        <v>#VALUE!</v>
      </c>
      <c r="D12" s="5" t="e">
        <f t="shared" si="4"/>
        <v>#VALUE!</v>
      </c>
      <c r="E12" s="5" t="e">
        <f t="shared" si="5"/>
        <v>#VALUE!</v>
      </c>
      <c r="F12" s="5" t="e">
        <f t="shared" si="6"/>
        <v>#VALUE!</v>
      </c>
      <c r="G12" s="5" t="e">
        <f t="shared" si="7"/>
        <v>#VALUE!</v>
      </c>
    </row>
    <row r="13" spans="1:7" x14ac:dyDescent="0.3">
      <c r="A13" s="1">
        <v>7</v>
      </c>
      <c r="B13" s="5" t="e">
        <f t="shared" si="3"/>
        <v>#VALUE!</v>
      </c>
      <c r="C13" s="5" t="e">
        <f t="shared" si="0"/>
        <v>#VALUE!</v>
      </c>
      <c r="D13" s="5" t="e">
        <f t="shared" si="4"/>
        <v>#VALUE!</v>
      </c>
      <c r="E13" s="5" t="e">
        <f t="shared" si="5"/>
        <v>#VALUE!</v>
      </c>
      <c r="F13" s="5" t="e">
        <f t="shared" si="6"/>
        <v>#VALUE!</v>
      </c>
      <c r="G13" s="5" t="e">
        <f t="shared" si="7"/>
        <v>#VALUE!</v>
      </c>
    </row>
    <row r="14" spans="1:7" x14ac:dyDescent="0.3">
      <c r="A14" s="1">
        <v>8</v>
      </c>
      <c r="B14" s="5" t="e">
        <f t="shared" si="3"/>
        <v>#VALUE!</v>
      </c>
      <c r="C14" s="5" t="e">
        <f t="shared" si="0"/>
        <v>#VALUE!</v>
      </c>
      <c r="D14" s="5" t="e">
        <f t="shared" si="4"/>
        <v>#VALUE!</v>
      </c>
      <c r="E14" s="5" t="e">
        <f t="shared" si="5"/>
        <v>#VALUE!</v>
      </c>
      <c r="F14" s="5" t="e">
        <f t="shared" si="6"/>
        <v>#VALUE!</v>
      </c>
      <c r="G14" s="5" t="e">
        <f t="shared" si="7"/>
        <v>#VALUE!</v>
      </c>
    </row>
    <row r="15" spans="1:7" x14ac:dyDescent="0.3">
      <c r="A15" s="1">
        <v>9</v>
      </c>
      <c r="B15" s="5" t="e">
        <f t="shared" si="3"/>
        <v>#VALUE!</v>
      </c>
      <c r="C15" s="5" t="e">
        <f t="shared" si="0"/>
        <v>#VALUE!</v>
      </c>
      <c r="D15" s="5" t="e">
        <f t="shared" si="4"/>
        <v>#VALUE!</v>
      </c>
      <c r="E15" s="5" t="e">
        <f t="shared" si="5"/>
        <v>#VALUE!</v>
      </c>
      <c r="F15" s="5" t="e">
        <f t="shared" si="6"/>
        <v>#VALUE!</v>
      </c>
      <c r="G15" s="5" t="e">
        <f t="shared" si="7"/>
        <v>#VALUE!</v>
      </c>
    </row>
    <row r="16" spans="1:7" x14ac:dyDescent="0.3">
      <c r="A16" s="1">
        <v>10</v>
      </c>
      <c r="B16" s="5" t="e">
        <f t="shared" si="3"/>
        <v>#VALUE!</v>
      </c>
      <c r="C16" s="5" t="e">
        <f t="shared" si="0"/>
        <v>#VALUE!</v>
      </c>
      <c r="D16" s="5" t="e">
        <f t="shared" si="4"/>
        <v>#VALUE!</v>
      </c>
      <c r="E16" s="5" t="e">
        <f t="shared" si="5"/>
        <v>#VALUE!</v>
      </c>
      <c r="F16" s="5" t="e">
        <f t="shared" si="6"/>
        <v>#VALUE!</v>
      </c>
      <c r="G16" s="5" t="e">
        <f t="shared" si="7"/>
        <v>#VALUE!</v>
      </c>
    </row>
    <row r="17" spans="1:7" x14ac:dyDescent="0.3">
      <c r="A17" s="1">
        <v>11</v>
      </c>
      <c r="B17" s="5" t="e">
        <f t="shared" si="3"/>
        <v>#VALUE!</v>
      </c>
      <c r="C17" s="5" t="e">
        <f t="shared" si="0"/>
        <v>#VALUE!</v>
      </c>
      <c r="D17" s="5" t="e">
        <f t="shared" si="4"/>
        <v>#VALUE!</v>
      </c>
      <c r="E17" s="5" t="e">
        <f t="shared" si="5"/>
        <v>#VALUE!</v>
      </c>
      <c r="F17" s="5" t="e">
        <f t="shared" si="6"/>
        <v>#VALUE!</v>
      </c>
      <c r="G17" s="5" t="e">
        <f t="shared" si="7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Bisection</vt:lpstr>
      <vt:lpstr>Newton Raphson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2023-03-26T12:48:37Z</dcterms:created>
  <dcterms:modified xsi:type="dcterms:W3CDTF">2023-03-31T14:50:12Z</dcterms:modified>
</cp:coreProperties>
</file>