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hpn\Desktop\개인 활동\끝난 프로젝트\18회 앱잼\"/>
    </mc:Choice>
  </mc:AlternateContent>
  <xr:revisionPtr revIDLastSave="0" documentId="13_ncr:1_{3EF03383-248F-4391-90F2-80A8DD733FA1}" xr6:coauthVersionLast="43" xr6:coauthVersionMax="43" xr10:uidLastSave="{00000000-0000-0000-0000-000000000000}"/>
  <bookViews>
    <workbookView xWindow="-120" yWindow="-120" windowWidth="29040" windowHeight="15840" activeTab="3" xr2:uid="{BD775ECF-57D1-4AE0-BFDF-252C682EB85D}"/>
  </bookViews>
  <sheets>
    <sheet name="시스템" sheetId="6" r:id="rId1"/>
    <sheet name="플레이어" sheetId="1" r:id="rId2"/>
    <sheet name="몬스터" sheetId="10" r:id="rId3"/>
    <sheet name="업그레이드" sheetId="5" r:id="rId4"/>
    <sheet name="아이템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0" l="1"/>
  <c r="H18" i="10"/>
  <c r="H15" i="10"/>
  <c r="J13" i="1"/>
  <c r="J14" i="1"/>
  <c r="J12" i="1"/>
  <c r="H14" i="1"/>
  <c r="H13" i="1"/>
  <c r="H12" i="1"/>
</calcChain>
</file>

<file path=xl/sharedStrings.xml><?xml version="1.0" encoding="utf-8"?>
<sst xmlns="http://schemas.openxmlformats.org/spreadsheetml/2006/main" count="249" uniqueCount="158">
  <si>
    <t>플레이어블 캐릭터 어트리뷰트</t>
    <phoneticPr fontId="1" type="noConversion"/>
  </si>
  <si>
    <t>변수명</t>
    <phoneticPr fontId="1" type="noConversion"/>
  </si>
  <si>
    <t>의미</t>
    <phoneticPr fontId="1" type="noConversion"/>
  </si>
  <si>
    <t>실제수치</t>
    <phoneticPr fontId="1" type="noConversion"/>
  </si>
  <si>
    <t>설명</t>
    <phoneticPr fontId="1" type="noConversion"/>
  </si>
  <si>
    <t>HP</t>
    <phoneticPr fontId="1" type="noConversion"/>
  </si>
  <si>
    <t>체력</t>
    <phoneticPr fontId="1" type="noConversion"/>
  </si>
  <si>
    <t>x</t>
    <phoneticPr fontId="1" type="noConversion"/>
  </si>
  <si>
    <t>HP 피통</t>
    <phoneticPr fontId="1" type="noConversion"/>
  </si>
  <si>
    <t>Atk</t>
    <phoneticPr fontId="1" type="noConversion"/>
  </si>
  <si>
    <t>Range</t>
    <phoneticPr fontId="1" type="noConversion"/>
  </si>
  <si>
    <t>Aps</t>
    <phoneticPr fontId="1" type="noConversion"/>
  </si>
  <si>
    <t>Dfs</t>
    <phoneticPr fontId="1" type="noConversion"/>
  </si>
  <si>
    <t>Spd</t>
    <phoneticPr fontId="1" type="noConversion"/>
  </si>
  <si>
    <t>공격력</t>
    <phoneticPr fontId="1" type="noConversion"/>
  </si>
  <si>
    <t>사거리</t>
    <phoneticPr fontId="1" type="noConversion"/>
  </si>
  <si>
    <t>공격속도</t>
    <phoneticPr fontId="1" type="noConversion"/>
  </si>
  <si>
    <t>방어력</t>
    <phoneticPr fontId="1" type="noConversion"/>
  </si>
  <si>
    <t>이동속도</t>
    <phoneticPr fontId="1" type="noConversion"/>
  </si>
  <si>
    <t>아래 참조</t>
    <phoneticPr fontId="1" type="noConversion"/>
  </si>
  <si>
    <t>플레이어가 가지고 있는 총의 발당 대미지</t>
    <phoneticPr fontId="1" type="noConversion"/>
  </si>
  <si>
    <t>플레이어가 가지고 있는 총의 초당 발사 속도</t>
    <phoneticPr fontId="1" type="noConversion"/>
  </si>
  <si>
    <t>상대방의 공격에 대미지를 방어력%만큼 덜 입음</t>
    <phoneticPr fontId="1" type="noConversion"/>
  </si>
  <si>
    <t>일정 시간동안 움직일 수 있는 거리</t>
    <phoneticPr fontId="1" type="noConversion"/>
  </si>
  <si>
    <t>여기 써있는 x는 전부 다 다른 수치임</t>
    <phoneticPr fontId="1" type="noConversion"/>
  </si>
  <si>
    <t>총의 종류에 따른 능력치</t>
    <phoneticPr fontId="1" type="noConversion"/>
  </si>
  <si>
    <t>종류</t>
    <phoneticPr fontId="1" type="noConversion"/>
  </si>
  <si>
    <t>비고</t>
    <phoneticPr fontId="1" type="noConversion"/>
  </si>
  <si>
    <t>업그레이드 목록</t>
    <phoneticPr fontId="1" type="noConversion"/>
  </si>
  <si>
    <t>획득 스테이지</t>
    <phoneticPr fontId="1" type="noConversion"/>
  </si>
  <si>
    <t>이름</t>
    <phoneticPr fontId="1" type="noConversion"/>
  </si>
  <si>
    <t>효과</t>
    <phoneticPr fontId="1" type="noConversion"/>
  </si>
  <si>
    <t>집탄율 상승</t>
    <phoneticPr fontId="1" type="noConversion"/>
  </si>
  <si>
    <t>아이템 목록</t>
    <phoneticPr fontId="1" type="noConversion"/>
  </si>
  <si>
    <t>몬스터 처치 시 드롭 확률</t>
    <phoneticPr fontId="1" type="noConversion"/>
  </si>
  <si>
    <t>HP포션</t>
    <phoneticPr fontId="1" type="noConversion"/>
  </si>
  <si>
    <t>부스터</t>
    <phoneticPr fontId="1" type="noConversion"/>
  </si>
  <si>
    <t>탄띠</t>
    <phoneticPr fontId="1" type="noConversion"/>
  </si>
  <si>
    <t>먹을 시 즉시 재장전됨</t>
    <phoneticPr fontId="1" type="noConversion"/>
  </si>
  <si>
    <t>한번 드롭 시 1~3개 랜덤 드롭</t>
    <phoneticPr fontId="1" type="noConversion"/>
  </si>
  <si>
    <t>무기 선택</t>
    <phoneticPr fontId="1" type="noConversion"/>
  </si>
  <si>
    <t>스테이지 진입</t>
    <phoneticPr fontId="1" type="noConversion"/>
  </si>
  <si>
    <t>스테이지 클리어</t>
    <phoneticPr fontId="1" type="noConversion"/>
  </si>
  <si>
    <t>다음 스테이지 정보 확인</t>
    <phoneticPr fontId="1" type="noConversion"/>
  </si>
  <si>
    <t>업그레이드</t>
    <phoneticPr fontId="1" type="noConversion"/>
  </si>
  <si>
    <t>게임 클리어</t>
    <phoneticPr fontId="1" type="noConversion"/>
  </si>
  <si>
    <t>게임 오버</t>
    <phoneticPr fontId="1" type="noConversion"/>
  </si>
  <si>
    <t>기초 플로우</t>
    <phoneticPr fontId="1" type="noConversion"/>
  </si>
  <si>
    <t xml:space="preserve">플레이어는 게임 시작 시 샷건, 미니건 중 하나의 무기를 선택한다. </t>
    <phoneticPr fontId="1" type="noConversion"/>
  </si>
  <si>
    <t>플레이어는 선택한 무기를 들고 스테이지에 진입한다.</t>
    <phoneticPr fontId="1" type="noConversion"/>
  </si>
  <si>
    <t>스테이지에 등장하는 모든 몬스터들을 처치하면 다음 스테이지로 가기 위한 포탈이 열린다.</t>
    <phoneticPr fontId="1" type="noConversion"/>
  </si>
  <si>
    <t xml:space="preserve">다음 스테이지에 대한 정보를 출력한다. </t>
    <phoneticPr fontId="1" type="noConversion"/>
  </si>
  <si>
    <t>플레이어는 다음 스테이지에 대한 정보를 보고 자신의 능력치 하나를 업그레이드 할 수 있다.</t>
    <phoneticPr fontId="1" type="noConversion"/>
  </si>
  <si>
    <t>3스테이지의 보스 몬스터를 처치하면 게임이 클리어되고, 자신의 업그레이드 빌드와 클리어 시간을 보여준다.</t>
    <phoneticPr fontId="1" type="noConversion"/>
  </si>
  <si>
    <t>3스테이지의 보스 몬스터를 처치하기 전에 HP가 0이 되어 사망할 경우, 게임 오버된다.</t>
    <phoneticPr fontId="1" type="noConversion"/>
  </si>
  <si>
    <t>기본 시스템</t>
    <phoneticPr fontId="1" type="noConversion"/>
  </si>
  <si>
    <t>이동</t>
    <phoneticPr fontId="1" type="noConversion"/>
  </si>
  <si>
    <t>화면 좌측에 표시되는 조이스틱을 움직여 플레이어 캐릭터를 움직일 수 있다.</t>
    <phoneticPr fontId="1" type="noConversion"/>
  </si>
  <si>
    <t>공격</t>
    <phoneticPr fontId="1" type="noConversion"/>
  </si>
  <si>
    <t>화면 우측에 표시되는 조이스틱을 누르는 동안, 조이스틱의 방향으로 공격한다.</t>
    <phoneticPr fontId="1" type="noConversion"/>
  </si>
  <si>
    <t>아이템</t>
    <phoneticPr fontId="1" type="noConversion"/>
  </si>
  <si>
    <t>대쉬</t>
    <phoneticPr fontId="1" type="noConversion"/>
  </si>
  <si>
    <t>이동 조이스틱이 향하는 방향으로 짧게 돌진한다. 사용 전 후 x초동안 무적 상태가 되며, x초의 쿨타임을 가진다.</t>
    <phoneticPr fontId="1" type="noConversion"/>
  </si>
  <si>
    <t>캐릭터가 드롭된 아이템 위를 지나가면 아이템을 먹을 수 있다.</t>
    <phoneticPr fontId="1" type="noConversion"/>
  </si>
  <si>
    <t>전투 시스템</t>
    <phoneticPr fontId="1" type="noConversion"/>
  </si>
  <si>
    <t>몬스터 AI</t>
    <phoneticPr fontId="1" type="noConversion"/>
  </si>
  <si>
    <t>스테이지에 등장하는 몬스터들은 플레이어를 향해 이동하며, 공격 사거리 내에 플레이어가 있을 경우 공격한다.</t>
    <phoneticPr fontId="1" type="noConversion"/>
  </si>
  <si>
    <t>사망</t>
    <phoneticPr fontId="1" type="noConversion"/>
  </si>
  <si>
    <t>HP가 0이 되는 유닛은 사망하며, 플레이어의 경우 게임 오버된다.</t>
    <phoneticPr fontId="1" type="noConversion"/>
  </si>
  <si>
    <t>대미지 공식</t>
    <phoneticPr fontId="1" type="noConversion"/>
  </si>
  <si>
    <t>HP-{Atk(1-Dfs/100)}의 공식으로 작동한다.</t>
    <phoneticPr fontId="1" type="noConversion"/>
  </si>
  <si>
    <t>몬스터 어트리뷰트</t>
    <phoneticPr fontId="1" type="noConversion"/>
  </si>
  <si>
    <t>공격이 가하는 대미지</t>
    <phoneticPr fontId="1" type="noConversion"/>
  </si>
  <si>
    <t>초당 공격 속도</t>
    <phoneticPr fontId="1" type="noConversion"/>
  </si>
  <si>
    <t>몬스터 코드</t>
    <phoneticPr fontId="1" type="noConversion"/>
  </si>
  <si>
    <t>생김새</t>
    <phoneticPr fontId="1" type="noConversion"/>
  </si>
  <si>
    <t>스테이지 1</t>
    <phoneticPr fontId="1" type="noConversion"/>
  </si>
  <si>
    <t>스테이지 2</t>
    <phoneticPr fontId="1" type="noConversion"/>
  </si>
  <si>
    <t>초록 슬라임</t>
    <phoneticPr fontId="1" type="noConversion"/>
  </si>
  <si>
    <t>원거리 유닛으로, 공격력은 낮지만 공격속도가 빠르다.
한 마리씩 처치하지 않으면 골치 아픈 몬스터.</t>
    <phoneticPr fontId="1" type="noConversion"/>
  </si>
  <si>
    <t>이동속도가 느린 대신 맷집이 강한 몬스터.</t>
    <phoneticPr fontId="1" type="noConversion"/>
  </si>
  <si>
    <t xml:space="preserve">가만히 한 자리에서 앞으로 에너지파를 날리는 몬스터. </t>
    <phoneticPr fontId="1" type="noConversion"/>
  </si>
  <si>
    <t>핑크 슬라임</t>
    <phoneticPr fontId="1" type="noConversion"/>
  </si>
  <si>
    <t>장난감 대포</t>
    <phoneticPr fontId="1" type="noConversion"/>
  </si>
  <si>
    <t>공룡</t>
    <phoneticPr fontId="1" type="noConversion"/>
  </si>
  <si>
    <t>곰돌이</t>
    <phoneticPr fontId="1" type="noConversion"/>
  </si>
  <si>
    <t>탄창</t>
  </si>
  <si>
    <t>탄속</t>
  </si>
  <si>
    <t>공격속도</t>
  </si>
  <si>
    <t>미니건은 공격 속도가 빠른 대신, 발당 공격력이 샷건에 비해 현저히 낮아야 하고, 사거리가 약간 더 김
샷건은 공격속도가 아주 느린 대신, 발당 공격력이 미니건에 비해 높아야 함. 사거리는 약간 짧음.
주의점
샷건은 한 번에 세 발의 탄환을 내보내므로, 밸런스 계산 시 유의</t>
  </si>
  <si>
    <t>재장전 속도</t>
    <phoneticPr fontId="1" type="noConversion"/>
  </si>
  <si>
    <t>다맞추면 600</t>
    <phoneticPr fontId="1" type="noConversion"/>
  </si>
  <si>
    <t>폭발 45</t>
    <phoneticPr fontId="1" type="noConversion"/>
  </si>
  <si>
    <t>DPS</t>
    <phoneticPr fontId="1" type="noConversion"/>
  </si>
  <si>
    <t>비고</t>
    <phoneticPr fontId="1" type="noConversion"/>
  </si>
  <si>
    <t>한 탄창 대미지</t>
    <phoneticPr fontId="1" type="noConversion"/>
  </si>
  <si>
    <t>대포인데 아기자기하게 생겼다</t>
    <phoneticPr fontId="1" type="noConversion"/>
  </si>
  <si>
    <t>1초마다 플레이어가 현재 있는 위치로 일직선 대포 발사</t>
    <phoneticPr fontId="1" type="noConversion"/>
  </si>
  <si>
    <t>탄속</t>
    <phoneticPr fontId="1" type="noConversion"/>
  </si>
  <si>
    <t>공룡이다</t>
    <phoneticPr fontId="1" type="noConversion"/>
  </si>
  <si>
    <t>침뱉는 슬라임 느낌이다</t>
    <phoneticPr fontId="1" type="noConversion"/>
  </si>
  <si>
    <t>탄속</t>
    <phoneticPr fontId="1" type="noConversion"/>
  </si>
  <si>
    <t>먹을 시 HP를 80만큼 회복</t>
    <phoneticPr fontId="1" type="noConversion"/>
  </si>
  <si>
    <t>먹을 시 1초간 이동속도 2 상승</t>
    <phoneticPr fontId="1" type="noConversion"/>
  </si>
  <si>
    <t>이동속도 2 상승</t>
    <phoneticPr fontId="1" type="noConversion"/>
  </si>
  <si>
    <t>포션 회복량 20 상승</t>
    <phoneticPr fontId="1" type="noConversion"/>
  </si>
  <si>
    <t>방어력 10 상승</t>
    <phoneticPr fontId="1" type="noConversion"/>
  </si>
  <si>
    <t>공격속도 5 상승</t>
    <phoneticPr fontId="1" type="noConversion"/>
  </si>
  <si>
    <t>재장전 속도 0.5초 빨라짐</t>
    <phoneticPr fontId="1" type="noConversion"/>
  </si>
  <si>
    <t>빵야빵야</t>
    <phoneticPr fontId="1" type="noConversion"/>
  </si>
  <si>
    <t>슈우웅 펑</t>
    <phoneticPr fontId="1" type="noConversion"/>
  </si>
  <si>
    <t>땅땅땅빵</t>
    <phoneticPr fontId="1" type="noConversion"/>
  </si>
  <si>
    <t>빵야빵야 선택시</t>
    <phoneticPr fontId="1" type="noConversion"/>
  </si>
  <si>
    <t>땅땅땅빵 선택시</t>
    <phoneticPr fontId="1" type="noConversion"/>
  </si>
  <si>
    <t>슈우웅펑 선택시</t>
    <phoneticPr fontId="1" type="noConversion"/>
  </si>
  <si>
    <t>이리 모여라</t>
    <phoneticPr fontId="1" type="noConversion"/>
  </si>
  <si>
    <t>누구보다 빠르게 남들과는 다르게</t>
    <phoneticPr fontId="1" type="noConversion"/>
  </si>
  <si>
    <t>새 나라의 어린이는 잘 먹어야 해요</t>
    <phoneticPr fontId="1" type="noConversion"/>
  </si>
  <si>
    <t>체력은 국력</t>
    <phoneticPr fontId="1" type="noConversion"/>
  </si>
  <si>
    <t>깡총깡총 뛰어서 어디를 가느냐</t>
    <phoneticPr fontId="1" type="noConversion"/>
  </si>
  <si>
    <t>다 내꺼야</t>
    <phoneticPr fontId="1" type="noConversion"/>
  </si>
  <si>
    <t>입히는 대미지의 8% 회복</t>
    <phoneticPr fontId="1" type="noConversion"/>
  </si>
  <si>
    <t>나는 더 달리고 싶다</t>
    <phoneticPr fontId="1" type="noConversion"/>
  </si>
  <si>
    <t>대쉬 쿨타임 1초 감소</t>
    <phoneticPr fontId="1" type="noConversion"/>
  </si>
  <si>
    <t>숙제는 빨리빨리</t>
    <phoneticPr fontId="1" type="noConversion"/>
  </si>
  <si>
    <t>보스 스테이지</t>
    <phoneticPr fontId="1" type="noConversion"/>
  </si>
  <si>
    <t>보스</t>
    <phoneticPr fontId="1" type="noConversion"/>
  </si>
  <si>
    <t>몬스터 코드</t>
    <phoneticPr fontId="1" type="noConversion"/>
  </si>
  <si>
    <t>체력</t>
    <phoneticPr fontId="1" type="noConversion"/>
  </si>
  <si>
    <t>방어력</t>
    <phoneticPr fontId="1" type="noConversion"/>
  </si>
  <si>
    <t>이동속도</t>
    <phoneticPr fontId="1" type="noConversion"/>
  </si>
  <si>
    <t>생김새</t>
    <phoneticPr fontId="1" type="noConversion"/>
  </si>
  <si>
    <t>설명</t>
    <phoneticPr fontId="1" type="noConversion"/>
  </si>
  <si>
    <t>40/30/20/10</t>
    <phoneticPr fontId="1" type="noConversion"/>
  </si>
  <si>
    <t>패턴</t>
    <phoneticPr fontId="1" type="noConversion"/>
  </si>
  <si>
    <t>반사 패턴</t>
    <phoneticPr fontId="1" type="noConversion"/>
  </si>
  <si>
    <t>방사형 패턴</t>
    <phoneticPr fontId="1" type="noConversion"/>
  </si>
  <si>
    <t>회전형 패턴</t>
    <phoneticPr fontId="1" type="noConversion"/>
  </si>
  <si>
    <t>아까 말한 360도 회전하면서 도라라라랏하는거</t>
    <phoneticPr fontId="1" type="noConversion"/>
  </si>
  <si>
    <t>지그재그형 패턴</t>
    <phoneticPr fontId="1" type="noConversion"/>
  </si>
  <si>
    <t>플레이어가 지그재그로 피해야하는 패턴</t>
    <phoneticPr fontId="1" type="noConversion"/>
  </si>
  <si>
    <t>여진</t>
    <phoneticPr fontId="1" type="noConversion"/>
  </si>
  <si>
    <t>두번 빨간색으로 반짝이고 전 방향으로 에너지포 발사</t>
    <phoneticPr fontId="1" type="noConversion"/>
  </si>
  <si>
    <t>유도 지뢰</t>
    <phoneticPr fontId="1" type="noConversion"/>
  </si>
  <si>
    <t>패턴은 랜덤으로 생성되고, 페이즈별로 발생 빈도가 높아짐</t>
    <phoneticPr fontId="1" type="noConversion"/>
  </si>
  <si>
    <t>1.5/1/0.75/0.5초간 근처에 범위를 표시하고 쾅 내려쳐서 대미지를 주고 1초간 못움직이게 함</t>
    <phoneticPr fontId="1" type="noConversion"/>
  </si>
  <si>
    <t>플레이어가 서있는 위치에 작은 범위를 표시하고 1/0.8/0.6/0.4초 후 폭발. 대미지를 줌</t>
    <phoneticPr fontId="1" type="noConversion"/>
  </si>
  <si>
    <t>캐릭터가 점점 검은 색으로 변하고 들어오는 대미지의 100/90/85/80퍼센트 무시하고 그만큼 반사</t>
    <phoneticPr fontId="1" type="noConversion"/>
  </si>
  <si>
    <t>발생 빈도 : 패턴이 끝난 후 10초/7초/5초/2초</t>
    <phoneticPr fontId="1" type="noConversion"/>
  </si>
  <si>
    <t>거대한 시계 골렘같은 느낌</t>
    <phoneticPr fontId="1" type="noConversion"/>
  </si>
  <si>
    <t>X(고정)</t>
    <phoneticPr fontId="1" type="noConversion"/>
  </si>
  <si>
    <t>세계의 시간을 관장하는 신같은 컨셉. 이 캐릭터가 죽으면 세계의 시간이 멈춤</t>
    <phoneticPr fontId="1" type="noConversion"/>
  </si>
  <si>
    <t>한 몬스터에선 한 종류만 드롭됨</t>
    <phoneticPr fontId="1" type="noConversion"/>
  </si>
  <si>
    <t>보스방 포탈을 지키는 몬스터. 이속 약간 빠르고 공격력 쎄고 체력이 많다</t>
    <phoneticPr fontId="1" type="noConversion"/>
  </si>
  <si>
    <t>침 뱉는 슬라임</t>
    <phoneticPr fontId="1" type="noConversion"/>
  </si>
  <si>
    <t>X(고정)</t>
    <phoneticPr fontId="1" type="noConversion"/>
  </si>
  <si>
    <t>초록색 슬라임이다</t>
    <phoneticPr fontId="1" type="noConversion"/>
  </si>
  <si>
    <t>잡몹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</si>
</sst>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player_&quot;@"/>
    <numFmt numFmtId="177" formatCode="&quot;monster_monCode_&quot;@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9" fontId="0" fillId="0" borderId="1" xfId="0" applyNumberForma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1E83-DD43-4820-88C4-97972F975C45}">
  <dimension ref="B2:C20"/>
  <sheetViews>
    <sheetView workbookViewId="0">
      <selection activeCell="E18" sqref="E18"/>
    </sheetView>
  </sheetViews>
  <sheetFormatPr defaultRowHeight="16.5" x14ac:dyDescent="0.3"/>
  <cols>
    <col min="1" max="1" width="1.625" customWidth="1"/>
    <col min="2" max="2" width="22.5" customWidth="1"/>
    <col min="3" max="3" width="98.875" bestFit="1" customWidth="1"/>
  </cols>
  <sheetData>
    <row r="2" spans="2:3" x14ac:dyDescent="0.3">
      <c r="B2" s="10" t="s">
        <v>47</v>
      </c>
      <c r="C2" s="10"/>
    </row>
    <row r="3" spans="2:3" x14ac:dyDescent="0.3">
      <c r="B3" s="2" t="s">
        <v>40</v>
      </c>
      <c r="C3" s="1" t="s">
        <v>48</v>
      </c>
    </row>
    <row r="4" spans="2:3" x14ac:dyDescent="0.3">
      <c r="B4" s="2" t="s">
        <v>41</v>
      </c>
      <c r="C4" s="1" t="s">
        <v>49</v>
      </c>
    </row>
    <row r="5" spans="2:3" x14ac:dyDescent="0.3">
      <c r="B5" s="2" t="s">
        <v>42</v>
      </c>
      <c r="C5" s="1" t="s">
        <v>50</v>
      </c>
    </row>
    <row r="6" spans="2:3" x14ac:dyDescent="0.3">
      <c r="B6" s="2" t="s">
        <v>43</v>
      </c>
      <c r="C6" s="1" t="s">
        <v>51</v>
      </c>
    </row>
    <row r="7" spans="2:3" x14ac:dyDescent="0.3">
      <c r="B7" s="2" t="s">
        <v>44</v>
      </c>
      <c r="C7" s="1" t="s">
        <v>52</v>
      </c>
    </row>
    <row r="8" spans="2:3" x14ac:dyDescent="0.3">
      <c r="B8" s="2" t="s">
        <v>45</v>
      </c>
      <c r="C8" s="1" t="s">
        <v>53</v>
      </c>
    </row>
    <row r="9" spans="2:3" x14ac:dyDescent="0.3">
      <c r="B9" s="2" t="s">
        <v>46</v>
      </c>
      <c r="C9" s="1" t="s">
        <v>54</v>
      </c>
    </row>
    <row r="11" spans="2:3" x14ac:dyDescent="0.3">
      <c r="B11" s="11" t="s">
        <v>55</v>
      </c>
      <c r="C11" s="11"/>
    </row>
    <row r="12" spans="2:3" x14ac:dyDescent="0.3">
      <c r="B12" s="6" t="s">
        <v>56</v>
      </c>
      <c r="C12" s="1" t="s">
        <v>57</v>
      </c>
    </row>
    <row r="13" spans="2:3" x14ac:dyDescent="0.3">
      <c r="B13" s="6" t="s">
        <v>58</v>
      </c>
      <c r="C13" s="1" t="s">
        <v>59</v>
      </c>
    </row>
    <row r="14" spans="2:3" x14ac:dyDescent="0.3">
      <c r="B14" s="6" t="s">
        <v>61</v>
      </c>
      <c r="C14" s="1" t="s">
        <v>62</v>
      </c>
    </row>
    <row r="15" spans="2:3" x14ac:dyDescent="0.3">
      <c r="B15" s="6" t="s">
        <v>60</v>
      </c>
      <c r="C15" s="1" t="s">
        <v>63</v>
      </c>
    </row>
    <row r="17" spans="2:3" x14ac:dyDescent="0.3">
      <c r="B17" s="11" t="s">
        <v>64</v>
      </c>
      <c r="C17" s="11"/>
    </row>
    <row r="18" spans="2:3" x14ac:dyDescent="0.3">
      <c r="B18" s="6" t="s">
        <v>65</v>
      </c>
      <c r="C18" s="1" t="s">
        <v>66</v>
      </c>
    </row>
    <row r="19" spans="2:3" x14ac:dyDescent="0.3">
      <c r="B19" s="6" t="s">
        <v>67</v>
      </c>
      <c r="C19" s="1" t="s">
        <v>68</v>
      </c>
    </row>
    <row r="20" spans="2:3" x14ac:dyDescent="0.3">
      <c r="B20" s="6" t="s">
        <v>69</v>
      </c>
      <c r="C20" s="1" t="s">
        <v>70</v>
      </c>
    </row>
  </sheetData>
  <mergeCells count="3">
    <mergeCell ref="B2:C2"/>
    <mergeCell ref="B11:C11"/>
    <mergeCell ref="B17:C1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9313-8F4E-4B4E-9AAE-AB9AB6235D73}">
  <dimension ref="B2:J25"/>
  <sheetViews>
    <sheetView workbookViewId="0">
      <selection activeCell="B9" sqref="B9:E9"/>
    </sheetView>
  </sheetViews>
  <sheetFormatPr defaultRowHeight="16.5" x14ac:dyDescent="0.3"/>
  <cols>
    <col min="1" max="1" width="1.625" customWidth="1"/>
    <col min="2" max="4" width="18.375" customWidth="1"/>
    <col min="5" max="5" width="41.875" customWidth="1"/>
    <col min="7" max="7" width="20.375" bestFit="1" customWidth="1"/>
    <col min="8" max="8" width="22" customWidth="1"/>
    <col min="9" max="9" width="12.875" bestFit="1" customWidth="1"/>
    <col min="10" max="10" width="21.5" customWidth="1"/>
  </cols>
  <sheetData>
    <row r="2" spans="2:10" x14ac:dyDescent="0.3">
      <c r="B2" s="10" t="s">
        <v>0</v>
      </c>
      <c r="C2" s="10"/>
      <c r="D2" s="10"/>
      <c r="E2" s="10"/>
    </row>
    <row r="3" spans="2:10" x14ac:dyDescent="0.3">
      <c r="B3" s="3" t="s">
        <v>1</v>
      </c>
      <c r="C3" s="3" t="s">
        <v>2</v>
      </c>
      <c r="D3" s="3" t="s">
        <v>3</v>
      </c>
      <c r="E3" s="3" t="s">
        <v>4</v>
      </c>
    </row>
    <row r="4" spans="2:10" x14ac:dyDescent="0.3">
      <c r="B4" s="5" t="s">
        <v>5</v>
      </c>
      <c r="C4" s="1" t="s">
        <v>6</v>
      </c>
      <c r="D4" s="1">
        <v>1000</v>
      </c>
      <c r="E4" s="1" t="s">
        <v>8</v>
      </c>
    </row>
    <row r="5" spans="2:10" x14ac:dyDescent="0.3">
      <c r="B5" s="5" t="s">
        <v>9</v>
      </c>
      <c r="C5" s="1" t="s">
        <v>14</v>
      </c>
      <c r="D5" s="1" t="s">
        <v>19</v>
      </c>
      <c r="E5" s="1" t="s">
        <v>20</v>
      </c>
    </row>
    <row r="6" spans="2:10" x14ac:dyDescent="0.3">
      <c r="B6" s="5" t="s">
        <v>11</v>
      </c>
      <c r="C6" s="1" t="s">
        <v>16</v>
      </c>
      <c r="D6" s="1" t="s">
        <v>19</v>
      </c>
      <c r="E6" s="1" t="s">
        <v>21</v>
      </c>
    </row>
    <row r="7" spans="2:10" x14ac:dyDescent="0.3">
      <c r="B7" s="5" t="s">
        <v>12</v>
      </c>
      <c r="C7" s="1" t="s">
        <v>17</v>
      </c>
      <c r="D7" s="1">
        <v>0</v>
      </c>
      <c r="E7" s="1" t="s">
        <v>22</v>
      </c>
    </row>
    <row r="8" spans="2:10" x14ac:dyDescent="0.3">
      <c r="B8" s="5" t="s">
        <v>13</v>
      </c>
      <c r="C8" s="1" t="s">
        <v>18</v>
      </c>
      <c r="D8" s="1">
        <v>10</v>
      </c>
      <c r="E8" s="1" t="s">
        <v>23</v>
      </c>
    </row>
    <row r="9" spans="2:10" x14ac:dyDescent="0.3">
      <c r="B9" s="14"/>
      <c r="C9" s="15"/>
      <c r="D9" s="15"/>
      <c r="E9" s="16"/>
    </row>
    <row r="10" spans="2:10" x14ac:dyDescent="0.3">
      <c r="B10" s="10" t="s">
        <v>25</v>
      </c>
      <c r="C10" s="10"/>
      <c r="D10" s="10"/>
      <c r="E10" s="10"/>
      <c r="F10" s="10"/>
      <c r="G10" s="10"/>
    </row>
    <row r="11" spans="2:10" x14ac:dyDescent="0.3">
      <c r="B11" s="3" t="s">
        <v>26</v>
      </c>
      <c r="C11" s="3" t="s">
        <v>14</v>
      </c>
      <c r="D11" s="3" t="s">
        <v>90</v>
      </c>
      <c r="E11" s="3" t="s">
        <v>86</v>
      </c>
      <c r="F11" s="3" t="s">
        <v>87</v>
      </c>
      <c r="G11" s="3" t="s">
        <v>88</v>
      </c>
      <c r="H11" s="3" t="s">
        <v>93</v>
      </c>
      <c r="I11" s="3" t="s">
        <v>94</v>
      </c>
      <c r="J11" s="3" t="s">
        <v>95</v>
      </c>
    </row>
    <row r="12" spans="2:10" x14ac:dyDescent="0.3">
      <c r="B12" s="2" t="s">
        <v>109</v>
      </c>
      <c r="C12" s="1">
        <v>30</v>
      </c>
      <c r="D12" s="1">
        <v>1</v>
      </c>
      <c r="E12" s="1">
        <v>45</v>
      </c>
      <c r="F12" s="1">
        <v>35</v>
      </c>
      <c r="G12" s="1">
        <v>15</v>
      </c>
      <c r="H12" s="1">
        <f>C12*G12</f>
        <v>450</v>
      </c>
      <c r="I12" s="1"/>
      <c r="J12" s="1">
        <f>C12*E12</f>
        <v>1350</v>
      </c>
    </row>
    <row r="13" spans="2:10" x14ac:dyDescent="0.3">
      <c r="B13" s="2" t="s">
        <v>110</v>
      </c>
      <c r="C13" s="1">
        <v>85</v>
      </c>
      <c r="D13" s="1">
        <v>2</v>
      </c>
      <c r="E13" s="1">
        <v>4</v>
      </c>
      <c r="F13" s="1">
        <v>20</v>
      </c>
      <c r="G13" s="1">
        <v>4</v>
      </c>
      <c r="H13" s="1">
        <f t="shared" ref="H13" si="0">C13*G13</f>
        <v>340</v>
      </c>
      <c r="I13" s="1" t="s">
        <v>92</v>
      </c>
      <c r="J13" s="1">
        <f>C13*E13</f>
        <v>340</v>
      </c>
    </row>
    <row r="14" spans="2:10" x14ac:dyDescent="0.3">
      <c r="B14" s="2" t="s">
        <v>111</v>
      </c>
      <c r="C14" s="1">
        <v>100</v>
      </c>
      <c r="D14" s="1">
        <v>2</v>
      </c>
      <c r="E14" s="1">
        <v>4</v>
      </c>
      <c r="F14" s="1">
        <v>30</v>
      </c>
      <c r="G14" s="1">
        <v>2</v>
      </c>
      <c r="H14" s="1">
        <f>C14*G14</f>
        <v>200</v>
      </c>
      <c r="I14" s="1" t="s">
        <v>91</v>
      </c>
      <c r="J14" s="1">
        <f>C14*E14*3</f>
        <v>1200</v>
      </c>
    </row>
    <row r="15" spans="2:10" x14ac:dyDescent="0.3">
      <c r="B15" s="12" t="s">
        <v>89</v>
      </c>
      <c r="C15" s="13"/>
      <c r="D15" s="13"/>
      <c r="E15" s="13"/>
      <c r="F15" s="13"/>
      <c r="G15" s="13"/>
    </row>
    <row r="16" spans="2:10" x14ac:dyDescent="0.3">
      <c r="B16" s="13"/>
      <c r="C16" s="13"/>
      <c r="D16" s="13"/>
      <c r="E16" s="13"/>
      <c r="F16" s="13"/>
      <c r="G16" s="13"/>
    </row>
    <row r="17" spans="2:7" x14ac:dyDescent="0.3">
      <c r="B17" s="13"/>
      <c r="C17" s="13"/>
      <c r="D17" s="13"/>
      <c r="E17" s="13"/>
      <c r="F17" s="13"/>
      <c r="G17" s="13"/>
    </row>
    <row r="18" spans="2:7" x14ac:dyDescent="0.3">
      <c r="B18" s="13"/>
      <c r="C18" s="13"/>
      <c r="D18" s="13"/>
      <c r="E18" s="13"/>
      <c r="F18" s="13"/>
      <c r="G18" s="13"/>
    </row>
    <row r="19" spans="2:7" x14ac:dyDescent="0.3">
      <c r="B19" s="13"/>
      <c r="C19" s="13"/>
      <c r="D19" s="13"/>
      <c r="E19" s="13"/>
      <c r="F19" s="13"/>
      <c r="G19" s="13"/>
    </row>
    <row r="20" spans="2:7" x14ac:dyDescent="0.3">
      <c r="B20" s="13"/>
      <c r="C20" s="13"/>
      <c r="D20" s="13"/>
      <c r="E20" s="13"/>
      <c r="F20" s="13"/>
      <c r="G20" s="13"/>
    </row>
    <row r="21" spans="2:7" x14ac:dyDescent="0.3">
      <c r="B21" s="13"/>
      <c r="C21" s="13"/>
      <c r="D21" s="13"/>
      <c r="E21" s="13"/>
      <c r="F21" s="13"/>
      <c r="G21" s="13"/>
    </row>
    <row r="22" spans="2:7" x14ac:dyDescent="0.3">
      <c r="B22" s="13"/>
      <c r="C22" s="13"/>
      <c r="D22" s="13"/>
      <c r="E22" s="13"/>
      <c r="F22" s="13"/>
      <c r="G22" s="13"/>
    </row>
    <row r="23" spans="2:7" x14ac:dyDescent="0.3">
      <c r="B23" s="13"/>
      <c r="C23" s="13"/>
      <c r="D23" s="13"/>
      <c r="E23" s="13"/>
      <c r="F23" s="13"/>
      <c r="G23" s="13"/>
    </row>
    <row r="24" spans="2:7" x14ac:dyDescent="0.3">
      <c r="B24" s="13"/>
      <c r="C24" s="13"/>
      <c r="D24" s="13"/>
      <c r="E24" s="13"/>
      <c r="F24" s="13"/>
      <c r="G24" s="13"/>
    </row>
    <row r="25" spans="2:7" x14ac:dyDescent="0.3">
      <c r="B25" s="13"/>
      <c r="C25" s="13"/>
      <c r="D25" s="13"/>
      <c r="E25" s="13"/>
      <c r="F25" s="13"/>
      <c r="G25" s="13"/>
    </row>
  </sheetData>
  <mergeCells count="4">
    <mergeCell ref="B15:G25"/>
    <mergeCell ref="B2:E2"/>
    <mergeCell ref="B9:E9"/>
    <mergeCell ref="B10:G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D64CC-78A7-440B-AB98-E89AAF1E4ED4}">
  <dimension ref="B2:N43"/>
  <sheetViews>
    <sheetView zoomScale="70" zoomScaleNormal="70" workbookViewId="0">
      <selection activeCell="K35" sqref="K35"/>
    </sheetView>
  </sheetViews>
  <sheetFormatPr defaultRowHeight="16.5" x14ac:dyDescent="0.3"/>
  <cols>
    <col min="1" max="1" width="1.625" customWidth="1"/>
    <col min="2" max="2" width="26.25" bestFit="1" customWidth="1"/>
    <col min="3" max="4" width="18.375" customWidth="1"/>
    <col min="5" max="5" width="41.875" customWidth="1"/>
    <col min="7" max="7" width="11.625" bestFit="1" customWidth="1"/>
    <col min="8" max="8" width="48.875" bestFit="1" customWidth="1"/>
    <col min="10" max="10" width="11.875" bestFit="1" customWidth="1"/>
    <col min="11" max="11" width="42.625" bestFit="1" customWidth="1"/>
    <col min="13" max="13" width="16.125" bestFit="1" customWidth="1"/>
    <col min="14" max="14" width="80.5" bestFit="1" customWidth="1"/>
  </cols>
  <sheetData>
    <row r="2" spans="2:14" x14ac:dyDescent="0.3">
      <c r="B2" s="10" t="s">
        <v>71</v>
      </c>
      <c r="C2" s="10"/>
      <c r="D2" s="10"/>
      <c r="E2" s="10"/>
      <c r="G2" s="21" t="s">
        <v>76</v>
      </c>
      <c r="H2" s="21"/>
      <c r="J2" s="22" t="s">
        <v>77</v>
      </c>
      <c r="K2" s="22"/>
      <c r="M2" s="19" t="s">
        <v>125</v>
      </c>
      <c r="N2" s="19"/>
    </row>
    <row r="3" spans="2:14" x14ac:dyDescent="0.3">
      <c r="B3" s="3" t="s">
        <v>1</v>
      </c>
      <c r="C3" s="3" t="s">
        <v>2</v>
      </c>
      <c r="D3" s="3" t="s">
        <v>3</v>
      </c>
      <c r="E3" s="3" t="s">
        <v>4</v>
      </c>
      <c r="G3" s="10" t="s">
        <v>78</v>
      </c>
      <c r="H3" s="10"/>
      <c r="J3" s="10" t="s">
        <v>154</v>
      </c>
      <c r="K3" s="10"/>
      <c r="M3" s="10" t="s">
        <v>126</v>
      </c>
      <c r="N3" s="10"/>
    </row>
    <row r="4" spans="2:14" x14ac:dyDescent="0.3">
      <c r="B4" s="7" t="s">
        <v>5</v>
      </c>
      <c r="C4" s="1" t="s">
        <v>6</v>
      </c>
      <c r="D4" s="1" t="s">
        <v>7</v>
      </c>
      <c r="E4" s="1" t="s">
        <v>8</v>
      </c>
      <c r="G4" s="2" t="s">
        <v>74</v>
      </c>
      <c r="H4" s="4">
        <v>1</v>
      </c>
      <c r="J4" s="2" t="s">
        <v>74</v>
      </c>
      <c r="K4" s="4">
        <v>4</v>
      </c>
      <c r="M4" s="2" t="s">
        <v>127</v>
      </c>
      <c r="N4" s="1">
        <v>8</v>
      </c>
    </row>
    <row r="5" spans="2:14" x14ac:dyDescent="0.3">
      <c r="B5" s="7" t="s">
        <v>9</v>
      </c>
      <c r="C5" s="1" t="s">
        <v>14</v>
      </c>
      <c r="D5" s="1" t="s">
        <v>19</v>
      </c>
      <c r="E5" s="1" t="s">
        <v>72</v>
      </c>
      <c r="G5" s="2" t="s">
        <v>6</v>
      </c>
      <c r="H5" s="1">
        <v>300</v>
      </c>
      <c r="J5" s="2" t="s">
        <v>6</v>
      </c>
      <c r="K5" s="1">
        <v>375</v>
      </c>
      <c r="M5" s="2" t="s">
        <v>128</v>
      </c>
      <c r="N5" s="1">
        <v>18500</v>
      </c>
    </row>
    <row r="6" spans="2:14" x14ac:dyDescent="0.3">
      <c r="B6" s="7" t="s">
        <v>10</v>
      </c>
      <c r="C6" s="1" t="s">
        <v>15</v>
      </c>
      <c r="D6" s="1" t="s">
        <v>19</v>
      </c>
      <c r="E6" s="1" t="s">
        <v>15</v>
      </c>
      <c r="G6" s="2" t="s">
        <v>14</v>
      </c>
      <c r="H6" s="1">
        <v>20</v>
      </c>
      <c r="J6" s="2" t="s">
        <v>101</v>
      </c>
      <c r="K6" s="1">
        <v>20</v>
      </c>
      <c r="M6" s="2" t="s">
        <v>129</v>
      </c>
      <c r="N6" s="1" t="s">
        <v>133</v>
      </c>
    </row>
    <row r="7" spans="2:14" x14ac:dyDescent="0.3">
      <c r="B7" s="7" t="s">
        <v>11</v>
      </c>
      <c r="C7" s="1" t="s">
        <v>16</v>
      </c>
      <c r="D7" s="1" t="s">
        <v>19</v>
      </c>
      <c r="E7" s="1" t="s">
        <v>73</v>
      </c>
      <c r="G7" s="2" t="s">
        <v>15</v>
      </c>
      <c r="H7" s="1"/>
      <c r="J7" s="2" t="s">
        <v>14</v>
      </c>
      <c r="K7" s="1">
        <v>35</v>
      </c>
      <c r="M7" s="2" t="s">
        <v>130</v>
      </c>
      <c r="N7" s="1" t="s">
        <v>150</v>
      </c>
    </row>
    <row r="8" spans="2:14" x14ac:dyDescent="0.3">
      <c r="B8" s="7" t="s">
        <v>12</v>
      </c>
      <c r="C8" s="1" t="s">
        <v>17</v>
      </c>
      <c r="D8" s="1" t="s">
        <v>7</v>
      </c>
      <c r="E8" s="1" t="s">
        <v>22</v>
      </c>
      <c r="G8" s="2" t="s">
        <v>16</v>
      </c>
      <c r="H8" s="1">
        <v>1</v>
      </c>
      <c r="J8" s="2" t="s">
        <v>15</v>
      </c>
      <c r="K8" s="1"/>
      <c r="M8" s="2" t="s">
        <v>131</v>
      </c>
      <c r="N8" s="1" t="s">
        <v>149</v>
      </c>
    </row>
    <row r="9" spans="2:14" x14ac:dyDescent="0.3">
      <c r="B9" s="7" t="s">
        <v>13</v>
      </c>
      <c r="C9" s="1" t="s">
        <v>18</v>
      </c>
      <c r="D9" s="1" t="s">
        <v>7</v>
      </c>
      <c r="E9" s="1" t="s">
        <v>23</v>
      </c>
      <c r="G9" s="2" t="s">
        <v>17</v>
      </c>
      <c r="H9" s="1">
        <v>0</v>
      </c>
      <c r="J9" s="2" t="s">
        <v>16</v>
      </c>
      <c r="K9" s="1">
        <v>2</v>
      </c>
      <c r="M9" s="2" t="s">
        <v>132</v>
      </c>
      <c r="N9" s="1" t="s">
        <v>151</v>
      </c>
    </row>
    <row r="10" spans="2:14" x14ac:dyDescent="0.3">
      <c r="B10" s="14"/>
      <c r="C10" s="15"/>
      <c r="D10" s="15"/>
      <c r="E10" s="16"/>
      <c r="G10" s="2" t="s">
        <v>18</v>
      </c>
      <c r="H10" s="1">
        <v>10</v>
      </c>
      <c r="J10" s="2" t="s">
        <v>17</v>
      </c>
      <c r="K10" s="1">
        <v>0</v>
      </c>
      <c r="M10" s="20" t="s">
        <v>134</v>
      </c>
      <c r="N10" s="20"/>
    </row>
    <row r="11" spans="2:14" x14ac:dyDescent="0.3">
      <c r="G11" s="2" t="s">
        <v>75</v>
      </c>
      <c r="H11" s="1" t="s">
        <v>156</v>
      </c>
      <c r="J11" s="2" t="s">
        <v>18</v>
      </c>
      <c r="K11" s="1">
        <v>10</v>
      </c>
      <c r="M11" s="6" t="s">
        <v>135</v>
      </c>
      <c r="N11" s="1" t="s">
        <v>147</v>
      </c>
    </row>
    <row r="12" spans="2:14" x14ac:dyDescent="0.3">
      <c r="G12" s="2" t="s">
        <v>4</v>
      </c>
      <c r="H12" s="1" t="s">
        <v>157</v>
      </c>
      <c r="J12" s="2" t="s">
        <v>75</v>
      </c>
      <c r="K12" s="1" t="s">
        <v>100</v>
      </c>
      <c r="M12" s="6" t="s">
        <v>136</v>
      </c>
      <c r="N12" s="1" t="s">
        <v>142</v>
      </c>
    </row>
    <row r="13" spans="2:14" x14ac:dyDescent="0.3">
      <c r="G13" s="17" t="s">
        <v>82</v>
      </c>
      <c r="H13" s="18"/>
      <c r="J13" s="2" t="s">
        <v>4</v>
      </c>
      <c r="K13" s="1" t="s">
        <v>80</v>
      </c>
      <c r="M13" s="6" t="s">
        <v>137</v>
      </c>
      <c r="N13" s="1" t="s">
        <v>138</v>
      </c>
    </row>
    <row r="14" spans="2:14" x14ac:dyDescent="0.3">
      <c r="G14" s="2" t="s">
        <v>74</v>
      </c>
      <c r="H14" s="4">
        <v>2</v>
      </c>
      <c r="J14" s="17" t="s">
        <v>84</v>
      </c>
      <c r="K14" s="18"/>
      <c r="M14" s="6" t="s">
        <v>139</v>
      </c>
      <c r="N14" s="1" t="s">
        <v>140</v>
      </c>
    </row>
    <row r="15" spans="2:14" x14ac:dyDescent="0.3">
      <c r="G15" s="2" t="s">
        <v>6</v>
      </c>
      <c r="H15" s="1">
        <f>H5*1.3</f>
        <v>390</v>
      </c>
      <c r="J15" s="2" t="s">
        <v>74</v>
      </c>
      <c r="K15" s="4">
        <v>5</v>
      </c>
      <c r="M15" s="6" t="s">
        <v>141</v>
      </c>
      <c r="N15" s="1" t="s">
        <v>145</v>
      </c>
    </row>
    <row r="16" spans="2:14" x14ac:dyDescent="0.3">
      <c r="G16" s="2" t="s">
        <v>14</v>
      </c>
      <c r="H16" s="1">
        <f t="shared" ref="H16:H18" si="0">H6*1.3</f>
        <v>26</v>
      </c>
      <c r="J16" s="2" t="s">
        <v>6</v>
      </c>
      <c r="K16" s="1">
        <v>2000</v>
      </c>
      <c r="M16" s="6" t="s">
        <v>143</v>
      </c>
      <c r="N16" s="1" t="s">
        <v>146</v>
      </c>
    </row>
    <row r="17" spans="7:14" x14ac:dyDescent="0.3">
      <c r="G17" s="2" t="s">
        <v>15</v>
      </c>
      <c r="H17" s="1"/>
      <c r="J17" s="2" t="s">
        <v>14</v>
      </c>
      <c r="K17" s="1">
        <v>100</v>
      </c>
      <c r="M17" s="20" t="s">
        <v>144</v>
      </c>
      <c r="N17" s="20"/>
    </row>
    <row r="18" spans="7:14" x14ac:dyDescent="0.3">
      <c r="G18" s="2" t="s">
        <v>16</v>
      </c>
      <c r="H18" s="1">
        <f t="shared" si="0"/>
        <v>1.3</v>
      </c>
      <c r="J18" s="2" t="s">
        <v>15</v>
      </c>
      <c r="K18" s="1"/>
      <c r="M18" s="20"/>
      <c r="N18" s="20"/>
    </row>
    <row r="19" spans="7:14" x14ac:dyDescent="0.3">
      <c r="G19" s="2" t="s">
        <v>17</v>
      </c>
      <c r="H19" s="1">
        <v>2</v>
      </c>
      <c r="J19" s="2" t="s">
        <v>16</v>
      </c>
      <c r="K19" s="1">
        <v>0.5</v>
      </c>
      <c r="M19" s="20" t="s">
        <v>148</v>
      </c>
      <c r="N19" s="20"/>
    </row>
    <row r="20" spans="7:14" x14ac:dyDescent="0.3">
      <c r="G20" s="2" t="s">
        <v>18</v>
      </c>
      <c r="H20" s="1">
        <v>11</v>
      </c>
      <c r="J20" s="2" t="s">
        <v>17</v>
      </c>
      <c r="K20" s="1">
        <v>5</v>
      </c>
    </row>
    <row r="21" spans="7:14" x14ac:dyDescent="0.3">
      <c r="G21" s="2" t="s">
        <v>75</v>
      </c>
      <c r="H21" s="1"/>
      <c r="J21" s="2" t="s">
        <v>18</v>
      </c>
      <c r="K21" s="1">
        <v>8</v>
      </c>
    </row>
    <row r="22" spans="7:14" x14ac:dyDescent="0.3">
      <c r="G22" s="2" t="s">
        <v>4</v>
      </c>
      <c r="H22" s="1" t="s">
        <v>81</v>
      </c>
      <c r="J22" s="2" t="s">
        <v>75</v>
      </c>
      <c r="K22" s="1" t="s">
        <v>99</v>
      </c>
    </row>
    <row r="23" spans="7:14" ht="49.5" x14ac:dyDescent="0.3">
      <c r="G23" s="17" t="s">
        <v>83</v>
      </c>
      <c r="H23" s="18"/>
      <c r="J23" s="2" t="s">
        <v>4</v>
      </c>
      <c r="K23" s="8" t="s">
        <v>79</v>
      </c>
    </row>
    <row r="24" spans="7:14" x14ac:dyDescent="0.3">
      <c r="G24" s="2" t="s">
        <v>74</v>
      </c>
      <c r="H24" s="4">
        <v>3</v>
      </c>
      <c r="J24" s="17" t="s">
        <v>85</v>
      </c>
      <c r="K24" s="18"/>
    </row>
    <row r="25" spans="7:14" x14ac:dyDescent="0.3">
      <c r="G25" s="2" t="s">
        <v>6</v>
      </c>
      <c r="H25" s="1">
        <v>500</v>
      </c>
      <c r="J25" s="2" t="s">
        <v>74</v>
      </c>
      <c r="K25" s="4">
        <v>6</v>
      </c>
    </row>
    <row r="26" spans="7:14" x14ac:dyDescent="0.3">
      <c r="G26" s="2" t="s">
        <v>14</v>
      </c>
      <c r="H26" s="1">
        <v>150</v>
      </c>
      <c r="J26" s="2" t="s">
        <v>6</v>
      </c>
      <c r="K26" s="1">
        <v>5000</v>
      </c>
    </row>
    <row r="27" spans="7:14" x14ac:dyDescent="0.3">
      <c r="G27" s="2" t="s">
        <v>98</v>
      </c>
      <c r="H27" s="1">
        <v>12</v>
      </c>
      <c r="J27" s="2" t="s">
        <v>14</v>
      </c>
      <c r="K27" s="1">
        <v>300</v>
      </c>
    </row>
    <row r="28" spans="7:14" x14ac:dyDescent="0.3">
      <c r="G28" s="2" t="s">
        <v>16</v>
      </c>
      <c r="H28" s="1">
        <v>0.75</v>
      </c>
      <c r="J28" s="2" t="s">
        <v>15</v>
      </c>
      <c r="K28" s="1" t="s">
        <v>7</v>
      </c>
    </row>
    <row r="29" spans="7:14" x14ac:dyDescent="0.3">
      <c r="G29" s="2" t="s">
        <v>17</v>
      </c>
      <c r="H29" s="1">
        <v>5</v>
      </c>
      <c r="J29" s="2" t="s">
        <v>16</v>
      </c>
      <c r="K29" s="1">
        <v>0.75</v>
      </c>
    </row>
    <row r="30" spans="7:14" x14ac:dyDescent="0.3">
      <c r="G30" s="2" t="s">
        <v>18</v>
      </c>
      <c r="H30" s="1" t="s">
        <v>155</v>
      </c>
      <c r="J30" s="2" t="s">
        <v>17</v>
      </c>
      <c r="K30" s="1">
        <v>10</v>
      </c>
    </row>
    <row r="31" spans="7:14" x14ac:dyDescent="0.3">
      <c r="G31" s="2" t="s">
        <v>75</v>
      </c>
      <c r="H31" s="1" t="s">
        <v>96</v>
      </c>
      <c r="J31" s="2" t="s">
        <v>18</v>
      </c>
      <c r="K31" s="1">
        <v>10.5</v>
      </c>
    </row>
    <row r="32" spans="7:14" x14ac:dyDescent="0.3">
      <c r="G32" s="2" t="s">
        <v>4</v>
      </c>
      <c r="H32" s="1" t="s">
        <v>97</v>
      </c>
      <c r="J32" s="2" t="s">
        <v>75</v>
      </c>
      <c r="K32" s="1"/>
    </row>
    <row r="33" spans="10:11" ht="33" x14ac:dyDescent="0.3">
      <c r="J33" s="2" t="s">
        <v>4</v>
      </c>
      <c r="K33" s="8" t="s">
        <v>153</v>
      </c>
    </row>
    <row r="34" spans="10:11" x14ac:dyDescent="0.3">
      <c r="J34" s="17" t="s">
        <v>82</v>
      </c>
      <c r="K34" s="18"/>
    </row>
    <row r="35" spans="10:11" x14ac:dyDescent="0.3">
      <c r="J35" s="2" t="s">
        <v>74</v>
      </c>
      <c r="K35" s="4">
        <v>7</v>
      </c>
    </row>
    <row r="36" spans="10:11" x14ac:dyDescent="0.3">
      <c r="J36" s="2" t="s">
        <v>6</v>
      </c>
      <c r="K36" s="1">
        <v>450</v>
      </c>
    </row>
    <row r="37" spans="10:11" x14ac:dyDescent="0.3">
      <c r="J37" s="2" t="s">
        <v>14</v>
      </c>
      <c r="K37" s="1">
        <v>40</v>
      </c>
    </row>
    <row r="38" spans="10:11" x14ac:dyDescent="0.3">
      <c r="J38" s="2" t="s">
        <v>15</v>
      </c>
      <c r="K38" s="1"/>
    </row>
    <row r="39" spans="10:11" x14ac:dyDescent="0.3">
      <c r="J39" s="2" t="s">
        <v>16</v>
      </c>
      <c r="K39" s="1">
        <v>1.3</v>
      </c>
    </row>
    <row r="40" spans="10:11" x14ac:dyDescent="0.3">
      <c r="J40" s="2" t="s">
        <v>17</v>
      </c>
      <c r="K40" s="1">
        <v>3</v>
      </c>
    </row>
    <row r="41" spans="10:11" x14ac:dyDescent="0.3">
      <c r="J41" s="2" t="s">
        <v>18</v>
      </c>
      <c r="K41" s="1">
        <v>12</v>
      </c>
    </row>
    <row r="42" spans="10:11" x14ac:dyDescent="0.3">
      <c r="J42" s="2" t="s">
        <v>75</v>
      </c>
      <c r="K42" s="1"/>
    </row>
    <row r="43" spans="10:11" x14ac:dyDescent="0.3">
      <c r="J43" s="2" t="s">
        <v>4</v>
      </c>
      <c r="K43" s="1" t="s">
        <v>81</v>
      </c>
    </row>
  </sheetData>
  <mergeCells count="16">
    <mergeCell ref="G23:H23"/>
    <mergeCell ref="G13:H13"/>
    <mergeCell ref="G3:H3"/>
    <mergeCell ref="J3:K3"/>
    <mergeCell ref="G2:H2"/>
    <mergeCell ref="J2:K2"/>
    <mergeCell ref="B2:E2"/>
    <mergeCell ref="B10:E10"/>
    <mergeCell ref="J14:K14"/>
    <mergeCell ref="J24:K24"/>
    <mergeCell ref="J34:K34"/>
    <mergeCell ref="M2:N2"/>
    <mergeCell ref="M3:N3"/>
    <mergeCell ref="M10:N10"/>
    <mergeCell ref="M17:N18"/>
    <mergeCell ref="M19:N1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C841-9923-4ACC-BBF3-713BB231751B}">
  <dimension ref="B2:E12"/>
  <sheetViews>
    <sheetView tabSelected="1" workbookViewId="0">
      <selection activeCell="D25" sqref="D25"/>
    </sheetView>
  </sheetViews>
  <sheetFormatPr defaultRowHeight="16.5" x14ac:dyDescent="0.3"/>
  <cols>
    <col min="1" max="1" width="1.625" customWidth="1"/>
    <col min="2" max="2" width="16.75" customWidth="1"/>
    <col min="3" max="3" width="31.75" bestFit="1" customWidth="1"/>
    <col min="4" max="4" width="35.875" customWidth="1"/>
    <col min="5" max="5" width="23.25" customWidth="1"/>
  </cols>
  <sheetData>
    <row r="2" spans="2:5" x14ac:dyDescent="0.3">
      <c r="B2" s="10" t="s">
        <v>28</v>
      </c>
      <c r="C2" s="10"/>
      <c r="D2" s="10"/>
      <c r="E2" s="10"/>
    </row>
    <row r="3" spans="2:5" x14ac:dyDescent="0.3">
      <c r="B3" s="3" t="s">
        <v>29</v>
      </c>
      <c r="C3" s="3" t="s">
        <v>30</v>
      </c>
      <c r="D3" s="3" t="s">
        <v>31</v>
      </c>
      <c r="E3" s="3" t="s">
        <v>27</v>
      </c>
    </row>
    <row r="4" spans="2:5" x14ac:dyDescent="0.3">
      <c r="B4" s="20">
        <v>1</v>
      </c>
      <c r="C4" s="1" t="s">
        <v>117</v>
      </c>
      <c r="D4" s="1" t="s">
        <v>105</v>
      </c>
      <c r="E4" s="1"/>
    </row>
    <row r="5" spans="2:5" x14ac:dyDescent="0.3">
      <c r="B5" s="20"/>
      <c r="C5" s="1" t="s">
        <v>119</v>
      </c>
      <c r="D5" s="1" t="s">
        <v>104</v>
      </c>
      <c r="E5" s="1"/>
    </row>
    <row r="6" spans="2:5" x14ac:dyDescent="0.3">
      <c r="B6" s="20"/>
      <c r="C6" s="1" t="s">
        <v>118</v>
      </c>
      <c r="D6" s="1" t="s">
        <v>106</v>
      </c>
      <c r="E6" s="1"/>
    </row>
    <row r="7" spans="2:5" x14ac:dyDescent="0.3">
      <c r="B7" s="20">
        <v>2</v>
      </c>
      <c r="C7" s="1" t="s">
        <v>120</v>
      </c>
      <c r="D7" s="1" t="s">
        <v>121</v>
      </c>
      <c r="E7" s="1"/>
    </row>
    <row r="8" spans="2:5" x14ac:dyDescent="0.3">
      <c r="B8" s="20"/>
      <c r="C8" s="1" t="s">
        <v>122</v>
      </c>
      <c r="D8" s="1" t="s">
        <v>123</v>
      </c>
      <c r="E8" s="1"/>
    </row>
    <row r="9" spans="2:5" x14ac:dyDescent="0.3">
      <c r="B9" s="20"/>
      <c r="C9" s="1" t="s">
        <v>116</v>
      </c>
      <c r="D9" s="1" t="s">
        <v>107</v>
      </c>
      <c r="E9" s="1" t="s">
        <v>112</v>
      </c>
    </row>
    <row r="10" spans="2:5" x14ac:dyDescent="0.3">
      <c r="B10" s="20"/>
      <c r="C10" s="1" t="s">
        <v>115</v>
      </c>
      <c r="D10" s="1" t="s">
        <v>32</v>
      </c>
      <c r="E10" s="1" t="s">
        <v>113</v>
      </c>
    </row>
    <row r="11" spans="2:5" x14ac:dyDescent="0.3">
      <c r="B11" s="20"/>
      <c r="C11" s="1" t="s">
        <v>124</v>
      </c>
      <c r="D11" s="1" t="s">
        <v>108</v>
      </c>
      <c r="E11" s="1" t="s">
        <v>114</v>
      </c>
    </row>
    <row r="12" spans="2:5" x14ac:dyDescent="0.3">
      <c r="B12" s="14"/>
      <c r="C12" s="15"/>
      <c r="D12" s="15"/>
      <c r="E12" s="16"/>
    </row>
  </sheetData>
  <mergeCells count="4">
    <mergeCell ref="B4:B6"/>
    <mergeCell ref="B2:E2"/>
    <mergeCell ref="B12:E12"/>
    <mergeCell ref="B7:B1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A53-D8DE-4B9D-8371-9BE4B01BD787}">
  <dimension ref="B2:E8"/>
  <sheetViews>
    <sheetView workbookViewId="0">
      <selection activeCell="B8" sqref="B8:E8"/>
    </sheetView>
  </sheetViews>
  <sheetFormatPr defaultRowHeight="16.5" x14ac:dyDescent="0.3"/>
  <cols>
    <col min="1" max="1" width="1.625" customWidth="1"/>
    <col min="2" max="2" width="11.625" bestFit="1" customWidth="1"/>
    <col min="3" max="3" width="30.625" bestFit="1" customWidth="1"/>
    <col min="4" max="4" width="24.125" bestFit="1" customWidth="1"/>
    <col min="5" max="5" width="34.625" bestFit="1" customWidth="1"/>
  </cols>
  <sheetData>
    <row r="2" spans="2:5" x14ac:dyDescent="0.3">
      <c r="B2" s="10" t="s">
        <v>33</v>
      </c>
      <c r="C2" s="10"/>
      <c r="D2" s="10"/>
      <c r="E2" s="10"/>
    </row>
    <row r="3" spans="2:5" x14ac:dyDescent="0.3">
      <c r="B3" s="3" t="s">
        <v>30</v>
      </c>
      <c r="C3" s="3" t="s">
        <v>31</v>
      </c>
      <c r="D3" s="3" t="s">
        <v>34</v>
      </c>
      <c r="E3" s="3" t="s">
        <v>27</v>
      </c>
    </row>
    <row r="4" spans="2:5" x14ac:dyDescent="0.3">
      <c r="B4" s="4" t="s">
        <v>35</v>
      </c>
      <c r="C4" s="1" t="s">
        <v>102</v>
      </c>
      <c r="D4" s="9">
        <v>0.1</v>
      </c>
      <c r="E4" s="1" t="s">
        <v>39</v>
      </c>
    </row>
    <row r="5" spans="2:5" x14ac:dyDescent="0.3">
      <c r="B5" s="4" t="s">
        <v>36</v>
      </c>
      <c r="C5" s="1" t="s">
        <v>103</v>
      </c>
      <c r="D5" s="9">
        <v>0.1</v>
      </c>
      <c r="E5" s="1"/>
    </row>
    <row r="6" spans="2:5" x14ac:dyDescent="0.3">
      <c r="B6" s="4" t="s">
        <v>37</v>
      </c>
      <c r="C6" s="1" t="s">
        <v>38</v>
      </c>
      <c r="D6" s="9">
        <v>0.15</v>
      </c>
      <c r="E6" s="1"/>
    </row>
    <row r="7" spans="2:5" x14ac:dyDescent="0.3">
      <c r="B7" s="14" t="s">
        <v>24</v>
      </c>
      <c r="C7" s="15"/>
      <c r="D7" s="15"/>
      <c r="E7" s="16"/>
    </row>
    <row r="8" spans="2:5" x14ac:dyDescent="0.3">
      <c r="B8" s="14" t="s">
        <v>152</v>
      </c>
      <c r="C8" s="15"/>
      <c r="D8" s="15"/>
      <c r="E8" s="16"/>
    </row>
  </sheetData>
  <mergeCells count="3">
    <mergeCell ref="B2:E2"/>
    <mergeCell ref="B7:E7"/>
    <mergeCell ref="B8:E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시스템</vt:lpstr>
      <vt:lpstr>플레이어</vt:lpstr>
      <vt:lpstr>몬스터</vt:lpstr>
      <vt:lpstr>업그레이드</vt:lpstr>
      <vt:lpstr>아이템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한규언</dc:creator>
  <cp:lastModifiedBy>한규언</cp:lastModifiedBy>
  <dcterms:created xsi:type="dcterms:W3CDTF">2019-04-19T12:48:44Z</dcterms:created>
  <dcterms:modified xsi:type="dcterms:W3CDTF">2019-04-21T23:52:50Z</dcterms:modified>
</cp:coreProperties>
</file>