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pn\Desktop\개인 활동\진행중인 프로젝트\프밍 수행\"/>
    </mc:Choice>
  </mc:AlternateContent>
  <xr:revisionPtr revIDLastSave="0" documentId="13_ncr:1_{DF854F4A-08E9-40DA-9F85-36E6B7EAF503}" xr6:coauthVersionLast="43" xr6:coauthVersionMax="43" xr10:uidLastSave="{00000000-0000-0000-0000-000000000000}"/>
  <bookViews>
    <workbookView xWindow="-120" yWindow="-120" windowWidth="29040" windowHeight="15840" xr2:uid="{9496C5D2-2513-46F1-BC2A-4B5CE9EC3BC5}"/>
  </bookViews>
  <sheets>
    <sheet name="플레이어블 캐릭터" sheetId="5" r:id="rId1"/>
    <sheet name="계산기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5" l="1"/>
  <c r="F17" i="5" s="1"/>
  <c r="J12" i="5"/>
  <c r="G6" i="4" l="1"/>
</calcChain>
</file>

<file path=xl/sharedStrings.xml><?xml version="1.0" encoding="utf-8"?>
<sst xmlns="http://schemas.openxmlformats.org/spreadsheetml/2006/main" count="72" uniqueCount="58">
  <si>
    <t>수치</t>
    <phoneticPr fontId="2" type="noConversion"/>
  </si>
  <si>
    <t>Atk</t>
    <phoneticPr fontId="2" type="noConversion"/>
  </si>
  <si>
    <t>Def</t>
    <phoneticPr fontId="2" type="noConversion"/>
  </si>
  <si>
    <t>Spd</t>
    <phoneticPr fontId="2" type="noConversion"/>
  </si>
  <si>
    <t>공격력</t>
    <phoneticPr fontId="2" type="noConversion"/>
  </si>
  <si>
    <t>공격속도</t>
    <phoneticPr fontId="2" type="noConversion"/>
  </si>
  <si>
    <t>DPS 계산기</t>
    <phoneticPr fontId="2" type="noConversion"/>
  </si>
  <si>
    <t>결과</t>
    <phoneticPr fontId="2" type="noConversion"/>
  </si>
  <si>
    <t>순수 DPS 계산기</t>
    <phoneticPr fontId="2" type="noConversion"/>
  </si>
  <si>
    <t>(공격자) 공격력</t>
    <phoneticPr fontId="2" type="noConversion"/>
  </si>
  <si>
    <t>(공격자) 공격속도</t>
    <phoneticPr fontId="2" type="noConversion"/>
  </si>
  <si>
    <t>(방어자) 방어력</t>
    <phoneticPr fontId="2" type="noConversion"/>
  </si>
  <si>
    <t>(방어자) 최대 체력</t>
    <phoneticPr fontId="2" type="noConversion"/>
  </si>
  <si>
    <t>DPS</t>
    <phoneticPr fontId="2" type="noConversion"/>
  </si>
  <si>
    <t>체력이 0이 되기까지 걸리는 시간</t>
    <phoneticPr fontId="2" type="noConversion"/>
  </si>
  <si>
    <t>스킬명</t>
    <phoneticPr fontId="2" type="noConversion"/>
  </si>
  <si>
    <t>스킬 속성</t>
    <phoneticPr fontId="2" type="noConversion"/>
  </si>
  <si>
    <t>스킬 대미지</t>
    <phoneticPr fontId="2" type="noConversion"/>
  </si>
  <si>
    <t>방어자 속성</t>
    <phoneticPr fontId="2" type="noConversion"/>
  </si>
  <si>
    <t>방어자 최대 체력</t>
    <phoneticPr fontId="2" type="noConversion"/>
  </si>
  <si>
    <t>스킬 대미지 계산기</t>
    <phoneticPr fontId="2" type="noConversion"/>
  </si>
  <si>
    <t>Ene</t>
    <phoneticPr fontId="2" type="noConversion"/>
  </si>
  <si>
    <t>HP</t>
    <phoneticPr fontId="2" type="noConversion"/>
  </si>
  <si>
    <t>AS</t>
    <phoneticPr fontId="2" type="noConversion"/>
  </si>
  <si>
    <t>어트리뷰트</t>
    <phoneticPr fontId="2" type="noConversion"/>
  </si>
  <si>
    <t>능력치</t>
    <phoneticPr fontId="2" type="noConversion"/>
  </si>
  <si>
    <t>스킬</t>
    <phoneticPr fontId="2" type="noConversion"/>
  </si>
  <si>
    <t>스킬 버튼</t>
    <phoneticPr fontId="2" type="noConversion"/>
  </si>
  <si>
    <t>공격 유형</t>
    <phoneticPr fontId="2" type="noConversion"/>
  </si>
  <si>
    <t>대미지</t>
    <phoneticPr fontId="2" type="noConversion"/>
  </si>
  <si>
    <t>플레이어블 캐릭터</t>
    <phoneticPr fontId="2" type="noConversion"/>
  </si>
  <si>
    <t>120mm포</t>
    <phoneticPr fontId="2" type="noConversion"/>
  </si>
  <si>
    <t>유도 미사일</t>
    <phoneticPr fontId="2" type="noConversion"/>
  </si>
  <si>
    <t>가속 부스터</t>
    <phoneticPr fontId="2" type="noConversion"/>
  </si>
  <si>
    <t>레이저포</t>
    <phoneticPr fontId="2" type="noConversion"/>
  </si>
  <si>
    <t>초대물저격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</si>
  <si>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</si>
  <si>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</si>
  <si>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</si>
  <si>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</si>
  <si>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U</t>
    <phoneticPr fontId="2" type="noConversion"/>
  </si>
  <si>
    <t>에너지</t>
    <phoneticPr fontId="2" type="noConversion"/>
  </si>
  <si>
    <t>물리</t>
    <phoneticPr fontId="2" type="noConversion"/>
  </si>
  <si>
    <t>효과</t>
    <phoneticPr fontId="2" type="noConversion"/>
  </si>
  <si>
    <t>특이 사항</t>
    <phoneticPr fontId="2" type="noConversion"/>
  </si>
  <si>
    <t>광역, 지형 파괴</t>
    <phoneticPr fontId="2" type="noConversion"/>
  </si>
  <si>
    <t>쿨타임</t>
    <phoneticPr fontId="2" type="noConversion"/>
  </si>
  <si>
    <t>방어자 물리 방어력</t>
    <phoneticPr fontId="2" type="noConversion"/>
  </si>
  <si>
    <t>방어자 에너지 방어력</t>
    <phoneticPr fontId="2" type="noConversion"/>
  </si>
  <si>
    <t>실제 적용 대미지</t>
    <phoneticPr fontId="2" type="noConversion"/>
  </si>
  <si>
    <t>탄창 용량</t>
    <phoneticPr fontId="2" type="noConversion"/>
  </si>
  <si>
    <t>2초간 이동속도 150%</t>
    <phoneticPr fontId="2" type="noConversion"/>
  </si>
  <si>
    <t>-</t>
    <phoneticPr fontId="2" type="noConversion"/>
  </si>
  <si>
    <t>플레이어가 입힌 대미지 12500 달성 시 활성화, 지형 파괴, 시전 시 무적</t>
    <phoneticPr fontId="2" type="noConversion"/>
  </si>
  <si>
    <t>3발</t>
    <phoneticPr fontId="2" type="noConversion"/>
  </si>
  <si>
    <t>300~1200</t>
    <phoneticPr fontId="2" type="noConversion"/>
  </si>
  <si>
    <t>시전 중 이동 시 시전 취소, 최대 5초 충전, 1초마다 대미지 180씩 추가</t>
    <phoneticPr fontId="2" type="noConversion"/>
  </si>
  <si>
    <t>물리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</si>
</sst>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 초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36" xfId="0" applyBorder="1" applyAlignment="1">
      <alignment horizontal="right" vertical="center"/>
    </xf>
    <xf numFmtId="176" fontId="0" fillId="0" borderId="36" xfId="0" applyNumberFormat="1" applyBorder="1" applyAlignment="1">
      <alignment horizontal="right" vertical="center"/>
    </xf>
    <xf numFmtId="0" fontId="0" fillId="0" borderId="3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65D8-3FCA-4208-BEBC-9EBF308B1701}">
  <dimension ref="B2:J17"/>
  <sheetViews>
    <sheetView tabSelected="1" zoomScale="85" zoomScaleNormal="85" workbookViewId="0">
      <selection activeCell="J24" sqref="J24"/>
    </sheetView>
  </sheetViews>
  <sheetFormatPr defaultRowHeight="16.5" x14ac:dyDescent="0.3"/>
  <cols>
    <col min="1" max="1" width="1.625" customWidth="1"/>
    <col min="2" max="2" width="11" bestFit="1" customWidth="1"/>
    <col min="3" max="3" width="10.875" customWidth="1"/>
    <col min="4" max="4" width="18.25" customWidth="1"/>
    <col min="5" max="5" width="20.375" customWidth="1"/>
    <col min="6" max="6" width="15.375" bestFit="1" customWidth="1"/>
    <col min="7" max="7" width="19.125" bestFit="1" customWidth="1"/>
    <col min="8" max="8" width="19.25" customWidth="1"/>
    <col min="9" max="9" width="9.75" customWidth="1"/>
    <col min="10" max="10" width="66.625" bestFit="1" customWidth="1"/>
  </cols>
  <sheetData>
    <row r="2" spans="2:10" ht="17.25" thickBot="1" x14ac:dyDescent="0.35">
      <c r="B2" s="14" t="s">
        <v>30</v>
      </c>
      <c r="C2" s="14"/>
      <c r="D2" s="14"/>
      <c r="E2" s="14"/>
      <c r="F2" s="14"/>
      <c r="G2" s="14"/>
      <c r="H2" s="14"/>
      <c r="I2" s="14"/>
      <c r="J2" s="14"/>
    </row>
    <row r="3" spans="2:10" ht="17.25" thickBot="1" x14ac:dyDescent="0.35">
      <c r="B3" s="15" t="s">
        <v>25</v>
      </c>
      <c r="C3" s="17"/>
      <c r="D3" s="15" t="s">
        <v>26</v>
      </c>
      <c r="E3" s="16"/>
      <c r="F3" s="16"/>
      <c r="G3" s="16"/>
      <c r="H3" s="16"/>
      <c r="I3" s="16"/>
      <c r="J3" s="17"/>
    </row>
    <row r="4" spans="2:10" ht="17.25" thickBot="1" x14ac:dyDescent="0.35">
      <c r="B4" s="7" t="s">
        <v>24</v>
      </c>
      <c r="C4" s="7" t="s">
        <v>0</v>
      </c>
      <c r="D4" s="7" t="s">
        <v>26</v>
      </c>
      <c r="E4" s="7" t="s">
        <v>27</v>
      </c>
      <c r="F4" s="7" t="s">
        <v>28</v>
      </c>
      <c r="G4" s="7" t="s">
        <v>29</v>
      </c>
      <c r="H4" s="7" t="s">
        <v>43</v>
      </c>
      <c r="I4" s="7" t="s">
        <v>46</v>
      </c>
      <c r="J4" s="7" t="s">
        <v>44</v>
      </c>
    </row>
    <row r="5" spans="2:10" x14ac:dyDescent="0.3">
      <c r="B5" s="39" t="s">
        <v>22</v>
      </c>
      <c r="C5" s="9">
        <v>1000</v>
      </c>
      <c r="D5" s="39" t="s">
        <v>31</v>
      </c>
      <c r="E5" s="35" t="s">
        <v>36</v>
      </c>
      <c r="F5" s="11" t="s">
        <v>41</v>
      </c>
      <c r="G5" s="10">
        <v>200</v>
      </c>
      <c r="H5" s="10"/>
      <c r="I5" s="10">
        <v>3</v>
      </c>
      <c r="J5" s="9" t="s">
        <v>45</v>
      </c>
    </row>
    <row r="6" spans="2:10" x14ac:dyDescent="0.3">
      <c r="B6" s="40" t="s">
        <v>1</v>
      </c>
      <c r="C6" s="3">
        <v>25</v>
      </c>
      <c r="D6" s="40" t="s">
        <v>32</v>
      </c>
      <c r="E6" s="36" t="s">
        <v>37</v>
      </c>
      <c r="F6" s="8" t="s">
        <v>42</v>
      </c>
      <c r="G6" s="2">
        <v>550</v>
      </c>
      <c r="H6" s="2"/>
      <c r="I6" s="2">
        <v>5</v>
      </c>
      <c r="J6" s="3"/>
    </row>
    <row r="7" spans="2:10" x14ac:dyDescent="0.3">
      <c r="B7" s="40" t="s">
        <v>2</v>
      </c>
      <c r="C7" s="3">
        <v>0</v>
      </c>
      <c r="D7" s="40" t="s">
        <v>33</v>
      </c>
      <c r="E7" s="36" t="s">
        <v>38</v>
      </c>
      <c r="F7" s="33"/>
      <c r="G7" s="33"/>
      <c r="H7" s="2" t="s">
        <v>51</v>
      </c>
      <c r="I7" s="2">
        <v>8</v>
      </c>
      <c r="J7" s="3"/>
    </row>
    <row r="8" spans="2:10" x14ac:dyDescent="0.3">
      <c r="B8" s="40" t="s">
        <v>21</v>
      </c>
      <c r="C8" s="3">
        <v>0</v>
      </c>
      <c r="D8" s="40" t="s">
        <v>34</v>
      </c>
      <c r="E8" s="36" t="s">
        <v>39</v>
      </c>
      <c r="F8" s="8" t="s">
        <v>41</v>
      </c>
      <c r="G8" s="34" t="s">
        <v>55</v>
      </c>
      <c r="H8" s="2"/>
      <c r="I8" s="2">
        <v>7</v>
      </c>
      <c r="J8" s="3" t="s">
        <v>56</v>
      </c>
    </row>
    <row r="9" spans="2:10" x14ac:dyDescent="0.3">
      <c r="B9" s="40" t="s">
        <v>3</v>
      </c>
      <c r="C9" s="3">
        <v>10</v>
      </c>
      <c r="D9" s="40" t="s">
        <v>35</v>
      </c>
      <c r="E9" s="36" t="s">
        <v>40</v>
      </c>
      <c r="F9" s="8" t="s">
        <v>42</v>
      </c>
      <c r="G9" s="2">
        <v>900</v>
      </c>
      <c r="H9" s="2" t="s">
        <v>54</v>
      </c>
      <c r="I9" s="33" t="s">
        <v>52</v>
      </c>
      <c r="J9" s="3" t="s">
        <v>53</v>
      </c>
    </row>
    <row r="10" spans="2:10" ht="17.25" thickBot="1" x14ac:dyDescent="0.35">
      <c r="B10" s="40" t="s">
        <v>23</v>
      </c>
      <c r="C10" s="3">
        <v>10</v>
      </c>
      <c r="D10" s="42" t="s">
        <v>20</v>
      </c>
      <c r="E10" s="43"/>
      <c r="F10" s="43"/>
      <c r="G10" s="43"/>
      <c r="H10" s="43"/>
      <c r="I10" s="43"/>
      <c r="J10" s="44"/>
    </row>
    <row r="11" spans="2:10" ht="17.25" thickBot="1" x14ac:dyDescent="0.35">
      <c r="B11" s="37" t="s">
        <v>50</v>
      </c>
      <c r="C11" s="41">
        <v>50</v>
      </c>
      <c r="D11" s="7" t="s">
        <v>17</v>
      </c>
      <c r="E11" s="7" t="s">
        <v>28</v>
      </c>
      <c r="F11" s="26" t="s">
        <v>47</v>
      </c>
      <c r="G11" s="27"/>
      <c r="H11" s="26" t="s">
        <v>48</v>
      </c>
      <c r="I11" s="27"/>
      <c r="J11" s="7" t="s">
        <v>49</v>
      </c>
    </row>
    <row r="12" spans="2:10" ht="17.25" thickBot="1" x14ac:dyDescent="0.35">
      <c r="B12" s="38"/>
      <c r="C12" s="32"/>
      <c r="D12" s="45">
        <v>200</v>
      </c>
      <c r="E12" s="49" t="s">
        <v>57</v>
      </c>
      <c r="F12" s="46"/>
      <c r="G12" s="47"/>
      <c r="H12" s="46"/>
      <c r="I12" s="47"/>
      <c r="J12" s="48">
        <f>D12*(1-(VLOOKUP($E$12,E12:I12,IF(E12="물리",2,IF(E12="에너지",4,0)),FALSE)/100))</f>
        <v>200</v>
      </c>
    </row>
    <row r="13" spans="2:10" x14ac:dyDescent="0.3">
      <c r="B13" s="54"/>
      <c r="C13" s="55"/>
      <c r="D13" s="51" t="s">
        <v>6</v>
      </c>
      <c r="E13" s="18"/>
      <c r="F13" s="18"/>
      <c r="G13" s="60"/>
      <c r="H13" s="54"/>
      <c r="I13" s="31"/>
      <c r="J13" s="55"/>
    </row>
    <row r="14" spans="2:10" x14ac:dyDescent="0.3">
      <c r="B14" s="56"/>
      <c r="C14" s="57"/>
      <c r="D14" s="13" t="s">
        <v>9</v>
      </c>
      <c r="E14" s="4" t="s">
        <v>10</v>
      </c>
      <c r="F14" s="4" t="s">
        <v>11</v>
      </c>
      <c r="G14" s="12" t="s">
        <v>12</v>
      </c>
      <c r="H14" s="56"/>
      <c r="I14" s="50"/>
      <c r="J14" s="57"/>
    </row>
    <row r="15" spans="2:10" ht="17.25" thickBot="1" x14ac:dyDescent="0.35">
      <c r="B15" s="56"/>
      <c r="C15" s="57"/>
      <c r="D15" s="52"/>
      <c r="E15" s="5"/>
      <c r="F15" s="5"/>
      <c r="G15" s="61"/>
      <c r="H15" s="56"/>
      <c r="I15" s="50"/>
      <c r="J15" s="57"/>
    </row>
    <row r="16" spans="2:10" ht="17.25" thickBot="1" x14ac:dyDescent="0.35">
      <c r="B16" s="56"/>
      <c r="C16" s="57"/>
      <c r="D16" s="53" t="s">
        <v>13</v>
      </c>
      <c r="E16" s="20"/>
      <c r="F16" s="21">
        <f>D15*(1-F15/100)*E15</f>
        <v>0</v>
      </c>
      <c r="G16" s="62"/>
      <c r="H16" s="56"/>
      <c r="I16" s="50"/>
      <c r="J16" s="57"/>
    </row>
    <row r="17" spans="2:10" ht="17.25" thickBot="1" x14ac:dyDescent="0.35">
      <c r="B17" s="58"/>
      <c r="C17" s="59"/>
      <c r="D17" s="53" t="s">
        <v>14</v>
      </c>
      <c r="E17" s="20"/>
      <c r="F17" s="23" t="e">
        <f>G15/F16</f>
        <v>#DIV/0!</v>
      </c>
      <c r="G17" s="63"/>
      <c r="H17" s="58"/>
      <c r="I17" s="64"/>
      <c r="J17" s="59"/>
    </row>
  </sheetData>
  <mergeCells count="17">
    <mergeCell ref="D17:E17"/>
    <mergeCell ref="F17:G17"/>
    <mergeCell ref="H13:J17"/>
    <mergeCell ref="B11:B12"/>
    <mergeCell ref="C11:C12"/>
    <mergeCell ref="D13:G13"/>
    <mergeCell ref="D16:E16"/>
    <mergeCell ref="F16:G16"/>
    <mergeCell ref="B13:C17"/>
    <mergeCell ref="F12:G12"/>
    <mergeCell ref="H11:I11"/>
    <mergeCell ref="H12:I12"/>
    <mergeCell ref="B2:J2"/>
    <mergeCell ref="D3:J3"/>
    <mergeCell ref="D10:J10"/>
    <mergeCell ref="F11:G11"/>
    <mergeCell ref="B3:C3"/>
  </mergeCells>
  <phoneticPr fontId="2" type="noConversion"/>
  <dataValidations count="1">
    <dataValidation type="list" allowBlank="1" showInputMessage="1" showErrorMessage="1" sqref="E12" xr:uid="{4712A6F5-720D-489F-87D0-C670E443E63D}">
      <formula1>"에너지,물리"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F4FE-A138-4426-80C3-E308A3BED310}">
  <dimension ref="B2:N6"/>
  <sheetViews>
    <sheetView zoomScaleNormal="100" workbookViewId="0">
      <selection activeCell="E2" sqref="E2:H6"/>
    </sheetView>
  </sheetViews>
  <sheetFormatPr defaultRowHeight="16.5" x14ac:dyDescent="0.3"/>
  <cols>
    <col min="5" max="5" width="15.375" bestFit="1" customWidth="1"/>
    <col min="6" max="6" width="17.5" bestFit="1" customWidth="1"/>
    <col min="7" max="7" width="15.375" bestFit="1" customWidth="1"/>
    <col min="8" max="8" width="18.125" bestFit="1" customWidth="1"/>
    <col min="10" max="14" width="17.875" customWidth="1"/>
  </cols>
  <sheetData>
    <row r="2" spans="2:14" x14ac:dyDescent="0.3">
      <c r="B2" s="18" t="s">
        <v>8</v>
      </c>
      <c r="C2" s="18"/>
      <c r="E2" s="18" t="s">
        <v>6</v>
      </c>
      <c r="F2" s="18"/>
      <c r="G2" s="18"/>
      <c r="H2" s="18"/>
      <c r="J2" s="18" t="s">
        <v>20</v>
      </c>
      <c r="K2" s="25"/>
      <c r="L2" s="25"/>
      <c r="M2" s="25"/>
      <c r="N2" s="25"/>
    </row>
    <row r="3" spans="2:14" x14ac:dyDescent="0.3">
      <c r="B3" s="4" t="s">
        <v>4</v>
      </c>
      <c r="C3" s="4" t="s">
        <v>5</v>
      </c>
      <c r="E3" s="4" t="s">
        <v>9</v>
      </c>
      <c r="F3" s="4" t="s">
        <v>10</v>
      </c>
      <c r="G3" s="4" t="s">
        <v>11</v>
      </c>
      <c r="H3" s="4" t="s">
        <v>12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</row>
    <row r="4" spans="2:14" ht="17.25" thickBot="1" x14ac:dyDescent="0.35">
      <c r="B4" s="5"/>
      <c r="C4" s="5"/>
      <c r="E4" s="5"/>
      <c r="F4" s="5"/>
      <c r="G4" s="5"/>
      <c r="H4" s="5"/>
      <c r="J4" s="5"/>
      <c r="K4" s="5"/>
      <c r="L4" s="5"/>
      <c r="M4" s="5"/>
      <c r="N4" s="5"/>
    </row>
    <row r="5" spans="2:14" ht="17.25" thickBot="1" x14ac:dyDescent="0.35">
      <c r="B5" s="7" t="s">
        <v>7</v>
      </c>
      <c r="C5" s="6"/>
      <c r="E5" s="19" t="s">
        <v>13</v>
      </c>
      <c r="F5" s="20"/>
      <c r="G5" s="21"/>
      <c r="H5" s="22"/>
      <c r="J5" s="26" t="s">
        <v>13</v>
      </c>
      <c r="K5" s="27"/>
      <c r="L5" s="28"/>
      <c r="M5" s="29"/>
      <c r="N5" s="30"/>
    </row>
    <row r="6" spans="2:14" ht="17.25" thickBot="1" x14ac:dyDescent="0.35">
      <c r="E6" s="19" t="s">
        <v>14</v>
      </c>
      <c r="F6" s="20"/>
      <c r="G6" s="23" t="e">
        <f>H4/G5</f>
        <v>#DIV/0!</v>
      </c>
      <c r="H6" s="24"/>
      <c r="J6" s="1"/>
      <c r="K6" s="1"/>
    </row>
  </sheetData>
  <mergeCells count="9">
    <mergeCell ref="J2:N2"/>
    <mergeCell ref="J5:K5"/>
    <mergeCell ref="L5:N5"/>
    <mergeCell ref="B2:C2"/>
    <mergeCell ref="E2:H2"/>
    <mergeCell ref="E5:F5"/>
    <mergeCell ref="G5:H5"/>
    <mergeCell ref="E6:F6"/>
    <mergeCell ref="G6:H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플레이어블 캐릭터</vt:lpstr>
      <vt:lpstr>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한규언</dc:creator>
  <cp:lastModifiedBy>한규언</cp:lastModifiedBy>
  <cp:lastPrinted>2019-05-09T02:11:09Z</cp:lastPrinted>
  <dcterms:created xsi:type="dcterms:W3CDTF">2019-05-09T01:48:10Z</dcterms:created>
  <dcterms:modified xsi:type="dcterms:W3CDTF">2019-05-27T03:01:59Z</dcterms:modified>
</cp:coreProperties>
</file>