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<sst xmlns="http://schemas.openxmlformats.org/spreadsheetml/2006/main" uniqueCount="316">
  <si>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</si>
  <si>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</si>
  <si>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</si>
  <si>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</si>
  <si>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</si>
  <si>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</si>
  <si>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</si>
  <si>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</si>
  <si>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</si>
  <si>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</si>
  <si>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</si>
  <si>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hl</t>
  </si>
  <si>
    <t>Hanqing</t>
  </si>
  <si>
    <t>Liu</t>
  </si>
  <si>
    <t>hliu69@gmail.com</t>
  </si>
  <si>
    <t>HanQLiu</t>
  </si>
  <si>
    <t>hrl</t>
  </si>
  <si>
    <t>Haoran</t>
  </si>
  <si>
    <t>Li</t>
  </si>
  <si>
    <t>hli121@stevens.edu</t>
  </si>
  <si>
    <t>xeal3k</t>
  </si>
  <si>
    <t>jm</t>
  </si>
  <si>
    <t>Jigar</t>
  </si>
  <si>
    <t>Masekar</t>
  </si>
  <si>
    <t>jmasekar@stevens.edu</t>
  </si>
  <si>
    <t>JMasekar</t>
  </si>
  <si>
    <t>sd</t>
  </si>
  <si>
    <t xml:space="preserve">Shengda </t>
  </si>
  <si>
    <t>Zhang</t>
  </si>
  <si>
    <t>szhang14@stevens.edu</t>
  </si>
  <si>
    <t>shengda567</t>
  </si>
  <si>
    <t>xw</t>
  </si>
  <si>
    <t>Xiangyu</t>
  </si>
  <si>
    <t>Wang</t>
  </si>
  <si>
    <t>xwang173@stevens.edu</t>
  </si>
  <si>
    <t>GitHub Repository:</t>
  </si>
  <si>
    <r>
      <rPr>
        <u val="single"/>
        <sz val="10"/>
        <color indexed="11"/>
        <rFont val="Verdana"/>
      </rPr>
      <t>https://github.com/HanQLiu/555-GED-Project</t>
    </r>
    <r>
      <rPr>
        <sz val="10"/>
        <color indexed="8"/>
        <rFont val="Verdana"/>
      </rPr>
      <t xml:space="preserve"> (main working repository)</t>
    </r>
  </si>
  <si>
    <r>
      <rPr>
        <u val="single"/>
        <sz val="10"/>
        <color indexed="11"/>
        <rFont val="Verdana"/>
      </rPr>
      <t>https://github.com/HanQLiu/555-Project</t>
    </r>
    <r>
      <rPr>
        <sz val="10"/>
        <color indexed="8"/>
        <rFont val="Verdana"/>
      </rPr>
      <t xml:space="preserve"> (sprint 1 old repository )</t>
    </r>
  </si>
  <si>
    <t>Backlog</t>
  </si>
  <si>
    <t>Sprint</t>
  </si>
  <si>
    <t>Story ID</t>
  </si>
  <si>
    <t>Story Name</t>
  </si>
  <si>
    <t>Owner</t>
  </si>
  <si>
    <t>Status</t>
  </si>
  <si>
    <t>US01</t>
  </si>
  <si>
    <t>Dates before current date</t>
  </si>
  <si>
    <t>Complete</t>
  </si>
  <si>
    <t>US02</t>
  </si>
  <si>
    <t>Birth before marriage</t>
  </si>
  <si>
    <t>US03</t>
  </si>
  <si>
    <t>Birth before death</t>
  </si>
  <si>
    <t>US08</t>
  </si>
  <si>
    <t>Birth before marriage of parents</t>
  </si>
  <si>
    <t>US09</t>
  </si>
  <si>
    <t>Birth before death of parents</t>
  </si>
  <si>
    <t>US16</t>
  </si>
  <si>
    <t>Male last names</t>
  </si>
  <si>
    <t>US23</t>
  </si>
  <si>
    <t>Unique name and birth date</t>
  </si>
  <si>
    <t>US28</t>
  </si>
  <si>
    <t>Order siblings by age</t>
  </si>
  <si>
    <t>US11</t>
  </si>
  <si>
    <t>No bigamy</t>
  </si>
  <si>
    <t>hlr</t>
  </si>
  <si>
    <t>US12</t>
  </si>
  <si>
    <t>Parents not too old</t>
  </si>
  <si>
    <t>US13</t>
  </si>
  <si>
    <t>Siblings spacing</t>
  </si>
  <si>
    <t>US14</t>
  </si>
  <si>
    <t>Multiple births &lt;= 5</t>
  </si>
  <si>
    <t>US18</t>
  </si>
  <si>
    <t>Siblings should not marry</t>
  </si>
  <si>
    <t>US19</t>
  </si>
  <si>
    <t>First cousins should not marry</t>
  </si>
  <si>
    <t>US20</t>
  </si>
  <si>
    <t>Aunts and uncles</t>
  </si>
  <si>
    <t>US21</t>
  </si>
  <si>
    <t>Correct gender for role</t>
  </si>
  <si>
    <t>US04</t>
  </si>
  <si>
    <t>Marriage before divorce</t>
  </si>
  <si>
    <t>US06</t>
  </si>
  <si>
    <t>Divorce before death</t>
  </si>
  <si>
    <t>US17</t>
  </si>
  <si>
    <t>No marriages to children</t>
  </si>
  <si>
    <t>US22</t>
  </si>
  <si>
    <t>Unique IDs</t>
  </si>
  <si>
    <t>US25</t>
  </si>
  <si>
    <t>Unique first names in families</t>
  </si>
  <si>
    <t>US27</t>
  </si>
  <si>
    <t>Include individual ages</t>
  </si>
  <si>
    <t>US29</t>
  </si>
  <si>
    <t>List deceased</t>
  </si>
  <si>
    <t>US30</t>
  </si>
  <si>
    <t>List living married</t>
  </si>
  <si>
    <t>US05</t>
  </si>
  <si>
    <t>Marriage before death</t>
  </si>
  <si>
    <t>US07</t>
  </si>
  <si>
    <t>Less then 150 years old</t>
  </si>
  <si>
    <t>US10</t>
  </si>
  <si>
    <t>Marriage after 14</t>
  </si>
  <si>
    <t>US31</t>
  </si>
  <si>
    <t>List living single</t>
  </si>
  <si>
    <t>US35</t>
  </si>
  <si>
    <t>List recent births</t>
  </si>
  <si>
    <t>US36</t>
  </si>
  <si>
    <t>List recent deaths</t>
  </si>
  <si>
    <t>US37</t>
  </si>
  <si>
    <t>List recent survivors</t>
  </si>
  <si>
    <t>US38</t>
  </si>
  <si>
    <t>List upcoming birthdays</t>
  </si>
  <si>
    <t>US15</t>
  </si>
  <si>
    <t>Fewer than 15 siblings</t>
  </si>
  <si>
    <t>US24</t>
  </si>
  <si>
    <t>Unique families by spouses</t>
  </si>
  <si>
    <t>US26</t>
  </si>
  <si>
    <t>Corresponding entries</t>
  </si>
  <si>
    <t>US32</t>
  </si>
  <si>
    <t>List multiple births</t>
  </si>
  <si>
    <t>US33</t>
  </si>
  <si>
    <t>List orphans</t>
  </si>
  <si>
    <t>US34</t>
  </si>
  <si>
    <t>List large age differences</t>
  </si>
  <si>
    <t>US39</t>
  </si>
  <si>
    <t>List upcoming anniversaries</t>
  </si>
  <si>
    <t>US40</t>
  </si>
  <si>
    <t>Include input line numbers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</si>
  <si>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</si>
  <si>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</si>
  <si>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</si>
  <si>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</si>
  <si>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</si>
  <si>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</si>
  <si>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</si>
  <si>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</si>
  <si>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</si>
  <si>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</si>
  <si>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</si>
  <si>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</si>
  <si>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</si>
  <si>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</si>
  <si>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</si>
  <si>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</si>
  <si>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</si>
  <si>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</si>
  <si>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</si>
  <si>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Initial</t>
  </si>
  <si>
    <t>Sprint1</t>
  </si>
  <si>
    <t>Est Size</t>
  </si>
  <si>
    <t>Est Time</t>
  </si>
  <si>
    <t>Act Size</t>
  </si>
  <si>
    <t>Act Time</t>
  </si>
  <si>
    <t>Completed</t>
  </si>
  <si>
    <t>Completed Source File</t>
  </si>
  <si>
    <t xml:space="preserve">Source Function </t>
  </si>
  <si>
    <t>Test File</t>
  </si>
  <si>
    <t>Test Function</t>
  </si>
  <si>
    <t>Coded</t>
  </si>
  <si>
    <t>2nd March</t>
  </si>
  <si>
    <t>Project03CornerStone.py</t>
  </si>
  <si>
    <t>dates_before_current_date</t>
  </si>
  <si>
    <t>US01_02_test.py</t>
  </si>
  <si>
    <t>test_us_01_02</t>
  </si>
  <si>
    <t>birth_before_marriage</t>
  </si>
  <si>
    <t>marriage_before_divorce</t>
  </si>
  <si>
    <t>US04_06_TEST.py</t>
  </si>
  <si>
    <t>test_Marriage_before_divorce</t>
  </si>
  <si>
    <t>marriage_before_death</t>
  </si>
  <si>
    <t>Test_case_us05_us07.py</t>
  </si>
  <si>
    <t>test_US05</t>
  </si>
  <si>
    <t>divorce_before_death</t>
  </si>
  <si>
    <t>test_Divorce_before_death</t>
  </si>
  <si>
    <t>less_150_years_old</t>
  </si>
  <si>
    <t>test_US07</t>
  </si>
  <si>
    <t>us_11</t>
  </si>
  <si>
    <t>Test11And12.py</t>
  </si>
  <si>
    <t>test_US11</t>
  </si>
  <si>
    <t>us_12</t>
  </si>
  <si>
    <t>test_US12</t>
  </si>
  <si>
    <t>fewer_than_15_siblings</t>
  </si>
  <si>
    <t>Test_US15_US24.py</t>
  </si>
  <si>
    <t>test_US15</t>
  </si>
  <si>
    <t>unique_families_by_spouses</t>
  </si>
  <si>
    <t>test_US24</t>
  </si>
  <si>
    <t>Review Results</t>
  </si>
  <si>
    <t>Improve coordination</t>
  </si>
  <si>
    <t>Improve communication</t>
  </si>
  <si>
    <t xml:space="preserve">Improve planning </t>
  </si>
  <si>
    <t>Avoid last minute hassle</t>
  </si>
  <si>
    <t>Sprint2</t>
  </si>
  <si>
    <t>23rd March</t>
  </si>
  <si>
    <t>The_Real_Project03.py</t>
  </si>
  <si>
    <t>birth_before_death</t>
  </si>
  <si>
    <t>Test_for_Sprint_2_HanqingLiu.py</t>
  </si>
  <si>
    <t>test_birth_before_death</t>
  </si>
  <si>
    <t>birth_before_marriage_of_parents</t>
  </si>
  <si>
    <r>
      <rPr>
        <sz val="11"/>
        <color indexed="8"/>
        <rFont val="Helvetica Neue"/>
      </rPr>
      <t>test_birth_before_marriage_of_parents</t>
    </r>
    <r>
      <rPr>
        <sz val="11"/>
        <color indexed="19"/>
        <rFont val="Helvetica Neue"/>
      </rPr>
      <t xml:space="preserve">
</t>
    </r>
  </si>
  <si>
    <t>marriage_after_14</t>
  </si>
  <si>
    <t>Test_case_us10_us31.py</t>
  </si>
  <si>
    <t>test_US10</t>
  </si>
  <si>
    <t>siblings_spacing</t>
  </si>
  <si>
    <t>Test_sprint2.py</t>
  </si>
  <si>
    <t>test</t>
  </si>
  <si>
    <t>mutiple_birth</t>
  </si>
  <si>
    <t>no_marriage_to_children</t>
  </si>
  <si>
    <t>Test_US17_US22.py</t>
  </si>
  <si>
    <t>test_US17</t>
  </si>
  <si>
    <t>unique_ids</t>
  </si>
  <si>
    <t>test_US22</t>
  </si>
  <si>
    <t>corresponding_entries</t>
  </si>
  <si>
    <t>Test_US26_US32.py</t>
  </si>
  <si>
    <t>test_US26</t>
  </si>
  <si>
    <t>list_living_single</t>
  </si>
  <si>
    <t>test_US31</t>
  </si>
  <si>
    <t>list_multiple_births</t>
  </si>
  <si>
    <t>test_US32</t>
  </si>
  <si>
    <t>Sprint3</t>
  </si>
  <si>
    <t xml:space="preserve">6th April </t>
  </si>
  <si>
    <t>birth_before_parents_death</t>
  </si>
  <si>
    <t>Sprint03_US09_US16_test.py</t>
  </si>
  <si>
    <t>test_us09_us16</t>
  </si>
  <si>
    <t>male_last_names</t>
  </si>
  <si>
    <t>sibling_not_marry</t>
  </si>
  <si>
    <t>Test_Sprint3.py</t>
  </si>
  <si>
    <t>first_cousin_not_marry</t>
  </si>
  <si>
    <t>unique_first_name</t>
  </si>
  <si>
    <t>test_sprint3.py</t>
  </si>
  <si>
    <t>test_US25</t>
  </si>
  <si>
    <t>include_individual_ages</t>
  </si>
  <si>
    <t>test_US27</t>
  </si>
  <si>
    <t>list_orphans</t>
  </si>
  <si>
    <t>Test_US33_US34.py</t>
  </si>
  <si>
    <t>test_US33</t>
  </si>
  <si>
    <t>list_large_age_differences</t>
  </si>
  <si>
    <t>test_US34</t>
  </si>
  <si>
    <t>List_recent_births</t>
  </si>
  <si>
    <t>Test_US35_US36.py</t>
  </si>
  <si>
    <t>test_US35</t>
  </si>
  <si>
    <t>List_recent_deaths</t>
  </si>
  <si>
    <t>test_US36</t>
  </si>
  <si>
    <t xml:space="preserve">Try organising the contents in  GitHub repository </t>
  </si>
  <si>
    <t>Make sure all previous user stories execute properly with the refactored code</t>
  </si>
  <si>
    <t>Sprint4</t>
  </si>
  <si>
    <t xml:space="preserve">20th April </t>
  </si>
  <si>
    <t>Aunts_Uncles</t>
  </si>
  <si>
    <t>Test_Sprint4.py</t>
  </si>
  <si>
    <t>Correct_gender</t>
  </si>
  <si>
    <t>unique_name_and_birth_date</t>
  </si>
  <si>
    <t>Test_US23_US28.py</t>
  </si>
  <si>
    <t>test_US23</t>
  </si>
  <si>
    <t>order_siblings_by_age</t>
  </si>
  <si>
    <t>test_US28</t>
  </si>
  <si>
    <t>list_deceased</t>
  </si>
  <si>
    <t>test_Sprint4.py</t>
  </si>
  <si>
    <t>test_US29</t>
  </si>
  <si>
    <t>list_living_married</t>
  </si>
  <si>
    <t>test_US30</t>
  </si>
  <si>
    <t>List_recent_survivors</t>
  </si>
  <si>
    <t>Test_US37_US38.py</t>
  </si>
  <si>
    <t>test_US37</t>
  </si>
  <si>
    <t>List_upcoming_birthdays</t>
  </si>
  <si>
    <t>test_US38</t>
  </si>
  <si>
    <t>List_upcoming_anniversaries</t>
  </si>
  <si>
    <t>Test_US39_US40.py</t>
  </si>
  <si>
    <t>test_US39</t>
  </si>
  <si>
    <t>Include_input_line_numbers</t>
  </si>
  <si>
    <t>test_US40</t>
  </si>
  <si>
    <t xml:space="preserve">Successfully executed all the user stories </t>
  </si>
  <si>
    <t xml:space="preserve">Organised all the files in the GitHub repository </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</si>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</sst>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0" formatCode="General"/>
    <numFmt numFmtId="59" formatCode="0.0"/>
    <numFmt numFmtId="60" formatCode="m/d"/>
    <numFmt numFmtId="61" formatCode="d/m"/>
    <numFmt numFmtId="62" formatCode="m/yy"/>
  </numFmts>
  <fonts count="14">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b val="1"/>
      <sz val="10"/>
      <color indexed="8"/>
      <name val="Verdana"/>
    </font>
    <font>
      <u val="single"/>
      <sz val="10"/>
      <color indexed="11"/>
      <name val="Verdana"/>
    </font>
    <font>
      <sz val="10"/>
      <color indexed="8"/>
      <name val="Calibri"/>
    </font>
    <font>
      <sz val="18"/>
      <color indexed="8"/>
      <name val="Calibri"/>
    </font>
    <font>
      <sz val="11"/>
      <color indexed="13"/>
      <name val="Calibri"/>
    </font>
    <font>
      <sz val="11"/>
      <color indexed="8"/>
      <name val="Helvetica Neue"/>
    </font>
    <font>
      <sz val="11"/>
      <color indexed="19"/>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75">
    <border>
      <left/>
      <right/>
      <top/>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2"/>
      </right>
      <top style="thin">
        <color indexed="12"/>
      </top>
      <bottom style="thin">
        <color indexed="14"/>
      </bottom>
      <diagonal/>
    </border>
    <border>
      <left style="thin">
        <color indexed="12"/>
      </left>
      <right style="thin">
        <color indexed="12"/>
      </right>
      <top style="thin">
        <color indexed="12"/>
      </top>
      <bottom style="thin">
        <color indexed="14"/>
      </bottom>
      <diagonal/>
    </border>
    <border>
      <left style="thin">
        <color indexed="12"/>
      </left>
      <right style="thin">
        <color indexed="8"/>
      </right>
      <top style="thin">
        <color indexed="12"/>
      </top>
      <bottom style="thin">
        <color indexed="14"/>
      </bottom>
      <diagonal/>
    </border>
    <border>
      <left style="thin">
        <color indexed="14"/>
      </left>
      <right style="thin">
        <color indexed="12"/>
      </right>
      <top style="thin">
        <color indexed="14"/>
      </top>
      <bottom style="thin">
        <color indexed="8"/>
      </bottom>
      <diagonal/>
    </border>
    <border>
      <left style="thin">
        <color indexed="12"/>
      </left>
      <right style="thin">
        <color indexed="12"/>
      </right>
      <top style="thin">
        <color indexed="14"/>
      </top>
      <bottom style="thin">
        <color indexed="8"/>
      </bottom>
      <diagonal/>
    </border>
    <border>
      <left style="thin">
        <color indexed="12"/>
      </left>
      <right style="thin">
        <color indexed="8"/>
      </right>
      <top style="thin">
        <color indexed="14"/>
      </top>
      <bottom style="thin">
        <color indexed="8"/>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8"/>
      </right>
      <top style="thin">
        <color indexed="8"/>
      </top>
      <bottom style="thin">
        <color indexed="8"/>
      </bottom>
      <diagonal/>
    </border>
    <border>
      <left style="thin">
        <color indexed="18"/>
      </left>
      <right style="thin">
        <color indexed="18"/>
      </right>
      <top style="thin">
        <color indexed="8"/>
      </top>
      <bottom style="thin">
        <color indexed="8"/>
      </bottom>
      <diagonal/>
    </border>
    <border>
      <left style="thin">
        <color indexed="18"/>
      </left>
      <right style="thin">
        <color indexed="8"/>
      </right>
      <top style="thin">
        <color indexed="8"/>
      </top>
      <bottom style="thin">
        <color indexed="8"/>
      </bottom>
      <diagonal/>
    </border>
    <border>
      <left style="thin">
        <color indexed="12"/>
      </left>
      <right style="thin">
        <color indexed="18"/>
      </right>
      <top style="thin">
        <color indexed="8"/>
      </top>
      <bottom style="thin">
        <color indexed="12"/>
      </bottom>
      <diagonal/>
    </border>
    <border>
      <left style="thin">
        <color indexed="18"/>
      </left>
      <right style="thin">
        <color indexed="18"/>
      </right>
      <top style="thin">
        <color indexed="8"/>
      </top>
      <bottom style="thin">
        <color indexed="12"/>
      </bottom>
      <diagonal/>
    </border>
    <border>
      <left style="thin">
        <color indexed="18"/>
      </left>
      <right style="thin">
        <color indexed="8"/>
      </right>
      <top style="thin">
        <color indexed="8"/>
      </top>
      <bottom style="thin">
        <color indexed="12"/>
      </bottom>
      <diagonal/>
    </border>
    <border>
      <left style="thin">
        <color indexed="12"/>
      </left>
      <right style="thin">
        <color indexed="18"/>
      </right>
      <top style="thin">
        <color indexed="12"/>
      </top>
      <bottom style="thin">
        <color indexed="12"/>
      </bottom>
      <diagonal/>
    </border>
    <border>
      <left style="thin">
        <color indexed="18"/>
      </left>
      <right style="thin">
        <color indexed="18"/>
      </right>
      <top style="thin">
        <color indexed="12"/>
      </top>
      <bottom style="thin">
        <color indexed="12"/>
      </bottom>
      <diagonal/>
    </border>
    <border>
      <left style="thin">
        <color indexed="18"/>
      </left>
      <right style="thin">
        <color indexed="8"/>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medium">
        <color indexed="8"/>
      </right>
      <top style="medium">
        <color indexed="8"/>
      </top>
      <bottom style="medium">
        <color indexed="8"/>
      </bottom>
      <diagonal/>
    </border>
    <border>
      <left style="medium">
        <color indexed="8"/>
      </left>
      <right style="thin">
        <color indexed="18"/>
      </right>
      <top style="thin">
        <color indexed="12"/>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n">
        <color indexed="18"/>
      </right>
      <top style="thin">
        <color indexed="12"/>
      </top>
      <bottom style="thin">
        <color indexed="8"/>
      </bottom>
      <diagonal/>
    </border>
    <border>
      <left style="thin">
        <color indexed="18"/>
      </left>
      <right style="thin">
        <color indexed="18"/>
      </right>
      <top style="thin">
        <color indexed="12"/>
      </top>
      <bottom style="thin">
        <color indexed="8"/>
      </bottom>
      <diagonal/>
    </border>
    <border>
      <left style="thin">
        <color indexed="18"/>
      </left>
      <right style="thin">
        <color indexed="8"/>
      </right>
      <top style="thin">
        <color indexed="12"/>
      </top>
      <bottom style="thin">
        <color indexed="8"/>
      </bottom>
      <diagonal/>
    </border>
    <border>
      <left style="thin">
        <color indexed="12"/>
      </left>
      <right style="thin">
        <color indexed="18"/>
      </right>
      <top style="thin">
        <color indexed="12"/>
      </top>
      <bottom style="thin">
        <color indexed="14"/>
      </bottom>
      <diagonal/>
    </border>
    <border>
      <left style="thin">
        <color indexed="12"/>
      </left>
      <right style="thin">
        <color indexed="12"/>
      </right>
      <top style="thin">
        <color indexed="14"/>
      </top>
      <bottom style="thin">
        <color indexed="14"/>
      </bottom>
      <diagonal/>
    </border>
    <border>
      <left style="thin">
        <color indexed="12"/>
      </left>
      <right style="thin">
        <color indexed="12"/>
      </right>
      <top style="thin">
        <color indexed="14"/>
      </top>
      <bottom style="medium">
        <color indexed="8"/>
      </bottom>
      <diagonal/>
    </border>
    <border>
      <left style="thin">
        <color indexed="12"/>
      </left>
      <right style="thin">
        <color indexed="18"/>
      </right>
      <top style="thin">
        <color indexed="14"/>
      </top>
      <bottom style="medium">
        <color indexed="8"/>
      </bottom>
      <diagonal/>
    </border>
    <border>
      <left style="thin">
        <color indexed="12"/>
      </left>
      <right style="medium">
        <color indexed="8"/>
      </right>
      <top style="thin">
        <color indexed="14"/>
      </top>
      <bottom style="thin">
        <color indexed="14"/>
      </bottom>
      <diagonal/>
    </border>
    <border>
      <left style="thin">
        <color indexed="12"/>
      </left>
      <right style="thin">
        <color indexed="12"/>
      </right>
      <top style="medium">
        <color indexed="8"/>
      </top>
      <bottom style="thin">
        <color indexed="14"/>
      </bottom>
      <diagonal/>
    </border>
    <border>
      <left style="thin">
        <color indexed="12"/>
      </left>
      <right style="thin">
        <color indexed="18"/>
      </right>
      <top style="medium">
        <color indexed="8"/>
      </top>
      <bottom style="thin">
        <color indexed="14"/>
      </bottom>
      <diagonal/>
    </border>
    <border>
      <left style="thin">
        <color indexed="12"/>
      </left>
      <right style="thin">
        <color indexed="18"/>
      </right>
      <top style="thin">
        <color indexed="14"/>
      </top>
      <bottom style="thin">
        <color indexed="14"/>
      </bottom>
      <diagonal/>
    </border>
    <border>
      <left style="thin">
        <color indexed="12"/>
      </left>
      <right style="thin">
        <color indexed="18"/>
      </right>
      <top style="thin">
        <color indexed="14"/>
      </top>
      <bottom style="thin">
        <color indexed="8"/>
      </bottom>
      <diagonal/>
    </border>
    <border>
      <left style="thin">
        <color indexed="12"/>
      </left>
      <right style="thin">
        <color indexed="12"/>
      </right>
      <top style="thin">
        <color indexed="12"/>
      </top>
      <bottom style="thin">
        <color indexed="18"/>
      </bottom>
      <diagonal/>
    </border>
    <border>
      <left style="thin">
        <color indexed="12"/>
      </left>
      <right style="thin">
        <color indexed="18"/>
      </right>
      <top style="thin">
        <color indexed="12"/>
      </top>
      <bottom style="thin">
        <color indexed="18"/>
      </bottom>
      <diagonal/>
    </border>
    <border>
      <left style="thin">
        <color indexed="8"/>
      </left>
      <right style="thin">
        <color indexed="12"/>
      </right>
      <top style="thin">
        <color indexed="12"/>
      </top>
      <bottom style="thin">
        <color indexed="18"/>
      </bottom>
      <diagonal/>
    </border>
    <border>
      <left style="thin">
        <color indexed="12"/>
      </left>
      <right style="thin">
        <color indexed="12"/>
      </right>
      <top style="thin">
        <color indexed="18"/>
      </top>
      <bottom style="thin">
        <color indexed="18"/>
      </bottom>
      <diagonal/>
    </border>
    <border>
      <left style="thin">
        <color indexed="12"/>
      </left>
      <right style="thin">
        <color indexed="12"/>
      </right>
      <top style="thin">
        <color indexed="18"/>
      </top>
      <bottom style="medium">
        <color indexed="8"/>
      </bottom>
      <diagonal/>
    </border>
    <border>
      <left style="thin">
        <color indexed="12"/>
      </left>
      <right style="thin">
        <color indexed="18"/>
      </right>
      <top style="thin">
        <color indexed="18"/>
      </top>
      <bottom style="thin">
        <color indexed="18"/>
      </bottom>
      <diagonal/>
    </border>
    <border>
      <left style="thin">
        <color indexed="8"/>
      </left>
      <right style="thin">
        <color indexed="12"/>
      </right>
      <top style="thin">
        <color indexed="18"/>
      </top>
      <bottom style="thin">
        <color indexed="18"/>
      </bottom>
      <diagonal/>
    </border>
    <border>
      <left style="thin">
        <color indexed="12"/>
      </left>
      <right style="medium">
        <color indexed="8"/>
      </right>
      <top style="thin">
        <color indexed="18"/>
      </top>
      <bottom style="thin">
        <color indexed="18"/>
      </bottom>
      <diagonal/>
    </border>
    <border>
      <left style="medium">
        <color indexed="8"/>
      </left>
      <right style="thin">
        <color indexed="18"/>
      </right>
      <top style="thin">
        <color indexed="18"/>
      </top>
      <bottom style="thin">
        <color indexed="18"/>
      </bottom>
      <diagonal/>
    </border>
    <border>
      <left style="thin">
        <color indexed="12"/>
      </left>
      <right style="thin">
        <color indexed="12"/>
      </right>
      <top style="medium">
        <color indexed="8"/>
      </top>
      <bottom style="thin">
        <color indexed="18"/>
      </bottom>
      <diagonal/>
    </border>
    <border>
      <left style="thin">
        <color indexed="8"/>
      </left>
      <right style="thin">
        <color indexed="12"/>
      </right>
      <top style="thin">
        <color indexed="18"/>
      </top>
      <bottom style="thin">
        <color indexed="8"/>
      </bottom>
      <diagonal/>
    </border>
    <border>
      <left style="thin">
        <color indexed="12"/>
      </left>
      <right style="thin">
        <color indexed="12"/>
      </right>
      <top style="thin">
        <color indexed="18"/>
      </top>
      <bottom style="thin">
        <color indexed="8"/>
      </bottom>
      <diagonal/>
    </border>
    <border>
      <left style="thin">
        <color indexed="12"/>
      </left>
      <right style="thin">
        <color indexed="18"/>
      </right>
      <top style="thin">
        <color indexed="18"/>
      </top>
      <bottom style="thin">
        <color indexed="8"/>
      </bottom>
      <diagonal/>
    </border>
    <border>
      <left style="thin">
        <color indexed="8"/>
      </left>
      <right style="thin">
        <color indexed="12"/>
      </right>
      <top style="thin">
        <color indexed="8"/>
      </top>
      <bottom style="thin">
        <color indexed="14"/>
      </bottom>
      <diagonal/>
    </border>
    <border>
      <left style="thin">
        <color indexed="12"/>
      </left>
      <right style="thin">
        <color indexed="12"/>
      </right>
      <top style="thin">
        <color indexed="8"/>
      </top>
      <bottom style="thin">
        <color indexed="14"/>
      </bottom>
      <diagonal/>
    </border>
    <border>
      <left style="thin">
        <color indexed="8"/>
      </left>
      <right style="thin">
        <color indexed="12"/>
      </right>
      <top style="thin">
        <color indexed="14"/>
      </top>
      <bottom style="thin">
        <color indexed="18"/>
      </bottom>
      <diagonal/>
    </border>
    <border>
      <left style="thin">
        <color indexed="12"/>
      </left>
      <right style="thin">
        <color indexed="12"/>
      </right>
      <top style="thin">
        <color indexed="14"/>
      </top>
      <bottom style="thin">
        <color indexed="18"/>
      </bottom>
      <diagonal/>
    </border>
    <border>
      <left style="thin">
        <color indexed="8"/>
      </left>
      <right style="thin">
        <color indexed="12"/>
      </right>
      <top style="thin">
        <color indexed="18"/>
      </top>
      <bottom style="thin">
        <color indexed="12"/>
      </bottom>
      <diagonal/>
    </border>
    <border>
      <left style="thin">
        <color indexed="12"/>
      </left>
      <right style="thin">
        <color indexed="12"/>
      </right>
      <top style="thin">
        <color indexed="18"/>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8"/>
      </right>
      <top style="thin">
        <color indexed="18"/>
      </top>
      <bottom style="thin">
        <color indexed="12"/>
      </bottom>
      <diagonal/>
    </border>
    <border>
      <left style="thin">
        <color indexed="18"/>
      </left>
      <right style="thin">
        <color indexed="12"/>
      </right>
      <top style="thin">
        <color indexed="12"/>
      </top>
      <bottom style="thin">
        <color indexed="12"/>
      </bottom>
      <diagonal/>
    </border>
    <border>
      <left style="thin">
        <color indexed="18"/>
      </left>
      <right style="thin">
        <color indexed="12"/>
      </right>
      <top style="thin">
        <color indexed="12"/>
      </top>
      <bottom style="thin">
        <color indexed="18"/>
      </bottom>
      <diagonal/>
    </border>
    <border>
      <left style="thin">
        <color indexed="18"/>
      </left>
      <right style="thin">
        <color indexed="12"/>
      </right>
      <top style="thin">
        <color indexed="18"/>
      </top>
      <bottom style="thin">
        <color indexed="18"/>
      </bottom>
      <diagonal/>
    </border>
  </borders>
  <cellStyleXfs count="1">
    <xf numFmtId="0" fontId="0" applyNumberFormat="0" applyFont="1" applyFill="0" applyBorder="0" applyAlignment="1" applyProtection="0">
      <alignment vertical="bottom"/>
    </xf>
  </cellStyleXfs>
  <cellXfs count="20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horizontal="left" vertical="bottom" readingOrder="1"/>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horizontal="left" vertical="bottom"/>
    </xf>
    <xf numFmtId="49" fontId="6"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6" borderId="2" applyNumberFormat="1" applyFont="1" applyFill="0" applyBorder="1" applyAlignment="1" applyProtection="0">
      <alignment horizontal="left" vertical="bottom" readingOrder="1"/>
    </xf>
    <xf numFmtId="49" fontId="6" borderId="3" applyNumberFormat="1" applyFont="1" applyFill="0" applyBorder="1" applyAlignment="1" applyProtection="0">
      <alignment horizontal="left" vertical="bottom" readingOrder="1"/>
    </xf>
    <xf numFmtId="49" fontId="6" borderId="4" applyNumberFormat="1" applyFont="1" applyFill="0" applyBorder="1" applyAlignment="1" applyProtection="0">
      <alignment horizontal="left" vertical="bottom" readingOrder="1"/>
    </xf>
    <xf numFmtId="0" fontId="0" borderId="5" applyNumberFormat="1" applyFont="1" applyFill="0" applyBorder="1" applyAlignment="1" applyProtection="0">
      <alignment horizontal="left" vertical="bottom"/>
    </xf>
    <xf numFmtId="49" fontId="0" borderId="6" applyNumberFormat="1" applyFont="1" applyFill="0" applyBorder="1" applyAlignment="1" applyProtection="0">
      <alignment vertical="bottom"/>
    </xf>
    <xf numFmtId="49" fontId="0" fillId="4" borderId="6" applyNumberFormat="1" applyFont="1" applyFill="1" applyBorder="1" applyAlignment="1" applyProtection="0">
      <alignment vertical="bottom" wrapText="1"/>
    </xf>
    <xf numFmtId="49" fontId="0" borderId="7" applyNumberFormat="1" applyFont="1" applyFill="0" applyBorder="1" applyAlignment="1" applyProtection="0">
      <alignment vertical="bottom"/>
    </xf>
    <xf numFmtId="0" fontId="0" borderId="8" applyNumberFormat="1" applyFont="1" applyFill="0" applyBorder="1" applyAlignment="1" applyProtection="0">
      <alignment horizontal="left" vertical="bottom"/>
    </xf>
    <xf numFmtId="49" fontId="0" fillId="4" borderId="1" applyNumberFormat="1" applyFont="1" applyFill="1" applyBorder="1" applyAlignment="1" applyProtection="0">
      <alignment vertical="bottom" wrapText="1"/>
    </xf>
    <xf numFmtId="49" fontId="0" borderId="9" applyNumberFormat="1" applyFont="1" applyFill="0" applyBorder="1" applyAlignment="1" applyProtection="0">
      <alignment vertical="bottom"/>
    </xf>
    <xf numFmtId="0" fontId="0" borderId="10" applyNumberFormat="1" applyFont="1" applyFill="0" applyBorder="1" applyAlignment="1" applyProtection="0">
      <alignment horizontal="left" vertical="bottom"/>
    </xf>
    <xf numFmtId="49" fontId="0"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borderId="13" applyNumberFormat="1" applyFont="1" applyFill="0" applyBorder="1" applyAlignment="1" applyProtection="0">
      <alignment horizontal="left" vertical="bottom"/>
    </xf>
    <xf numFmtId="49" fontId="0" borderId="14"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0" borderId="16" applyNumberFormat="1" applyFont="1" applyFill="0" applyBorder="1" applyAlignment="1" applyProtection="0">
      <alignment horizontal="left" vertical="bottom"/>
    </xf>
    <xf numFmtId="49" fontId="0" borderId="17" applyNumberFormat="1" applyFont="1" applyFill="0" applyBorder="1" applyAlignment="1" applyProtection="0">
      <alignment vertical="bottom"/>
    </xf>
    <xf numFmtId="49" fontId="0" borderId="18"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borderId="19" applyNumberFormat="1" applyFont="1" applyFill="0" applyBorder="1" applyAlignment="1" applyProtection="0">
      <alignment vertical="bottom"/>
    </xf>
    <xf numFmtId="49" fontId="0" fillId="4" borderId="19" applyNumberFormat="1" applyFont="1" applyFill="1" applyBorder="1" applyAlignment="1" applyProtection="0">
      <alignment vertical="bottom"/>
    </xf>
    <xf numFmtId="14" fontId="0" borderId="20" applyNumberFormat="1" applyFont="1" applyFill="0" applyBorder="1" applyAlignment="1" applyProtection="0">
      <alignment vertical="bottom"/>
    </xf>
    <xf numFmtId="0" fontId="0" fillId="5" borderId="21" applyNumberFormat="1" applyFont="1" applyFill="1" applyBorder="1" applyAlignment="1" applyProtection="0">
      <alignment vertical="bottom"/>
    </xf>
    <xf numFmtId="0" fontId="0" borderId="22" applyNumberFormat="0" applyFont="1" applyFill="0" applyBorder="1" applyAlignment="1" applyProtection="0">
      <alignment vertical="bottom"/>
    </xf>
    <xf numFmtId="0" fontId="0" fillId="5" borderId="21" applyNumberFormat="0" applyFont="1" applyFill="1" applyBorder="1" applyAlignment="1" applyProtection="0">
      <alignment vertical="bottom"/>
    </xf>
    <xf numFmtId="59" fontId="0" borderId="23" applyNumberFormat="1" applyFont="1" applyFill="0" applyBorder="1" applyAlignment="1" applyProtection="0">
      <alignment vertical="bottom"/>
    </xf>
    <xf numFmtId="0" fontId="0" borderId="22" applyNumberFormat="1" applyFont="1" applyFill="0" applyBorder="1" applyAlignment="1" applyProtection="0">
      <alignment vertical="bottom"/>
    </xf>
    <xf numFmtId="59" fontId="0" fillId="5" borderId="21" applyNumberFormat="1" applyFont="1" applyFill="1" applyBorder="1" applyAlignment="1" applyProtection="0">
      <alignment vertical="bottom"/>
    </xf>
    <xf numFmtId="0" fontId="0" borderId="24" applyNumberFormat="0" applyFont="1" applyFill="0" applyBorder="1" applyAlignment="1" applyProtection="0">
      <alignment vertical="bottom"/>
    </xf>
    <xf numFmtId="0" fontId="0" fillId="4" borderId="24"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2" applyNumberFormat="1" applyFont="1" applyFill="1" applyBorder="1" applyAlignment="1" applyProtection="0">
      <alignment horizontal="left" vertical="bottom" readingOrder="1"/>
    </xf>
    <xf numFmtId="49" fontId="6" fillId="4" borderId="3" applyNumberFormat="1" applyFont="1" applyFill="1" applyBorder="1" applyAlignment="1" applyProtection="0">
      <alignment horizontal="left" vertical="bottom" readingOrder="1"/>
    </xf>
    <xf numFmtId="49" fontId="6" fillId="4" borderId="4" applyNumberFormat="1" applyFont="1" applyFill="1" applyBorder="1" applyAlignment="1" applyProtection="0">
      <alignment horizontal="left" vertical="bottom" readingOrder="1"/>
    </xf>
    <xf numFmtId="49" fontId="0" fillId="4" borderId="5" applyNumberFormat="1" applyFont="1" applyFill="1" applyBorder="1" applyAlignment="1" applyProtection="0">
      <alignment horizontal="left" vertical="bottom" readingOrder="1"/>
    </xf>
    <xf numFmtId="60" fontId="0" fillId="4" borderId="6" applyNumberFormat="1" applyFont="1" applyFill="1" applyBorder="1" applyAlignment="1" applyProtection="0">
      <alignment vertical="bottom"/>
    </xf>
    <xf numFmtId="0" fontId="0" borderId="6" applyNumberFormat="1" applyFont="1" applyFill="0" applyBorder="1" applyAlignment="1" applyProtection="0">
      <alignment horizontal="left" vertical="bottom"/>
    </xf>
    <xf numFmtId="0" fontId="0" fillId="4" borderId="7" applyNumberFormat="0" applyFont="1" applyFill="1" applyBorder="1" applyAlignment="1" applyProtection="0">
      <alignment vertical="bottom"/>
    </xf>
    <xf numFmtId="49" fontId="0" fillId="4" borderId="8" applyNumberFormat="1" applyFont="1" applyFill="1" applyBorder="1" applyAlignment="1" applyProtection="0">
      <alignment horizontal="left" vertical="bottom" readingOrder="1"/>
    </xf>
    <xf numFmtId="60" fontId="0" fillId="4" borderId="1" applyNumberFormat="1" applyFont="1" applyFill="1" applyBorder="1" applyAlignment="1" applyProtection="0">
      <alignment horizontal="left" vertical="bottom" readingOrder="1"/>
    </xf>
    <xf numFmtId="59" fontId="0" fillId="4" borderId="9" applyNumberFormat="1" applyFont="1" applyFill="1" applyBorder="1" applyAlignment="1" applyProtection="0">
      <alignment horizontal="left" vertical="bottom" readingOrder="1"/>
    </xf>
    <xf numFmtId="61" fontId="0" fillId="4" borderId="1" applyNumberFormat="1" applyFont="1" applyFill="1" applyBorder="1" applyAlignment="1" applyProtection="0">
      <alignment horizontal="left" vertical="bottom" readingOrder="1"/>
    </xf>
    <xf numFmtId="0" fontId="0" fillId="4" borderId="9" applyNumberFormat="1" applyFont="1" applyFill="1" applyBorder="1" applyAlignment="1" applyProtection="0">
      <alignment horizontal="left" vertical="bottom" readingOrder="1"/>
    </xf>
    <xf numFmtId="62" fontId="0" fillId="4" borderId="1" applyNumberFormat="1" applyFont="1" applyFill="1" applyBorder="1" applyAlignment="1" applyProtection="0">
      <alignment horizontal="left" vertical="bottom" readingOrder="1"/>
    </xf>
    <xf numFmtId="0" fontId="0" fillId="4" borderId="8" applyNumberFormat="0" applyFont="1" applyFill="1" applyBorder="1" applyAlignment="1" applyProtection="0">
      <alignment vertical="bottom"/>
    </xf>
    <xf numFmtId="0" fontId="0" borderId="1" applyNumberFormat="0" applyFont="1" applyFill="0" applyBorder="1" applyAlignment="1" applyProtection="0">
      <alignment horizontal="lef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borderId="11" applyNumberFormat="0" applyFont="1" applyFill="0" applyBorder="1" applyAlignment="1" applyProtection="0">
      <alignment horizontal="left" vertical="bottom"/>
    </xf>
    <xf numFmtId="0" fontId="0"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6" borderId="2" applyNumberFormat="1" applyFont="1" applyFill="0" applyBorder="1" applyAlignment="1" applyProtection="0">
      <alignment vertical="bottom"/>
    </xf>
    <xf numFmtId="49" fontId="6" fillId="4" borderId="3" applyNumberFormat="1" applyFont="1" applyFill="1" applyBorder="1" applyAlignment="1" applyProtection="0">
      <alignment vertical="bottom" wrapText="1"/>
    </xf>
    <xf numFmtId="49" fontId="6" borderId="3" applyNumberFormat="1" applyFont="1" applyFill="0" applyBorder="1" applyAlignment="1" applyProtection="0">
      <alignment horizontal="left" vertical="bottom"/>
    </xf>
    <xf numFmtId="49" fontId="6" fillId="4" borderId="25" applyNumberFormat="1" applyFont="1" applyFill="1" applyBorder="1" applyAlignment="1" applyProtection="0">
      <alignment horizontal="left" vertical="bottom"/>
    </xf>
    <xf numFmtId="49" fontId="6" fillId="4" borderId="26" applyNumberFormat="1" applyFont="1" applyFill="1" applyBorder="1" applyAlignment="1" applyProtection="0">
      <alignment horizontal="left" vertical="bottom"/>
    </xf>
    <xf numFmtId="49" fontId="6" fillId="4" borderId="27" applyNumberFormat="1" applyFont="1" applyFill="1" applyBorder="1" applyAlignment="1" applyProtection="0">
      <alignment horizontal="left" vertical="bottom"/>
    </xf>
    <xf numFmtId="49" fontId="0" borderId="5" applyNumberFormat="1" applyFont="1" applyFill="0" applyBorder="1" applyAlignment="1" applyProtection="0">
      <alignment vertical="bottom"/>
    </xf>
    <xf numFmtId="49" fontId="0" fillId="4" borderId="6" applyNumberFormat="1" applyFont="1" applyFill="1" applyBorder="1" applyAlignment="1" applyProtection="0">
      <alignment horizontal="left" vertical="bottom" wrapText="1" readingOrder="1"/>
    </xf>
    <xf numFmtId="49" fontId="0" borderId="6" applyNumberFormat="1" applyFont="1" applyFill="0" applyBorder="1" applyAlignment="1" applyProtection="0">
      <alignment horizontal="left" vertical="bottom"/>
    </xf>
    <xf numFmtId="49" fontId="0" fillId="4" borderId="28" applyNumberFormat="1" applyFont="1" applyFill="1" applyBorder="1" applyAlignment="1" applyProtection="0">
      <alignment horizontal="left" vertical="bottom" readingOrder="1"/>
    </xf>
    <xf numFmtId="49" fontId="0" fillId="4" borderId="29" applyNumberFormat="1" applyFont="1" applyFill="1" applyBorder="1" applyAlignment="1" applyProtection="0">
      <alignment horizontal="left" vertical="bottom" readingOrder="1"/>
    </xf>
    <xf numFmtId="49" fontId="11" fillId="4" borderId="29" applyNumberFormat="1" applyFont="1" applyFill="1" applyBorder="1" applyAlignment="1" applyProtection="0">
      <alignment vertical="bottom"/>
    </xf>
    <xf numFmtId="49" fontId="0" fillId="4" borderId="30" applyNumberFormat="1" applyFont="1" applyFill="1" applyBorder="1" applyAlignment="1" applyProtection="0">
      <alignment horizontal="left" vertical="bottom" readingOrder="1"/>
    </xf>
    <xf numFmtId="49" fontId="0" borderId="8" applyNumberFormat="1" applyFont="1" applyFill="0" applyBorder="1" applyAlignment="1" applyProtection="0">
      <alignment vertical="bottom"/>
    </xf>
    <xf numFmtId="49" fontId="0" fillId="4" borderId="1" applyNumberFormat="1" applyFont="1" applyFill="1" applyBorder="1" applyAlignment="1" applyProtection="0">
      <alignment horizontal="left" vertical="bottom" wrapText="1" readingOrder="1"/>
    </xf>
    <xf numFmtId="49" fontId="0" borderId="1" applyNumberFormat="1" applyFont="1" applyFill="0" applyBorder="1" applyAlignment="1" applyProtection="0">
      <alignment horizontal="left" vertical="bottom"/>
    </xf>
    <xf numFmtId="49" fontId="0" fillId="4" borderId="31" applyNumberFormat="1" applyFont="1" applyFill="1" applyBorder="1" applyAlignment="1" applyProtection="0">
      <alignment horizontal="left" vertical="bottom" readingOrder="1"/>
    </xf>
    <xf numFmtId="49" fontId="0" fillId="4" borderId="32" applyNumberFormat="1" applyFont="1" applyFill="1" applyBorder="1" applyAlignment="1" applyProtection="0">
      <alignment horizontal="left" vertical="bottom" readingOrder="1"/>
    </xf>
    <xf numFmtId="49" fontId="11" fillId="4" borderId="32" applyNumberFormat="1" applyFont="1" applyFill="1" applyBorder="1" applyAlignment="1" applyProtection="0">
      <alignment vertical="bottom"/>
    </xf>
    <xf numFmtId="49" fontId="0" fillId="4" borderId="33" applyNumberFormat="1" applyFont="1" applyFill="1" applyBorder="1" applyAlignment="1" applyProtection="0">
      <alignment horizontal="left" vertical="bottom" readingOrder="1"/>
    </xf>
    <xf numFmtId="49" fontId="0" fillId="4" borderId="32" applyNumberFormat="1" applyFont="1" applyFill="1" applyBorder="1" applyAlignment="1" applyProtection="0">
      <alignment vertical="bottom"/>
    </xf>
    <xf numFmtId="0" fontId="0" borderId="34" applyNumberFormat="1" applyFont="1" applyFill="0" applyBorder="1" applyAlignment="1" applyProtection="0">
      <alignment horizontal="left" vertical="bottom"/>
    </xf>
    <xf numFmtId="0" fontId="0" borderId="8" applyNumberFormat="0" applyFont="1" applyFill="0" applyBorder="1" applyAlignment="1" applyProtection="0">
      <alignment vertical="bottom"/>
    </xf>
    <xf numFmtId="0" fontId="0" borderId="35" applyNumberFormat="0" applyFont="1" applyFill="0" applyBorder="1" applyAlignment="1" applyProtection="0">
      <alignment horizontal="left" vertical="bottom"/>
    </xf>
    <xf numFmtId="0" fontId="0" borderId="36" applyNumberFormat="1" applyFont="1" applyFill="0" applyBorder="1" applyAlignment="1" applyProtection="0">
      <alignment horizontal="left" vertical="bottom"/>
    </xf>
    <xf numFmtId="0" fontId="0" fillId="4" borderId="37" applyNumberFormat="0" applyFont="1" applyFill="1" applyBorder="1" applyAlignment="1" applyProtection="0">
      <alignment horizontal="left" vertical="bottom" readingOrder="1"/>
    </xf>
    <xf numFmtId="0" fontId="0" fillId="4" borderId="32" applyNumberFormat="0" applyFont="1" applyFill="1" applyBorder="1" applyAlignment="1" applyProtection="0">
      <alignment horizontal="left" vertical="bottom" readingOrder="1"/>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horizontal="left" vertical="bottom" readingOrder="1"/>
    </xf>
    <xf numFmtId="0" fontId="0" fillId="4" borderId="1" applyNumberFormat="0" applyFont="1" applyFill="1" applyBorder="1" applyAlignment="1" applyProtection="0">
      <alignment vertical="bottom" wrapText="1"/>
    </xf>
    <xf numFmtId="0" fontId="0" borderId="38" applyNumberFormat="0" applyFont="1" applyFill="0" applyBorder="1" applyAlignment="1" applyProtection="0">
      <alignment horizontal="left" vertical="bottom"/>
    </xf>
    <xf numFmtId="0" fontId="0" fillId="4" borderId="31" applyNumberFormat="0" applyFont="1" applyFill="1" applyBorder="1" applyAlignment="1" applyProtection="0">
      <alignment horizontal="left" vertical="bottom" readingOrder="1"/>
    </xf>
    <xf numFmtId="49" fontId="6" fillId="4" borderId="1" applyNumberFormat="1" applyFont="1" applyFill="1" applyBorder="1" applyAlignment="1" applyProtection="0">
      <alignment vertical="bottom" wrapText="1"/>
    </xf>
    <xf numFmtId="60" fontId="0" fillId="4" borderId="31" applyNumberFormat="1" applyFont="1" applyFill="1" applyBorder="1" applyAlignment="1" applyProtection="0">
      <alignment horizontal="left" vertical="bottom" readingOrder="1"/>
    </xf>
    <xf numFmtId="60" fontId="0" fillId="4" borderId="32" applyNumberFormat="1" applyFont="1" applyFill="1" applyBorder="1" applyAlignment="1" applyProtection="0">
      <alignment horizontal="left" vertical="bottom" readingOrder="1"/>
    </xf>
    <xf numFmtId="60" fontId="0" fillId="4" borderId="32" applyNumberFormat="1" applyFont="1" applyFill="1" applyBorder="1" applyAlignment="1" applyProtection="0">
      <alignment vertical="bottom"/>
    </xf>
    <xf numFmtId="60" fontId="0" fillId="4" borderId="33" applyNumberFormat="1" applyFont="1" applyFill="1" applyBorder="1" applyAlignment="1" applyProtection="0">
      <alignment horizontal="left" vertical="bottom" readingOrder="1"/>
    </xf>
    <xf numFmtId="0" fontId="0" borderId="10" applyNumberFormat="0" applyFont="1" applyFill="0" applyBorder="1" applyAlignment="1" applyProtection="0">
      <alignment vertical="bottom"/>
    </xf>
    <xf numFmtId="49" fontId="0" fillId="4" borderId="11" applyNumberFormat="1" applyFont="1" applyFill="1" applyBorder="1" applyAlignment="1" applyProtection="0">
      <alignment vertical="bottom" wrapText="1"/>
    </xf>
    <xf numFmtId="0" fontId="0" borderId="11" applyNumberFormat="0" applyFont="1" applyFill="0" applyBorder="1" applyAlignment="1" applyProtection="0">
      <alignment vertical="bottom"/>
    </xf>
    <xf numFmtId="0" fontId="0" fillId="4" borderId="39" applyNumberFormat="0" applyFont="1" applyFill="1" applyBorder="1" applyAlignment="1" applyProtection="0">
      <alignment horizontal="left" vertical="bottom" readingOrder="1"/>
    </xf>
    <xf numFmtId="0" fontId="0" fillId="4" borderId="40" applyNumberFormat="0" applyFont="1" applyFill="1" applyBorder="1" applyAlignment="1" applyProtection="0">
      <alignment horizontal="left" vertical="bottom" readingOrder="1"/>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horizontal="left" vertical="bottom" readingOrder="1"/>
    </xf>
    <xf numFmtId="0" fontId="0" applyNumberFormat="1" applyFont="1" applyFill="0" applyBorder="0" applyAlignment="1" applyProtection="0">
      <alignment vertical="bottom"/>
    </xf>
    <xf numFmtId="49" fontId="6" borderId="2" applyNumberFormat="1" applyFont="1" applyFill="0" applyBorder="1" applyAlignment="1" applyProtection="0">
      <alignment horizontal="left" vertical="bottom"/>
    </xf>
    <xf numFmtId="49" fontId="6" fillId="4" borderId="3" applyNumberFormat="1" applyFont="1" applyFill="1" applyBorder="1" applyAlignment="1" applyProtection="0">
      <alignment horizontal="left" vertical="bottom" wrapText="1"/>
    </xf>
    <xf numFmtId="49" fontId="6" borderId="25" applyNumberFormat="1" applyFont="1" applyFill="0" applyBorder="1" applyAlignment="1" applyProtection="0">
      <alignment horizontal="left" vertical="bottom"/>
    </xf>
    <xf numFmtId="49" fontId="6" borderId="26" applyNumberFormat="1" applyFont="1" applyFill="0" applyBorder="1" applyAlignment="1" applyProtection="0">
      <alignment horizontal="left" vertical="bottom"/>
    </xf>
    <xf numFmtId="49" fontId="6" borderId="27" applyNumberFormat="1" applyFont="1" applyFill="0" applyBorder="1" applyAlignment="1" applyProtection="0">
      <alignment horizontal="left" vertical="bottom"/>
    </xf>
    <xf numFmtId="0" fontId="0" borderId="28" applyNumberFormat="1" applyFont="1" applyFill="0" applyBorder="1" applyAlignment="1" applyProtection="0">
      <alignment horizontal="left" vertical="bottom"/>
    </xf>
    <xf numFmtId="49" fontId="0" borderId="29" applyNumberFormat="1" applyFont="1" applyFill="0" applyBorder="1" applyAlignment="1" applyProtection="0">
      <alignment horizontal="left" vertical="bottom" readingOrder="1"/>
    </xf>
    <xf numFmtId="49" fontId="11" borderId="29" applyNumberFormat="1" applyFont="1" applyFill="0" applyBorder="1" applyAlignment="1" applyProtection="0">
      <alignment vertical="bottom"/>
    </xf>
    <xf numFmtId="49" fontId="11" borderId="30" applyNumberFormat="1" applyFont="1" applyFill="0" applyBorder="1" applyAlignment="1" applyProtection="0">
      <alignment vertical="bottom"/>
    </xf>
    <xf numFmtId="0" fontId="0" borderId="31" applyNumberFormat="1" applyFont="1" applyFill="0" applyBorder="1" applyAlignment="1" applyProtection="0">
      <alignment horizontal="left" vertical="bottom"/>
    </xf>
    <xf numFmtId="49" fontId="0" borderId="32" applyNumberFormat="1" applyFont="1" applyFill="0" applyBorder="1" applyAlignment="1" applyProtection="0">
      <alignment horizontal="left" vertical="bottom" readingOrder="1"/>
    </xf>
    <xf numFmtId="49" fontId="11" borderId="32" applyNumberFormat="1" applyFont="1" applyFill="0" applyBorder="1" applyAlignment="1" applyProtection="0">
      <alignment vertical="bottom"/>
    </xf>
    <xf numFmtId="49" fontId="0" borderId="33" applyNumberFormat="1" applyFont="1" applyFill="0" applyBorder="1" applyAlignment="1" applyProtection="0">
      <alignment horizontal="left" vertical="top" readingOrder="1"/>
    </xf>
    <xf numFmtId="49" fontId="0" borderId="33" applyNumberFormat="1" applyFont="1" applyFill="0" applyBorder="1" applyAlignment="1" applyProtection="0">
      <alignment horizontal="left" vertical="top" wrapText="1" readingOrder="1"/>
    </xf>
    <xf numFmtId="49" fontId="11" borderId="33" applyNumberFormat="1" applyFont="1" applyFill="0" applyBorder="1" applyAlignment="1" applyProtection="0">
      <alignment vertical="bottom"/>
    </xf>
    <xf numFmtId="49" fontId="0" borderId="33" applyNumberFormat="1" applyFont="1" applyFill="0" applyBorder="1" applyAlignment="1" applyProtection="0">
      <alignment horizontal="left" vertical="bottom" readingOrder="1"/>
    </xf>
    <xf numFmtId="0" fontId="0" borderId="14" applyNumberFormat="1" applyFont="1" applyFill="0" applyBorder="1" applyAlignment="1" applyProtection="0">
      <alignment horizontal="left" vertical="bottom"/>
    </xf>
    <xf numFmtId="0" fontId="0" borderId="42" applyNumberFormat="1" applyFont="1" applyFill="0" applyBorder="1" applyAlignment="1" applyProtection="0">
      <alignment horizontal="left" vertical="bottom"/>
    </xf>
    <xf numFmtId="49" fontId="0" borderId="43" applyNumberFormat="1" applyFont="1" applyFill="0" applyBorder="1" applyAlignment="1" applyProtection="0">
      <alignment vertical="bottom"/>
    </xf>
    <xf numFmtId="0" fontId="0" borderId="43" applyNumberFormat="1" applyFont="1" applyFill="0" applyBorder="1" applyAlignment="1" applyProtection="0">
      <alignment horizontal="left" vertical="bottom"/>
    </xf>
    <xf numFmtId="0" fontId="0" borderId="44" applyNumberFormat="1" applyFont="1" applyFill="0" applyBorder="1" applyAlignment="1" applyProtection="0">
      <alignment horizontal="left" vertical="bottom"/>
    </xf>
    <xf numFmtId="0" fontId="0" borderId="45" applyNumberFormat="1" applyFont="1" applyFill="0" applyBorder="1" applyAlignment="1" applyProtection="0">
      <alignment horizontal="left" vertical="bottom"/>
    </xf>
    <xf numFmtId="0" fontId="0" borderId="43" applyNumberFormat="0" applyFont="1" applyFill="0" applyBorder="1" applyAlignment="1" applyProtection="0">
      <alignment vertical="bottom"/>
    </xf>
    <xf numFmtId="0" fontId="0" borderId="46" applyNumberFormat="0" applyFont="1" applyFill="0" applyBorder="1" applyAlignment="1" applyProtection="0">
      <alignment vertical="bottom"/>
    </xf>
    <xf numFmtId="0" fontId="0" borderId="37" applyNumberFormat="0" applyFont="1" applyFill="0" applyBorder="1" applyAlignment="1" applyProtection="0">
      <alignment horizontal="left" vertical="bottom" readingOrder="1"/>
    </xf>
    <xf numFmtId="0" fontId="0" borderId="32" applyNumberFormat="0" applyFont="1" applyFill="0" applyBorder="1" applyAlignment="1" applyProtection="0">
      <alignment horizontal="left" vertical="bottom" readingOrder="1"/>
    </xf>
    <xf numFmtId="0" fontId="0" borderId="32" applyNumberFormat="0" applyFont="1" applyFill="0" applyBorder="1" applyAlignment="1" applyProtection="0">
      <alignment vertical="bottom"/>
    </xf>
    <xf numFmtId="0" fontId="0" borderId="33" applyNumberFormat="0" applyFont="1" applyFill="0" applyBorder="1" applyAlignment="1" applyProtection="0">
      <alignment horizontal="left" vertical="bottom" readingOrder="1"/>
    </xf>
    <xf numFmtId="0" fontId="0" borderId="47" applyNumberFormat="0" applyFont="1" applyFill="0" applyBorder="1" applyAlignment="1" applyProtection="0">
      <alignment vertical="bottom"/>
    </xf>
    <xf numFmtId="0" fontId="0" borderId="48" applyNumberFormat="0" applyFont="1" applyFill="0" applyBorder="1" applyAlignment="1" applyProtection="0">
      <alignment vertical="bottom"/>
    </xf>
    <xf numFmtId="49" fontId="6" borderId="43" applyNumberFormat="1" applyFont="1" applyFill="0" applyBorder="1" applyAlignment="1" applyProtection="0">
      <alignment vertical="bottom"/>
    </xf>
    <xf numFmtId="0" fontId="0" borderId="49" applyNumberFormat="0" applyFont="1" applyFill="0" applyBorder="1" applyAlignment="1" applyProtection="0">
      <alignment vertical="bottom"/>
    </xf>
    <xf numFmtId="60" fontId="0" borderId="32" applyNumberFormat="1" applyFont="1" applyFill="0" applyBorder="1" applyAlignment="1" applyProtection="0">
      <alignment horizontal="left" vertical="bottom" readingOrder="1"/>
    </xf>
    <xf numFmtId="60" fontId="0" borderId="32" applyNumberFormat="1" applyFont="1" applyFill="0" applyBorder="1" applyAlignment="1" applyProtection="0">
      <alignment vertical="bottom"/>
    </xf>
    <xf numFmtId="60" fontId="0" borderId="33" applyNumberFormat="1" applyFont="1" applyFill="0" applyBorder="1" applyAlignment="1" applyProtection="0">
      <alignment horizontal="left" vertical="bottom" readingOrder="1"/>
    </xf>
    <xf numFmtId="49" fontId="0" borderId="43" applyNumberFormat="1" applyFont="1" applyFill="0" applyBorder="1" applyAlignment="1" applyProtection="0">
      <alignment horizontal="left" vertical="bottom" readingOrder="1"/>
    </xf>
    <xf numFmtId="0" fontId="6" borderId="43"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50" applyNumberFormat="0" applyFont="1" applyFill="0" applyBorder="1" applyAlignment="1" applyProtection="0">
      <alignment vertical="bottom"/>
    </xf>
    <xf numFmtId="0" fontId="0" borderId="40" applyNumberFormat="0" applyFont="1" applyFill="0" applyBorder="1" applyAlignment="1" applyProtection="0">
      <alignment horizontal="left" vertical="bottom" readingOrder="1"/>
    </xf>
    <xf numFmtId="0" fontId="0" borderId="40" applyNumberFormat="0" applyFont="1" applyFill="0" applyBorder="1" applyAlignment="1" applyProtection="0">
      <alignment vertical="bottom"/>
    </xf>
    <xf numFmtId="0" fontId="0" borderId="41" applyNumberFormat="0" applyFont="1" applyFill="0" applyBorder="1" applyAlignment="1" applyProtection="0">
      <alignment horizontal="left" vertical="bottom" readingOrder="1"/>
    </xf>
    <xf numFmtId="0" fontId="0" applyNumberFormat="1" applyFont="1" applyFill="0" applyBorder="0" applyAlignment="1" applyProtection="0">
      <alignment vertical="bottom"/>
    </xf>
    <xf numFmtId="49" fontId="0" borderId="28" applyNumberFormat="1" applyFont="1" applyFill="0" applyBorder="1" applyAlignment="1" applyProtection="0">
      <alignment vertical="bottom"/>
    </xf>
    <xf numFmtId="49" fontId="0" borderId="31" applyNumberFormat="1" applyFont="1" applyFill="0" applyBorder="1" applyAlignment="1" applyProtection="0">
      <alignment vertical="bottom"/>
    </xf>
    <xf numFmtId="49" fontId="11" borderId="33" applyNumberFormat="1" applyFont="1" applyFill="0" applyBorder="1" applyAlignment="1" applyProtection="0">
      <alignment vertical="top"/>
    </xf>
    <xf numFmtId="49" fontId="0" borderId="51" applyNumberFormat="1" applyFont="1" applyFill="0" applyBorder="1" applyAlignment="1" applyProtection="0">
      <alignment vertical="bottom"/>
    </xf>
    <xf numFmtId="0" fontId="0" borderId="51" applyNumberFormat="1" applyFont="1" applyFill="0" applyBorder="1" applyAlignment="1" applyProtection="0">
      <alignment horizontal="left" vertical="bottom"/>
    </xf>
    <xf numFmtId="49" fontId="0" borderId="52" applyNumberFormat="1" applyFont="1" applyFill="0" applyBorder="1" applyAlignment="1" applyProtection="0">
      <alignment vertical="bottom"/>
    </xf>
    <xf numFmtId="49" fontId="0" borderId="53" applyNumberFormat="1" applyFont="1" applyFill="0" applyBorder="1" applyAlignment="1" applyProtection="0">
      <alignment vertical="bottom"/>
    </xf>
    <xf numFmtId="49" fontId="0" borderId="54" applyNumberFormat="1" applyFont="1" applyFill="0" applyBorder="1" applyAlignment="1" applyProtection="0">
      <alignment vertical="bottom"/>
    </xf>
    <xf numFmtId="0" fontId="0" borderId="54" applyNumberFormat="1" applyFont="1" applyFill="0" applyBorder="1" applyAlignment="1" applyProtection="0">
      <alignment horizontal="left" vertical="bottom"/>
    </xf>
    <xf numFmtId="0" fontId="0" borderId="55" applyNumberFormat="1" applyFont="1" applyFill="0" applyBorder="1" applyAlignment="1" applyProtection="0">
      <alignment horizontal="left" vertical="bottom"/>
    </xf>
    <xf numFmtId="49" fontId="0" borderId="56" applyNumberFormat="1" applyFont="1" applyFill="0" applyBorder="1" applyAlignment="1" applyProtection="0">
      <alignment vertical="bottom"/>
    </xf>
    <xf numFmtId="0" fontId="0" borderId="57" applyNumberFormat="0" applyFont="1" applyFill="0" applyBorder="1" applyAlignment="1" applyProtection="0">
      <alignment vertical="bottom"/>
    </xf>
    <xf numFmtId="0" fontId="0" borderId="54" applyNumberFormat="0" applyFont="1" applyFill="0" applyBorder="1" applyAlignment="1" applyProtection="0">
      <alignment vertical="bottom"/>
    </xf>
    <xf numFmtId="0" fontId="0" borderId="58" applyNumberFormat="0" applyFont="1" applyFill="0" applyBorder="1" applyAlignment="1" applyProtection="0">
      <alignment vertical="bottom"/>
    </xf>
    <xf numFmtId="0" fontId="0" borderId="59" applyNumberFormat="0" applyFont="1" applyFill="0" applyBorder="1" applyAlignment="1" applyProtection="0">
      <alignment vertical="bottom"/>
    </xf>
    <xf numFmtId="0" fontId="0" borderId="60" applyNumberFormat="0" applyFont="1" applyFill="0" applyBorder="1" applyAlignment="1" applyProtection="0">
      <alignment vertical="bottom"/>
    </xf>
    <xf numFmtId="0" fontId="0" borderId="56" applyNumberFormat="0" applyFont="1" applyFill="0" applyBorder="1" applyAlignment="1" applyProtection="0">
      <alignment vertical="bottom"/>
    </xf>
    <xf numFmtId="49" fontId="6" borderId="54" applyNumberFormat="1" applyFont="1" applyFill="0" applyBorder="1" applyAlignment="1" applyProtection="0">
      <alignment vertical="bottom"/>
    </xf>
    <xf numFmtId="49" fontId="0" borderId="54" applyNumberFormat="1" applyFont="1" applyFill="0" applyBorder="1" applyAlignment="1" applyProtection="0">
      <alignment vertical="bottom" wrapText="1"/>
    </xf>
    <xf numFmtId="0" fontId="6" borderId="54" applyNumberFormat="0" applyFont="1" applyFill="0" applyBorder="1" applyAlignment="1" applyProtection="0">
      <alignment vertical="bottom"/>
    </xf>
    <xf numFmtId="0" fontId="0" borderId="61" applyNumberFormat="0" applyFont="1" applyFill="0" applyBorder="1" applyAlignment="1" applyProtection="0">
      <alignment vertical="bottom"/>
    </xf>
    <xf numFmtId="0" fontId="6" borderId="62" applyNumberFormat="0" applyFont="1" applyFill="0" applyBorder="1" applyAlignment="1" applyProtection="0">
      <alignment vertical="bottom"/>
    </xf>
    <xf numFmtId="0" fontId="0" borderId="62" applyNumberFormat="0" applyFont="1" applyFill="0" applyBorder="1" applyAlignment="1" applyProtection="0">
      <alignment vertical="bottom"/>
    </xf>
    <xf numFmtId="0" fontId="0" borderId="63"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64" applyNumberFormat="1" applyFont="1" applyFill="0" applyBorder="1" applyAlignment="1" applyProtection="0">
      <alignment vertical="bottom"/>
    </xf>
    <xf numFmtId="49" fontId="0" borderId="65" applyNumberFormat="1" applyFont="1" applyFill="0" applyBorder="1" applyAlignment="1" applyProtection="0">
      <alignment vertical="bottom"/>
    </xf>
    <xf numFmtId="49" fontId="0" borderId="66" applyNumberFormat="1" applyFont="1" applyFill="0" applyBorder="1" applyAlignment="1" applyProtection="0">
      <alignment vertical="bottom"/>
    </xf>
    <xf numFmtId="49" fontId="0" borderId="67" applyNumberFormat="1" applyFont="1" applyFill="0" applyBorder="1" applyAlignment="1" applyProtection="0">
      <alignment vertical="bottom"/>
    </xf>
    <xf numFmtId="49" fontId="0" borderId="68" applyNumberFormat="1" applyFont="1" applyFill="0" applyBorder="1" applyAlignment="1" applyProtection="0">
      <alignment vertical="bottom"/>
    </xf>
    <xf numFmtId="49" fontId="0" borderId="69" applyNumberFormat="1" applyFont="1" applyFill="0" applyBorder="1" applyAlignment="1" applyProtection="0">
      <alignment vertical="bottom"/>
    </xf>
    <xf numFmtId="49" fontId="0" borderId="70" applyNumberFormat="1" applyFont="1" applyFill="0" applyBorder="1" applyAlignment="1" applyProtection="0">
      <alignment horizontal="left" vertical="bottom" readingOrder="1"/>
    </xf>
    <xf numFmtId="49" fontId="0" borderId="71" applyNumberFormat="1" applyFont="1" applyFill="0" applyBorder="1" applyAlignment="1" applyProtection="0">
      <alignment vertical="bottom"/>
    </xf>
    <xf numFmtId="49" fontId="0" borderId="72" applyNumberFormat="1" applyFont="1" applyFill="0" applyBorder="1" applyAlignment="1" applyProtection="0">
      <alignment vertical="bottom"/>
    </xf>
    <xf numFmtId="49" fontId="0" borderId="32" applyNumberFormat="1" applyFont="1" applyFill="0" applyBorder="1" applyAlignment="1" applyProtection="0">
      <alignment vertical="bottom"/>
    </xf>
    <xf numFmtId="49" fontId="0" borderId="73" applyNumberFormat="1" applyFont="1" applyFill="0" applyBorder="1" applyAlignment="1" applyProtection="0">
      <alignment vertical="bottom"/>
    </xf>
    <xf numFmtId="49" fontId="0" borderId="74" applyNumberFormat="1" applyFont="1" applyFill="0" applyBorder="1" applyAlignment="1" applyProtection="0">
      <alignment vertical="bottom"/>
    </xf>
    <xf numFmtId="0" fontId="0" borderId="68" applyNumberFormat="0" applyFont="1" applyFill="0" applyBorder="1" applyAlignment="1" applyProtection="0">
      <alignment vertical="bottom"/>
    </xf>
    <xf numFmtId="49" fontId="0" borderId="69" applyNumberFormat="1" applyFont="1" applyFill="0" applyBorder="1" applyAlignment="1" applyProtection="0">
      <alignment vertical="bottom" wrapText="1"/>
    </xf>
    <xf numFmtId="0" fontId="0" borderId="53" applyNumberFormat="0" applyFont="1" applyFill="0" applyBorder="1" applyAlignment="1" applyProtection="0">
      <alignment vertical="bottom"/>
    </xf>
    <xf numFmtId="0" fontId="0" borderId="51"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bottom" wrapText="1" readingOrder="1"/>
    </xf>
    <xf numFmtId="49" fontId="13" fillId="4"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3f3f3f"/>
      <rgbColor rgb="ffd6e3bc"/>
      <rgbColor rgb="ff878787"/>
      <rgbColor rgb="ff4a7dbb"/>
      <rgbColor rgb="ffa7a7a7"/>
      <rgbColor rgb="ff24282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378"/>
          <c:y val="0.0511711"/>
          <c:w val="0.916162"/>
          <c:h val="0.870934"/>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 README'!$B$15:$B$20</c:f>
              <c:strCache>
                <c:ptCount val="6"/>
                <c:pt idx="0">
                  <c:v>6/6/16</c:v>
                </c:pt>
                <c:pt idx="1">
                  <c:v>6/19/16</c:v>
                </c:pt>
                <c:pt idx="2">
                  <c:v>7/3/16</c:v>
                </c:pt>
                <c:pt idx="3">
                  <c:v>7/17/16</c:v>
                </c:pt>
                <c:pt idx="4">
                  <c:v>7/31/16</c:v>
                </c:pt>
                <c:pt idx="5">
                  <c:v/>
                </c:pt>
              </c:strCache>
            </c:strRef>
          </c:cat>
          <c:val>
            <c:numRef>
              <c:f>'Burndown README'!$C$15:$C$20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05949"/>
          <c:y val="0.0511711"/>
          <c:w val="0.934405"/>
          <c:h val="0.870934"/>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'Burndown'!$B$2:$B$7</c:f>
              <c:strCache>
                <c:ptCount val="6"/>
                <c:pt idx="0">
                  <c:v/>
                </c:pt>
                <c:pt idx="1">
                  <c:v>2/11</c:v>
                </c:pt>
                <c:pt idx="2">
                  <c:v>3/3</c:v>
                </c:pt>
                <c:pt idx="3">
                  <c:v>3/24</c:v>
                </c:pt>
                <c:pt idx="4">
                  <c:v>4/6</c:v>
                </c:pt>
                <c:pt idx="5">
                  <c:v/>
                </c:pt>
              </c:strCache>
            </c:strRef>
          </c:cat>
          <c:val>
            <c:numRef>
              <c:f>'Burndown'!$C$2:$C$7</c:f>
              <c:numCache>
                <c:ptCount val="5"/>
                <c:pt idx="0">
                  <c:v>40.000000</c:v>
                </c:pt>
                <c:pt idx="1">
                  <c:v>30.000000</c:v>
                </c:pt>
                <c:pt idx="2">
                  <c:v>20.000000</c:v>
                </c:pt>
                <c:pt idx="3">
                  <c:v>10.000000</c:v>
                </c:pt>
                <c:pt idx="4">
                  <c:v>0.000000</c:v>
                </c:pt>
              </c:numCache>
            </c:numRef>
          </c:val>
          <c:smooth val="0"/>
        </c:ser>
        <c:marker val="1"/>
        <c:axId val="2094734552"/>
        <c:axId val="2094734553"/>
      </c:lineChart>
      <c:catAx>
        <c:axId val="2094734552"/>
        <c:scaling>
          <c:orientation val="minMax"/>
        </c:scaling>
        <c:delete val="0"/>
        <c:axPos val="b"/>
        <c:numFmt formatCode="General" sourceLinked="0"/>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10"/>
        <c:minorUnit val="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790835</xdr:colOff>
      <xdr:row>22</xdr:row>
      <xdr:rowOff>23796</xdr:rowOff>
    </xdr:from>
    <xdr:to>
      <xdr:col>6</xdr:col>
      <xdr:colOff>249978</xdr:colOff>
      <xdr:row>38</xdr:row>
      <xdr:rowOff>60871</xdr:rowOff>
    </xdr:to>
    <xdr:graphicFrame>
      <xdr:nvGraphicFramePr>
        <xdr:cNvPr id="2" name="Chart 1"/>
        <xdr:cNvGraphicFramePr/>
      </xdr:nvGraphicFramePr>
      <xdr:xfrm>
        <a:off x="790835" y="3655996"/>
        <a:ext cx="4628044" cy="2678676"/>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450003</xdr:colOff>
      <xdr:row>8</xdr:row>
      <xdr:rowOff>124042</xdr:rowOff>
    </xdr:from>
    <xdr:to>
      <xdr:col>2</xdr:col>
      <xdr:colOff>1134993</xdr:colOff>
      <xdr:row>14</xdr:row>
      <xdr:rowOff>118102</xdr:rowOff>
    </xdr:to>
    <xdr:grpSp>
      <xdr:nvGrpSpPr>
        <xdr:cNvPr id="5" name="Rectangular Callout 2"/>
        <xdr:cNvGrpSpPr/>
      </xdr:nvGrpSpPr>
      <xdr:grpSpPr>
        <a:xfrm>
          <a:off x="1275503" y="1444842"/>
          <a:ext cx="1408891" cy="984661"/>
          <a:chOff x="0" y="0"/>
          <a:chExt cx="1370791" cy="856226"/>
        </a:xfrm>
      </xdr:grpSpPr>
      <xdr:sp>
        <xdr:nvSpPr>
          <xdr:cNvPr id="3" name="Shape 3"/>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xdr:nvSpPr>
        <xdr:spPr>
          <a:xfrm>
            <a:off x="26670" y="0"/>
            <a:ext cx="1149774" cy="1"/>
          </a:xfrm>
          <a:custGeom>
            <a:avLst/>
            <a:gdLst/>
            <a:ahLst/>
            <a:cxnLst>
              <a:cxn ang="0">
                <a:pos x="wd2" y="hd2"/>
              </a:cxn>
              <a:cxn ang="5400000">
                <a:pos x="wd2" y="hd2"/>
              </a:cxn>
              <a:cxn ang="10800000">
                <a:pos x="wd2" y="hd2"/>
              </a:cxn>
              <a:cxn ang="16200000">
                <a:pos x="wd2" y="hd2"/>
              </a:cxn>
            </a:cxnLst>
            <a:rect l="0" t="0" r="r" b="b"/>
            <a:pathLst>
              <a:path w="21600" h="0" fill="norm" stroke="1" extrusionOk="0">
                <a:moveTo>
                  <a:pt x="0" y="0"/>
                </a:moveTo>
                <a:lnTo>
                  <a:pt x="21600" y="0"/>
                </a:lnTo>
                <a:lnTo>
                  <a:pt x="21600" y="0"/>
                </a:lnTo>
                <a:lnTo>
                  <a:pt x="0" y="0"/>
                </a:lnTo>
                <a:close/>
              </a:path>
            </a:pathLst>
          </a:cu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118029</xdr:rowOff>
    </xdr:from>
    <xdr:to>
      <xdr:col>7</xdr:col>
      <xdr:colOff>289982</xdr:colOff>
      <xdr:row>13</xdr:row>
      <xdr:rowOff>14281</xdr:rowOff>
    </xdr:to>
    <xdr:grpSp>
      <xdr:nvGrpSpPr>
        <xdr:cNvPr id="8" name="Rectangular Callout 3"/>
        <xdr:cNvGrpSpPr/>
      </xdr:nvGrpSpPr>
      <xdr:grpSpPr>
        <a:xfrm>
          <a:off x="5263300" y="1438829"/>
          <a:ext cx="1249683" cy="721753"/>
          <a:chOff x="0" y="0"/>
          <a:chExt cx="1211582" cy="627611"/>
        </a:xfrm>
      </xdr:grpSpPr>
      <xdr:sp>
        <xdr:nvSpPr>
          <xdr:cNvPr id="6" name="Shape 6"/>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xdr:nvSpPr>
        <xdr:spPr>
          <a:xfrm>
            <a:off x="26669" y="0"/>
            <a:ext cx="1158244" cy="0"/>
          </a:xfrm>
          <a:custGeom>
            <a:avLst/>
            <a:gdLst/>
            <a:ahLst/>
            <a:cxnLst>
              <a:cxn ang="0">
                <a:pos x="wd2" y="hd2"/>
              </a:cxn>
              <a:cxn ang="5400000">
                <a:pos x="wd2" y="hd2"/>
              </a:cxn>
              <a:cxn ang="10800000">
                <a:pos x="wd2" y="hd2"/>
              </a:cxn>
              <a:cxn ang="16200000">
                <a:pos x="wd2" y="hd2"/>
              </a:cxn>
            </a:cxnLst>
            <a:rect l="0" t="0" r="r" b="b"/>
            <a:pathLst>
              <a:path w="21600" h="0" fill="norm" stroke="1" extrusionOk="0">
                <a:moveTo>
                  <a:pt x="0" y="0"/>
                </a:moveTo>
                <a:lnTo>
                  <a:pt x="21600" y="0"/>
                </a:lnTo>
                <a:lnTo>
                  <a:pt x="21600" y="0"/>
                </a:lnTo>
                <a:lnTo>
                  <a:pt x="0" y="0"/>
                </a:lnTo>
                <a:close/>
              </a:path>
            </a:pathLst>
          </a:cu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33610</xdr:rowOff>
    </xdr:from>
    <xdr:to>
      <xdr:col>4</xdr:col>
      <xdr:colOff>137583</xdr:colOff>
      <xdr:row>13</xdr:row>
      <xdr:rowOff>102948</xdr:rowOff>
    </xdr:to>
    <xdr:grpSp>
      <xdr:nvGrpSpPr>
        <xdr:cNvPr id="11" name="Rectangular Callout 4"/>
        <xdr:cNvGrpSpPr/>
      </xdr:nvGrpSpPr>
      <xdr:grpSpPr>
        <a:xfrm>
          <a:off x="2769870" y="1189310"/>
          <a:ext cx="1063414" cy="1059939"/>
          <a:chOff x="0" y="-54075"/>
          <a:chExt cx="1025312" cy="921685"/>
        </a:xfrm>
      </xdr:grpSpPr>
      <xdr:sp>
        <xdr:nvSpPr>
          <xdr:cNvPr id="9" name="Shape 9"/>
          <xdr:cNvSpPr/>
        </xdr:nvSpPr>
        <xdr:spPr>
          <a:xfrm>
            <a:off x="0" y="0"/>
            <a:ext cx="1025313" cy="86761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26669" y="-54076"/>
            <a:ext cx="971975" cy="8291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98323</xdr:rowOff>
    </xdr:from>
    <xdr:to>
      <xdr:col>5</xdr:col>
      <xdr:colOff>5079</xdr:colOff>
      <xdr:row>12</xdr:row>
      <xdr:rowOff>160494</xdr:rowOff>
    </xdr:to>
    <xdr:grpSp>
      <xdr:nvGrpSpPr>
        <xdr:cNvPr id="14" name="Rectangular Callout 5"/>
        <xdr:cNvGrpSpPr/>
      </xdr:nvGrpSpPr>
      <xdr:grpSpPr>
        <a:xfrm>
          <a:off x="3830319" y="1584223"/>
          <a:ext cx="391161" cy="557471"/>
          <a:chOff x="0" y="0"/>
          <a:chExt cx="355600" cy="484756"/>
        </a:xfrm>
      </xdr:grpSpPr>
      <xdr:sp>
        <xdr:nvSpPr>
          <xdr:cNvPr id="12" name="Shape 12"/>
          <xdr:cNvSpPr/>
        </xdr:nvSpPr>
        <xdr:spPr>
          <a:xfrm>
            <a:off x="0" y="0"/>
            <a:ext cx="355600" cy="48475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xdr:nvSpPr>
        <xdr:spPr>
          <a:xfrm>
            <a:off x="32511" y="0"/>
            <a:ext cx="290577" cy="0"/>
          </a:xfrm>
          <a:custGeom>
            <a:avLst/>
            <a:gdLst/>
            <a:ahLst/>
            <a:cxnLst>
              <a:cxn ang="0">
                <a:pos x="wd2" y="hd2"/>
              </a:cxn>
              <a:cxn ang="5400000">
                <a:pos x="wd2" y="hd2"/>
              </a:cxn>
              <a:cxn ang="10800000">
                <a:pos x="wd2" y="hd2"/>
              </a:cxn>
              <a:cxn ang="16200000">
                <a:pos x="wd2" y="hd2"/>
              </a:cxn>
            </a:cxnLst>
            <a:rect l="0" t="0" r="r" b="b"/>
            <a:pathLst>
              <a:path w="21600" h="0" fill="norm" stroke="1" extrusionOk="0">
                <a:moveTo>
                  <a:pt x="0" y="0"/>
                </a:moveTo>
                <a:lnTo>
                  <a:pt x="21600" y="0"/>
                </a:lnTo>
                <a:lnTo>
                  <a:pt x="21600" y="0"/>
                </a:lnTo>
                <a:lnTo>
                  <a:pt x="0" y="0"/>
                </a:lnTo>
                <a:close/>
              </a:path>
            </a:pathLst>
          </a:cu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1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50609</xdr:rowOff>
    </xdr:from>
    <xdr:to>
      <xdr:col>6</xdr:col>
      <xdr:colOff>167215</xdr:colOff>
      <xdr:row>14</xdr:row>
      <xdr:rowOff>18721</xdr:rowOff>
    </xdr:to>
    <xdr:grpSp>
      <xdr:nvGrpSpPr>
        <xdr:cNvPr id="17" name="Rectangular Callout 6"/>
        <xdr:cNvGrpSpPr/>
      </xdr:nvGrpSpPr>
      <xdr:grpSpPr>
        <a:xfrm>
          <a:off x="4217670" y="1206309"/>
          <a:ext cx="1118446" cy="1123813"/>
          <a:chOff x="0" y="-54075"/>
          <a:chExt cx="1080345" cy="977227"/>
        </a:xfrm>
      </xdr:grpSpPr>
      <xdr:sp>
        <xdr:nvSpPr>
          <xdr:cNvPr id="15" name="Shape 15"/>
          <xdr:cNvSpPr/>
        </xdr:nvSpPr>
        <xdr:spPr>
          <a:xfrm>
            <a:off x="0" y="0"/>
            <a:ext cx="1080346" cy="92315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26669" y="-54076"/>
            <a:ext cx="1027007" cy="8291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226113</xdr:colOff>
      <xdr:row>30</xdr:row>
      <xdr:rowOff>63269</xdr:rowOff>
    </xdr:from>
    <xdr:to>
      <xdr:col>7</xdr:col>
      <xdr:colOff>416979</xdr:colOff>
      <xdr:row>36</xdr:row>
      <xdr:rowOff>76644</xdr:rowOff>
    </xdr:to>
    <xdr:grpSp>
      <xdr:nvGrpSpPr>
        <xdr:cNvPr id="20" name="Rectangular Callout 7"/>
        <xdr:cNvGrpSpPr/>
      </xdr:nvGrpSpPr>
      <xdr:grpSpPr>
        <a:xfrm>
          <a:off x="5395013" y="5016269"/>
          <a:ext cx="1244967" cy="1003976"/>
          <a:chOff x="0" y="-41693"/>
          <a:chExt cx="1206866" cy="873022"/>
        </a:xfrm>
      </xdr:grpSpPr>
      <xdr:sp>
        <xdr:nvSpPr>
          <xdr:cNvPr id="18" name="Shape 18"/>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47357" y="-41694"/>
            <a:ext cx="1132840" cy="63929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xdr:col>
      <xdr:colOff>61764</xdr:colOff>
      <xdr:row>9</xdr:row>
      <xdr:rowOff>23796</xdr:rowOff>
    </xdr:from>
    <xdr:to>
      <xdr:col>5</xdr:col>
      <xdr:colOff>516679</xdr:colOff>
      <xdr:row>25</xdr:row>
      <xdr:rowOff>60871</xdr:rowOff>
    </xdr:to>
    <xdr:graphicFrame>
      <xdr:nvGraphicFramePr>
        <xdr:cNvPr id="22" name="Chart 1"/>
        <xdr:cNvGraphicFramePr/>
      </xdr:nvGraphicFramePr>
      <xdr:xfrm>
        <a:off x="2373164" y="1509696"/>
        <a:ext cx="4430016" cy="267867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HanQLiu/555-GED-Project" TargetMode="External"/><Relationship Id="rId2" Type="http://schemas.openxmlformats.org/officeDocument/2006/relationships/hyperlink" Target="https://github.com/HanQLiu/555-Project"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38</v>
      </c>
      <c r="C11" s="3"/>
      <c r="D11" s="3"/>
    </row>
    <row r="12">
      <c r="B12" s="4"/>
      <c r="C12" t="s" s="4">
        <v>5</v>
      </c>
      <c r="D12" t="s" s="5">
        <v>38</v>
      </c>
    </row>
    <row r="13">
      <c r="B13" t="s" s="3">
        <v>126</v>
      </c>
      <c r="C13" s="3"/>
      <c r="D13" s="3"/>
    </row>
    <row r="14">
      <c r="B14" s="4"/>
      <c r="C14" t="s" s="4">
        <v>5</v>
      </c>
      <c r="D14" t="s" s="5">
        <v>126</v>
      </c>
    </row>
    <row r="15">
      <c r="B15" t="s" s="3">
        <v>144</v>
      </c>
      <c r="C15" s="3"/>
      <c r="D15" s="3"/>
    </row>
    <row r="16">
      <c r="B16" s="4"/>
      <c r="C16" t="s" s="4">
        <v>5</v>
      </c>
      <c r="D16" t="s" s="5">
        <v>144</v>
      </c>
    </row>
    <row r="17">
      <c r="B17" t="s" s="3">
        <v>146</v>
      </c>
      <c r="C17" s="3"/>
      <c r="D17" s="3"/>
    </row>
    <row r="18">
      <c r="B18" s="4"/>
      <c r="C18" t="s" s="4">
        <v>5</v>
      </c>
      <c r="D18" t="s" s="5">
        <v>146</v>
      </c>
    </row>
    <row r="19">
      <c r="B19" t="s" s="3">
        <v>188</v>
      </c>
      <c r="C19" s="3"/>
      <c r="D19" s="3"/>
    </row>
    <row r="20">
      <c r="B20" s="4"/>
      <c r="C20" t="s" s="4">
        <v>5</v>
      </c>
      <c r="D20" t="s" s="5">
        <v>188</v>
      </c>
    </row>
    <row r="21">
      <c r="B21" t="s" s="3">
        <v>215</v>
      </c>
      <c r="C21" s="3"/>
      <c r="D21" s="3"/>
    </row>
    <row r="22">
      <c r="B22" s="4"/>
      <c r="C22" t="s" s="4">
        <v>5</v>
      </c>
      <c r="D22" t="s" s="5">
        <v>215</v>
      </c>
    </row>
    <row r="23">
      <c r="B23" t="s" s="3">
        <v>241</v>
      </c>
      <c r="C23" s="3"/>
      <c r="D23" s="3"/>
    </row>
    <row r="24">
      <c r="B24" s="4"/>
      <c r="C24" t="s" s="4">
        <v>5</v>
      </c>
      <c r="D24" t="s" s="5">
        <v>241</v>
      </c>
    </row>
    <row r="25">
      <c r="B25" t="s" s="3">
        <v>268</v>
      </c>
      <c r="C25" s="3"/>
      <c r="D25" s="3"/>
    </row>
    <row r="26">
      <c r="B26" s="4"/>
      <c r="C26" t="s" s="4">
        <v>5</v>
      </c>
      <c r="D26" t="s" s="5">
        <v>268</v>
      </c>
    </row>
  </sheetData>
  <mergeCells count="1">
    <mergeCell ref="B3:D3"/>
  </mergeCells>
  <hyperlinks>
    <hyperlink ref="D10" location="'Team'!R1C1" tooltip="" display="Team"/>
    <hyperlink ref="D12" location="'Backlog'!R1C1" tooltip="" display="Backlog"/>
    <hyperlink ref="D14" location="'Burndown README'!R1C1" tooltip="" display="Burndown README"/>
    <hyperlink ref="D16" location="'Burndown'!R1C1" tooltip="" display="Burndown"/>
    <hyperlink ref="D18" location="'Sprint1'!R1C1" tooltip="" display="Sprint1"/>
    <hyperlink ref="D20" location="'Sprint2'!R1C1" tooltip="" display="Sprint2"/>
    <hyperlink ref="D22" location="'Sprint3'!R1C1" tooltip="" display="Sprint3"/>
    <hyperlink ref="D24" location="'Sprint4'!R1C1" tooltip="" display="Sprint4"/>
    <hyperlink ref="D26" location="'Stories'!R1C1" tooltip="" display="Stories"/>
  </hyperlinks>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4.15" customHeight="1" outlineLevelRow="0" outlineLevelCol="0"/>
  <cols>
    <col min="1" max="1" width="10.8516" style="197" customWidth="1"/>
    <col min="2" max="2" width="28.1719" style="197" customWidth="1"/>
    <col min="3" max="3" width="49.5" style="197" customWidth="1"/>
    <col min="4" max="5" width="10.8516" style="197" customWidth="1"/>
    <col min="6" max="16384" width="10.8516" style="197" customWidth="1"/>
  </cols>
  <sheetData>
    <row r="1" ht="14" customHeight="1">
      <c r="A1" t="s" s="7">
        <v>40</v>
      </c>
      <c r="B1" t="s" s="7">
        <v>41</v>
      </c>
      <c r="C1" t="s" s="198">
        <v>269</v>
      </c>
      <c r="D1" s="8"/>
      <c r="E1" s="8"/>
    </row>
    <row r="2" ht="34" customHeight="1">
      <c r="A2" t="s" s="9">
        <v>44</v>
      </c>
      <c r="B2" t="s" s="9">
        <v>45</v>
      </c>
      <c r="C2" t="s" s="199">
        <v>270</v>
      </c>
      <c r="D2" s="8"/>
      <c r="E2" s="8"/>
    </row>
    <row r="3" ht="17" customHeight="1">
      <c r="A3" t="s" s="9">
        <v>47</v>
      </c>
      <c r="B3" t="s" s="9">
        <v>48</v>
      </c>
      <c r="C3" t="s" s="199">
        <v>271</v>
      </c>
      <c r="D3" s="8"/>
      <c r="E3" s="8"/>
    </row>
    <row r="4" ht="17" customHeight="1">
      <c r="A4" t="s" s="9">
        <v>49</v>
      </c>
      <c r="B4" t="s" s="9">
        <v>50</v>
      </c>
      <c r="C4" t="s" s="199">
        <v>272</v>
      </c>
      <c r="D4" s="8"/>
      <c r="E4" s="8"/>
    </row>
    <row r="5" ht="34" customHeight="1">
      <c r="A5" t="s" s="9">
        <v>78</v>
      </c>
      <c r="B5" t="s" s="9">
        <v>79</v>
      </c>
      <c r="C5" t="s" s="199">
        <v>273</v>
      </c>
      <c r="D5" s="8"/>
      <c r="E5" s="8"/>
    </row>
    <row r="6" ht="17" customHeight="1">
      <c r="A6" t="s" s="9">
        <v>94</v>
      </c>
      <c r="B6" t="s" s="9">
        <v>95</v>
      </c>
      <c r="C6" t="s" s="199">
        <v>274</v>
      </c>
      <c r="D6" s="8"/>
      <c r="E6" s="8"/>
    </row>
    <row r="7" ht="17" customHeight="1">
      <c r="A7" t="s" s="9">
        <v>80</v>
      </c>
      <c r="B7" t="s" s="9">
        <v>81</v>
      </c>
      <c r="C7" t="s" s="199">
        <v>275</v>
      </c>
      <c r="D7" s="8"/>
      <c r="E7" s="8"/>
    </row>
    <row r="8" ht="51" customHeight="1">
      <c r="A8" t="s" s="9">
        <v>96</v>
      </c>
      <c r="B8" t="s" s="9">
        <v>97</v>
      </c>
      <c r="C8" t="s" s="199">
        <v>276</v>
      </c>
      <c r="D8" s="8"/>
      <c r="E8" s="8"/>
    </row>
    <row r="9" ht="34" customHeight="1">
      <c r="A9" t="s" s="9">
        <v>51</v>
      </c>
      <c r="B9" t="s" s="9">
        <v>52</v>
      </c>
      <c r="C9" t="s" s="199">
        <v>277</v>
      </c>
      <c r="D9" s="8"/>
      <c r="E9" s="8"/>
    </row>
    <row r="10" ht="34" customHeight="1">
      <c r="A10" t="s" s="9">
        <v>53</v>
      </c>
      <c r="B10" t="s" s="9">
        <v>54</v>
      </c>
      <c r="C10" t="s" s="199">
        <v>278</v>
      </c>
      <c r="D10" s="8"/>
      <c r="E10" s="8"/>
    </row>
    <row r="11" ht="34" customHeight="1">
      <c r="A11" t="s" s="9">
        <v>98</v>
      </c>
      <c r="B11" t="s" s="9">
        <v>99</v>
      </c>
      <c r="C11" t="s" s="199">
        <v>279</v>
      </c>
      <c r="D11" s="8"/>
      <c r="E11" s="8"/>
    </row>
    <row r="12" ht="34" customHeight="1">
      <c r="A12" t="s" s="9">
        <v>61</v>
      </c>
      <c r="B12" t="s" s="9">
        <v>62</v>
      </c>
      <c r="C12" t="s" s="199">
        <v>280</v>
      </c>
      <c r="D12" s="8"/>
      <c r="E12" s="8"/>
    </row>
    <row r="13" ht="51" customHeight="1">
      <c r="A13" t="s" s="9">
        <v>64</v>
      </c>
      <c r="B13" t="s" s="9">
        <v>65</v>
      </c>
      <c r="C13" t="s" s="199">
        <v>281</v>
      </c>
      <c r="D13" s="8"/>
      <c r="E13" s="8"/>
    </row>
    <row r="14" ht="68" customHeight="1">
      <c r="A14" t="s" s="9">
        <v>66</v>
      </c>
      <c r="B14" t="s" s="9">
        <v>67</v>
      </c>
      <c r="C14" t="s" s="199">
        <v>282</v>
      </c>
      <c r="D14" s="8"/>
      <c r="E14" s="8"/>
    </row>
    <row r="15" ht="34" customHeight="1">
      <c r="A15" t="s" s="9">
        <v>68</v>
      </c>
      <c r="B15" t="s" s="9">
        <v>69</v>
      </c>
      <c r="C15" t="s" s="199">
        <v>283</v>
      </c>
      <c r="D15" s="8"/>
      <c r="E15" s="8"/>
    </row>
    <row r="16" ht="17" customHeight="1">
      <c r="A16" t="s" s="9">
        <v>110</v>
      </c>
      <c r="B16" t="s" s="9">
        <v>111</v>
      </c>
      <c r="C16" t="s" s="199">
        <v>284</v>
      </c>
      <c r="D16" s="8"/>
      <c r="E16" s="8"/>
    </row>
    <row r="17" ht="34" customHeight="1">
      <c r="A17" t="s" s="9">
        <v>55</v>
      </c>
      <c r="B17" t="s" s="9">
        <v>56</v>
      </c>
      <c r="C17" t="s" s="199">
        <v>285</v>
      </c>
      <c r="D17" s="8"/>
      <c r="E17" s="8"/>
    </row>
    <row r="18" ht="17" customHeight="1">
      <c r="A18" t="s" s="9">
        <v>82</v>
      </c>
      <c r="B18" t="s" s="9">
        <v>83</v>
      </c>
      <c r="C18" t="s" s="199">
        <v>286</v>
      </c>
      <c r="D18" s="8"/>
      <c r="E18" s="8"/>
    </row>
    <row r="19" ht="17" customHeight="1">
      <c r="A19" t="s" s="9">
        <v>70</v>
      </c>
      <c r="B19" t="s" s="9">
        <v>71</v>
      </c>
      <c r="C19" t="s" s="199">
        <v>287</v>
      </c>
      <c r="D19" s="8"/>
      <c r="E19" s="8"/>
    </row>
    <row r="20" ht="17" customHeight="1">
      <c r="A20" t="s" s="9">
        <v>72</v>
      </c>
      <c r="B20" t="s" s="9">
        <v>73</v>
      </c>
      <c r="C20" t="s" s="199">
        <v>288</v>
      </c>
      <c r="D20" s="8"/>
      <c r="E20" s="8"/>
    </row>
    <row r="21" ht="34" customHeight="1">
      <c r="A21" t="s" s="9">
        <v>74</v>
      </c>
      <c r="B21" t="s" s="9">
        <v>75</v>
      </c>
      <c r="C21" t="s" s="199">
        <v>289</v>
      </c>
      <c r="D21" s="8"/>
      <c r="E21" s="8"/>
    </row>
    <row r="22" ht="34" customHeight="1">
      <c r="A22" t="s" s="9">
        <v>76</v>
      </c>
      <c r="B22" t="s" s="9">
        <v>77</v>
      </c>
      <c r="C22" t="s" s="199">
        <v>290</v>
      </c>
      <c r="D22" s="8"/>
      <c r="E22" s="8"/>
    </row>
    <row r="23" ht="34" customHeight="1">
      <c r="A23" t="s" s="9">
        <v>84</v>
      </c>
      <c r="B23" t="s" s="9">
        <v>85</v>
      </c>
      <c r="C23" t="s" s="199">
        <v>291</v>
      </c>
      <c r="D23" s="8"/>
      <c r="E23" s="8"/>
    </row>
    <row r="24" ht="34" customHeight="1">
      <c r="A24" t="s" s="9">
        <v>57</v>
      </c>
      <c r="B24" t="s" s="9">
        <v>58</v>
      </c>
      <c r="C24" t="s" s="199">
        <v>292</v>
      </c>
      <c r="D24" s="8"/>
      <c r="E24" s="8"/>
    </row>
    <row r="25" ht="51" customHeight="1">
      <c r="A25" t="s" s="9">
        <v>112</v>
      </c>
      <c r="B25" t="s" s="9">
        <v>113</v>
      </c>
      <c r="C25" t="s" s="199">
        <v>293</v>
      </c>
      <c r="D25" s="8"/>
      <c r="E25" s="8"/>
    </row>
    <row r="26" ht="34" customHeight="1">
      <c r="A26" t="s" s="9">
        <v>86</v>
      </c>
      <c r="B26" t="s" s="9">
        <v>87</v>
      </c>
      <c r="C26" t="s" s="199">
        <v>294</v>
      </c>
      <c r="D26" s="8"/>
      <c r="E26" s="8"/>
    </row>
    <row r="27" ht="136" customHeight="1">
      <c r="A27" t="s" s="9">
        <v>114</v>
      </c>
      <c r="B27" t="s" s="9">
        <v>115</v>
      </c>
      <c r="C27" t="s" s="199">
        <v>295</v>
      </c>
      <c r="D27" s="8"/>
      <c r="E27" s="8"/>
    </row>
    <row r="28" ht="17" customHeight="1">
      <c r="A28" t="s" s="9">
        <v>88</v>
      </c>
      <c r="B28" t="s" s="9">
        <v>89</v>
      </c>
      <c r="C28" t="s" s="199">
        <v>296</v>
      </c>
      <c r="D28" s="8"/>
      <c r="E28" s="8"/>
    </row>
    <row r="29" ht="34" customHeight="1">
      <c r="A29" t="s" s="9">
        <v>59</v>
      </c>
      <c r="B29" t="s" s="9">
        <v>60</v>
      </c>
      <c r="C29" t="s" s="199">
        <v>297</v>
      </c>
      <c r="D29" s="8"/>
      <c r="E29" s="8"/>
    </row>
    <row r="30" ht="17" customHeight="1">
      <c r="A30" t="s" s="9">
        <v>90</v>
      </c>
      <c r="B30" t="s" s="9">
        <v>91</v>
      </c>
      <c r="C30" t="s" s="199">
        <v>298</v>
      </c>
      <c r="D30" s="8"/>
      <c r="E30" s="8"/>
    </row>
    <row r="31" ht="17" customHeight="1">
      <c r="A31" t="s" s="9">
        <v>92</v>
      </c>
      <c r="B31" t="s" s="9">
        <v>93</v>
      </c>
      <c r="C31" t="s" s="199">
        <v>299</v>
      </c>
      <c r="D31" s="8"/>
      <c r="E31" s="8"/>
    </row>
    <row r="32" ht="34" customHeight="1">
      <c r="A32" t="s" s="9">
        <v>100</v>
      </c>
      <c r="B32" t="s" s="9">
        <v>101</v>
      </c>
      <c r="C32" t="s" s="199">
        <v>300</v>
      </c>
      <c r="D32" s="8"/>
      <c r="E32" s="8"/>
    </row>
    <row r="33" ht="17" customHeight="1">
      <c r="A33" t="s" s="9">
        <v>116</v>
      </c>
      <c r="B33" t="s" s="9">
        <v>117</v>
      </c>
      <c r="C33" t="s" s="199">
        <v>301</v>
      </c>
      <c r="D33" s="8"/>
      <c r="E33" s="8"/>
    </row>
    <row r="34" ht="34" customHeight="1">
      <c r="A34" t="s" s="9">
        <v>118</v>
      </c>
      <c r="B34" t="s" s="9">
        <v>119</v>
      </c>
      <c r="C34" t="s" s="199">
        <v>302</v>
      </c>
      <c r="D34" s="8"/>
      <c r="E34" s="8"/>
    </row>
    <row r="35" ht="51" customHeight="1">
      <c r="A35" t="s" s="9">
        <v>120</v>
      </c>
      <c r="B35" t="s" s="9">
        <v>121</v>
      </c>
      <c r="C35" t="s" s="199">
        <v>303</v>
      </c>
      <c r="D35" s="8"/>
      <c r="E35" s="8"/>
    </row>
    <row r="36" ht="34" customHeight="1">
      <c r="A36" t="s" s="9">
        <v>102</v>
      </c>
      <c r="B36" t="s" s="9">
        <v>103</v>
      </c>
      <c r="C36" t="s" s="199">
        <v>304</v>
      </c>
      <c r="D36" s="8"/>
      <c r="E36" s="8"/>
    </row>
    <row r="37" ht="34" customHeight="1">
      <c r="A37" t="s" s="9">
        <v>104</v>
      </c>
      <c r="B37" t="s" s="9">
        <v>105</v>
      </c>
      <c r="C37" t="s" s="199">
        <v>305</v>
      </c>
      <c r="D37" s="8"/>
      <c r="E37" s="8"/>
    </row>
    <row r="38" ht="34" customHeight="1">
      <c r="A38" t="s" s="9">
        <v>106</v>
      </c>
      <c r="B38" t="s" s="9">
        <v>107</v>
      </c>
      <c r="C38" t="s" s="199">
        <v>306</v>
      </c>
      <c r="D38" s="8"/>
      <c r="E38" s="8"/>
    </row>
    <row r="39" ht="34" customHeight="1">
      <c r="A39" t="s" s="9">
        <v>108</v>
      </c>
      <c r="B39" t="s" s="9">
        <v>109</v>
      </c>
      <c r="C39" t="s" s="199">
        <v>307</v>
      </c>
      <c r="D39" s="8"/>
      <c r="E39" s="8"/>
    </row>
    <row r="40" ht="34" customHeight="1">
      <c r="A40" t="s" s="9">
        <v>122</v>
      </c>
      <c r="B40" t="s" s="9">
        <v>123</v>
      </c>
      <c r="C40" t="s" s="199">
        <v>308</v>
      </c>
      <c r="D40" s="8"/>
      <c r="E40" s="8"/>
    </row>
    <row r="41" ht="34" customHeight="1">
      <c r="A41" t="s" s="9">
        <v>124</v>
      </c>
      <c r="B41" t="s" s="9">
        <v>125</v>
      </c>
      <c r="C41" t="s" s="199">
        <v>309</v>
      </c>
      <c r="D41" s="8"/>
      <c r="E41" s="8"/>
    </row>
    <row r="42" ht="34" customHeight="1">
      <c r="A42" t="s" s="9">
        <v>310</v>
      </c>
      <c r="B42" t="s" s="9">
        <v>311</v>
      </c>
      <c r="C42" t="s" s="199">
        <v>312</v>
      </c>
      <c r="D42" s="8"/>
      <c r="E42" s="8"/>
    </row>
    <row r="43" ht="34" customHeight="1">
      <c r="A43" t="s" s="9">
        <v>313</v>
      </c>
      <c r="B43" t="s" s="9">
        <v>314</v>
      </c>
      <c r="C43" t="s" s="199">
        <v>315</v>
      </c>
      <c r="D43" s="8"/>
      <c r="E43"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4.15" customHeight="1" outlineLevelRow="0" outlineLevelCol="0"/>
  <cols>
    <col min="1" max="1" width="7.85156" style="6" customWidth="1"/>
    <col min="2" max="2" width="13.1172" style="6" customWidth="1"/>
    <col min="3" max="3" width="13.3281" style="6" customWidth="1"/>
    <col min="4" max="4" width="29.9375" style="6" customWidth="1"/>
    <col min="5" max="5" width="83.0469" style="6" customWidth="1"/>
    <col min="6" max="16384" width="10.8516" style="6" customWidth="1"/>
  </cols>
  <sheetData>
    <row r="1" ht="15" customHeight="1">
      <c r="A1" t="s" s="7">
        <v>6</v>
      </c>
      <c r="B1" t="s" s="7">
        <v>7</v>
      </c>
      <c r="C1" t="s" s="7">
        <v>8</v>
      </c>
      <c r="D1" t="s" s="7">
        <v>9</v>
      </c>
      <c r="E1" t="s" s="7">
        <v>10</v>
      </c>
    </row>
    <row r="2" ht="15" customHeight="1">
      <c r="A2" s="8"/>
      <c r="B2" s="8"/>
      <c r="C2" s="8"/>
      <c r="D2" s="8"/>
      <c r="E2" s="8"/>
    </row>
    <row r="3" ht="15" customHeight="1">
      <c r="A3" t="s" s="9">
        <v>11</v>
      </c>
      <c r="B3" t="s" s="9">
        <v>12</v>
      </c>
      <c r="C3" t="s" s="9">
        <v>13</v>
      </c>
      <c r="D3" t="s" s="9">
        <v>14</v>
      </c>
      <c r="E3" t="s" s="9">
        <v>15</v>
      </c>
    </row>
    <row r="4" ht="15" customHeight="1">
      <c r="A4" t="s" s="9">
        <v>16</v>
      </c>
      <c r="B4" t="s" s="9">
        <v>17</v>
      </c>
      <c r="C4" t="s" s="9">
        <v>18</v>
      </c>
      <c r="D4" t="s" s="9">
        <v>19</v>
      </c>
      <c r="E4" t="s" s="9">
        <v>20</v>
      </c>
    </row>
    <row r="5" ht="15" customHeight="1">
      <c r="A5" t="s" s="9">
        <v>21</v>
      </c>
      <c r="B5" t="s" s="9">
        <v>22</v>
      </c>
      <c r="C5" t="s" s="9">
        <v>23</v>
      </c>
      <c r="D5" t="s" s="9">
        <v>24</v>
      </c>
      <c r="E5" t="s" s="9">
        <v>25</v>
      </c>
    </row>
    <row r="6" ht="15" customHeight="1">
      <c r="A6" t="s" s="9">
        <v>26</v>
      </c>
      <c r="B6" t="s" s="9">
        <v>27</v>
      </c>
      <c r="C6" t="s" s="9">
        <v>28</v>
      </c>
      <c r="D6" t="s" s="9">
        <v>29</v>
      </c>
      <c r="E6" t="s" s="9">
        <v>30</v>
      </c>
    </row>
    <row r="7" ht="15" customHeight="1">
      <c r="A7" t="s" s="9">
        <v>31</v>
      </c>
      <c r="B7" t="s" s="9">
        <v>32</v>
      </c>
      <c r="C7" t="s" s="9">
        <v>33</v>
      </c>
      <c r="D7" t="s" s="9">
        <v>34</v>
      </c>
      <c r="E7" s="10">
        <v>769978445</v>
      </c>
    </row>
    <row r="8" ht="15" customHeight="1">
      <c r="A8" s="8"/>
      <c r="B8" s="8"/>
      <c r="C8" s="8"/>
      <c r="D8" s="8"/>
      <c r="E8" s="8"/>
    </row>
    <row r="9" ht="15" customHeight="1">
      <c r="A9" s="8"/>
      <c r="B9" s="8"/>
      <c r="C9" s="8"/>
      <c r="D9" t="s" s="11">
        <v>35</v>
      </c>
      <c r="E9" t="s" s="9">
        <v>36</v>
      </c>
    </row>
    <row r="10" ht="15" customHeight="1">
      <c r="A10" s="8"/>
      <c r="B10" s="8"/>
      <c r="C10" s="8"/>
      <c r="D10" s="8"/>
      <c r="E10" t="s" s="9">
        <v>37</v>
      </c>
    </row>
  </sheetData>
  <hyperlinks>
    <hyperlink ref="E9" r:id="rId1" location="" tooltip="" display="https://github.com/HanQLiu/555-GED-Project"/>
    <hyperlink ref="E10" r:id="rId2" location="" tooltip="" display="https://github.com/HanQLiu/555-Project"/>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0.8333" defaultRowHeight="14.15" customHeight="1" outlineLevelRow="0" outlineLevelCol="0"/>
  <cols>
    <col min="1" max="1" width="9.75" style="12" customWidth="1"/>
    <col min="2" max="2" width="11.4922" style="12" customWidth="1"/>
    <col min="3" max="3" width="30.2031" style="12" customWidth="1"/>
    <col min="4" max="4" width="12.1172" style="12" customWidth="1"/>
    <col min="5" max="5" width="11.3438" style="12" customWidth="1"/>
    <col min="6" max="16384" width="10.8516" style="12" customWidth="1"/>
  </cols>
  <sheetData>
    <row r="1" ht="15" customHeight="1">
      <c r="A1" t="s" s="13">
        <v>39</v>
      </c>
      <c r="B1" t="s" s="14">
        <v>40</v>
      </c>
      <c r="C1" t="s" s="14">
        <v>41</v>
      </c>
      <c r="D1" t="s" s="14">
        <v>42</v>
      </c>
      <c r="E1" t="s" s="15">
        <v>43</v>
      </c>
    </row>
    <row r="2" ht="14" customHeight="1">
      <c r="A2" s="16">
        <v>1</v>
      </c>
      <c r="B2" t="s" s="17">
        <v>44</v>
      </c>
      <c r="C2" t="s" s="18">
        <v>45</v>
      </c>
      <c r="D2" t="s" s="17">
        <v>11</v>
      </c>
      <c r="E2" t="s" s="19">
        <v>46</v>
      </c>
    </row>
    <row r="3" ht="15" customHeight="1">
      <c r="A3" s="20">
        <v>1</v>
      </c>
      <c r="B3" t="s" s="9">
        <v>47</v>
      </c>
      <c r="C3" t="s" s="21">
        <v>48</v>
      </c>
      <c r="D3" t="s" s="9">
        <v>11</v>
      </c>
      <c r="E3" t="s" s="22">
        <v>46</v>
      </c>
    </row>
    <row r="4" ht="15" customHeight="1">
      <c r="A4" s="20">
        <v>2</v>
      </c>
      <c r="B4" t="s" s="9">
        <v>49</v>
      </c>
      <c r="C4" t="s" s="9">
        <v>50</v>
      </c>
      <c r="D4" t="s" s="9">
        <v>11</v>
      </c>
      <c r="E4" t="s" s="22">
        <v>46</v>
      </c>
    </row>
    <row r="5" ht="15" customHeight="1">
      <c r="A5" s="20">
        <v>2</v>
      </c>
      <c r="B5" t="s" s="9">
        <v>51</v>
      </c>
      <c r="C5" t="s" s="9">
        <v>52</v>
      </c>
      <c r="D5" t="s" s="9">
        <v>11</v>
      </c>
      <c r="E5" t="s" s="22">
        <v>46</v>
      </c>
    </row>
    <row r="6" ht="15" customHeight="1">
      <c r="A6" s="20">
        <v>3</v>
      </c>
      <c r="B6" t="s" s="9">
        <v>53</v>
      </c>
      <c r="C6" t="s" s="9">
        <v>54</v>
      </c>
      <c r="D6" t="s" s="9">
        <v>11</v>
      </c>
      <c r="E6" t="s" s="22">
        <v>46</v>
      </c>
    </row>
    <row r="7" ht="15" customHeight="1">
      <c r="A7" s="20">
        <v>3</v>
      </c>
      <c r="B7" t="s" s="9">
        <v>55</v>
      </c>
      <c r="C7" t="s" s="9">
        <v>56</v>
      </c>
      <c r="D7" t="s" s="9">
        <v>11</v>
      </c>
      <c r="E7" t="s" s="22">
        <v>46</v>
      </c>
    </row>
    <row r="8" ht="15" customHeight="1">
      <c r="A8" s="20">
        <v>4</v>
      </c>
      <c r="B8" t="s" s="9">
        <v>57</v>
      </c>
      <c r="C8" t="s" s="9">
        <v>58</v>
      </c>
      <c r="D8" t="s" s="9">
        <v>11</v>
      </c>
      <c r="E8" t="s" s="22">
        <v>46</v>
      </c>
    </row>
    <row r="9" ht="15" customHeight="1">
      <c r="A9" s="23">
        <v>4</v>
      </c>
      <c r="B9" t="s" s="24">
        <v>59</v>
      </c>
      <c r="C9" t="s" s="24">
        <v>60</v>
      </c>
      <c r="D9" t="s" s="24">
        <v>11</v>
      </c>
      <c r="E9" t="s" s="25">
        <v>46</v>
      </c>
    </row>
    <row r="10" ht="15" customHeight="1">
      <c r="A10" s="16">
        <v>1</v>
      </c>
      <c r="B10" t="s" s="17">
        <v>61</v>
      </c>
      <c r="C10" t="s" s="17">
        <v>62</v>
      </c>
      <c r="D10" t="s" s="17">
        <v>63</v>
      </c>
      <c r="E10" t="s" s="19">
        <v>46</v>
      </c>
    </row>
    <row r="11" ht="15" customHeight="1">
      <c r="A11" s="20">
        <v>1</v>
      </c>
      <c r="B11" t="s" s="9">
        <v>64</v>
      </c>
      <c r="C11" t="s" s="9">
        <v>65</v>
      </c>
      <c r="D11" t="s" s="9">
        <v>63</v>
      </c>
      <c r="E11" t="s" s="22">
        <v>46</v>
      </c>
    </row>
    <row r="12" ht="15" customHeight="1">
      <c r="A12" s="20">
        <v>2</v>
      </c>
      <c r="B12" t="s" s="9">
        <v>66</v>
      </c>
      <c r="C12" t="s" s="9">
        <v>67</v>
      </c>
      <c r="D12" t="s" s="9">
        <v>63</v>
      </c>
      <c r="E12" t="s" s="22">
        <v>46</v>
      </c>
    </row>
    <row r="13" ht="15" customHeight="1">
      <c r="A13" s="20">
        <v>2</v>
      </c>
      <c r="B13" t="s" s="9">
        <v>68</v>
      </c>
      <c r="C13" t="s" s="9">
        <v>69</v>
      </c>
      <c r="D13" t="s" s="9">
        <v>63</v>
      </c>
      <c r="E13" t="s" s="22">
        <v>46</v>
      </c>
    </row>
    <row r="14" ht="15" customHeight="1">
      <c r="A14" s="20">
        <v>3</v>
      </c>
      <c r="B14" t="s" s="9">
        <v>70</v>
      </c>
      <c r="C14" t="s" s="9">
        <v>71</v>
      </c>
      <c r="D14" t="s" s="9">
        <v>63</v>
      </c>
      <c r="E14" t="s" s="22">
        <v>46</v>
      </c>
    </row>
    <row r="15" ht="15" customHeight="1">
      <c r="A15" s="20">
        <v>3</v>
      </c>
      <c r="B15" t="s" s="9">
        <v>72</v>
      </c>
      <c r="C15" t="s" s="9">
        <v>73</v>
      </c>
      <c r="D15" t="s" s="9">
        <v>63</v>
      </c>
      <c r="E15" t="s" s="22">
        <v>46</v>
      </c>
    </row>
    <row r="16" ht="14.85" customHeight="1">
      <c r="A16" s="26">
        <v>4</v>
      </c>
      <c r="B16" t="s" s="27">
        <v>74</v>
      </c>
      <c r="C16" t="s" s="27">
        <v>75</v>
      </c>
      <c r="D16" t="s" s="27">
        <v>63</v>
      </c>
      <c r="E16" t="s" s="28">
        <v>46</v>
      </c>
    </row>
    <row r="17" ht="14.85" customHeight="1">
      <c r="A17" s="29">
        <v>4</v>
      </c>
      <c r="B17" t="s" s="30">
        <v>76</v>
      </c>
      <c r="C17" t="s" s="30">
        <v>77</v>
      </c>
      <c r="D17" t="s" s="30">
        <v>63</v>
      </c>
      <c r="E17" t="s" s="31">
        <v>46</v>
      </c>
    </row>
    <row r="18" ht="15" customHeight="1">
      <c r="A18" s="16">
        <v>1</v>
      </c>
      <c r="B18" t="s" s="17">
        <v>78</v>
      </c>
      <c r="C18" t="s" s="17">
        <v>79</v>
      </c>
      <c r="D18" t="s" s="17">
        <v>21</v>
      </c>
      <c r="E18" t="s" s="19">
        <v>46</v>
      </c>
    </row>
    <row r="19" ht="15" customHeight="1">
      <c r="A19" s="20">
        <v>1</v>
      </c>
      <c r="B19" t="s" s="9">
        <v>80</v>
      </c>
      <c r="C19" t="s" s="9">
        <v>81</v>
      </c>
      <c r="D19" t="s" s="9">
        <v>21</v>
      </c>
      <c r="E19" t="s" s="22">
        <v>46</v>
      </c>
    </row>
    <row r="20" ht="15" customHeight="1">
      <c r="A20" s="20">
        <v>2</v>
      </c>
      <c r="B20" t="s" s="9">
        <v>82</v>
      </c>
      <c r="C20" t="s" s="9">
        <v>83</v>
      </c>
      <c r="D20" t="s" s="9">
        <v>21</v>
      </c>
      <c r="E20" t="s" s="22">
        <v>46</v>
      </c>
    </row>
    <row r="21" ht="15" customHeight="1">
      <c r="A21" s="20">
        <v>2</v>
      </c>
      <c r="B21" t="s" s="9">
        <v>84</v>
      </c>
      <c r="C21" t="s" s="9">
        <v>85</v>
      </c>
      <c r="D21" t="s" s="9">
        <v>21</v>
      </c>
      <c r="E21" t="s" s="22">
        <v>46</v>
      </c>
    </row>
    <row r="22" ht="15" customHeight="1">
      <c r="A22" s="20">
        <v>3</v>
      </c>
      <c r="B22" t="s" s="9">
        <v>86</v>
      </c>
      <c r="C22" t="s" s="9">
        <v>87</v>
      </c>
      <c r="D22" t="s" s="9">
        <v>21</v>
      </c>
      <c r="E22" t="s" s="22">
        <v>46</v>
      </c>
    </row>
    <row r="23" ht="15" customHeight="1">
      <c r="A23" s="20">
        <v>3</v>
      </c>
      <c r="B23" t="s" s="9">
        <v>88</v>
      </c>
      <c r="C23" t="s" s="9">
        <v>89</v>
      </c>
      <c r="D23" t="s" s="9">
        <v>21</v>
      </c>
      <c r="E23" t="s" s="22">
        <v>46</v>
      </c>
    </row>
    <row r="24" ht="15" customHeight="1">
      <c r="A24" s="20">
        <v>4</v>
      </c>
      <c r="B24" t="s" s="9">
        <v>90</v>
      </c>
      <c r="C24" t="s" s="9">
        <v>91</v>
      </c>
      <c r="D24" t="s" s="9">
        <v>21</v>
      </c>
      <c r="E24" t="s" s="22">
        <v>46</v>
      </c>
    </row>
    <row r="25" ht="15" customHeight="1">
      <c r="A25" s="23">
        <v>4</v>
      </c>
      <c r="B25" t="s" s="24">
        <v>92</v>
      </c>
      <c r="C25" t="s" s="24">
        <v>93</v>
      </c>
      <c r="D25" t="s" s="24">
        <v>21</v>
      </c>
      <c r="E25" t="s" s="25">
        <v>46</v>
      </c>
    </row>
    <row r="26" ht="15" customHeight="1">
      <c r="A26" s="16">
        <v>1</v>
      </c>
      <c r="B26" t="s" s="17">
        <v>94</v>
      </c>
      <c r="C26" t="s" s="17">
        <v>95</v>
      </c>
      <c r="D26" t="s" s="17">
        <v>26</v>
      </c>
      <c r="E26" t="s" s="19">
        <v>46</v>
      </c>
    </row>
    <row r="27" ht="15" customHeight="1">
      <c r="A27" s="20">
        <v>1</v>
      </c>
      <c r="B27" t="s" s="9">
        <v>96</v>
      </c>
      <c r="C27" t="s" s="9">
        <v>97</v>
      </c>
      <c r="D27" t="s" s="9">
        <v>26</v>
      </c>
      <c r="E27" t="s" s="22">
        <v>46</v>
      </c>
    </row>
    <row r="28" ht="15" customHeight="1">
      <c r="A28" s="20">
        <v>2</v>
      </c>
      <c r="B28" t="s" s="9">
        <v>98</v>
      </c>
      <c r="C28" t="s" s="9">
        <v>99</v>
      </c>
      <c r="D28" t="s" s="9">
        <v>26</v>
      </c>
      <c r="E28" t="s" s="22">
        <v>46</v>
      </c>
    </row>
    <row r="29" ht="15" customHeight="1">
      <c r="A29" s="20">
        <v>2</v>
      </c>
      <c r="B29" t="s" s="9">
        <v>100</v>
      </c>
      <c r="C29" t="s" s="9">
        <v>101</v>
      </c>
      <c r="D29" t="s" s="9">
        <v>26</v>
      </c>
      <c r="E29" t="s" s="22">
        <v>46</v>
      </c>
    </row>
    <row r="30" ht="15" customHeight="1">
      <c r="A30" s="20">
        <v>3</v>
      </c>
      <c r="B30" t="s" s="9">
        <v>102</v>
      </c>
      <c r="C30" t="s" s="9">
        <v>103</v>
      </c>
      <c r="D30" t="s" s="9">
        <v>26</v>
      </c>
      <c r="E30" t="s" s="22">
        <v>46</v>
      </c>
    </row>
    <row r="31" ht="15" customHeight="1">
      <c r="A31" s="20">
        <v>3</v>
      </c>
      <c r="B31" t="s" s="9">
        <v>104</v>
      </c>
      <c r="C31" t="s" s="9">
        <v>105</v>
      </c>
      <c r="D31" t="s" s="9">
        <v>26</v>
      </c>
      <c r="E31" t="s" s="22">
        <v>46</v>
      </c>
    </row>
    <row r="32" ht="15" customHeight="1">
      <c r="A32" s="20">
        <v>4</v>
      </c>
      <c r="B32" t="s" s="9">
        <v>106</v>
      </c>
      <c r="C32" t="s" s="9">
        <v>107</v>
      </c>
      <c r="D32" t="s" s="9">
        <v>26</v>
      </c>
      <c r="E32" t="s" s="22">
        <v>46</v>
      </c>
    </row>
    <row r="33" ht="15" customHeight="1">
      <c r="A33" s="23">
        <v>4</v>
      </c>
      <c r="B33" t="s" s="24">
        <v>108</v>
      </c>
      <c r="C33" t="s" s="24">
        <v>109</v>
      </c>
      <c r="D33" t="s" s="24">
        <v>26</v>
      </c>
      <c r="E33" t="s" s="25">
        <v>46</v>
      </c>
    </row>
    <row r="34" ht="15" customHeight="1">
      <c r="A34" s="16">
        <v>1</v>
      </c>
      <c r="B34" t="s" s="17">
        <v>110</v>
      </c>
      <c r="C34" t="s" s="17">
        <v>111</v>
      </c>
      <c r="D34" t="s" s="17">
        <v>31</v>
      </c>
      <c r="E34" t="s" s="19">
        <v>46</v>
      </c>
    </row>
    <row r="35" ht="15" customHeight="1">
      <c r="A35" s="20">
        <v>1</v>
      </c>
      <c r="B35" t="s" s="9">
        <v>112</v>
      </c>
      <c r="C35" t="s" s="9">
        <v>113</v>
      </c>
      <c r="D35" t="s" s="9">
        <v>31</v>
      </c>
      <c r="E35" t="s" s="22">
        <v>46</v>
      </c>
    </row>
    <row r="36" ht="15" customHeight="1">
      <c r="A36" s="20">
        <v>2</v>
      </c>
      <c r="B36" t="s" s="9">
        <v>114</v>
      </c>
      <c r="C36" t="s" s="9">
        <v>115</v>
      </c>
      <c r="D36" t="s" s="9">
        <v>31</v>
      </c>
      <c r="E36" t="s" s="22">
        <v>46</v>
      </c>
    </row>
    <row r="37" ht="15" customHeight="1">
      <c r="A37" s="20">
        <v>2</v>
      </c>
      <c r="B37" t="s" s="9">
        <v>116</v>
      </c>
      <c r="C37" t="s" s="9">
        <v>117</v>
      </c>
      <c r="D37" t="s" s="9">
        <v>31</v>
      </c>
      <c r="E37" t="s" s="22">
        <v>46</v>
      </c>
    </row>
    <row r="38" ht="15" customHeight="1">
      <c r="A38" s="20">
        <v>3</v>
      </c>
      <c r="B38" t="s" s="9">
        <v>118</v>
      </c>
      <c r="C38" t="s" s="9">
        <v>119</v>
      </c>
      <c r="D38" t="s" s="9">
        <v>31</v>
      </c>
      <c r="E38" t="s" s="22">
        <v>46</v>
      </c>
    </row>
    <row r="39" ht="15" customHeight="1">
      <c r="A39" s="20">
        <v>3</v>
      </c>
      <c r="B39" t="s" s="9">
        <v>120</v>
      </c>
      <c r="C39" t="s" s="9">
        <v>121</v>
      </c>
      <c r="D39" t="s" s="9">
        <v>31</v>
      </c>
      <c r="E39" t="s" s="22">
        <v>46</v>
      </c>
    </row>
    <row r="40" ht="15" customHeight="1">
      <c r="A40" s="20">
        <v>4</v>
      </c>
      <c r="B40" t="s" s="9">
        <v>122</v>
      </c>
      <c r="C40" t="s" s="9">
        <v>123</v>
      </c>
      <c r="D40" t="s" s="9">
        <v>31</v>
      </c>
      <c r="E40" t="s" s="22">
        <v>46</v>
      </c>
    </row>
    <row r="41" ht="15" customHeight="1">
      <c r="A41" s="23">
        <v>4</v>
      </c>
      <c r="B41" t="s" s="24">
        <v>124</v>
      </c>
      <c r="C41" t="s" s="24">
        <v>125</v>
      </c>
      <c r="D41" t="s" s="24">
        <v>31</v>
      </c>
      <c r="E41" t="s" s="25">
        <v>46</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4.15" customHeight="1" outlineLevelRow="0" outlineLevelCol="0"/>
  <cols>
    <col min="1" max="1" width="10.8516" style="32" customWidth="1"/>
    <col min="2" max="2" width="9.5" style="32" customWidth="1"/>
    <col min="3" max="3" width="15.8516" style="32" customWidth="1"/>
    <col min="4" max="4" width="12.3516" style="32" customWidth="1"/>
    <col min="5" max="5" width="6.85156" style="32" customWidth="1"/>
    <col min="6" max="6" width="12.5" style="32" customWidth="1"/>
    <col min="7" max="7" width="13.8516" style="32" customWidth="1"/>
    <col min="8" max="8" width="49.3516" style="32" customWidth="1"/>
    <col min="9" max="16384" width="10.8516" style="32" customWidth="1"/>
  </cols>
  <sheetData>
    <row r="1" ht="13" customHeight="1">
      <c r="A1" t="s" s="33">
        <v>127</v>
      </c>
      <c r="B1" s="8"/>
      <c r="C1" s="8"/>
      <c r="D1" s="8"/>
      <c r="E1" s="8"/>
      <c r="F1" s="34"/>
      <c r="G1" s="8"/>
      <c r="H1" s="8"/>
    </row>
    <row r="2" ht="13" customHeight="1">
      <c r="A2" t="s" s="33">
        <v>128</v>
      </c>
      <c r="B2" s="8"/>
      <c r="C2" s="8"/>
      <c r="D2" s="8"/>
      <c r="E2" s="8"/>
      <c r="F2" s="34"/>
      <c r="G2" s="8"/>
      <c r="H2" s="8"/>
    </row>
    <row r="3" ht="13" customHeight="1">
      <c r="A3" t="s" s="33">
        <v>129</v>
      </c>
      <c r="B3" s="8"/>
      <c r="C3" s="8"/>
      <c r="D3" s="8"/>
      <c r="E3" s="8"/>
      <c r="F3" s="34"/>
      <c r="G3" s="8"/>
      <c r="H3" s="8"/>
    </row>
    <row r="4" ht="13" customHeight="1">
      <c r="A4" s="34"/>
      <c r="B4" s="8"/>
      <c r="C4" s="8"/>
      <c r="D4" s="8"/>
      <c r="E4" s="8"/>
      <c r="F4" s="34"/>
      <c r="G4" s="8"/>
      <c r="H4" s="8"/>
    </row>
    <row r="5" ht="13" customHeight="1">
      <c r="A5" t="s" s="33">
        <v>130</v>
      </c>
      <c r="B5" s="8"/>
      <c r="C5" s="8"/>
      <c r="D5" s="8"/>
      <c r="E5" s="8"/>
      <c r="F5" s="34"/>
      <c r="G5" s="8"/>
      <c r="H5" s="8"/>
    </row>
    <row r="6" ht="13" customHeight="1">
      <c r="A6" t="s" s="33">
        <v>131</v>
      </c>
      <c r="B6" s="8"/>
      <c r="C6" s="8"/>
      <c r="D6" s="8"/>
      <c r="E6" s="8"/>
      <c r="F6" s="34"/>
      <c r="G6" s="8"/>
      <c r="H6" s="8"/>
    </row>
    <row r="7" ht="13" customHeight="1">
      <c r="A7" s="34"/>
      <c r="B7" s="8"/>
      <c r="C7" s="8"/>
      <c r="D7" s="8"/>
      <c r="E7" s="8"/>
      <c r="F7" s="34"/>
      <c r="G7" s="8"/>
      <c r="H7" s="8"/>
    </row>
    <row r="8" ht="13" customHeight="1">
      <c r="A8" t="s" s="33">
        <v>132</v>
      </c>
      <c r="B8" s="8"/>
      <c r="C8" s="8"/>
      <c r="D8" s="8"/>
      <c r="E8" s="8"/>
      <c r="F8" s="34"/>
      <c r="G8" s="8"/>
      <c r="H8" s="8"/>
    </row>
    <row r="9" ht="13" customHeight="1">
      <c r="A9" s="34"/>
      <c r="B9" s="8"/>
      <c r="C9" s="8"/>
      <c r="D9" s="8"/>
      <c r="E9" s="8"/>
      <c r="F9" s="34"/>
      <c r="G9" s="8"/>
      <c r="H9" s="8"/>
    </row>
    <row r="10" ht="13" customHeight="1">
      <c r="A10" s="34"/>
      <c r="B10" s="8"/>
      <c r="C10" s="8"/>
      <c r="D10" s="8"/>
      <c r="E10" s="8"/>
      <c r="F10" s="34"/>
      <c r="G10" s="8"/>
      <c r="H10" s="8"/>
    </row>
    <row r="11" ht="13" customHeight="1">
      <c r="A11" s="34"/>
      <c r="B11" s="8"/>
      <c r="C11" s="8"/>
      <c r="D11" s="8"/>
      <c r="E11" s="8"/>
      <c r="F11" s="34"/>
      <c r="G11" s="8"/>
      <c r="H11" s="8"/>
    </row>
    <row r="12" ht="13" customHeight="1">
      <c r="A12" s="34"/>
      <c r="B12" s="8"/>
      <c r="C12" s="8"/>
      <c r="D12" s="8"/>
      <c r="E12" s="8"/>
      <c r="F12" s="34"/>
      <c r="G12" s="8"/>
      <c r="H12" s="8"/>
    </row>
    <row r="13" ht="13" customHeight="1">
      <c r="A13" s="34"/>
      <c r="B13" s="8"/>
      <c r="C13" s="8"/>
      <c r="D13" s="8"/>
      <c r="E13" s="8"/>
      <c r="F13" s="34"/>
      <c r="G13" s="8"/>
      <c r="H13" s="8"/>
    </row>
    <row r="14" ht="13" customHeight="1">
      <c r="A14" t="s" s="33">
        <v>39</v>
      </c>
      <c r="B14" t="s" s="9">
        <v>133</v>
      </c>
      <c r="C14" t="s" s="35">
        <v>134</v>
      </c>
      <c r="D14" t="s" s="9">
        <v>135</v>
      </c>
      <c r="E14" t="s" s="35">
        <v>136</v>
      </c>
      <c r="F14" t="s" s="36">
        <v>137</v>
      </c>
      <c r="G14" t="s" s="9">
        <v>138</v>
      </c>
      <c r="H14" s="8"/>
    </row>
    <row r="15" ht="13" customHeight="1">
      <c r="A15" t="s" s="33">
        <v>139</v>
      </c>
      <c r="B15" s="37">
        <v>42527</v>
      </c>
      <c r="C15" s="38">
        <v>24</v>
      </c>
      <c r="D15" s="39"/>
      <c r="E15" s="38">
        <v>0</v>
      </c>
      <c r="F15" s="40"/>
      <c r="G15" s="41"/>
      <c r="H15" s="8"/>
    </row>
    <row r="16" ht="13" customHeight="1">
      <c r="A16" t="s" s="33">
        <v>140</v>
      </c>
      <c r="B16" s="37">
        <v>42540</v>
      </c>
      <c r="C16" s="38">
        <v>18</v>
      </c>
      <c r="D16" s="42">
        <f>C15-C16</f>
        <v>6</v>
      </c>
      <c r="E16" s="38">
        <v>250</v>
      </c>
      <c r="F16" s="38">
        <v>120</v>
      </c>
      <c r="G16" s="41">
        <f>(E16-E15)/F16*60</f>
        <v>125</v>
      </c>
      <c r="H16" s="8"/>
    </row>
    <row r="17" ht="13" customHeight="1">
      <c r="A17" t="s" s="33">
        <v>141</v>
      </c>
      <c r="B17" s="37">
        <v>42554</v>
      </c>
      <c r="C17" s="38">
        <v>12</v>
      </c>
      <c r="D17" s="42">
        <f>C16-C17</f>
        <v>6</v>
      </c>
      <c r="E17" s="38">
        <v>480</v>
      </c>
      <c r="F17" s="43">
        <v>135</v>
      </c>
      <c r="G17" s="41">
        <f>(E17-E16)/F17*60</f>
        <v>102.222222222222</v>
      </c>
      <c r="H17" s="8"/>
    </row>
    <row r="18" ht="13" customHeight="1">
      <c r="A18" t="s" s="33">
        <v>142</v>
      </c>
      <c r="B18" s="37">
        <v>42568</v>
      </c>
      <c r="C18" s="38">
        <v>6</v>
      </c>
      <c r="D18" s="42">
        <f>C17-C18</f>
        <v>6</v>
      </c>
      <c r="E18" s="38">
        <v>740</v>
      </c>
      <c r="F18" s="43">
        <v>160</v>
      </c>
      <c r="G18" s="41">
        <f>(E18-E17)/F18*60</f>
        <v>97.5</v>
      </c>
      <c r="H18" s="8"/>
    </row>
    <row r="19" ht="13" customHeight="1">
      <c r="A19" t="s" s="33">
        <v>143</v>
      </c>
      <c r="B19" s="37">
        <v>42582</v>
      </c>
      <c r="C19" s="38">
        <v>0</v>
      </c>
      <c r="D19" s="42">
        <f>C18-C19</f>
        <v>6</v>
      </c>
      <c r="E19" s="38">
        <v>1100</v>
      </c>
      <c r="F19" s="43">
        <v>145</v>
      </c>
      <c r="G19" s="41">
        <f>(E19-E18)/F19*60</f>
        <v>148.965517241379</v>
      </c>
      <c r="H19" s="8"/>
    </row>
    <row r="20" ht="13" customHeight="1">
      <c r="A20" s="34"/>
      <c r="B20" s="8"/>
      <c r="C20" s="44"/>
      <c r="D20" s="8"/>
      <c r="E20" s="44"/>
      <c r="F20" s="45"/>
      <c r="G20" s="8"/>
      <c r="H20" s="8"/>
    </row>
    <row r="21" ht="13" customHeight="1">
      <c r="A21" s="34"/>
      <c r="B21" s="8"/>
      <c r="C21" s="8"/>
      <c r="D21" s="8"/>
      <c r="E21" s="8"/>
      <c r="F21" s="34"/>
      <c r="G21" s="8"/>
      <c r="H21" s="8"/>
    </row>
    <row r="22" ht="13" customHeight="1">
      <c r="A22" s="34"/>
      <c r="B22" s="8"/>
      <c r="C22" s="8"/>
      <c r="D22" s="8"/>
      <c r="E22" s="8"/>
      <c r="F22" s="34"/>
      <c r="G22" s="8"/>
      <c r="H22" s="8"/>
    </row>
    <row r="23" ht="13" customHeight="1">
      <c r="A23" s="34"/>
      <c r="B23" s="8"/>
      <c r="C23" s="8"/>
      <c r="D23" s="8"/>
      <c r="E23" s="8"/>
      <c r="F23" s="34"/>
      <c r="G23" s="8"/>
      <c r="H23" s="8"/>
    </row>
    <row r="24" ht="13" customHeight="1">
      <c r="A24" s="34"/>
      <c r="B24" s="8"/>
      <c r="C24" s="8"/>
      <c r="D24" s="8"/>
      <c r="E24" s="8"/>
      <c r="F24" s="34"/>
      <c r="G24" s="8"/>
      <c r="H24" s="8"/>
    </row>
    <row r="25" ht="13" customHeight="1">
      <c r="A25" s="34"/>
      <c r="B25" s="8"/>
      <c r="C25" s="8"/>
      <c r="D25" s="8"/>
      <c r="E25" s="8"/>
      <c r="F25" s="34"/>
      <c r="G25" s="8"/>
      <c r="H25" s="8"/>
    </row>
    <row r="26" ht="13" customHeight="1">
      <c r="A26" s="34"/>
      <c r="B26" s="8"/>
      <c r="C26" s="8"/>
      <c r="D26" s="8"/>
      <c r="E26" s="8"/>
      <c r="F26" s="34"/>
      <c r="G26" s="8"/>
      <c r="H26" s="8"/>
    </row>
    <row r="27" ht="13" customHeight="1">
      <c r="A27" s="34"/>
      <c r="B27" s="8"/>
      <c r="C27" s="8"/>
      <c r="D27" s="8"/>
      <c r="E27" s="8"/>
      <c r="F27" s="34"/>
      <c r="G27" s="8"/>
      <c r="H27" s="8"/>
    </row>
    <row r="28" ht="13" customHeight="1">
      <c r="A28" s="34"/>
      <c r="B28" s="8"/>
      <c r="C28" s="8"/>
      <c r="D28" s="8"/>
      <c r="E28" s="8"/>
      <c r="F28" s="34"/>
      <c r="G28" s="8"/>
      <c r="H28" s="8"/>
    </row>
    <row r="29" ht="13" customHeight="1">
      <c r="A29" s="34"/>
      <c r="B29" s="8"/>
      <c r="C29" s="8"/>
      <c r="D29" s="8"/>
      <c r="E29" s="8"/>
      <c r="F29" s="34"/>
      <c r="G29" s="8"/>
      <c r="H29" s="8"/>
    </row>
    <row r="30" ht="13" customHeight="1">
      <c r="A30" s="34"/>
      <c r="B30" s="8"/>
      <c r="C30" s="8"/>
      <c r="D30" s="8"/>
      <c r="E30" s="8"/>
      <c r="F30" s="34"/>
      <c r="G30" s="8"/>
      <c r="H30" s="8"/>
    </row>
    <row r="31" ht="13" customHeight="1">
      <c r="A31" s="34"/>
      <c r="B31" s="8"/>
      <c r="C31" s="8"/>
      <c r="D31" s="8"/>
      <c r="E31" s="8"/>
      <c r="F31" s="34"/>
      <c r="G31" s="8"/>
      <c r="H31" s="8"/>
    </row>
    <row r="32" ht="13" customHeight="1">
      <c r="A32" s="34"/>
      <c r="B32" s="8"/>
      <c r="C32" s="8"/>
      <c r="D32" s="8"/>
      <c r="E32" s="8"/>
      <c r="F32" s="34"/>
      <c r="G32" s="8"/>
      <c r="H32" s="8"/>
    </row>
    <row r="33" ht="13" customHeight="1">
      <c r="A33" s="34"/>
      <c r="B33" s="8"/>
      <c r="C33" s="8"/>
      <c r="D33" s="8"/>
      <c r="E33" s="8"/>
      <c r="F33" s="34"/>
      <c r="G33" s="8"/>
      <c r="H33" s="8"/>
    </row>
    <row r="34" ht="13" customHeight="1">
      <c r="A34" s="34"/>
      <c r="B34" s="8"/>
      <c r="C34" s="8"/>
      <c r="D34" s="8"/>
      <c r="E34" s="8"/>
      <c r="F34" s="34"/>
      <c r="G34" s="8"/>
      <c r="H34" s="8"/>
    </row>
    <row r="35" ht="13" customHeight="1">
      <c r="A35" s="34"/>
      <c r="B35" s="8"/>
      <c r="C35" s="8"/>
      <c r="D35" s="8"/>
      <c r="E35" s="8"/>
      <c r="F35" s="34"/>
      <c r="G35" s="8"/>
      <c r="H35" s="8"/>
    </row>
    <row r="36" ht="13" customHeight="1">
      <c r="A36" s="34"/>
      <c r="B36" s="8"/>
      <c r="C36" s="8"/>
      <c r="D36" s="8"/>
      <c r="E36" s="8"/>
      <c r="F36" s="34"/>
      <c r="G36" s="8"/>
      <c r="H36" s="8"/>
    </row>
    <row r="37" ht="13" customHeight="1">
      <c r="A37" s="34"/>
      <c r="B37" s="8"/>
      <c r="C37" s="8"/>
      <c r="D37" s="8"/>
      <c r="E37" s="8"/>
      <c r="F37" s="34"/>
      <c r="G37" s="8"/>
      <c r="H37" s="8"/>
    </row>
    <row r="38" ht="13" customHeight="1">
      <c r="A38" s="34"/>
      <c r="B38" s="8"/>
      <c r="C38" s="8"/>
      <c r="D38" s="8"/>
      <c r="E38" s="8"/>
      <c r="F38" s="34"/>
      <c r="G38" s="8"/>
      <c r="H38" s="8"/>
    </row>
    <row r="39" ht="13" customHeight="1">
      <c r="A39" s="34"/>
      <c r="B39" s="8"/>
      <c r="C39" s="8"/>
      <c r="D39" s="8"/>
      <c r="E39" s="8"/>
      <c r="F39" s="34"/>
      <c r="G39" s="8"/>
      <c r="H39" s="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0.8333" defaultRowHeight="14.15" customHeight="1" outlineLevelRow="0" outlineLevelCol="0"/>
  <cols>
    <col min="1" max="2" width="15.1719" style="46" customWidth="1"/>
    <col min="3" max="3" width="21.0859" style="46" customWidth="1"/>
    <col min="4" max="4" width="17.5078" style="46" customWidth="1"/>
    <col min="5" max="5" width="13.4766" style="46" customWidth="1"/>
    <col min="6" max="6" width="15.3203" style="46" customWidth="1"/>
    <col min="7" max="7" width="19.375" style="46" customWidth="1"/>
    <col min="8" max="16384" width="10.8516" style="46" customWidth="1"/>
  </cols>
  <sheetData>
    <row r="1" ht="13" customHeight="1">
      <c r="A1" t="s" s="47">
        <v>39</v>
      </c>
      <c r="B1" t="s" s="48">
        <v>133</v>
      </c>
      <c r="C1" t="s" s="14">
        <v>134</v>
      </c>
      <c r="D1" t="s" s="14">
        <v>135</v>
      </c>
      <c r="E1" t="s" s="14">
        <v>136</v>
      </c>
      <c r="F1" t="s" s="14">
        <v>137</v>
      </c>
      <c r="G1" t="s" s="49">
        <v>138</v>
      </c>
    </row>
    <row r="2" ht="13" customHeight="1">
      <c r="A2" t="s" s="50">
        <v>145</v>
      </c>
      <c r="B2" s="51"/>
      <c r="C2" s="52">
        <v>40</v>
      </c>
      <c r="D2" s="52">
        <v>0</v>
      </c>
      <c r="E2" s="52">
        <v>0</v>
      </c>
      <c r="F2" s="52">
        <v>0</v>
      </c>
      <c r="G2" s="53"/>
    </row>
    <row r="3" ht="13" customHeight="1">
      <c r="A3" t="s" s="54">
        <v>140</v>
      </c>
      <c r="B3" s="55">
        <v>43872</v>
      </c>
      <c r="C3" s="10">
        <v>30</v>
      </c>
      <c r="D3" s="10">
        <v>10</v>
      </c>
      <c r="E3" s="10">
        <v>200</v>
      </c>
      <c r="F3" s="10">
        <v>10080</v>
      </c>
      <c r="G3" s="56">
        <f>(E3-E2)/F3*60</f>
        <v>1.19047619047619</v>
      </c>
    </row>
    <row r="4" ht="13" customHeight="1">
      <c r="A4" t="s" s="54">
        <v>141</v>
      </c>
      <c r="B4" s="57">
        <v>43893</v>
      </c>
      <c r="C4" s="10">
        <v>20</v>
      </c>
      <c r="D4" s="10">
        <v>10</v>
      </c>
      <c r="E4" s="10">
        <v>152</v>
      </c>
      <c r="F4" s="10">
        <v>7320</v>
      </c>
      <c r="G4" s="58">
        <v>-0.3</v>
      </c>
    </row>
    <row r="5" ht="13" customHeight="1">
      <c r="A5" t="s" s="54">
        <v>142</v>
      </c>
      <c r="B5" s="59">
        <v>45352</v>
      </c>
      <c r="C5" s="10">
        <v>10</v>
      </c>
      <c r="D5" s="10">
        <v>10</v>
      </c>
      <c r="E5" s="10">
        <v>174</v>
      </c>
      <c r="F5" s="10">
        <v>3960</v>
      </c>
      <c r="G5" s="58">
        <v>0.3</v>
      </c>
    </row>
    <row r="6" ht="13" customHeight="1">
      <c r="A6" t="s" s="54">
        <v>143</v>
      </c>
      <c r="B6" s="57">
        <v>43986</v>
      </c>
      <c r="C6" s="10">
        <v>0</v>
      </c>
      <c r="D6" s="10">
        <v>10</v>
      </c>
      <c r="E6" s="10">
        <v>208</v>
      </c>
      <c r="F6" s="10">
        <v>4800</v>
      </c>
      <c r="G6" s="58">
        <v>0.4</v>
      </c>
    </row>
    <row r="7" ht="13" customHeight="1">
      <c r="A7" s="60"/>
      <c r="B7" s="34"/>
      <c r="C7" s="61"/>
      <c r="D7" s="61"/>
      <c r="E7" s="61"/>
      <c r="F7" s="61"/>
      <c r="G7" s="62"/>
    </row>
    <row r="8" ht="13" customHeight="1">
      <c r="A8" s="60"/>
      <c r="B8" s="34"/>
      <c r="C8" s="61"/>
      <c r="D8" s="61"/>
      <c r="E8" s="61"/>
      <c r="F8" s="61"/>
      <c r="G8" s="62"/>
    </row>
    <row r="9" ht="13" customHeight="1">
      <c r="A9" s="60"/>
      <c r="B9" s="34"/>
      <c r="C9" s="61"/>
      <c r="D9" s="61"/>
      <c r="E9" s="61"/>
      <c r="F9" s="61"/>
      <c r="G9" s="62"/>
    </row>
    <row r="10" ht="13" customHeight="1">
      <c r="A10" s="60"/>
      <c r="B10" s="34"/>
      <c r="C10" s="61"/>
      <c r="D10" s="61"/>
      <c r="E10" s="61"/>
      <c r="F10" s="61"/>
      <c r="G10" s="62"/>
    </row>
    <row r="11" ht="13" customHeight="1">
      <c r="A11" s="60"/>
      <c r="B11" s="34"/>
      <c r="C11" s="61"/>
      <c r="D11" s="61"/>
      <c r="E11" s="61"/>
      <c r="F11" s="61"/>
      <c r="G11" s="62"/>
    </row>
    <row r="12" ht="13" customHeight="1">
      <c r="A12" s="60"/>
      <c r="B12" s="34"/>
      <c r="C12" s="61"/>
      <c r="D12" s="61"/>
      <c r="E12" s="61"/>
      <c r="F12" s="61"/>
      <c r="G12" s="62"/>
    </row>
    <row r="13" ht="13" customHeight="1">
      <c r="A13" s="60"/>
      <c r="B13" s="34"/>
      <c r="C13" s="61"/>
      <c r="D13" s="61"/>
      <c r="E13" s="61"/>
      <c r="F13" s="61"/>
      <c r="G13" s="62"/>
    </row>
    <row r="14" ht="13" customHeight="1">
      <c r="A14" s="60"/>
      <c r="B14" s="34"/>
      <c r="C14" s="61"/>
      <c r="D14" s="61"/>
      <c r="E14" s="61"/>
      <c r="F14" s="61"/>
      <c r="G14" s="62"/>
    </row>
    <row r="15" ht="13" customHeight="1">
      <c r="A15" s="60"/>
      <c r="B15" s="34"/>
      <c r="C15" s="61"/>
      <c r="D15" s="61"/>
      <c r="E15" s="61"/>
      <c r="F15" s="61"/>
      <c r="G15" s="62"/>
    </row>
    <row r="16" ht="13" customHeight="1">
      <c r="A16" s="60"/>
      <c r="B16" s="34"/>
      <c r="C16" s="61"/>
      <c r="D16" s="61"/>
      <c r="E16" s="61"/>
      <c r="F16" s="61"/>
      <c r="G16" s="62"/>
    </row>
    <row r="17" ht="13" customHeight="1">
      <c r="A17" s="60"/>
      <c r="B17" s="34"/>
      <c r="C17" s="61"/>
      <c r="D17" s="61"/>
      <c r="E17" s="61"/>
      <c r="F17" s="61"/>
      <c r="G17" s="62"/>
    </row>
    <row r="18" ht="13" customHeight="1">
      <c r="A18" s="60"/>
      <c r="B18" s="34"/>
      <c r="C18" s="61"/>
      <c r="D18" s="61"/>
      <c r="E18" s="61"/>
      <c r="F18" s="61"/>
      <c r="G18" s="62"/>
    </row>
    <row r="19" ht="13" customHeight="1">
      <c r="A19" s="60"/>
      <c r="B19" s="34"/>
      <c r="C19" s="61"/>
      <c r="D19" s="61"/>
      <c r="E19" s="61"/>
      <c r="F19" s="61"/>
      <c r="G19" s="62"/>
    </row>
    <row r="20" ht="13" customHeight="1">
      <c r="A20" s="60"/>
      <c r="B20" s="34"/>
      <c r="C20" s="61"/>
      <c r="D20" s="61"/>
      <c r="E20" s="61"/>
      <c r="F20" s="61"/>
      <c r="G20" s="62"/>
    </row>
    <row r="21" ht="13" customHeight="1">
      <c r="A21" s="60"/>
      <c r="B21" s="34"/>
      <c r="C21" s="61"/>
      <c r="D21" s="61"/>
      <c r="E21" s="61"/>
      <c r="F21" s="61"/>
      <c r="G21" s="62"/>
    </row>
    <row r="22" ht="13" customHeight="1">
      <c r="A22" s="60"/>
      <c r="B22" s="34"/>
      <c r="C22" s="61"/>
      <c r="D22" s="61"/>
      <c r="E22" s="61"/>
      <c r="F22" s="61"/>
      <c r="G22" s="62"/>
    </row>
    <row r="23" ht="13" customHeight="1">
      <c r="A23" s="60"/>
      <c r="B23" s="34"/>
      <c r="C23" s="61"/>
      <c r="D23" s="61"/>
      <c r="E23" s="61"/>
      <c r="F23" s="61"/>
      <c r="G23" s="62"/>
    </row>
    <row r="24" ht="13" customHeight="1">
      <c r="A24" s="60"/>
      <c r="B24" s="34"/>
      <c r="C24" s="61"/>
      <c r="D24" s="61"/>
      <c r="E24" s="61"/>
      <c r="F24" s="61"/>
      <c r="G24" s="62"/>
    </row>
    <row r="25" ht="13" customHeight="1">
      <c r="A25" s="60"/>
      <c r="B25" s="34"/>
      <c r="C25" s="61"/>
      <c r="D25" s="61"/>
      <c r="E25" s="61"/>
      <c r="F25" s="61"/>
      <c r="G25" s="62"/>
    </row>
    <row r="26" ht="13" customHeight="1">
      <c r="A26" s="63"/>
      <c r="B26" s="64"/>
      <c r="C26" s="65"/>
      <c r="D26" s="65"/>
      <c r="E26" s="65"/>
      <c r="F26" s="65"/>
      <c r="G26" s="66"/>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0.8333" defaultRowHeight="14.15" customHeight="1" outlineLevelRow="0" outlineLevelCol="0"/>
  <cols>
    <col min="1" max="1" width="11.9922" style="67" customWidth="1"/>
    <col min="2" max="2" width="24.5" style="67" customWidth="1"/>
    <col min="3" max="3" width="9.625" style="67" customWidth="1"/>
    <col min="4" max="4" width="9.74219" style="67" customWidth="1"/>
    <col min="5" max="5" width="10.9297" style="67" customWidth="1"/>
    <col min="6" max="6" width="11.2656" style="67" customWidth="1"/>
    <col min="7" max="7" width="10.7031" style="67" customWidth="1"/>
    <col min="8" max="8" width="11.9219" style="67" customWidth="1"/>
    <col min="9" max="9" width="12.4531" style="67" customWidth="1"/>
    <col min="10" max="10" width="23.4219" style="67" customWidth="1"/>
    <col min="11" max="11" width="26.2812" style="67" customWidth="1"/>
    <col min="12" max="12" width="22.8047" style="67" customWidth="1"/>
    <col min="13" max="13" width="26.1719" style="67" customWidth="1"/>
    <col min="14" max="16384" width="10.8516" style="67" customWidth="1"/>
  </cols>
  <sheetData>
    <row r="1" ht="14" customHeight="1">
      <c r="A1" t="s" s="68">
        <v>40</v>
      </c>
      <c r="B1" t="s" s="69">
        <v>41</v>
      </c>
      <c r="C1" t="s" s="70">
        <v>42</v>
      </c>
      <c r="D1" t="s" s="70">
        <v>43</v>
      </c>
      <c r="E1" t="s" s="70">
        <v>147</v>
      </c>
      <c r="F1" t="s" s="70">
        <v>148</v>
      </c>
      <c r="G1" t="s" s="70">
        <v>149</v>
      </c>
      <c r="H1" t="s" s="70">
        <v>150</v>
      </c>
      <c r="I1" t="s" s="71">
        <v>151</v>
      </c>
      <c r="J1" t="s" s="72">
        <v>152</v>
      </c>
      <c r="K1" t="s" s="72">
        <v>153</v>
      </c>
      <c r="L1" t="s" s="72">
        <v>154</v>
      </c>
      <c r="M1" t="s" s="73">
        <v>155</v>
      </c>
    </row>
    <row r="2" ht="14" customHeight="1">
      <c r="A2" t="s" s="74">
        <v>44</v>
      </c>
      <c r="B2" t="s" s="75">
        <v>45</v>
      </c>
      <c r="C2" t="s" s="76">
        <v>11</v>
      </c>
      <c r="D2" t="s" s="76">
        <v>156</v>
      </c>
      <c r="E2" s="52">
        <v>20</v>
      </c>
      <c r="F2" s="52">
        <v>2</v>
      </c>
      <c r="G2" s="52">
        <v>10</v>
      </c>
      <c r="H2" s="52">
        <v>4</v>
      </c>
      <c r="I2" t="s" s="77">
        <v>157</v>
      </c>
      <c r="J2" t="s" s="78">
        <v>158</v>
      </c>
      <c r="K2" t="s" s="78">
        <v>159</v>
      </c>
      <c r="L2" t="s" s="79">
        <v>160</v>
      </c>
      <c r="M2" t="s" s="80">
        <v>161</v>
      </c>
    </row>
    <row r="3" ht="15" customHeight="1">
      <c r="A3" t="s" s="81">
        <v>47</v>
      </c>
      <c r="B3" t="s" s="82">
        <v>48</v>
      </c>
      <c r="C3" t="s" s="83">
        <v>11</v>
      </c>
      <c r="D3" t="s" s="83">
        <v>156</v>
      </c>
      <c r="E3" s="10">
        <v>20</v>
      </c>
      <c r="F3" s="10">
        <v>2</v>
      </c>
      <c r="G3" s="10">
        <v>33</v>
      </c>
      <c r="H3" s="10">
        <v>4</v>
      </c>
      <c r="I3" t="s" s="84">
        <v>157</v>
      </c>
      <c r="J3" t="s" s="85">
        <v>158</v>
      </c>
      <c r="K3" t="s" s="85">
        <v>162</v>
      </c>
      <c r="L3" t="s" s="86">
        <v>160</v>
      </c>
      <c r="M3" t="s" s="87">
        <v>161</v>
      </c>
    </row>
    <row r="4" ht="14" customHeight="1">
      <c r="A4" t="s" s="81">
        <v>78</v>
      </c>
      <c r="B4" t="s" s="82">
        <v>79</v>
      </c>
      <c r="C4" t="s" s="83">
        <v>21</v>
      </c>
      <c r="D4" t="s" s="83">
        <v>156</v>
      </c>
      <c r="E4" s="10">
        <v>40</v>
      </c>
      <c r="F4" s="10">
        <v>50</v>
      </c>
      <c r="G4" s="10">
        <v>15</v>
      </c>
      <c r="H4" s="10">
        <v>48</v>
      </c>
      <c r="I4" t="s" s="84">
        <v>157</v>
      </c>
      <c r="J4" t="s" s="85">
        <v>158</v>
      </c>
      <c r="K4" t="s" s="85">
        <v>163</v>
      </c>
      <c r="L4" t="s" s="86">
        <v>164</v>
      </c>
      <c r="M4" t="s" s="87">
        <v>165</v>
      </c>
    </row>
    <row r="5" ht="14" customHeight="1">
      <c r="A5" t="s" s="81">
        <v>94</v>
      </c>
      <c r="B5" t="s" s="21">
        <v>95</v>
      </c>
      <c r="C5" t="s" s="83">
        <v>26</v>
      </c>
      <c r="D5" t="s" s="83">
        <v>156</v>
      </c>
      <c r="E5" s="10">
        <v>50</v>
      </c>
      <c r="F5" s="10">
        <v>15</v>
      </c>
      <c r="G5" s="10">
        <v>26</v>
      </c>
      <c r="H5" s="10">
        <v>17</v>
      </c>
      <c r="I5" t="s" s="84">
        <v>157</v>
      </c>
      <c r="J5" t="s" s="85">
        <v>158</v>
      </c>
      <c r="K5" t="s" s="88">
        <v>166</v>
      </c>
      <c r="L5" t="s" s="86">
        <v>167</v>
      </c>
      <c r="M5" t="s" s="87">
        <v>168</v>
      </c>
    </row>
    <row r="6" ht="15" customHeight="1">
      <c r="A6" t="s" s="81">
        <v>80</v>
      </c>
      <c r="B6" t="s" s="21">
        <v>81</v>
      </c>
      <c r="C6" t="s" s="83">
        <v>21</v>
      </c>
      <c r="D6" t="s" s="83">
        <v>156</v>
      </c>
      <c r="E6" s="10">
        <v>60</v>
      </c>
      <c r="F6" s="10">
        <v>50</v>
      </c>
      <c r="G6" s="10">
        <v>12</v>
      </c>
      <c r="H6" s="10">
        <v>48</v>
      </c>
      <c r="I6" t="s" s="84">
        <v>157</v>
      </c>
      <c r="J6" t="s" s="85">
        <v>158</v>
      </c>
      <c r="K6" t="s" s="88">
        <v>169</v>
      </c>
      <c r="L6" t="s" s="86">
        <v>164</v>
      </c>
      <c r="M6" t="s" s="87">
        <v>170</v>
      </c>
    </row>
    <row r="7" ht="15" customHeight="1">
      <c r="A7" t="s" s="81">
        <v>96</v>
      </c>
      <c r="B7" t="s" s="21">
        <v>97</v>
      </c>
      <c r="C7" t="s" s="83">
        <v>26</v>
      </c>
      <c r="D7" t="s" s="83">
        <v>156</v>
      </c>
      <c r="E7" s="10">
        <v>50</v>
      </c>
      <c r="F7" s="10">
        <v>15</v>
      </c>
      <c r="G7" s="10">
        <v>25</v>
      </c>
      <c r="H7" s="10">
        <v>17</v>
      </c>
      <c r="I7" t="s" s="84">
        <v>157</v>
      </c>
      <c r="J7" t="s" s="85">
        <v>158</v>
      </c>
      <c r="K7" t="s" s="88">
        <v>171</v>
      </c>
      <c r="L7" t="s" s="86">
        <v>167</v>
      </c>
      <c r="M7" t="s" s="87">
        <v>172</v>
      </c>
    </row>
    <row r="8" ht="14" customHeight="1">
      <c r="A8" t="s" s="81">
        <v>61</v>
      </c>
      <c r="B8" t="s" s="21">
        <v>62</v>
      </c>
      <c r="C8" t="s" s="83">
        <v>63</v>
      </c>
      <c r="D8" t="s" s="83">
        <v>156</v>
      </c>
      <c r="E8" s="10">
        <v>100</v>
      </c>
      <c r="F8" s="10">
        <v>2</v>
      </c>
      <c r="G8" s="10">
        <v>26</v>
      </c>
      <c r="H8" s="10">
        <v>5</v>
      </c>
      <c r="I8" t="s" s="84">
        <v>157</v>
      </c>
      <c r="J8" t="s" s="85">
        <v>158</v>
      </c>
      <c r="K8" t="s" s="85">
        <v>173</v>
      </c>
      <c r="L8" t="s" s="86">
        <v>174</v>
      </c>
      <c r="M8" t="s" s="87">
        <v>175</v>
      </c>
    </row>
    <row r="9" ht="15" customHeight="1">
      <c r="A9" t="s" s="81">
        <v>64</v>
      </c>
      <c r="B9" t="s" s="21">
        <v>65</v>
      </c>
      <c r="C9" t="s" s="83">
        <v>63</v>
      </c>
      <c r="D9" t="s" s="83">
        <v>156</v>
      </c>
      <c r="E9" s="10">
        <v>100</v>
      </c>
      <c r="F9" s="10">
        <v>2</v>
      </c>
      <c r="G9" s="10">
        <v>27</v>
      </c>
      <c r="H9" s="10">
        <v>5</v>
      </c>
      <c r="I9" t="s" s="84">
        <v>157</v>
      </c>
      <c r="J9" t="s" s="85">
        <v>158</v>
      </c>
      <c r="K9" t="s" s="85">
        <v>176</v>
      </c>
      <c r="L9" t="s" s="86">
        <v>174</v>
      </c>
      <c r="M9" t="s" s="87">
        <v>177</v>
      </c>
    </row>
    <row r="10" ht="15" customHeight="1">
      <c r="A10" t="s" s="81">
        <v>110</v>
      </c>
      <c r="B10" t="s" s="21">
        <v>111</v>
      </c>
      <c r="C10" t="s" s="83">
        <v>31</v>
      </c>
      <c r="D10" t="s" s="83">
        <v>156</v>
      </c>
      <c r="E10" s="10">
        <v>60</v>
      </c>
      <c r="F10" s="10">
        <v>12</v>
      </c>
      <c r="G10" s="10">
        <v>10</v>
      </c>
      <c r="H10" s="10">
        <v>10</v>
      </c>
      <c r="I10" t="s" s="84">
        <v>157</v>
      </c>
      <c r="J10" t="s" s="85">
        <v>158</v>
      </c>
      <c r="K10" t="s" s="88">
        <v>178</v>
      </c>
      <c r="L10" t="s" s="86">
        <v>179</v>
      </c>
      <c r="M10" t="s" s="87">
        <v>180</v>
      </c>
    </row>
    <row r="11" ht="14" customHeight="1">
      <c r="A11" t="s" s="81">
        <v>112</v>
      </c>
      <c r="B11" t="s" s="21">
        <v>113</v>
      </c>
      <c r="C11" t="s" s="83">
        <v>31</v>
      </c>
      <c r="D11" t="s" s="83">
        <v>156</v>
      </c>
      <c r="E11" s="10">
        <v>60</v>
      </c>
      <c r="F11" s="10">
        <v>12</v>
      </c>
      <c r="G11" s="89">
        <v>16</v>
      </c>
      <c r="H11" s="89">
        <v>10</v>
      </c>
      <c r="I11" t="s" s="84">
        <v>157</v>
      </c>
      <c r="J11" t="s" s="85">
        <v>158</v>
      </c>
      <c r="K11" t="s" s="88">
        <v>181</v>
      </c>
      <c r="L11" t="s" s="86">
        <v>179</v>
      </c>
      <c r="M11" t="s" s="87">
        <v>182</v>
      </c>
    </row>
    <row r="12" ht="16" customHeight="1">
      <c r="A12" s="90"/>
      <c r="B12" s="21"/>
      <c r="C12" s="61"/>
      <c r="D12" s="61"/>
      <c r="E12" s="61"/>
      <c r="F12" s="91"/>
      <c r="G12" s="92">
        <f>SUM(G2:G11)</f>
        <v>200</v>
      </c>
      <c r="H12" s="92">
        <f>SUM(H2:H11)+H17+H21+H15</f>
        <v>168</v>
      </c>
      <c r="I12" s="93"/>
      <c r="J12" s="94"/>
      <c r="K12" s="95"/>
      <c r="L12" s="95"/>
      <c r="M12" s="96"/>
    </row>
    <row r="13" ht="15.5" customHeight="1">
      <c r="A13" s="90"/>
      <c r="B13" s="97"/>
      <c r="C13" s="61"/>
      <c r="D13" s="61"/>
      <c r="E13" s="61"/>
      <c r="F13" s="61"/>
      <c r="G13" s="98"/>
      <c r="H13" s="98"/>
      <c r="I13" s="99"/>
      <c r="J13" s="94"/>
      <c r="K13" s="95"/>
      <c r="L13" s="95"/>
      <c r="M13" s="96"/>
    </row>
    <row r="14" ht="14" customHeight="1">
      <c r="A14" s="90"/>
      <c r="B14" t="s" s="100">
        <v>183</v>
      </c>
      <c r="C14" s="61"/>
      <c r="D14" s="61"/>
      <c r="E14" s="61"/>
      <c r="F14" s="61"/>
      <c r="G14" s="61"/>
      <c r="H14" s="61"/>
      <c r="I14" s="99"/>
      <c r="J14" s="94"/>
      <c r="K14" s="95"/>
      <c r="L14" s="95"/>
      <c r="M14" s="96"/>
    </row>
    <row r="15" ht="15" customHeight="1">
      <c r="A15" s="90"/>
      <c r="B15" s="100"/>
      <c r="C15" s="61"/>
      <c r="D15" s="61"/>
      <c r="E15" s="61"/>
      <c r="F15" s="61"/>
      <c r="G15" s="61"/>
      <c r="H15" s="61"/>
      <c r="I15" s="101"/>
      <c r="J15" s="102"/>
      <c r="K15" s="103"/>
      <c r="L15" s="103"/>
      <c r="M15" s="104"/>
    </row>
    <row r="16" ht="14" customHeight="1">
      <c r="A16" s="90"/>
      <c r="B16" t="s" s="21">
        <v>184</v>
      </c>
      <c r="C16" s="61"/>
      <c r="D16" s="61"/>
      <c r="E16" s="61"/>
      <c r="F16" s="61"/>
      <c r="G16" s="61"/>
      <c r="H16" s="61"/>
      <c r="I16" s="99"/>
      <c r="J16" s="94"/>
      <c r="K16" s="95"/>
      <c r="L16" s="95"/>
      <c r="M16" s="96"/>
    </row>
    <row r="17" ht="15" customHeight="1">
      <c r="A17" s="90"/>
      <c r="B17" t="s" s="82">
        <v>185</v>
      </c>
      <c r="C17" s="61"/>
      <c r="D17" s="61"/>
      <c r="E17" s="61"/>
      <c r="F17" s="61"/>
      <c r="G17" s="61"/>
      <c r="H17" s="61"/>
      <c r="I17" s="99"/>
      <c r="J17" s="94"/>
      <c r="K17" s="95"/>
      <c r="L17" s="95"/>
      <c r="M17" s="96"/>
    </row>
    <row r="18" ht="15" customHeight="1">
      <c r="A18" s="90"/>
      <c r="B18" t="s" s="82">
        <v>186</v>
      </c>
      <c r="C18" s="61"/>
      <c r="D18" s="61"/>
      <c r="E18" s="61"/>
      <c r="F18" s="61"/>
      <c r="G18" s="61"/>
      <c r="H18" s="61"/>
      <c r="I18" s="99"/>
      <c r="J18" s="94"/>
      <c r="K18" s="95"/>
      <c r="L18" s="95"/>
      <c r="M18" s="96"/>
    </row>
    <row r="19" ht="15" customHeight="1">
      <c r="A19" s="90"/>
      <c r="B19" t="s" s="82">
        <v>187</v>
      </c>
      <c r="C19" s="61"/>
      <c r="D19" s="61"/>
      <c r="E19" s="61"/>
      <c r="F19" s="61"/>
      <c r="G19" s="61"/>
      <c r="H19" s="61"/>
      <c r="I19" s="99"/>
      <c r="J19" s="94"/>
      <c r="K19" s="95"/>
      <c r="L19" s="95"/>
      <c r="M19" s="96"/>
    </row>
    <row r="20" ht="14" customHeight="1">
      <c r="A20" s="90"/>
      <c r="B20" s="100"/>
      <c r="C20" s="61"/>
      <c r="D20" s="61"/>
      <c r="E20" s="61"/>
      <c r="F20" s="61"/>
      <c r="G20" s="61"/>
      <c r="H20" s="61"/>
      <c r="I20" s="99"/>
      <c r="J20" s="94"/>
      <c r="K20" s="95"/>
      <c r="L20" s="95"/>
      <c r="M20" s="96"/>
    </row>
    <row r="21" ht="15" customHeight="1">
      <c r="A21" s="105"/>
      <c r="B21" s="106"/>
      <c r="C21" s="107"/>
      <c r="D21" s="107"/>
      <c r="E21" s="107"/>
      <c r="F21" s="107"/>
      <c r="G21" s="107"/>
      <c r="H21" s="107"/>
      <c r="I21" s="108"/>
      <c r="J21" s="109"/>
      <c r="K21" s="110"/>
      <c r="L21" s="110"/>
      <c r="M21" s="111"/>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0.8333" defaultRowHeight="14.15" customHeight="1" outlineLevelRow="0" outlineLevelCol="0"/>
  <cols>
    <col min="1" max="1" width="10.8516" style="112" customWidth="1"/>
    <col min="2" max="2" width="28.1719" style="112" customWidth="1"/>
    <col min="3" max="4" width="10.8516" style="112" customWidth="1"/>
    <col min="5" max="5" width="11.4844" style="112" customWidth="1"/>
    <col min="6" max="8" width="10.8516" style="112" customWidth="1"/>
    <col min="9" max="9" width="13.1953" style="112" customWidth="1"/>
    <col min="10" max="10" width="24.8125" style="112" customWidth="1"/>
    <col min="11" max="11" width="28.6719" style="112" customWidth="1"/>
    <col min="12" max="12" width="28" style="112" customWidth="1"/>
    <col min="13" max="13" width="34.1641" style="112" customWidth="1"/>
    <col min="14" max="16384" width="10.8516" style="112" customWidth="1"/>
  </cols>
  <sheetData>
    <row r="1" ht="15" customHeight="1">
      <c r="A1" t="s" s="113">
        <v>40</v>
      </c>
      <c r="B1" t="s" s="114">
        <v>41</v>
      </c>
      <c r="C1" t="s" s="70">
        <v>42</v>
      </c>
      <c r="D1" t="s" s="70">
        <v>43</v>
      </c>
      <c r="E1" t="s" s="70">
        <v>147</v>
      </c>
      <c r="F1" t="s" s="70">
        <v>148</v>
      </c>
      <c r="G1" t="s" s="70">
        <v>149</v>
      </c>
      <c r="H1" t="s" s="115">
        <v>150</v>
      </c>
      <c r="I1" t="s" s="116">
        <v>151</v>
      </c>
      <c r="J1" t="s" s="116">
        <v>152</v>
      </c>
      <c r="K1" t="s" s="116">
        <v>153</v>
      </c>
      <c r="L1" t="s" s="116">
        <v>154</v>
      </c>
      <c r="M1" t="s" s="117">
        <v>155</v>
      </c>
    </row>
    <row r="2" ht="15" customHeight="1">
      <c r="A2" t="s" s="74">
        <v>49</v>
      </c>
      <c r="B2" t="s" s="17">
        <v>50</v>
      </c>
      <c r="C2" t="s" s="17">
        <v>11</v>
      </c>
      <c r="D2" t="s" s="17">
        <v>156</v>
      </c>
      <c r="E2" s="52">
        <v>30</v>
      </c>
      <c r="F2" s="52">
        <v>3</v>
      </c>
      <c r="G2" s="52">
        <v>7</v>
      </c>
      <c r="H2" s="118">
        <v>4</v>
      </c>
      <c r="I2" t="s" s="119">
        <v>189</v>
      </c>
      <c r="J2" t="s" s="119">
        <v>190</v>
      </c>
      <c r="K2" t="s" s="120">
        <v>191</v>
      </c>
      <c r="L2" t="s" s="120">
        <v>192</v>
      </c>
      <c r="M2" t="s" s="121">
        <v>193</v>
      </c>
    </row>
    <row r="3" ht="16" customHeight="1">
      <c r="A3" t="s" s="81">
        <v>51</v>
      </c>
      <c r="B3" t="s" s="9">
        <v>52</v>
      </c>
      <c r="C3" t="s" s="9">
        <v>11</v>
      </c>
      <c r="D3" t="s" s="9">
        <v>156</v>
      </c>
      <c r="E3" s="10">
        <v>30</v>
      </c>
      <c r="F3" s="10">
        <v>3</v>
      </c>
      <c r="G3" s="10">
        <v>8</v>
      </c>
      <c r="H3" s="122">
        <v>4</v>
      </c>
      <c r="I3" t="s" s="123">
        <v>189</v>
      </c>
      <c r="J3" t="s" s="123">
        <v>190</v>
      </c>
      <c r="K3" t="s" s="124">
        <v>194</v>
      </c>
      <c r="L3" t="s" s="124">
        <v>192</v>
      </c>
      <c r="M3" t="s" s="126">
        <v>195</v>
      </c>
    </row>
    <row r="4" ht="15" customHeight="1">
      <c r="A4" t="s" s="81">
        <v>98</v>
      </c>
      <c r="B4" t="s" s="9">
        <v>99</v>
      </c>
      <c r="C4" t="s" s="9">
        <v>26</v>
      </c>
      <c r="D4" t="s" s="9">
        <v>156</v>
      </c>
      <c r="E4" s="10">
        <v>50</v>
      </c>
      <c r="F4" s="10">
        <v>20</v>
      </c>
      <c r="G4" s="10">
        <v>24</v>
      </c>
      <c r="H4" s="122">
        <v>18</v>
      </c>
      <c r="I4" t="s" s="123">
        <v>189</v>
      </c>
      <c r="J4" t="s" s="123">
        <v>190</v>
      </c>
      <c r="K4" t="s" s="124">
        <v>196</v>
      </c>
      <c r="L4" t="s" s="124">
        <v>197</v>
      </c>
      <c r="M4" t="s" s="127">
        <v>198</v>
      </c>
    </row>
    <row r="5" ht="15" customHeight="1">
      <c r="A5" t="s" s="81">
        <v>66</v>
      </c>
      <c r="B5" t="s" s="9">
        <v>67</v>
      </c>
      <c r="C5" t="s" s="9">
        <v>63</v>
      </c>
      <c r="D5" t="s" s="9">
        <v>156</v>
      </c>
      <c r="E5" s="10">
        <v>90</v>
      </c>
      <c r="F5" s="10">
        <v>4</v>
      </c>
      <c r="G5" s="10">
        <v>13</v>
      </c>
      <c r="H5" s="122">
        <v>6</v>
      </c>
      <c r="I5" t="s" s="123">
        <v>189</v>
      </c>
      <c r="J5" t="s" s="123">
        <v>190</v>
      </c>
      <c r="K5" t="s" s="124">
        <v>199</v>
      </c>
      <c r="L5" t="s" s="124">
        <v>200</v>
      </c>
      <c r="M5" t="s" s="128">
        <v>201</v>
      </c>
    </row>
    <row r="6" ht="15" customHeight="1">
      <c r="A6" t="s" s="81">
        <v>68</v>
      </c>
      <c r="B6" t="s" s="9">
        <v>69</v>
      </c>
      <c r="C6" t="s" s="9">
        <v>63</v>
      </c>
      <c r="D6" t="s" s="9">
        <v>156</v>
      </c>
      <c r="E6" s="10">
        <v>90</v>
      </c>
      <c r="F6" s="10">
        <v>4</v>
      </c>
      <c r="G6" s="10">
        <v>16</v>
      </c>
      <c r="H6" s="122">
        <v>6</v>
      </c>
      <c r="I6" t="s" s="123">
        <v>189</v>
      </c>
      <c r="J6" t="s" s="123">
        <v>190</v>
      </c>
      <c r="K6" t="s" s="124">
        <v>202</v>
      </c>
      <c r="L6" t="s" s="124">
        <v>200</v>
      </c>
      <c r="M6" t="s" s="128">
        <v>201</v>
      </c>
    </row>
    <row r="7" ht="15" customHeight="1">
      <c r="A7" t="s" s="81">
        <v>82</v>
      </c>
      <c r="B7" t="s" s="9">
        <v>83</v>
      </c>
      <c r="C7" t="s" s="9">
        <v>21</v>
      </c>
      <c r="D7" t="s" s="9">
        <v>156</v>
      </c>
      <c r="E7" s="10">
        <v>70</v>
      </c>
      <c r="F7" s="10">
        <v>25</v>
      </c>
      <c r="G7" s="10">
        <v>10</v>
      </c>
      <c r="H7" s="122">
        <v>22</v>
      </c>
      <c r="I7" t="s" s="123">
        <v>189</v>
      </c>
      <c r="J7" t="s" s="123">
        <v>190</v>
      </c>
      <c r="K7" t="s" s="124">
        <v>203</v>
      </c>
      <c r="L7" t="s" s="124">
        <v>204</v>
      </c>
      <c r="M7" t="s" s="128">
        <v>205</v>
      </c>
    </row>
    <row r="8" ht="15" customHeight="1">
      <c r="A8" t="s" s="81">
        <v>84</v>
      </c>
      <c r="B8" t="s" s="9">
        <v>85</v>
      </c>
      <c r="C8" t="s" s="9">
        <v>21</v>
      </c>
      <c r="D8" t="s" s="9">
        <v>156</v>
      </c>
      <c r="E8" s="10">
        <v>80</v>
      </c>
      <c r="F8" s="10">
        <v>25</v>
      </c>
      <c r="G8" s="10">
        <v>17</v>
      </c>
      <c r="H8" s="122">
        <v>14</v>
      </c>
      <c r="I8" t="s" s="123">
        <v>189</v>
      </c>
      <c r="J8" t="s" s="123">
        <v>190</v>
      </c>
      <c r="K8" t="s" s="124">
        <v>206</v>
      </c>
      <c r="L8" t="s" s="124">
        <v>204</v>
      </c>
      <c r="M8" t="s" s="128">
        <v>207</v>
      </c>
    </row>
    <row r="9" ht="15" customHeight="1">
      <c r="A9" t="s" s="81">
        <v>114</v>
      </c>
      <c r="B9" t="s" s="9">
        <v>115</v>
      </c>
      <c r="C9" t="s" s="9">
        <v>31</v>
      </c>
      <c r="D9" t="s" s="9">
        <v>156</v>
      </c>
      <c r="E9" s="10">
        <v>40</v>
      </c>
      <c r="F9" s="10">
        <v>14</v>
      </c>
      <c r="G9" s="10">
        <v>26</v>
      </c>
      <c r="H9" s="122">
        <v>16</v>
      </c>
      <c r="I9" t="s" s="123">
        <v>189</v>
      </c>
      <c r="J9" t="s" s="123">
        <v>190</v>
      </c>
      <c r="K9" t="s" s="124">
        <v>208</v>
      </c>
      <c r="L9" t="s" s="124">
        <v>209</v>
      </c>
      <c r="M9" t="s" s="128">
        <v>210</v>
      </c>
    </row>
    <row r="10" ht="15" customHeight="1">
      <c r="A10" t="s" s="81">
        <v>100</v>
      </c>
      <c r="B10" t="s" s="27">
        <v>101</v>
      </c>
      <c r="C10" t="s" s="27">
        <v>26</v>
      </c>
      <c r="D10" t="s" s="27">
        <v>156</v>
      </c>
      <c r="E10" s="129">
        <v>50</v>
      </c>
      <c r="F10" s="129">
        <v>20</v>
      </c>
      <c r="G10" s="129">
        <v>20</v>
      </c>
      <c r="H10" s="130">
        <v>17</v>
      </c>
      <c r="I10" t="s" s="123">
        <v>189</v>
      </c>
      <c r="J10" t="s" s="123">
        <v>190</v>
      </c>
      <c r="K10" t="s" s="124">
        <v>211</v>
      </c>
      <c r="L10" t="s" s="124">
        <v>197</v>
      </c>
      <c r="M10" t="s" s="128">
        <v>212</v>
      </c>
    </row>
    <row r="11" ht="15.5" customHeight="1">
      <c r="A11" t="s" s="81">
        <v>116</v>
      </c>
      <c r="B11" t="s" s="131">
        <v>117</v>
      </c>
      <c r="C11" t="s" s="131">
        <v>31</v>
      </c>
      <c r="D11" t="s" s="131">
        <v>156</v>
      </c>
      <c r="E11" s="132">
        <v>50</v>
      </c>
      <c r="F11" s="132">
        <v>14</v>
      </c>
      <c r="G11" s="133">
        <v>11</v>
      </c>
      <c r="H11" s="134">
        <v>15</v>
      </c>
      <c r="I11" t="s" s="123">
        <v>189</v>
      </c>
      <c r="J11" t="s" s="123">
        <v>190</v>
      </c>
      <c r="K11" t="s" s="124">
        <v>213</v>
      </c>
      <c r="L11" t="s" s="124">
        <v>209</v>
      </c>
      <c r="M11" t="s" s="128">
        <v>214</v>
      </c>
    </row>
    <row r="12" ht="16" customHeight="1">
      <c r="A12" s="90"/>
      <c r="B12" s="135"/>
      <c r="C12" s="135"/>
      <c r="D12" s="135"/>
      <c r="E12" s="135"/>
      <c r="F12" s="136"/>
      <c r="G12" s="92">
        <f>SUM(G2:G11)</f>
        <v>152</v>
      </c>
      <c r="H12" s="92">
        <f>SUM(H2:H11)</f>
        <v>122</v>
      </c>
      <c r="I12" s="137"/>
      <c r="J12" s="138"/>
      <c r="K12" s="139"/>
      <c r="L12" s="139"/>
      <c r="M12" s="140"/>
    </row>
    <row r="13" ht="15.5" customHeight="1">
      <c r="A13" s="90"/>
      <c r="B13" s="135"/>
      <c r="C13" s="135"/>
      <c r="D13" s="135"/>
      <c r="E13" s="135"/>
      <c r="F13" s="135"/>
      <c r="G13" s="141"/>
      <c r="H13" s="142"/>
      <c r="I13" s="138"/>
      <c r="J13" s="138"/>
      <c r="K13" s="139"/>
      <c r="L13" s="139"/>
      <c r="M13" s="140"/>
    </row>
    <row r="14" ht="15" customHeight="1">
      <c r="A14" s="90"/>
      <c r="B14" t="s" s="143">
        <v>183</v>
      </c>
      <c r="C14" s="135"/>
      <c r="D14" s="135"/>
      <c r="E14" s="135"/>
      <c r="F14" s="135"/>
      <c r="G14" s="135"/>
      <c r="H14" s="144"/>
      <c r="I14" s="138"/>
      <c r="J14" s="138"/>
      <c r="K14" s="139"/>
      <c r="L14" s="139"/>
      <c r="M14" s="140"/>
    </row>
    <row r="15" ht="15" customHeight="1">
      <c r="A15" s="90"/>
      <c r="B15" s="135"/>
      <c r="C15" s="135"/>
      <c r="D15" s="135"/>
      <c r="E15" s="135"/>
      <c r="F15" s="135"/>
      <c r="G15" s="135"/>
      <c r="H15" s="144"/>
      <c r="I15" s="145"/>
      <c r="J15" s="145"/>
      <c r="K15" s="146"/>
      <c r="L15" s="146"/>
      <c r="M15" s="147"/>
    </row>
    <row r="16" ht="15" customHeight="1">
      <c r="A16" s="90"/>
      <c r="B16" t="s" s="148">
        <v>186</v>
      </c>
      <c r="C16" s="135"/>
      <c r="D16" s="135"/>
      <c r="E16" s="135"/>
      <c r="F16" s="135"/>
      <c r="G16" s="135"/>
      <c r="H16" s="144"/>
      <c r="I16" s="138"/>
      <c r="J16" s="138"/>
      <c r="K16" s="139"/>
      <c r="L16" s="139"/>
      <c r="M16" s="140"/>
    </row>
    <row r="17" ht="15" customHeight="1">
      <c r="A17" s="90"/>
      <c r="B17" t="s" s="131">
        <v>187</v>
      </c>
      <c r="C17" s="135"/>
      <c r="D17" s="135"/>
      <c r="E17" s="135"/>
      <c r="F17" s="135"/>
      <c r="G17" s="135"/>
      <c r="H17" s="144"/>
      <c r="I17" s="138"/>
      <c r="J17" s="138"/>
      <c r="K17" s="139"/>
      <c r="L17" s="139"/>
      <c r="M17" s="140"/>
    </row>
    <row r="18" ht="15" customHeight="1">
      <c r="A18" s="90"/>
      <c r="B18" s="135"/>
      <c r="C18" s="135"/>
      <c r="D18" s="135"/>
      <c r="E18" s="135"/>
      <c r="F18" s="135"/>
      <c r="G18" s="135"/>
      <c r="H18" s="144"/>
      <c r="I18" s="138"/>
      <c r="J18" s="138"/>
      <c r="K18" s="139"/>
      <c r="L18" s="139"/>
      <c r="M18" s="140"/>
    </row>
    <row r="19" ht="15" customHeight="1">
      <c r="A19" s="90"/>
      <c r="B19" s="135"/>
      <c r="C19" s="135"/>
      <c r="D19" s="135"/>
      <c r="E19" s="135"/>
      <c r="F19" s="135"/>
      <c r="G19" s="135"/>
      <c r="H19" s="144"/>
      <c r="I19" s="138"/>
      <c r="J19" s="138"/>
      <c r="K19" s="139"/>
      <c r="L19" s="139"/>
      <c r="M19" s="140"/>
    </row>
    <row r="20" ht="15" customHeight="1">
      <c r="A20" s="90"/>
      <c r="B20" s="149"/>
      <c r="C20" s="135"/>
      <c r="D20" s="135"/>
      <c r="E20" s="135"/>
      <c r="F20" s="135"/>
      <c r="G20" s="135"/>
      <c r="H20" s="144"/>
      <c r="I20" s="138"/>
      <c r="J20" s="138"/>
      <c r="K20" s="139"/>
      <c r="L20" s="139"/>
      <c r="M20" s="140"/>
    </row>
    <row r="21" ht="15" customHeight="1">
      <c r="A21" s="105"/>
      <c r="B21" s="150"/>
      <c r="C21" s="150"/>
      <c r="D21" s="150"/>
      <c r="E21" s="150"/>
      <c r="F21" s="150"/>
      <c r="G21" s="150"/>
      <c r="H21" s="151"/>
      <c r="I21" s="152"/>
      <c r="J21" s="152"/>
      <c r="K21" s="153"/>
      <c r="L21" s="153"/>
      <c r="M21" s="15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0.8333" defaultRowHeight="14.15" customHeight="1" outlineLevelRow="0" outlineLevelCol="0"/>
  <cols>
    <col min="1" max="1" width="10.8516" style="155" customWidth="1"/>
    <col min="2" max="2" width="26.5" style="155" customWidth="1"/>
    <col min="3" max="8" width="10.8516" style="155" customWidth="1"/>
    <col min="9" max="9" width="15.3438" style="155" customWidth="1"/>
    <col min="10" max="10" width="25.0703" style="155" customWidth="1"/>
    <col min="11" max="11" width="30.6875" style="155" customWidth="1"/>
    <col min="12" max="12" width="31.2891" style="155" customWidth="1"/>
    <col min="13" max="13" width="34.3203" style="155" customWidth="1"/>
    <col min="14" max="16384" width="10.8516" style="155" customWidth="1"/>
  </cols>
  <sheetData>
    <row r="1" ht="15" customHeight="1">
      <c r="A1" t="s" s="113">
        <v>40</v>
      </c>
      <c r="B1" t="s" s="114">
        <v>41</v>
      </c>
      <c r="C1" t="s" s="70">
        <v>42</v>
      </c>
      <c r="D1" t="s" s="70">
        <v>43</v>
      </c>
      <c r="E1" t="s" s="70">
        <v>147</v>
      </c>
      <c r="F1" t="s" s="70">
        <v>148</v>
      </c>
      <c r="G1" t="s" s="70">
        <v>149</v>
      </c>
      <c r="H1" t="s" s="70">
        <v>150</v>
      </c>
      <c r="I1" t="s" s="115">
        <v>151</v>
      </c>
      <c r="J1" t="s" s="116">
        <v>152</v>
      </c>
      <c r="K1" t="s" s="116">
        <v>153</v>
      </c>
      <c r="L1" t="s" s="116">
        <v>154</v>
      </c>
      <c r="M1" t="s" s="117">
        <v>155</v>
      </c>
    </row>
    <row r="2" ht="15" customHeight="1">
      <c r="A2" t="s" s="74">
        <v>53</v>
      </c>
      <c r="B2" t="s" s="17">
        <v>54</v>
      </c>
      <c r="C2" t="s" s="17">
        <v>11</v>
      </c>
      <c r="D2" t="s" s="17">
        <v>156</v>
      </c>
      <c r="E2" s="52">
        <v>20</v>
      </c>
      <c r="F2" s="52">
        <v>4</v>
      </c>
      <c r="G2" s="52">
        <v>15</v>
      </c>
      <c r="H2" s="52">
        <v>5</v>
      </c>
      <c r="I2" t="s" s="156">
        <v>216</v>
      </c>
      <c r="J2" t="s" s="119">
        <v>190</v>
      </c>
      <c r="K2" t="s" s="120">
        <v>217</v>
      </c>
      <c r="L2" t="s" s="120">
        <v>218</v>
      </c>
      <c r="M2" t="s" s="121">
        <v>219</v>
      </c>
    </row>
    <row r="3" ht="15" customHeight="1">
      <c r="A3" t="s" s="81">
        <v>55</v>
      </c>
      <c r="B3" t="s" s="9">
        <v>56</v>
      </c>
      <c r="C3" t="s" s="9">
        <v>11</v>
      </c>
      <c r="D3" t="s" s="9">
        <v>156</v>
      </c>
      <c r="E3" s="10">
        <v>20</v>
      </c>
      <c r="F3" s="10">
        <v>4</v>
      </c>
      <c r="G3" s="10">
        <v>11</v>
      </c>
      <c r="H3" s="10">
        <v>4</v>
      </c>
      <c r="I3" t="s" s="157">
        <v>216</v>
      </c>
      <c r="J3" t="s" s="123">
        <v>190</v>
      </c>
      <c r="K3" t="s" s="124">
        <v>220</v>
      </c>
      <c r="L3" t="s" s="124">
        <v>218</v>
      </c>
      <c r="M3" t="s" s="158">
        <v>219</v>
      </c>
    </row>
    <row r="4" ht="15" customHeight="1">
      <c r="A4" t="s" s="81">
        <v>70</v>
      </c>
      <c r="B4" t="s" s="9">
        <v>71</v>
      </c>
      <c r="C4" t="s" s="9">
        <v>16</v>
      </c>
      <c r="D4" t="s" s="9">
        <v>156</v>
      </c>
      <c r="E4" s="10">
        <v>25</v>
      </c>
      <c r="F4" s="10">
        <v>5</v>
      </c>
      <c r="G4" s="10">
        <v>15</v>
      </c>
      <c r="H4" s="10">
        <v>4</v>
      </c>
      <c r="I4" t="s" s="157">
        <v>216</v>
      </c>
      <c r="J4" t="s" s="123">
        <v>190</v>
      </c>
      <c r="K4" t="s" s="124">
        <v>221</v>
      </c>
      <c r="L4" t="s" s="124">
        <v>222</v>
      </c>
      <c r="M4" t="s" s="127">
        <v>201</v>
      </c>
    </row>
    <row r="5" ht="15" customHeight="1">
      <c r="A5" t="s" s="81">
        <v>72</v>
      </c>
      <c r="B5" t="s" s="9">
        <v>73</v>
      </c>
      <c r="C5" t="s" s="9">
        <v>16</v>
      </c>
      <c r="D5" t="s" s="9">
        <v>156</v>
      </c>
      <c r="E5" s="10">
        <v>25</v>
      </c>
      <c r="F5" s="10">
        <v>5</v>
      </c>
      <c r="G5" s="10">
        <v>35</v>
      </c>
      <c r="H5" s="10">
        <v>6</v>
      </c>
      <c r="I5" t="s" s="157">
        <v>216</v>
      </c>
      <c r="J5" t="s" s="123">
        <v>190</v>
      </c>
      <c r="K5" t="s" s="124">
        <v>223</v>
      </c>
      <c r="L5" t="s" s="124">
        <v>222</v>
      </c>
      <c r="M5" t="s" s="128">
        <v>201</v>
      </c>
    </row>
    <row r="6" ht="15" customHeight="1">
      <c r="A6" t="s" s="81">
        <v>86</v>
      </c>
      <c r="B6" t="s" s="9">
        <v>87</v>
      </c>
      <c r="C6" t="s" s="9">
        <v>21</v>
      </c>
      <c r="D6" t="s" s="9">
        <v>156</v>
      </c>
      <c r="E6" s="10">
        <v>20</v>
      </c>
      <c r="F6" s="10">
        <v>8</v>
      </c>
      <c r="G6" s="10">
        <v>11</v>
      </c>
      <c r="H6" s="10">
        <v>9</v>
      </c>
      <c r="I6" t="s" s="157">
        <v>216</v>
      </c>
      <c r="J6" t="s" s="123">
        <v>190</v>
      </c>
      <c r="K6" t="s" s="124">
        <v>224</v>
      </c>
      <c r="L6" t="s" s="124">
        <v>225</v>
      </c>
      <c r="M6" t="s" s="128">
        <v>226</v>
      </c>
    </row>
    <row r="7" ht="15" customHeight="1">
      <c r="A7" t="s" s="81">
        <v>88</v>
      </c>
      <c r="B7" t="s" s="9">
        <v>89</v>
      </c>
      <c r="C7" t="s" s="9">
        <v>21</v>
      </c>
      <c r="D7" t="s" s="9">
        <v>156</v>
      </c>
      <c r="E7" s="10">
        <v>20</v>
      </c>
      <c r="F7" s="10">
        <v>8</v>
      </c>
      <c r="G7" s="10">
        <v>7</v>
      </c>
      <c r="H7" s="10">
        <v>8</v>
      </c>
      <c r="I7" t="s" s="157">
        <v>216</v>
      </c>
      <c r="J7" t="s" s="123">
        <v>190</v>
      </c>
      <c r="K7" t="s" s="124">
        <v>227</v>
      </c>
      <c r="L7" t="s" s="124">
        <v>225</v>
      </c>
      <c r="M7" t="s" s="128">
        <v>228</v>
      </c>
    </row>
    <row r="8" ht="15" customHeight="1">
      <c r="A8" t="s" s="81">
        <v>118</v>
      </c>
      <c r="B8" t="s" s="9">
        <v>119</v>
      </c>
      <c r="C8" t="s" s="9">
        <v>31</v>
      </c>
      <c r="D8" t="s" s="9">
        <v>156</v>
      </c>
      <c r="E8" s="10">
        <v>30</v>
      </c>
      <c r="F8" s="10">
        <v>7</v>
      </c>
      <c r="G8" s="10">
        <v>23</v>
      </c>
      <c r="H8" s="10">
        <v>8</v>
      </c>
      <c r="I8" t="s" s="157">
        <v>216</v>
      </c>
      <c r="J8" t="s" s="123">
        <v>190</v>
      </c>
      <c r="K8" t="s" s="124">
        <v>229</v>
      </c>
      <c r="L8" t="s" s="124">
        <v>230</v>
      </c>
      <c r="M8" t="s" s="128">
        <v>231</v>
      </c>
    </row>
    <row r="9" ht="15" customHeight="1">
      <c r="A9" t="s" s="81">
        <v>120</v>
      </c>
      <c r="B9" t="s" s="9">
        <v>121</v>
      </c>
      <c r="C9" t="s" s="9">
        <v>31</v>
      </c>
      <c r="D9" t="s" s="9">
        <v>156</v>
      </c>
      <c r="E9" s="10">
        <v>30</v>
      </c>
      <c r="F9" s="10">
        <v>7</v>
      </c>
      <c r="G9" s="10">
        <v>16</v>
      </c>
      <c r="H9" s="10">
        <v>6</v>
      </c>
      <c r="I9" t="s" s="157">
        <v>216</v>
      </c>
      <c r="J9" t="s" s="123">
        <v>190</v>
      </c>
      <c r="K9" t="s" s="124">
        <v>232</v>
      </c>
      <c r="L9" t="s" s="124">
        <v>230</v>
      </c>
      <c r="M9" t="s" s="128">
        <v>233</v>
      </c>
    </row>
    <row r="10" ht="15" customHeight="1">
      <c r="A10" t="s" s="81">
        <v>102</v>
      </c>
      <c r="B10" t="s" s="9">
        <v>103</v>
      </c>
      <c r="C10" t="s" s="159">
        <v>26</v>
      </c>
      <c r="D10" t="s" s="159">
        <v>156</v>
      </c>
      <c r="E10" s="10">
        <v>15</v>
      </c>
      <c r="F10" s="160">
        <v>6</v>
      </c>
      <c r="G10" s="160">
        <v>21</v>
      </c>
      <c r="H10" s="160">
        <v>7</v>
      </c>
      <c r="I10" t="s" s="161">
        <v>216</v>
      </c>
      <c r="J10" t="s" s="123">
        <v>190</v>
      </c>
      <c r="K10" t="s" s="124">
        <v>234</v>
      </c>
      <c r="L10" t="s" s="124">
        <v>235</v>
      </c>
      <c r="M10" t="s" s="127">
        <v>236</v>
      </c>
    </row>
    <row r="11" ht="15.5" customHeight="1">
      <c r="A11" t="s" s="162">
        <v>104</v>
      </c>
      <c r="B11" t="s" s="159">
        <v>105</v>
      </c>
      <c r="C11" t="s" s="163">
        <v>26</v>
      </c>
      <c r="D11" t="s" s="163">
        <v>156</v>
      </c>
      <c r="E11" s="160">
        <v>15</v>
      </c>
      <c r="F11" s="164">
        <v>6</v>
      </c>
      <c r="G11" s="165">
        <v>20</v>
      </c>
      <c r="H11" s="165">
        <v>8</v>
      </c>
      <c r="I11" t="s" s="166">
        <v>216</v>
      </c>
      <c r="J11" t="s" s="123">
        <v>190</v>
      </c>
      <c r="K11" t="s" s="124">
        <v>237</v>
      </c>
      <c r="L11" t="s" s="124">
        <v>235</v>
      </c>
      <c r="M11" t="s" s="127">
        <v>238</v>
      </c>
    </row>
    <row r="12" ht="16" customHeight="1">
      <c r="A12" s="167"/>
      <c r="B12" s="168"/>
      <c r="C12" s="168"/>
      <c r="D12" s="168"/>
      <c r="E12" s="168"/>
      <c r="F12" s="169"/>
      <c r="G12" s="92">
        <f>SUM(G2:G11)</f>
        <v>174</v>
      </c>
      <c r="H12" s="92">
        <f>SUM(H2:H11)</f>
        <v>65</v>
      </c>
      <c r="I12" s="170"/>
      <c r="J12" s="138"/>
      <c r="K12" s="139"/>
      <c r="L12" s="139"/>
      <c r="M12" s="140"/>
    </row>
    <row r="13" ht="15.5" customHeight="1">
      <c r="A13" s="167"/>
      <c r="B13" s="168"/>
      <c r="C13" s="168"/>
      <c r="D13" s="168"/>
      <c r="E13" s="168"/>
      <c r="F13" s="168"/>
      <c r="G13" s="171"/>
      <c r="H13" s="171"/>
      <c r="I13" s="172"/>
      <c r="J13" s="138"/>
      <c r="K13" s="139"/>
      <c r="L13" s="139"/>
      <c r="M13" s="140"/>
    </row>
    <row r="14" ht="15" customHeight="1">
      <c r="A14" s="167"/>
      <c r="B14" t="s" s="173">
        <v>183</v>
      </c>
      <c r="C14" s="168"/>
      <c r="D14" s="168"/>
      <c r="E14" s="168"/>
      <c r="F14" s="168"/>
      <c r="G14" s="168"/>
      <c r="H14" s="168"/>
      <c r="I14" s="172"/>
      <c r="J14" s="138"/>
      <c r="K14" s="139"/>
      <c r="L14" s="139"/>
      <c r="M14" s="140"/>
    </row>
    <row r="15" ht="15" customHeight="1">
      <c r="A15" s="167"/>
      <c r="B15" s="168"/>
      <c r="C15" s="168"/>
      <c r="D15" s="168"/>
      <c r="E15" s="168"/>
      <c r="F15" s="168"/>
      <c r="G15" s="168"/>
      <c r="H15" s="168"/>
      <c r="I15" s="172"/>
      <c r="J15" s="145"/>
      <c r="K15" s="146"/>
      <c r="L15" s="146"/>
      <c r="M15" s="147"/>
    </row>
    <row r="16" ht="27" customHeight="1">
      <c r="A16" s="167"/>
      <c r="B16" t="s" s="174">
        <v>239</v>
      </c>
      <c r="C16" s="168"/>
      <c r="D16" s="168"/>
      <c r="E16" s="168"/>
      <c r="F16" s="168"/>
      <c r="G16" s="168"/>
      <c r="H16" s="168"/>
      <c r="I16" s="172"/>
      <c r="J16" s="138"/>
      <c r="K16" s="139"/>
      <c r="L16" s="139"/>
      <c r="M16" s="140"/>
    </row>
    <row r="17" ht="15" customHeight="1">
      <c r="A17" s="167"/>
      <c r="B17" s="168"/>
      <c r="C17" s="168"/>
      <c r="D17" s="168"/>
      <c r="E17" s="168"/>
      <c r="F17" s="168"/>
      <c r="G17" s="168"/>
      <c r="H17" s="168"/>
      <c r="I17" s="172"/>
      <c r="J17" s="138"/>
      <c r="K17" s="139"/>
      <c r="L17" s="139"/>
      <c r="M17" s="140"/>
    </row>
    <row r="18" ht="39" customHeight="1">
      <c r="A18" s="167"/>
      <c r="B18" t="s" s="174">
        <v>240</v>
      </c>
      <c r="C18" s="168"/>
      <c r="D18" s="168"/>
      <c r="E18" s="168"/>
      <c r="F18" s="168"/>
      <c r="G18" s="168"/>
      <c r="H18" s="168"/>
      <c r="I18" s="172"/>
      <c r="J18" s="138"/>
      <c r="K18" s="139"/>
      <c r="L18" s="139"/>
      <c r="M18" s="140"/>
    </row>
    <row r="19" ht="15" customHeight="1">
      <c r="A19" s="167"/>
      <c r="B19" s="168"/>
      <c r="C19" s="168"/>
      <c r="D19" s="168"/>
      <c r="E19" s="168"/>
      <c r="F19" s="168"/>
      <c r="G19" s="168"/>
      <c r="H19" s="168"/>
      <c r="I19" s="172"/>
      <c r="J19" s="138"/>
      <c r="K19" s="139"/>
      <c r="L19" s="139"/>
      <c r="M19" s="140"/>
    </row>
    <row r="20" ht="15" customHeight="1">
      <c r="A20" s="167"/>
      <c r="B20" s="175"/>
      <c r="C20" s="168"/>
      <c r="D20" s="168"/>
      <c r="E20" s="168"/>
      <c r="F20" s="168"/>
      <c r="G20" s="168"/>
      <c r="H20" s="168"/>
      <c r="I20" s="172"/>
      <c r="J20" s="138"/>
      <c r="K20" s="139"/>
      <c r="L20" s="139"/>
      <c r="M20" s="140"/>
    </row>
    <row r="21" ht="15" customHeight="1">
      <c r="A21" s="176"/>
      <c r="B21" s="177"/>
      <c r="C21" s="178"/>
      <c r="D21" s="178"/>
      <c r="E21" s="178"/>
      <c r="F21" s="178"/>
      <c r="G21" s="178"/>
      <c r="H21" s="178"/>
      <c r="I21" s="179"/>
      <c r="J21" s="152"/>
      <c r="K21" s="153"/>
      <c r="L21" s="153"/>
      <c r="M21" s="15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0.8333" defaultRowHeight="14.15" customHeight="1" outlineLevelRow="0" outlineLevelCol="0"/>
  <cols>
    <col min="1" max="1" width="10.8516" style="180" customWidth="1"/>
    <col min="2" max="2" width="28.9531" style="180" customWidth="1"/>
    <col min="3" max="8" width="10.8516" style="180" customWidth="1"/>
    <col min="9" max="9" width="13.5859" style="180" customWidth="1"/>
    <col min="10" max="10" width="25.3359" style="180" customWidth="1"/>
    <col min="11" max="11" width="27.1484" style="180" customWidth="1"/>
    <col min="12" max="12" width="23.1562" style="180" customWidth="1"/>
    <col min="13" max="13" width="24.5547" style="180" customWidth="1"/>
    <col min="14" max="16384" width="10.8516" style="180" customWidth="1"/>
  </cols>
  <sheetData>
    <row r="1" ht="15" customHeight="1">
      <c r="A1" t="s" s="113">
        <v>40</v>
      </c>
      <c r="B1" t="s" s="114">
        <v>41</v>
      </c>
      <c r="C1" t="s" s="70">
        <v>42</v>
      </c>
      <c r="D1" t="s" s="70">
        <v>43</v>
      </c>
      <c r="E1" t="s" s="70">
        <v>147</v>
      </c>
      <c r="F1" t="s" s="70">
        <v>148</v>
      </c>
      <c r="G1" t="s" s="70">
        <v>149</v>
      </c>
      <c r="H1" t="s" s="70">
        <v>150</v>
      </c>
      <c r="I1" t="s" s="115">
        <v>151</v>
      </c>
      <c r="J1" t="s" s="116">
        <v>152</v>
      </c>
      <c r="K1" t="s" s="116">
        <v>153</v>
      </c>
      <c r="L1" t="s" s="116">
        <v>154</v>
      </c>
      <c r="M1" t="s" s="117">
        <v>155</v>
      </c>
    </row>
    <row r="2" ht="15" customHeight="1">
      <c r="A2" t="s" s="181">
        <v>74</v>
      </c>
      <c r="B2" t="s" s="182">
        <v>75</v>
      </c>
      <c r="C2" t="s" s="17">
        <v>63</v>
      </c>
      <c r="D2" t="s" s="17">
        <v>156</v>
      </c>
      <c r="E2" s="52">
        <v>15</v>
      </c>
      <c r="F2" s="52">
        <v>8</v>
      </c>
      <c r="G2" s="52">
        <v>21</v>
      </c>
      <c r="H2" s="52">
        <v>8</v>
      </c>
      <c r="I2" t="s" s="156">
        <v>242</v>
      </c>
      <c r="J2" t="s" s="119">
        <v>190</v>
      </c>
      <c r="K2" t="s" s="120">
        <v>243</v>
      </c>
      <c r="L2" t="s" s="120">
        <v>244</v>
      </c>
      <c r="M2" t="s" s="121">
        <v>201</v>
      </c>
    </row>
    <row r="3" ht="15" customHeight="1">
      <c r="A3" t="s" s="183">
        <v>76</v>
      </c>
      <c r="B3" t="s" s="184">
        <v>77</v>
      </c>
      <c r="C3" t="s" s="9">
        <v>63</v>
      </c>
      <c r="D3" t="s" s="9">
        <v>156</v>
      </c>
      <c r="E3" s="10">
        <v>17</v>
      </c>
      <c r="F3" s="10">
        <v>8</v>
      </c>
      <c r="G3" s="10">
        <v>10</v>
      </c>
      <c r="H3" s="10">
        <v>8</v>
      </c>
      <c r="I3" t="s" s="157">
        <v>242</v>
      </c>
      <c r="J3" t="s" s="123">
        <v>190</v>
      </c>
      <c r="K3" t="s" s="124">
        <v>245</v>
      </c>
      <c r="L3" t="s" s="124">
        <v>244</v>
      </c>
      <c r="M3" t="s" s="125">
        <v>201</v>
      </c>
    </row>
    <row r="4" ht="15" customHeight="1">
      <c r="A4" t="s" s="185">
        <v>57</v>
      </c>
      <c r="B4" t="s" s="186">
        <v>58</v>
      </c>
      <c r="C4" t="s" s="9">
        <v>11</v>
      </c>
      <c r="D4" t="s" s="9">
        <v>156</v>
      </c>
      <c r="E4" s="10">
        <v>25</v>
      </c>
      <c r="F4" s="10">
        <v>5</v>
      </c>
      <c r="G4" s="10">
        <v>22</v>
      </c>
      <c r="H4" s="10">
        <v>6</v>
      </c>
      <c r="I4" t="s" s="157">
        <v>242</v>
      </c>
      <c r="J4" t="s" s="123">
        <v>190</v>
      </c>
      <c r="K4" t="s" s="124">
        <v>246</v>
      </c>
      <c r="L4" t="s" s="124">
        <v>247</v>
      </c>
      <c r="M4" t="s" s="127">
        <v>248</v>
      </c>
    </row>
    <row r="5" ht="15" customHeight="1">
      <c r="A5" t="s" s="162">
        <v>59</v>
      </c>
      <c r="B5" t="s" s="159">
        <v>60</v>
      </c>
      <c r="C5" t="s" s="9">
        <v>11</v>
      </c>
      <c r="D5" t="s" s="9">
        <v>156</v>
      </c>
      <c r="E5" s="10">
        <v>20</v>
      </c>
      <c r="F5" s="10">
        <v>5</v>
      </c>
      <c r="G5" s="10">
        <v>34</v>
      </c>
      <c r="H5" s="10">
        <v>6</v>
      </c>
      <c r="I5" t="s" s="157">
        <v>242</v>
      </c>
      <c r="J5" t="s" s="123">
        <v>190</v>
      </c>
      <c r="K5" t="s" s="124">
        <v>249</v>
      </c>
      <c r="L5" t="s" s="127">
        <v>247</v>
      </c>
      <c r="M5" t="s" s="187">
        <v>250</v>
      </c>
    </row>
    <row r="6" ht="15" customHeight="1">
      <c r="A6" t="s" s="185">
        <v>90</v>
      </c>
      <c r="B6" t="s" s="188">
        <v>91</v>
      </c>
      <c r="C6" t="s" s="189">
        <v>21</v>
      </c>
      <c r="D6" t="s" s="9">
        <v>156</v>
      </c>
      <c r="E6" s="10">
        <v>20</v>
      </c>
      <c r="F6" s="10">
        <v>10</v>
      </c>
      <c r="G6" s="10">
        <v>19</v>
      </c>
      <c r="H6" s="10">
        <v>10</v>
      </c>
      <c r="I6" t="s" s="157">
        <v>242</v>
      </c>
      <c r="J6" t="s" s="123">
        <v>190</v>
      </c>
      <c r="K6" t="s" s="124">
        <v>251</v>
      </c>
      <c r="L6" t="s" s="124">
        <v>252</v>
      </c>
      <c r="M6" t="s" s="128">
        <v>253</v>
      </c>
    </row>
    <row r="7" ht="15" customHeight="1">
      <c r="A7" t="s" s="162">
        <v>92</v>
      </c>
      <c r="B7" t="s" s="161">
        <v>93</v>
      </c>
      <c r="C7" t="s" s="189">
        <v>21</v>
      </c>
      <c r="D7" t="s" s="9">
        <v>156</v>
      </c>
      <c r="E7" s="10">
        <v>20</v>
      </c>
      <c r="F7" s="10">
        <v>10</v>
      </c>
      <c r="G7" s="10">
        <v>18</v>
      </c>
      <c r="H7" s="10">
        <v>11</v>
      </c>
      <c r="I7" t="s" s="157">
        <v>242</v>
      </c>
      <c r="J7" t="s" s="123">
        <v>190</v>
      </c>
      <c r="K7" t="s" s="124">
        <v>254</v>
      </c>
      <c r="L7" t="s" s="124">
        <v>252</v>
      </c>
      <c r="M7" t="s" s="128">
        <v>255</v>
      </c>
    </row>
    <row r="8" ht="15" customHeight="1">
      <c r="A8" t="s" s="185">
        <v>106</v>
      </c>
      <c r="B8" t="s" s="186">
        <v>107</v>
      </c>
      <c r="C8" t="s" s="9">
        <v>26</v>
      </c>
      <c r="D8" t="s" s="9">
        <v>156</v>
      </c>
      <c r="E8" s="10">
        <v>15</v>
      </c>
      <c r="F8" s="10">
        <v>6</v>
      </c>
      <c r="G8" s="10">
        <v>31</v>
      </c>
      <c r="H8" s="10">
        <v>5</v>
      </c>
      <c r="I8" t="s" s="157">
        <v>242</v>
      </c>
      <c r="J8" t="s" s="123">
        <v>190</v>
      </c>
      <c r="K8" t="s" s="190">
        <v>256</v>
      </c>
      <c r="L8" t="s" s="124">
        <v>257</v>
      </c>
      <c r="M8" t="s" s="128">
        <v>258</v>
      </c>
    </row>
    <row r="9" ht="15" customHeight="1">
      <c r="A9" t="s" s="162">
        <v>108</v>
      </c>
      <c r="B9" t="s" s="159">
        <v>109</v>
      </c>
      <c r="C9" t="s" s="9">
        <v>26</v>
      </c>
      <c r="D9" t="s" s="9">
        <v>156</v>
      </c>
      <c r="E9" s="10">
        <v>15</v>
      </c>
      <c r="F9" s="10">
        <v>6</v>
      </c>
      <c r="G9" s="10">
        <v>19</v>
      </c>
      <c r="H9" s="10">
        <v>5</v>
      </c>
      <c r="I9" t="s" s="157">
        <v>242</v>
      </c>
      <c r="J9" t="s" s="123">
        <v>190</v>
      </c>
      <c r="K9" t="s" s="190">
        <v>259</v>
      </c>
      <c r="L9" t="s" s="124">
        <v>257</v>
      </c>
      <c r="M9" t="s" s="128">
        <v>260</v>
      </c>
    </row>
    <row r="10" ht="15" customHeight="1">
      <c r="A10" t="s" s="185">
        <v>122</v>
      </c>
      <c r="B10" t="s" s="188">
        <v>123</v>
      </c>
      <c r="C10" t="s" s="191">
        <v>31</v>
      </c>
      <c r="D10" t="s" s="159">
        <v>156</v>
      </c>
      <c r="E10" s="10">
        <v>25</v>
      </c>
      <c r="F10" s="160">
        <v>8</v>
      </c>
      <c r="G10" s="160">
        <v>20</v>
      </c>
      <c r="H10" s="160">
        <v>7</v>
      </c>
      <c r="I10" t="s" s="161">
        <v>242</v>
      </c>
      <c r="J10" t="s" s="123">
        <v>190</v>
      </c>
      <c r="K10" t="s" s="190">
        <v>261</v>
      </c>
      <c r="L10" t="s" s="124">
        <v>262</v>
      </c>
      <c r="M10" t="s" s="128">
        <v>263</v>
      </c>
    </row>
    <row r="11" ht="15.5" customHeight="1">
      <c r="A11" t="s" s="162">
        <v>124</v>
      </c>
      <c r="B11" t="s" s="161">
        <v>125</v>
      </c>
      <c r="C11" t="s" s="192">
        <v>31</v>
      </c>
      <c r="D11" t="s" s="163">
        <v>156</v>
      </c>
      <c r="E11" s="160">
        <v>30</v>
      </c>
      <c r="F11" s="164">
        <v>12</v>
      </c>
      <c r="G11" s="165">
        <v>14</v>
      </c>
      <c r="H11" s="165">
        <v>14</v>
      </c>
      <c r="I11" t="s" s="166">
        <v>242</v>
      </c>
      <c r="J11" t="s" s="123">
        <v>190</v>
      </c>
      <c r="K11" t="s" s="190">
        <v>264</v>
      </c>
      <c r="L11" t="s" s="124">
        <v>262</v>
      </c>
      <c r="M11" t="s" s="128">
        <v>265</v>
      </c>
    </row>
    <row r="12" ht="16" customHeight="1">
      <c r="A12" s="167"/>
      <c r="B12" s="168"/>
      <c r="C12" s="168"/>
      <c r="D12" s="168"/>
      <c r="E12" s="168"/>
      <c r="F12" s="169"/>
      <c r="G12" s="92">
        <f>SUM(G2:G11)</f>
        <v>208</v>
      </c>
      <c r="H12" s="92">
        <f>SUM(H2:H11)</f>
        <v>80</v>
      </c>
      <c r="I12" s="170"/>
      <c r="J12" s="138"/>
      <c r="K12" s="139"/>
      <c r="L12" s="139"/>
      <c r="M12" s="140"/>
    </row>
    <row r="13" ht="15.5" customHeight="1">
      <c r="A13" s="167"/>
      <c r="B13" s="168"/>
      <c r="C13" s="168"/>
      <c r="D13" s="168"/>
      <c r="E13" s="168"/>
      <c r="F13" s="168"/>
      <c r="G13" s="171"/>
      <c r="H13" s="171"/>
      <c r="I13" s="172"/>
      <c r="J13" s="138"/>
      <c r="K13" s="139"/>
      <c r="L13" s="139"/>
      <c r="M13" s="140"/>
    </row>
    <row r="14" ht="15" customHeight="1">
      <c r="A14" s="167"/>
      <c r="B14" t="s" s="173">
        <v>183</v>
      </c>
      <c r="C14" s="168"/>
      <c r="D14" s="168"/>
      <c r="E14" s="168"/>
      <c r="F14" s="168"/>
      <c r="G14" s="168"/>
      <c r="H14" s="168"/>
      <c r="I14" s="172"/>
      <c r="J14" s="138"/>
      <c r="K14" s="139"/>
      <c r="L14" s="139"/>
      <c r="M14" s="140"/>
    </row>
    <row r="15" ht="15" customHeight="1">
      <c r="A15" s="167"/>
      <c r="B15" s="168"/>
      <c r="C15" s="168"/>
      <c r="D15" s="168"/>
      <c r="E15" s="168"/>
      <c r="F15" s="168"/>
      <c r="G15" s="168"/>
      <c r="H15" s="168"/>
      <c r="I15" s="172"/>
      <c r="J15" s="145"/>
      <c r="K15" s="146"/>
      <c r="L15" s="146"/>
      <c r="M15" s="147"/>
    </row>
    <row r="16" ht="27" customHeight="1">
      <c r="A16" s="193"/>
      <c r="B16" t="s" s="194">
        <v>266</v>
      </c>
      <c r="C16" s="168"/>
      <c r="D16" s="168"/>
      <c r="E16" s="168"/>
      <c r="F16" s="168"/>
      <c r="G16" s="168"/>
      <c r="H16" s="168"/>
      <c r="I16" s="172"/>
      <c r="J16" s="138"/>
      <c r="K16" s="139"/>
      <c r="L16" s="139"/>
      <c r="M16" s="140"/>
    </row>
    <row r="17" ht="15" customHeight="1">
      <c r="A17" s="195"/>
      <c r="B17" s="196"/>
      <c r="C17" s="168"/>
      <c r="D17" s="168"/>
      <c r="E17" s="168"/>
      <c r="F17" s="168"/>
      <c r="G17" s="168"/>
      <c r="H17" s="168"/>
      <c r="I17" s="172"/>
      <c r="J17" s="138"/>
      <c r="K17" s="139"/>
      <c r="L17" s="139"/>
      <c r="M17" s="140"/>
    </row>
    <row r="18" ht="27" customHeight="1">
      <c r="A18" s="167"/>
      <c r="B18" t="s" s="174">
        <v>267</v>
      </c>
      <c r="C18" s="168"/>
      <c r="D18" s="168"/>
      <c r="E18" s="168"/>
      <c r="F18" s="168"/>
      <c r="G18" s="168"/>
      <c r="H18" s="168"/>
      <c r="I18" s="172"/>
      <c r="J18" s="138"/>
      <c r="K18" s="139"/>
      <c r="L18" s="139"/>
      <c r="M18" s="140"/>
    </row>
    <row r="19" ht="15" customHeight="1">
      <c r="A19" s="167"/>
      <c r="B19" s="168"/>
      <c r="C19" s="168"/>
      <c r="D19" s="168"/>
      <c r="E19" s="168"/>
      <c r="F19" s="168"/>
      <c r="G19" s="168"/>
      <c r="H19" s="168"/>
      <c r="I19" s="172"/>
      <c r="J19" s="138"/>
      <c r="K19" s="139"/>
      <c r="L19" s="139"/>
      <c r="M19" s="140"/>
    </row>
    <row r="20" ht="15" customHeight="1">
      <c r="A20" s="167"/>
      <c r="B20" s="175"/>
      <c r="C20" s="168"/>
      <c r="D20" s="168"/>
      <c r="E20" s="168"/>
      <c r="F20" s="168"/>
      <c r="G20" s="168"/>
      <c r="H20" s="168"/>
      <c r="I20" s="172"/>
      <c r="J20" s="138"/>
      <c r="K20" s="139"/>
      <c r="L20" s="139"/>
      <c r="M20" s="140"/>
    </row>
    <row r="21" ht="15" customHeight="1">
      <c r="A21" s="176"/>
      <c r="B21" s="177"/>
      <c r="C21" s="178"/>
      <c r="D21" s="178"/>
      <c r="E21" s="178"/>
      <c r="F21" s="178"/>
      <c r="G21" s="178"/>
      <c r="H21" s="178"/>
      <c r="I21" s="179"/>
      <c r="J21" s="152"/>
      <c r="K21" s="153"/>
      <c r="L21" s="153"/>
      <c r="M21" s="15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