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tusAuditDoc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<sst xmlns="http://schemas.openxmlformats.org/spreadsheetml/2006/main" uniqueCount="227">
  <si>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#</t>
  </si>
  <si>
    <t>เลขที่เครม</t>
  </si>
  <si>
    <t>วันที่เปลี่ยนสถานะ</t>
  </si>
  <si>
    <t>วันที่เครม</t>
  </si>
  <si>
    <t>วันที่ประกันออนมัติ</t>
  </si>
  <si>
    <t>จำนวนวันประกัน</t>
  </si>
  <si>
    <t>สถานะประกัน</t>
  </si>
  <si>
    <t>วันที่รับรถ</t>
  </si>
  <si>
    <t>ทะเบียนรถ</t>
  </si>
  <si>
    <t>ยี่ห้อรถ</t>
  </si>
  <si>
    <t>ประเมินค่าอะไหล่</t>
  </si>
  <si>
    <t>ประเมินค่าเเรง</t>
  </si>
  <si>
    <t>ประเมินรวม</t>
  </si>
  <si>
    <t>อนุมัติค่าอะไหล่</t>
  </si>
  <si>
    <t>อนุมัติค่าแรง</t>
  </si>
  <si>
    <t>อนุมัติรวม</t>
  </si>
  <si>
    <t>ผู้รับเคส</t>
  </si>
  <si>
    <t>จำนวนเงินรับจริง</t>
  </si>
  <si>
    <t>วันที่เข้าซ่อม</t>
  </si>
  <si>
    <t>วันที่DMS</t>
  </si>
  <si>
    <t>จำนวนวันซ่อม</t>
  </si>
  <si>
    <t>สถานะซ่อม</t>
  </si>
  <si>
    <t>วันนัดหมายรับบริการ</t>
  </si>
  <si>
    <t>หมายเหตุ</t>
  </si>
  <si>
    <t>ประเภทงาน</t>
  </si>
  <si>
    <t>A เปิดใบรับรถ</t>
  </si>
  <si>
    <t>B รอประกันอนุมัติ</t>
  </si>
  <si>
    <t>67708/รจ/000692</t>
  </si>
  <si>
    <t>2024-06-26</t>
  </si>
  <si>
    <t>0000-00-00</t>
  </si>
  <si>
    <t>เลยกำหนด</t>
  </si>
  <si>
    <t>3ขด5695</t>
  </si>
  <si>
    <t>GWM</t>
  </si>
  <si>
    <t>สิทธิศักดิ์ กังสกุล</t>
  </si>
  <si>
    <t>M-กลาง</t>
  </si>
  <si>
    <t>Z067210899</t>
  </si>
  <si>
    <t>กพ3890</t>
  </si>
  <si>
    <t>MITSUBISHI</t>
  </si>
  <si>
    <t>Z067211695</t>
  </si>
  <si>
    <t>2024-06-27</t>
  </si>
  <si>
    <t>กพ7901</t>
  </si>
  <si>
    <t>พัชรินทร์ ชุมนาค</t>
  </si>
  <si>
    <t>L-เบา</t>
  </si>
  <si>
    <t>Z067208171</t>
  </si>
  <si>
    <t>2024-06-28</t>
  </si>
  <si>
    <t>ก3437</t>
  </si>
  <si>
    <t>BYD</t>
  </si>
  <si>
    <t>Z067214465</t>
  </si>
  <si>
    <t>2024-06-29</t>
  </si>
  <si>
    <t>บร3406</t>
  </si>
  <si>
    <t>C ประกันอนุมัติ</t>
  </si>
  <si>
    <t>Z067039619</t>
  </si>
  <si>
    <t>2024-02-09</t>
  </si>
  <si>
    <t>2024-02-05</t>
  </si>
  <si>
    <t>2024-02-08</t>
  </si>
  <si>
    <t>ปกติ</t>
  </si>
  <si>
    <t>บย4037</t>
  </si>
  <si>
    <t>ศุภวัฒน์ หลานเด็น</t>
  </si>
  <si>
    <t>09-02-2567 ลูกค้าไม่รับสาย
14-2-2567 ลูกค้าไม่รับสาย
21-02-2567 ลูกค้าไม่รับสาย
01-03-2567 ลูกค้าไม่รับสาย
18/4/2567 ไม่สะดวกเข้า (รถศรีเจริญ)
30/5/2567 ลูกค้าไม่มีรถสำรองใช่</t>
  </si>
  <si>
    <t>Z067200663</t>
  </si>
  <si>
    <t>2024-06-20</t>
  </si>
  <si>
    <t>2024-06-18</t>
  </si>
  <si>
    <t>2024-06-19</t>
  </si>
  <si>
    <t>7กด4315</t>
  </si>
  <si>
    <t>มี2เเคลม รอลูกค้าติดต่อกลับ</t>
  </si>
  <si>
    <t>F067182116</t>
  </si>
  <si>
    <t>2024-06-24</t>
  </si>
  <si>
    <t>5ขจ3562</t>
  </si>
  <si>
    <t>D รออะไหล่</t>
  </si>
  <si>
    <t>2024-03-29</t>
  </si>
  <si>
    <t>2024-04-03</t>
  </si>
  <si>
    <t>บม9872</t>
  </si>
  <si>
    <t>มีส่วนต่าง รอลูกค้าตัดสินใจ
สั่งอะไหล่แล้ว 26/6/67</t>
  </si>
  <si>
    <t>08982664</t>
  </si>
  <si>
    <t>2024-05-30</t>
  </si>
  <si>
    <t>2024-05-28</t>
  </si>
  <si>
    <t>ขค7679</t>
  </si>
  <si>
    <t>MG</t>
  </si>
  <si>
    <t>ประกันจัดอะไหล่</t>
  </si>
  <si>
    <t>AB012B003537</t>
  </si>
  <si>
    <t>2024-06-06</t>
  </si>
  <si>
    <t>2024-06-04</t>
  </si>
  <si>
    <t>กบ7755</t>
  </si>
  <si>
    <t>2024-06-16</t>
  </si>
  <si>
    <t>byd ส่ง นัดหมาย 17/6</t>
  </si>
  <si>
    <t>ACD401-24-2-104202</t>
  </si>
  <si>
    <t>2024-06-11</t>
  </si>
  <si>
    <t>2024-06-10</t>
  </si>
  <si>
    <t>กว3243</t>
  </si>
  <si>
    <t>F067189910</t>
  </si>
  <si>
    <t>2024-06-15</t>
  </si>
  <si>
    <t>กท7926</t>
  </si>
  <si>
    <t>H2</t>
  </si>
  <si>
    <t>46-AV1-2024-460000261</t>
  </si>
  <si>
    <t>กธ9016</t>
  </si>
  <si>
    <t>AB0923B004953</t>
  </si>
  <si>
    <t>2024-06-25</t>
  </si>
  <si>
    <t>กพ767</t>
  </si>
  <si>
    <t>รถ BYDจัดอะไหล่</t>
  </si>
  <si>
    <t>F067198990</t>
  </si>
  <si>
    <t>F067198853</t>
  </si>
  <si>
    <t>กบ5366</t>
  </si>
  <si>
    <t>H1</t>
  </si>
  <si>
    <t>ACD404-24-2-101256</t>
  </si>
  <si>
    <t>กท4137</t>
  </si>
  <si>
    <t>HONDA</t>
  </si>
  <si>
    <t>I24062326</t>
  </si>
  <si>
    <t>บย6228</t>
  </si>
  <si>
    <t>F067204419</t>
  </si>
  <si>
    <t>2024-06-21</t>
  </si>
  <si>
    <t>กพ5771</t>
  </si>
  <si>
    <t>DC7067003048</t>
  </si>
  <si>
    <t>2024-06-22</t>
  </si>
  <si>
    <t>กน766</t>
  </si>
  <si>
    <t>DC7067002818</t>
  </si>
  <si>
    <t>กพ7642</t>
  </si>
  <si>
    <t>67709/รจ/003425</t>
  </si>
  <si>
    <t>กบ5188</t>
  </si>
  <si>
    <t>Z067058342</t>
  </si>
  <si>
    <t>4ขก3041</t>
  </si>
  <si>
    <t>Z067181701</t>
  </si>
  <si>
    <t>กพ2760</t>
  </si>
  <si>
    <t>Z067208858</t>
  </si>
  <si>
    <t>กพ6525</t>
  </si>
  <si>
    <t>ประกันจัดอะไหล่26/6</t>
  </si>
  <si>
    <t>Z067208512</t>
  </si>
  <si>
    <t>กน1723</t>
  </si>
  <si>
    <t>F067196526</t>
  </si>
  <si>
    <t>I24063103</t>
  </si>
  <si>
    <t>บร896</t>
  </si>
  <si>
    <t>A00924V002708</t>
  </si>
  <si>
    <t>กธ2325</t>
  </si>
  <si>
    <t>Z067210888</t>
  </si>
  <si>
    <t>กว4545</t>
  </si>
  <si>
    <t>Z067211692</t>
  </si>
  <si>
    <t>กน2464</t>
  </si>
  <si>
    <t>E อะไหล่ครบ</t>
  </si>
  <si>
    <t>Z067036981</t>
  </si>
  <si>
    <t>2024-02-12</t>
  </si>
  <si>
    <t>2024-01-31</t>
  </si>
  <si>
    <t>2024-02-01</t>
  </si>
  <si>
    <t>บย4492</t>
  </si>
  <si>
    <t xml:space="preserve">12-2-67 เข้าซ่อมเดือนมีนาคม 2567
01-03-2567 ลูกค้าไม่รับสาย
18-03-2567 รอลูกค้าติดต่อกลับ
03-04-2567 ลูกค้าไม่รับสาย
18/4/2567 ลูกค้าไม่รับสาย
03/05/2567 ลูกค้าไม่รับสาย
</t>
  </si>
  <si>
    <t>66709/รจ/001743</t>
  </si>
  <si>
    <t>2024-03-12</t>
  </si>
  <si>
    <t>2024-02-20</t>
  </si>
  <si>
    <t>3ขภ4638</t>
  </si>
  <si>
    <t>22/3/2567 ลูกค้ายังไม่สะดวกเข้า
18/4/2567 ลูกค้าไม่สะดวกเข้าเนื่องจากอยู่เกาะสมุย
03/05/2567 ลูกค้าไม่สะดวกเข้าเนื่องจากอยู่เกาะสมุยเป็นลูกค้าฝรั่ง</t>
  </si>
  <si>
    <t>66709/รจ/001743.</t>
  </si>
  <si>
    <t>2024-02-27</t>
  </si>
  <si>
    <t>27/2/2567 รอลูกค้าติดต่อกลับมานัดหมายอีกครั้ง
22/3/2567 ลูกค้ายังไม่สะดวกเข้า
18/4/2567 ลูกค้าไม่สะดวกเข้าเนื่องจากอยู่เกาะสมุย</t>
  </si>
  <si>
    <t>67709/รจ/002756</t>
  </si>
  <si>
    <t>2024-05-15</t>
  </si>
  <si>
    <t>2024-05-03</t>
  </si>
  <si>
    <t>2024-05-08</t>
  </si>
  <si>
    <t>กพ5446</t>
  </si>
  <si>
    <t>28/05/2567 เดียวลูกค้าโมรมานัดอีกที
30/05/2567 ลูกค้าติดต่อกลับ</t>
  </si>
  <si>
    <t>Z067146886</t>
  </si>
  <si>
    <t>2024-05-10</t>
  </si>
  <si>
    <t>บม1071</t>
  </si>
  <si>
    <t>10/05/2567 รอลูกค้าติดต่อกลับ
เข้าซ่อมวันที่ 31/05/2567
20/06/2567 ลูกค้าไม่รับสาย
เข้าซ่อมประมาณปลายเดือน ก.ค 67</t>
  </si>
  <si>
    <t>F067151003</t>
  </si>
  <si>
    <t>2024-05-16</t>
  </si>
  <si>
    <t>บร2201</t>
  </si>
  <si>
    <t xml:space="preserve">รอลูกค้าติดต่อกลับ 15/6/67
เข้าซ่อมวันที่ 02/07/2567
</t>
  </si>
  <si>
    <t>Z067172793</t>
  </si>
  <si>
    <t>2024-05-25</t>
  </si>
  <si>
    <t>2024-05-29</t>
  </si>
  <si>
    <t>กน2699</t>
  </si>
  <si>
    <t>20/06/2567 ลูกค้าไม่รับสาย</t>
  </si>
  <si>
    <t>Z067173432</t>
  </si>
  <si>
    <t>2024-05-31</t>
  </si>
  <si>
    <t>ก2083</t>
  </si>
  <si>
    <t>รอประกันจัดอะไหล่1รายการนัดหมาย24/6</t>
  </si>
  <si>
    <t>67709/รจ/003213</t>
  </si>
  <si>
    <t>2024-06-05</t>
  </si>
  <si>
    <t>ก2569</t>
  </si>
  <si>
    <t>Z067188573</t>
  </si>
  <si>
    <t>2024-06-08</t>
  </si>
  <si>
    <t>2024-06-12</t>
  </si>
  <si>
    <t>กธ9435</t>
  </si>
  <si>
    <t>ประกันจัดอะไหล่ ร้านอาคม
นัดหมาย 2/7/67</t>
  </si>
  <si>
    <t>67701/รจ/009543</t>
  </si>
  <si>
    <t>2ฒภ4246</t>
  </si>
  <si>
    <t xml:space="preserve">รอลูกค้าติดต่อกลับ 15/6/67
20/06/2567 รอลูกค้าติดต่อกลับ
</t>
  </si>
  <si>
    <t>67709/รจ/003222</t>
  </si>
  <si>
    <t>2024-06-17</t>
  </si>
  <si>
    <t>2024-06-13</t>
  </si>
  <si>
    <t>กพ6365</t>
  </si>
  <si>
    <t>20/06/2567 รอลูกค้าติดต่อกลับ</t>
  </si>
  <si>
    <t>ACD401-24-2-104357</t>
  </si>
  <si>
    <t>2024-06-14</t>
  </si>
  <si>
    <t>บย5147</t>
  </si>
  <si>
    <t>DC7066U00281</t>
  </si>
  <si>
    <t>บร846</t>
  </si>
  <si>
    <t>2024-07-01</t>
  </si>
  <si>
    <t>ล้อแม๊ก 1/7/67</t>
  </si>
  <si>
    <t>7066U00591</t>
  </si>
  <si>
    <t>F ดำเนินการซ่อม</t>
  </si>
  <si>
    <t>F067083067</t>
  </si>
  <si>
    <t>2024-03-09</t>
  </si>
  <si>
    <t>2024-03-21</t>
  </si>
  <si>
    <t>2024-04-06</t>
  </si>
  <si>
    <t>กพ5057</t>
  </si>
  <si>
    <t>ACD401-24-2-102633</t>
  </si>
  <si>
    <t>2024-04-04</t>
  </si>
  <si>
    <t>2024-04-05</t>
  </si>
  <si>
    <t>กพ3084</t>
  </si>
  <si>
    <t xml:space="preserve">01/06/2567 ลูกค้าไม่รับสาย
เข้าซ่อมวันที่ 22/06/2567
</t>
  </si>
  <si>
    <t>A02124V000805</t>
  </si>
  <si>
    <t>2024-05-11</t>
  </si>
  <si>
    <t>2024-05-17</t>
  </si>
  <si>
    <t>7กฉ4864</t>
  </si>
  <si>
    <t>เข้าซ่อมวันที่ 04/06/2567</t>
  </si>
  <si>
    <t>Z067175454</t>
  </si>
  <si>
    <t>2024-06-07</t>
  </si>
  <si>
    <t>กพ5729</t>
  </si>
  <si>
    <t>นัดหมาย7/6/67
รอลูกค้าเข้ามาอีกครั้ง 15/6/67</t>
  </si>
  <si>
    <t>F067182502</t>
  </si>
  <si>
    <t>กพ707</t>
  </si>
  <si>
    <t>เข้าซ่อมวันที่ 24/06/2567</t>
  </si>
  <si>
    <t>F067189178</t>
  </si>
  <si>
    <t>ก2181</t>
  </si>
  <si>
    <t>เข้าซ่อมวันที่ 25/06/2567</t>
  </si>
  <si>
    <t>Z067203754</t>
  </si>
  <si>
    <t>กน6326</t>
  </si>
  <si>
    <t>DD 3000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</si>
</sst>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"/>
  <sheetViews>
    <sheetView tabSelected="1" workbookViewId="0" showGridLines="true" showRowColHeaders="1">
      <selection activeCell="A2" sqref="A2:Y63"/>
    </sheetView>
  </sheetViews>
  <sheetFormatPr defaultRowHeight="14.4" outlineLevelRow="0" outlineLevelCol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24</v>
      </c>
    </row>
    <row r="2" spans="1:26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>
      <c r="A4" s="2">
        <v>1</v>
      </c>
      <c r="B4" s="2" t="s">
        <v>27</v>
      </c>
      <c r="C4" s="2" t="s">
        <v>28</v>
      </c>
      <c r="D4" s="2" t="s">
        <v>28</v>
      </c>
      <c r="E4" s="2" t="s">
        <v>29</v>
      </c>
      <c r="F4" s="2">
        <f>IFERROR(IF(E4="0000-00-00",NOW()-D4,E4-D4),0)</f>
        <v>0</v>
      </c>
      <c r="G4" s="2" t="s">
        <v>30</v>
      </c>
      <c r="H4" s="2" t="s">
        <v>29</v>
      </c>
      <c r="I4" s="2" t="s">
        <v>31</v>
      </c>
      <c r="J4" s="2" t="s">
        <v>32</v>
      </c>
      <c r="K4" s="2">
        <v>33332.91</v>
      </c>
      <c r="L4" s="2">
        <v>24905.0</v>
      </c>
      <c r="M4" s="2">
        <v>58237.91</v>
      </c>
      <c r="N4" s="2">
        <v>0.0</v>
      </c>
      <c r="O4" s="2">
        <v>0.0</v>
      </c>
      <c r="P4" s="2">
        <v>0.0</v>
      </c>
      <c r="Q4" s="2" t="s">
        <v>33</v>
      </c>
      <c r="R4" s="2"/>
      <c r="S4" s="2">
        <v>0.0</v>
      </c>
      <c r="T4" s="2" t="s">
        <v>29</v>
      </c>
      <c r="U4" s="2" t="s">
        <v>29</v>
      </c>
      <c r="V4" s="2">
        <f>IFERROR(IF(U4="0000-00-00",NOW()-T4,U4-T4),0)</f>
        <v>0</v>
      </c>
      <c r="W4" s="2" t="s">
        <v>30</v>
      </c>
      <c r="X4" s="2" t="s">
        <v>29</v>
      </c>
      <c r="Y4" s="2"/>
      <c r="Z4" t="s">
        <v>34</v>
      </c>
    </row>
    <row r="5" spans="1:26">
      <c r="A5" s="2">
        <v>2</v>
      </c>
      <c r="B5" s="2" t="s">
        <v>35</v>
      </c>
      <c r="C5" s="2" t="s">
        <v>28</v>
      </c>
      <c r="D5" s="2" t="s">
        <v>28</v>
      </c>
      <c r="E5" s="2" t="s">
        <v>29</v>
      </c>
      <c r="F5" s="2">
        <f>IFERROR(IF(E5="0000-00-00",NOW()-D5,E5-D5),0)</f>
        <v>0</v>
      </c>
      <c r="G5" s="2" t="s">
        <v>30</v>
      </c>
      <c r="H5" s="2" t="s">
        <v>29</v>
      </c>
      <c r="I5" s="2" t="s">
        <v>36</v>
      </c>
      <c r="J5" s="2" t="s">
        <v>37</v>
      </c>
      <c r="K5" s="2">
        <v>11867.7</v>
      </c>
      <c r="L5" s="2">
        <v>21335.0</v>
      </c>
      <c r="M5" s="2">
        <v>33202.7</v>
      </c>
      <c r="N5" s="2">
        <v>0.0</v>
      </c>
      <c r="O5" s="2">
        <v>0.0</v>
      </c>
      <c r="P5" s="2">
        <v>0.0</v>
      </c>
      <c r="Q5" s="2" t="s">
        <v>33</v>
      </c>
      <c r="R5" s="2"/>
      <c r="S5" s="2">
        <v>0.0</v>
      </c>
      <c r="T5" s="2" t="s">
        <v>29</v>
      </c>
      <c r="U5" s="2" t="s">
        <v>29</v>
      </c>
      <c r="V5" s="2">
        <f>IFERROR(IF(U5="0000-00-00",NOW()-T5,U5-T5),0)</f>
        <v>0</v>
      </c>
      <c r="W5" s="2" t="s">
        <v>30</v>
      </c>
      <c r="X5" s="2" t="s">
        <v>29</v>
      </c>
      <c r="Y5" s="2"/>
      <c r="Z5" t="s">
        <v>34</v>
      </c>
    </row>
    <row r="6" spans="1:26">
      <c r="A6" s="2">
        <v>3</v>
      </c>
      <c r="B6" s="2" t="s">
        <v>38</v>
      </c>
      <c r="C6" s="2" t="s">
        <v>39</v>
      </c>
      <c r="D6" s="2" t="s">
        <v>28</v>
      </c>
      <c r="E6" s="2" t="s">
        <v>29</v>
      </c>
      <c r="F6" s="2">
        <f>IFERROR(IF(E6="0000-00-00",NOW()-D6,E6-D6),0)</f>
        <v>0</v>
      </c>
      <c r="G6" s="2" t="s">
        <v>30</v>
      </c>
      <c r="H6" s="2" t="s">
        <v>29</v>
      </c>
      <c r="I6" s="2" t="s">
        <v>40</v>
      </c>
      <c r="J6" s="2" t="s">
        <v>37</v>
      </c>
      <c r="K6" s="2">
        <v>0.0</v>
      </c>
      <c r="L6" s="2">
        <v>600.0</v>
      </c>
      <c r="M6" s="2">
        <v>600.0</v>
      </c>
      <c r="N6" s="2">
        <v>0.0</v>
      </c>
      <c r="O6" s="2">
        <v>0.0</v>
      </c>
      <c r="P6" s="2">
        <v>0.0</v>
      </c>
      <c r="Q6" s="2" t="s">
        <v>41</v>
      </c>
      <c r="R6" s="2"/>
      <c r="S6" s="2">
        <v>0.0</v>
      </c>
      <c r="T6" s="2" t="s">
        <v>29</v>
      </c>
      <c r="U6" s="2" t="s">
        <v>29</v>
      </c>
      <c r="V6" s="2">
        <f>IFERROR(IF(U6="0000-00-00",NOW()-T6,U6-T6),0)</f>
        <v>0</v>
      </c>
      <c r="W6" s="2" t="s">
        <v>30</v>
      </c>
      <c r="X6" s="2" t="s">
        <v>29</v>
      </c>
      <c r="Y6" s="2"/>
      <c r="Z6" t="s">
        <v>42</v>
      </c>
    </row>
    <row r="7" spans="1:26">
      <c r="A7" s="2">
        <v>4</v>
      </c>
      <c r="B7" s="2" t="s">
        <v>43</v>
      </c>
      <c r="C7" s="2" t="s">
        <v>44</v>
      </c>
      <c r="D7" s="2" t="s">
        <v>44</v>
      </c>
      <c r="E7" s="2" t="s">
        <v>29</v>
      </c>
      <c r="F7" s="2">
        <f>IFERROR(IF(E7="0000-00-00",NOW()-D7,E7-D7),0)</f>
        <v>0</v>
      </c>
      <c r="G7" s="2" t="s">
        <v>30</v>
      </c>
      <c r="H7" s="2" t="s">
        <v>29</v>
      </c>
      <c r="I7" s="2" t="s">
        <v>45</v>
      </c>
      <c r="J7" s="2" t="s">
        <v>46</v>
      </c>
      <c r="K7" s="2">
        <v>0.0</v>
      </c>
      <c r="L7" s="2">
        <v>4800.0</v>
      </c>
      <c r="M7" s="2">
        <v>4800.0</v>
      </c>
      <c r="N7" s="2">
        <v>0.0</v>
      </c>
      <c r="O7" s="2">
        <v>0.0</v>
      </c>
      <c r="P7" s="2">
        <v>0.0</v>
      </c>
      <c r="Q7" s="2" t="s">
        <v>41</v>
      </c>
      <c r="R7" s="2"/>
      <c r="S7" s="2">
        <v>0.0</v>
      </c>
      <c r="T7" s="2" t="s">
        <v>29</v>
      </c>
      <c r="U7" s="2" t="s">
        <v>29</v>
      </c>
      <c r="V7" s="2">
        <f>IFERROR(IF(U7="0000-00-00",NOW()-T7,U7-T7),0)</f>
        <v>0</v>
      </c>
      <c r="W7" s="2" t="s">
        <v>30</v>
      </c>
      <c r="X7" s="2" t="s">
        <v>29</v>
      </c>
      <c r="Y7" s="2" t="s">
        <v>46</v>
      </c>
      <c r="Z7" t="s">
        <v>42</v>
      </c>
    </row>
    <row r="8" spans="1:26">
      <c r="A8" s="2">
        <v>5</v>
      </c>
      <c r="B8" s="2" t="s">
        <v>47</v>
      </c>
      <c r="C8" s="2" t="s">
        <v>48</v>
      </c>
      <c r="D8" s="2" t="s">
        <v>48</v>
      </c>
      <c r="E8" s="2" t="s">
        <v>29</v>
      </c>
      <c r="F8" s="2">
        <f>IFERROR(IF(E8="0000-00-00",NOW()-D8,E8-D8),0)</f>
        <v>0</v>
      </c>
      <c r="G8" s="2" t="s">
        <v>30</v>
      </c>
      <c r="H8" s="2" t="s">
        <v>29</v>
      </c>
      <c r="I8" s="2" t="s">
        <v>49</v>
      </c>
      <c r="J8" s="2" t="s">
        <v>37</v>
      </c>
      <c r="K8" s="2">
        <v>1680.0</v>
      </c>
      <c r="L8" s="2">
        <v>935.0</v>
      </c>
      <c r="M8" s="2">
        <v>2615.0</v>
      </c>
      <c r="N8" s="2">
        <v>0.0</v>
      </c>
      <c r="O8" s="2">
        <v>0.0</v>
      </c>
      <c r="P8" s="2">
        <v>0.0</v>
      </c>
      <c r="Q8" s="2" t="s">
        <v>41</v>
      </c>
      <c r="R8" s="2"/>
      <c r="S8" s="2">
        <v>0.0</v>
      </c>
      <c r="T8" s="2" t="s">
        <v>29</v>
      </c>
      <c r="U8" s="2" t="s">
        <v>29</v>
      </c>
      <c r="V8" s="2">
        <f>IFERROR(IF(U8="0000-00-00",NOW()-T8,U8-T8),0)</f>
        <v>0</v>
      </c>
      <c r="W8" s="2" t="s">
        <v>30</v>
      </c>
      <c r="X8" s="2" t="s">
        <v>29</v>
      </c>
      <c r="Y8" s="2"/>
      <c r="Z8" t="s">
        <v>42</v>
      </c>
    </row>
    <row r="9" spans="1:26">
      <c r="A9" s="2" t="s">
        <v>50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>
      <c r="A10" s="2">
        <v>1</v>
      </c>
      <c r="B10" s="2" t="s">
        <v>51</v>
      </c>
      <c r="C10" s="2" t="s">
        <v>52</v>
      </c>
      <c r="D10" s="2" t="s">
        <v>53</v>
      </c>
      <c r="E10" s="2" t="s">
        <v>54</v>
      </c>
      <c r="F10" s="2">
        <f>IFERROR(IF(E10="0000-00-00",NOW()-D10,E10-D10),0)</f>
        <v>0</v>
      </c>
      <c r="G10" s="2" t="s">
        <v>55</v>
      </c>
      <c r="H10" s="2" t="s">
        <v>29</v>
      </c>
      <c r="I10" s="2" t="s">
        <v>56</v>
      </c>
      <c r="J10" s="2" t="s">
        <v>37</v>
      </c>
      <c r="K10" s="2">
        <v>0.0</v>
      </c>
      <c r="L10" s="2">
        <v>9477.5</v>
      </c>
      <c r="M10" s="2">
        <v>9477.5</v>
      </c>
      <c r="N10" s="2">
        <v>0.0</v>
      </c>
      <c r="O10" s="2">
        <v>9010.0</v>
      </c>
      <c r="P10" s="2">
        <v>9010.0</v>
      </c>
      <c r="Q10" s="2" t="s">
        <v>57</v>
      </c>
      <c r="R10" s="2"/>
      <c r="S10" s="2">
        <v>0.0</v>
      </c>
      <c r="T10" s="2" t="s">
        <v>29</v>
      </c>
      <c r="U10" s="2" t="s">
        <v>29</v>
      </c>
      <c r="V10" s="2">
        <f>IFERROR(IF(U10="0000-00-00",NOW()-T10,U10-T10),0)</f>
        <v>0</v>
      </c>
      <c r="W10" s="2" t="s">
        <v>30</v>
      </c>
      <c r="X10" s="2" t="s">
        <v>29</v>
      </c>
      <c r="Y10" s="2" t="s">
        <v>58</v>
      </c>
      <c r="Z10" t="s">
        <v>42</v>
      </c>
    </row>
    <row r="11" spans="1:26">
      <c r="A11" s="2">
        <v>2</v>
      </c>
      <c r="B11" s="2" t="s">
        <v>59</v>
      </c>
      <c r="C11" s="2" t="s">
        <v>60</v>
      </c>
      <c r="D11" s="2" t="s">
        <v>61</v>
      </c>
      <c r="E11" s="2" t="s">
        <v>62</v>
      </c>
      <c r="F11" s="2">
        <f>IFERROR(IF(E11="0000-00-00",NOW()-D11,E11-D11),0)</f>
        <v>0</v>
      </c>
      <c r="G11" s="2" t="s">
        <v>55</v>
      </c>
      <c r="H11" s="2" t="s">
        <v>29</v>
      </c>
      <c r="I11" s="2" t="s">
        <v>63</v>
      </c>
      <c r="J11" s="2" t="s">
        <v>37</v>
      </c>
      <c r="K11" s="2">
        <v>0.0</v>
      </c>
      <c r="L11" s="2">
        <v>10235.0</v>
      </c>
      <c r="M11" s="2">
        <v>10235.0</v>
      </c>
      <c r="N11" s="2">
        <v>0.0</v>
      </c>
      <c r="O11" s="2">
        <v>10235.0</v>
      </c>
      <c r="P11" s="2">
        <v>10235.0</v>
      </c>
      <c r="Q11" s="2" t="s">
        <v>41</v>
      </c>
      <c r="R11" s="2"/>
      <c r="S11" s="2">
        <v>0.0</v>
      </c>
      <c r="T11" s="2" t="s">
        <v>29</v>
      </c>
      <c r="U11" s="2" t="s">
        <v>29</v>
      </c>
      <c r="V11" s="2">
        <f>IFERROR(IF(U11="0000-00-00",NOW()-T11,U11-T11),0)</f>
        <v>0</v>
      </c>
      <c r="W11" s="2" t="s">
        <v>30</v>
      </c>
      <c r="X11" s="2" t="s">
        <v>29</v>
      </c>
      <c r="Y11" s="2" t="s">
        <v>64</v>
      </c>
      <c r="Z11" t="s">
        <v>42</v>
      </c>
    </row>
    <row r="12" spans="1:26">
      <c r="A12" s="2">
        <v>3</v>
      </c>
      <c r="B12" s="2" t="s">
        <v>65</v>
      </c>
      <c r="C12" s="2" t="s">
        <v>44</v>
      </c>
      <c r="D12" s="2" t="s">
        <v>66</v>
      </c>
      <c r="E12" s="2" t="s">
        <v>44</v>
      </c>
      <c r="F12" s="2">
        <f>IFERROR(IF(E12="0000-00-00",NOW()-D12,E12-D12),0)</f>
        <v>0</v>
      </c>
      <c r="G12" s="2" t="s">
        <v>55</v>
      </c>
      <c r="H12" s="2" t="s">
        <v>29</v>
      </c>
      <c r="I12" s="2" t="s">
        <v>67</v>
      </c>
      <c r="J12" s="2" t="s">
        <v>37</v>
      </c>
      <c r="K12" s="2">
        <v>0.0</v>
      </c>
      <c r="L12" s="2">
        <v>2500.0</v>
      </c>
      <c r="M12" s="2">
        <v>2500.0</v>
      </c>
      <c r="N12" s="2">
        <v>0.0</v>
      </c>
      <c r="O12" s="2">
        <v>2500.0</v>
      </c>
      <c r="P12" s="2">
        <v>2500.0</v>
      </c>
      <c r="Q12" s="2" t="s">
        <v>41</v>
      </c>
      <c r="R12" s="2"/>
      <c r="S12" s="2">
        <v>0.0</v>
      </c>
      <c r="T12" s="2" t="s">
        <v>29</v>
      </c>
      <c r="U12" s="2" t="s">
        <v>29</v>
      </c>
      <c r="V12" s="2">
        <f>IFERROR(IF(U12="0000-00-00",NOW()-T12,U12-T12),0)</f>
        <v>0</v>
      </c>
      <c r="W12" s="2" t="s">
        <v>30</v>
      </c>
      <c r="X12" s="2" t="s">
        <v>29</v>
      </c>
      <c r="Y12" s="2"/>
      <c r="Z12" t="s">
        <v>42</v>
      </c>
    </row>
    <row r="13" spans="1:26">
      <c r="A13" s="2" t="s">
        <v>68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>
      <c r="A14" s="2">
        <v>1</v>
      </c>
      <c r="B14" s="2">
        <v>240304957</v>
      </c>
      <c r="C14" s="2" t="s">
        <v>28</v>
      </c>
      <c r="D14" s="2" t="s">
        <v>69</v>
      </c>
      <c r="E14" s="2" t="s">
        <v>70</v>
      </c>
      <c r="F14" s="2">
        <f>IFERROR(IF(E14="0000-00-00",NOW()-D14,E14-D14),0)</f>
        <v>0</v>
      </c>
      <c r="G14" s="2" t="s">
        <v>30</v>
      </c>
      <c r="H14" s="2" t="s">
        <v>29</v>
      </c>
      <c r="I14" s="2" t="s">
        <v>71</v>
      </c>
      <c r="J14" s="2" t="s">
        <v>37</v>
      </c>
      <c r="K14" s="2">
        <v>6230.5</v>
      </c>
      <c r="L14" s="2">
        <v>9945.0</v>
      </c>
      <c r="M14" s="2">
        <v>16175.5</v>
      </c>
      <c r="N14" s="2">
        <v>6230.5</v>
      </c>
      <c r="O14" s="2">
        <v>7012.5</v>
      </c>
      <c r="P14" s="2">
        <v>13243.0</v>
      </c>
      <c r="Q14" s="2" t="s">
        <v>33</v>
      </c>
      <c r="R14" s="2"/>
      <c r="S14" s="2">
        <v>0.0</v>
      </c>
      <c r="T14" s="2" t="s">
        <v>29</v>
      </c>
      <c r="U14" s="2" t="s">
        <v>29</v>
      </c>
      <c r="V14" s="2">
        <f>IFERROR(IF(U14="0000-00-00",NOW()-T14,U14-T14),0)</f>
        <v>0</v>
      </c>
      <c r="W14" s="2" t="s">
        <v>30</v>
      </c>
      <c r="X14" s="2" t="s">
        <v>29</v>
      </c>
      <c r="Y14" s="2" t="s">
        <v>72</v>
      </c>
      <c r="Z14" t="s">
        <v>42</v>
      </c>
    </row>
    <row r="15" spans="1:26">
      <c r="A15" s="2">
        <v>2</v>
      </c>
      <c r="B15" s="2" t="s">
        <v>73</v>
      </c>
      <c r="C15" s="2" t="s">
        <v>74</v>
      </c>
      <c r="D15" s="2" t="s">
        <v>75</v>
      </c>
      <c r="E15" s="2" t="s">
        <v>74</v>
      </c>
      <c r="F15" s="2">
        <f>IFERROR(IF(E15="0000-00-00",NOW()-D15,E15-D15),0)</f>
        <v>0</v>
      </c>
      <c r="G15" s="2" t="s">
        <v>55</v>
      </c>
      <c r="H15" s="2" t="s">
        <v>29</v>
      </c>
      <c r="I15" s="2" t="s">
        <v>76</v>
      </c>
      <c r="J15" s="2" t="s">
        <v>77</v>
      </c>
      <c r="K15" s="2">
        <v>0.0</v>
      </c>
      <c r="L15" s="2">
        <v>8600.0</v>
      </c>
      <c r="M15" s="2">
        <v>8600.0</v>
      </c>
      <c r="N15" s="2">
        <v>0.0</v>
      </c>
      <c r="O15" s="2">
        <v>8600.0</v>
      </c>
      <c r="P15" s="2">
        <v>8600.0</v>
      </c>
      <c r="Q15" s="2" t="s">
        <v>41</v>
      </c>
      <c r="R15" s="2"/>
      <c r="S15" s="2">
        <v>0.0</v>
      </c>
      <c r="T15" s="2" t="s">
        <v>29</v>
      </c>
      <c r="U15" s="2" t="s">
        <v>29</v>
      </c>
      <c r="V15" s="2">
        <f>IFERROR(IF(U15="0000-00-00",NOW()-T15,U15-T15),0)</f>
        <v>0</v>
      </c>
      <c r="W15" s="2" t="s">
        <v>30</v>
      </c>
      <c r="X15" s="2" t="s">
        <v>29</v>
      </c>
      <c r="Y15" s="2" t="s">
        <v>78</v>
      </c>
      <c r="Z15" t="s">
        <v>42</v>
      </c>
    </row>
    <row r="16" spans="1:26">
      <c r="A16" s="2">
        <v>3</v>
      </c>
      <c r="B16" s="2" t="s">
        <v>79</v>
      </c>
      <c r="C16" s="2" t="s">
        <v>80</v>
      </c>
      <c r="D16" s="2" t="s">
        <v>81</v>
      </c>
      <c r="E16" s="2" t="s">
        <v>80</v>
      </c>
      <c r="F16" s="2">
        <f>IFERROR(IF(E16="0000-00-00",NOW()-D16,E16-D16),0)</f>
        <v>0</v>
      </c>
      <c r="G16" s="2" t="s">
        <v>55</v>
      </c>
      <c r="H16" s="2" t="s">
        <v>29</v>
      </c>
      <c r="I16" s="2" t="s">
        <v>82</v>
      </c>
      <c r="J16" s="2" t="s">
        <v>46</v>
      </c>
      <c r="K16" s="2">
        <v>0.0</v>
      </c>
      <c r="L16" s="2">
        <v>6630.0</v>
      </c>
      <c r="M16" s="2">
        <v>6630.0</v>
      </c>
      <c r="N16" s="2">
        <v>0.0</v>
      </c>
      <c r="O16" s="2">
        <v>6630.0</v>
      </c>
      <c r="P16" s="2">
        <v>6630.0</v>
      </c>
      <c r="Q16" s="2" t="s">
        <v>41</v>
      </c>
      <c r="R16" s="2"/>
      <c r="S16" s="2">
        <v>0.0</v>
      </c>
      <c r="T16" s="2" t="s">
        <v>29</v>
      </c>
      <c r="U16" s="2" t="s">
        <v>29</v>
      </c>
      <c r="V16" s="2">
        <f>IFERROR(IF(U16="0000-00-00",NOW()-T16,U16-T16),0)</f>
        <v>0</v>
      </c>
      <c r="W16" s="2" t="s">
        <v>30</v>
      </c>
      <c r="X16" s="2" t="s">
        <v>83</v>
      </c>
      <c r="Y16" s="2" t="s">
        <v>84</v>
      </c>
      <c r="Z16" t="s">
        <v>34</v>
      </c>
    </row>
    <row r="17" spans="1:26">
      <c r="A17" s="2">
        <v>4</v>
      </c>
      <c r="B17" s="2" t="s">
        <v>85</v>
      </c>
      <c r="C17" s="2" t="s">
        <v>86</v>
      </c>
      <c r="D17" s="2" t="s">
        <v>80</v>
      </c>
      <c r="E17" s="2" t="s">
        <v>87</v>
      </c>
      <c r="F17" s="2">
        <f>IFERROR(IF(E17="0000-00-00",NOW()-D17,E17-D17),0)</f>
        <v>0</v>
      </c>
      <c r="G17" s="2" t="s">
        <v>55</v>
      </c>
      <c r="H17" s="2" t="s">
        <v>29</v>
      </c>
      <c r="I17" s="2" t="s">
        <v>88</v>
      </c>
      <c r="J17" s="2"/>
      <c r="K17" s="2">
        <v>1320.0</v>
      </c>
      <c r="L17" s="2">
        <v>29007.5</v>
      </c>
      <c r="M17" s="2">
        <v>30327.5</v>
      </c>
      <c r="N17" s="2">
        <v>600.0</v>
      </c>
      <c r="O17" s="2">
        <v>14018.68</v>
      </c>
      <c r="P17" s="2">
        <v>14618.68</v>
      </c>
      <c r="Q17" s="2" t="s">
        <v>57</v>
      </c>
      <c r="R17" s="2"/>
      <c r="S17" s="2">
        <v>0.0</v>
      </c>
      <c r="T17" s="2" t="s">
        <v>29</v>
      </c>
      <c r="U17" s="2" t="s">
        <v>29</v>
      </c>
      <c r="V17" s="2">
        <f>IFERROR(IF(U17="0000-00-00",NOW()-T17,U17-T17),0)</f>
        <v>0</v>
      </c>
      <c r="W17" s="2" t="s">
        <v>30</v>
      </c>
      <c r="X17" s="2" t="s">
        <v>29</v>
      </c>
      <c r="Y17" s="2"/>
      <c r="Z17" t="s">
        <v>34</v>
      </c>
    </row>
    <row r="18" spans="1:26">
      <c r="A18" s="2">
        <v>5</v>
      </c>
      <c r="B18" s="2" t="s">
        <v>89</v>
      </c>
      <c r="C18" s="2" t="s">
        <v>61</v>
      </c>
      <c r="D18" s="2" t="s">
        <v>90</v>
      </c>
      <c r="E18" s="2" t="s">
        <v>61</v>
      </c>
      <c r="F18" s="2">
        <f>IFERROR(IF(E18="0000-00-00",NOW()-D18,E18-D18),0)</f>
        <v>0</v>
      </c>
      <c r="G18" s="2" t="s">
        <v>55</v>
      </c>
      <c r="H18" s="2" t="s">
        <v>29</v>
      </c>
      <c r="I18" s="2" t="s">
        <v>91</v>
      </c>
      <c r="J18" s="2" t="s">
        <v>37</v>
      </c>
      <c r="K18" s="2">
        <v>56772.19</v>
      </c>
      <c r="L18" s="2">
        <v>68425.0</v>
      </c>
      <c r="M18" s="2">
        <v>125197.19</v>
      </c>
      <c r="N18" s="2">
        <v>51701.94</v>
      </c>
      <c r="O18" s="2">
        <v>35460.0</v>
      </c>
      <c r="P18" s="2">
        <v>87161.94</v>
      </c>
      <c r="Q18" s="2" t="s">
        <v>33</v>
      </c>
      <c r="R18" s="2"/>
      <c r="S18" s="2">
        <v>0.0</v>
      </c>
      <c r="T18" s="2" t="s">
        <v>29</v>
      </c>
      <c r="U18" s="2" t="s">
        <v>29</v>
      </c>
      <c r="V18" s="2">
        <f>IFERROR(IF(U18="0000-00-00",NOW()-T18,U18-T18),0)</f>
        <v>0</v>
      </c>
      <c r="W18" s="2" t="s">
        <v>30</v>
      </c>
      <c r="X18" s="2" t="s">
        <v>29</v>
      </c>
      <c r="Y18" s="2"/>
      <c r="Z18" t="s">
        <v>92</v>
      </c>
    </row>
    <row r="19" spans="1:26">
      <c r="A19" s="2">
        <v>6</v>
      </c>
      <c r="B19" s="2" t="s">
        <v>93</v>
      </c>
      <c r="C19" s="2" t="s">
        <v>61</v>
      </c>
      <c r="D19" s="2" t="s">
        <v>61</v>
      </c>
      <c r="E19" s="2" t="s">
        <v>61</v>
      </c>
      <c r="F19" s="2">
        <f>IFERROR(IF(E19="0000-00-00",NOW()-D19,E19-D19),0)</f>
        <v>0</v>
      </c>
      <c r="G19" s="2" t="s">
        <v>55</v>
      </c>
      <c r="H19" s="2" t="s">
        <v>29</v>
      </c>
      <c r="I19" s="2" t="s">
        <v>94</v>
      </c>
      <c r="J19" s="2" t="s">
        <v>37</v>
      </c>
      <c r="K19" s="2">
        <v>7412.0</v>
      </c>
      <c r="L19" s="2">
        <v>20740.0</v>
      </c>
      <c r="M19" s="2">
        <v>28152.0</v>
      </c>
      <c r="N19" s="2">
        <v>7412.0</v>
      </c>
      <c r="O19" s="2">
        <v>12070.0</v>
      </c>
      <c r="P19" s="2">
        <v>19482.0</v>
      </c>
      <c r="Q19" s="2" t="s">
        <v>33</v>
      </c>
      <c r="R19" s="2"/>
      <c r="S19" s="2">
        <v>0.0</v>
      </c>
      <c r="T19" s="2" t="s">
        <v>29</v>
      </c>
      <c r="U19" s="2" t="s">
        <v>29</v>
      </c>
      <c r="V19" s="2">
        <f>IFERROR(IF(U19="0000-00-00",NOW()-T19,U19-T19),0)</f>
        <v>0</v>
      </c>
      <c r="W19" s="2" t="s">
        <v>30</v>
      </c>
      <c r="X19" s="2" t="s">
        <v>29</v>
      </c>
      <c r="Y19" s="2"/>
      <c r="Z19" t="s">
        <v>34</v>
      </c>
    </row>
    <row r="20" spans="1:26">
      <c r="A20" s="2">
        <v>7</v>
      </c>
      <c r="B20" s="2" t="s">
        <v>95</v>
      </c>
      <c r="C20" s="2" t="s">
        <v>96</v>
      </c>
      <c r="D20" s="2" t="s">
        <v>61</v>
      </c>
      <c r="E20" s="2" t="s">
        <v>66</v>
      </c>
      <c r="F20" s="2">
        <f>IFERROR(IF(E20="0000-00-00",NOW()-D20,E20-D20),0)</f>
        <v>0</v>
      </c>
      <c r="G20" s="2" t="s">
        <v>30</v>
      </c>
      <c r="H20" s="2" t="s">
        <v>29</v>
      </c>
      <c r="I20" s="2" t="s">
        <v>97</v>
      </c>
      <c r="J20" s="2" t="s">
        <v>46</v>
      </c>
      <c r="K20" s="2">
        <v>0.0</v>
      </c>
      <c r="L20" s="2">
        <v>3055.0</v>
      </c>
      <c r="M20" s="2">
        <v>3055.0</v>
      </c>
      <c r="N20" s="2">
        <v>0.0</v>
      </c>
      <c r="O20" s="2">
        <v>3055.0</v>
      </c>
      <c r="P20" s="2">
        <v>3055.0</v>
      </c>
      <c r="Q20" s="2" t="s">
        <v>41</v>
      </c>
      <c r="R20" s="2"/>
      <c r="S20" s="2">
        <v>0.0</v>
      </c>
      <c r="T20" s="2" t="s">
        <v>29</v>
      </c>
      <c r="U20" s="2" t="s">
        <v>29</v>
      </c>
      <c r="V20" s="2">
        <f>IFERROR(IF(U20="0000-00-00",NOW()-T20,U20-T20),0)</f>
        <v>0</v>
      </c>
      <c r="W20" s="2" t="s">
        <v>30</v>
      </c>
      <c r="X20" s="2" t="s">
        <v>29</v>
      </c>
      <c r="Y20" s="2" t="s">
        <v>98</v>
      </c>
      <c r="Z20" t="s">
        <v>42</v>
      </c>
    </row>
    <row r="21" spans="1:26">
      <c r="A21" s="2">
        <v>8</v>
      </c>
      <c r="B21" s="2" t="s">
        <v>99</v>
      </c>
      <c r="C21" s="2" t="s">
        <v>60</v>
      </c>
      <c r="D21" s="2" t="s">
        <v>61</v>
      </c>
      <c r="E21" s="2" t="s">
        <v>62</v>
      </c>
      <c r="F21" s="2">
        <f>IFERROR(IF(E21="0000-00-00",NOW()-D21,E21-D21),0)</f>
        <v>0</v>
      </c>
      <c r="G21" s="2" t="s">
        <v>55</v>
      </c>
      <c r="H21" s="2" t="s">
        <v>29</v>
      </c>
      <c r="I21" s="2" t="s">
        <v>63</v>
      </c>
      <c r="J21" s="2" t="s">
        <v>37</v>
      </c>
      <c r="K21" s="2">
        <v>612.0</v>
      </c>
      <c r="L21" s="2">
        <v>10405.0</v>
      </c>
      <c r="M21" s="2">
        <v>11017.0</v>
      </c>
      <c r="N21" s="2">
        <v>612.0</v>
      </c>
      <c r="O21" s="2">
        <v>10405.0</v>
      </c>
      <c r="P21" s="2">
        <v>11017.0</v>
      </c>
      <c r="Q21" s="2" t="s">
        <v>41</v>
      </c>
      <c r="R21" s="2"/>
      <c r="S21" s="2">
        <v>0.0</v>
      </c>
      <c r="T21" s="2" t="s">
        <v>29</v>
      </c>
      <c r="U21" s="2" t="s">
        <v>29</v>
      </c>
      <c r="V21" s="2">
        <f>IFERROR(IF(U21="0000-00-00",NOW()-T21,U21-T21),0)</f>
        <v>0</v>
      </c>
      <c r="W21" s="2" t="s">
        <v>30</v>
      </c>
      <c r="X21" s="2" t="s">
        <v>29</v>
      </c>
      <c r="Y21" s="2"/>
      <c r="Z21" t="s">
        <v>42</v>
      </c>
    </row>
    <row r="22" spans="1:26">
      <c r="A22" s="2">
        <v>9</v>
      </c>
      <c r="B22" s="2" t="s">
        <v>100</v>
      </c>
      <c r="C22" s="2" t="s">
        <v>28</v>
      </c>
      <c r="D22" s="2" t="s">
        <v>61</v>
      </c>
      <c r="E22" s="2" t="s">
        <v>28</v>
      </c>
      <c r="F22" s="2">
        <f>IFERROR(IF(E22="0000-00-00",NOW()-D22,E22-D22),0)</f>
        <v>0</v>
      </c>
      <c r="G22" s="2" t="s">
        <v>55</v>
      </c>
      <c r="H22" s="2" t="s">
        <v>29</v>
      </c>
      <c r="I22" s="2" t="s">
        <v>101</v>
      </c>
      <c r="J22" s="2" t="s">
        <v>37</v>
      </c>
      <c r="K22" s="2">
        <v>20747.74</v>
      </c>
      <c r="L22" s="2">
        <v>44795.0</v>
      </c>
      <c r="M22" s="2">
        <v>65542.74</v>
      </c>
      <c r="N22" s="2">
        <v>20747.74</v>
      </c>
      <c r="O22" s="2">
        <v>42925.0</v>
      </c>
      <c r="P22" s="2">
        <v>63672.74</v>
      </c>
      <c r="Q22" s="2" t="s">
        <v>33</v>
      </c>
      <c r="R22" s="2"/>
      <c r="S22" s="2">
        <v>0.0</v>
      </c>
      <c r="T22" s="2" t="s">
        <v>29</v>
      </c>
      <c r="U22" s="2" t="s">
        <v>29</v>
      </c>
      <c r="V22" s="2">
        <f>IFERROR(IF(U22="0000-00-00",NOW()-T22,U22-T22),0)</f>
        <v>0</v>
      </c>
      <c r="W22" s="2" t="s">
        <v>30</v>
      </c>
      <c r="X22" s="2" t="s">
        <v>29</v>
      </c>
      <c r="Y22" s="2"/>
      <c r="Z22" t="s">
        <v>102</v>
      </c>
    </row>
    <row r="23" spans="1:26">
      <c r="A23" s="2">
        <v>10</v>
      </c>
      <c r="B23" s="2" t="s">
        <v>103</v>
      </c>
      <c r="C23" s="2" t="s">
        <v>96</v>
      </c>
      <c r="D23" s="2" t="s">
        <v>61</v>
      </c>
      <c r="E23" s="2" t="s">
        <v>66</v>
      </c>
      <c r="F23" s="2">
        <f>IFERROR(IF(E23="0000-00-00",NOW()-D23,E23-D23),0)</f>
        <v>0</v>
      </c>
      <c r="G23" s="2" t="s">
        <v>30</v>
      </c>
      <c r="H23" s="2" t="s">
        <v>29</v>
      </c>
      <c r="I23" s="2" t="s">
        <v>104</v>
      </c>
      <c r="J23" s="2" t="s">
        <v>105</v>
      </c>
      <c r="K23" s="2">
        <v>0.0</v>
      </c>
      <c r="L23" s="2">
        <v>8670.0</v>
      </c>
      <c r="M23" s="2">
        <v>8670.0</v>
      </c>
      <c r="N23" s="2">
        <v>0.0</v>
      </c>
      <c r="O23" s="2">
        <v>3551.4</v>
      </c>
      <c r="P23" s="2">
        <v>3551.4</v>
      </c>
      <c r="Q23" s="2" t="s">
        <v>41</v>
      </c>
      <c r="R23" s="2"/>
      <c r="S23" s="2">
        <v>0.0</v>
      </c>
      <c r="T23" s="2" t="s">
        <v>29</v>
      </c>
      <c r="U23" s="2" t="s">
        <v>29</v>
      </c>
      <c r="V23" s="2">
        <f>IFERROR(IF(U23="0000-00-00",NOW()-T23,U23-T23),0)</f>
        <v>0</v>
      </c>
      <c r="W23" s="2" t="s">
        <v>30</v>
      </c>
      <c r="X23" s="2" t="s">
        <v>29</v>
      </c>
      <c r="Y23" s="2" t="s">
        <v>78</v>
      </c>
      <c r="Z23" t="s">
        <v>42</v>
      </c>
    </row>
    <row r="24" spans="1:26">
      <c r="A24" s="2">
        <v>11</v>
      </c>
      <c r="B24" s="2" t="s">
        <v>106</v>
      </c>
      <c r="C24" s="2" t="s">
        <v>66</v>
      </c>
      <c r="D24" s="2" t="s">
        <v>62</v>
      </c>
      <c r="E24" s="2" t="s">
        <v>60</v>
      </c>
      <c r="F24" s="2">
        <f>IFERROR(IF(E24="0000-00-00",NOW()-D24,E24-D24),0)</f>
        <v>0</v>
      </c>
      <c r="G24" s="2" t="s">
        <v>55</v>
      </c>
      <c r="H24" s="2" t="s">
        <v>29</v>
      </c>
      <c r="I24" s="2" t="s">
        <v>107</v>
      </c>
      <c r="J24" s="2" t="s">
        <v>37</v>
      </c>
      <c r="K24" s="2">
        <v>2600.0</v>
      </c>
      <c r="L24" s="2">
        <v>300.0</v>
      </c>
      <c r="M24" s="2">
        <v>2900.0</v>
      </c>
      <c r="N24" s="2">
        <v>2600.0</v>
      </c>
      <c r="O24" s="2">
        <v>255.0</v>
      </c>
      <c r="P24" s="2">
        <v>2855.0</v>
      </c>
      <c r="Q24" s="2" t="s">
        <v>41</v>
      </c>
      <c r="R24" s="2"/>
      <c r="S24" s="2">
        <v>0.0</v>
      </c>
      <c r="T24" s="2" t="s">
        <v>29</v>
      </c>
      <c r="U24" s="2" t="s">
        <v>29</v>
      </c>
      <c r="V24" s="2">
        <f>IFERROR(IF(U24="0000-00-00",NOW()-T24,U24-T24),0)</f>
        <v>0</v>
      </c>
      <c r="W24" s="2" t="s">
        <v>30</v>
      </c>
      <c r="X24" s="2" t="s">
        <v>29</v>
      </c>
      <c r="Y24" s="2"/>
      <c r="Z24" t="s">
        <v>42</v>
      </c>
    </row>
    <row r="25" spans="1:26">
      <c r="A25" s="2">
        <v>12</v>
      </c>
      <c r="B25" s="2" t="s">
        <v>108</v>
      </c>
      <c r="C25" s="2" t="s">
        <v>39</v>
      </c>
      <c r="D25" s="2" t="s">
        <v>109</v>
      </c>
      <c r="E25" s="2" t="s">
        <v>39</v>
      </c>
      <c r="F25" s="2">
        <f>IFERROR(IF(E25="0000-00-00",NOW()-D25,E25-D25),0)</f>
        <v>0</v>
      </c>
      <c r="G25" s="2" t="s">
        <v>55</v>
      </c>
      <c r="H25" s="2" t="s">
        <v>29</v>
      </c>
      <c r="I25" s="2" t="s">
        <v>110</v>
      </c>
      <c r="J25" s="2" t="s">
        <v>37</v>
      </c>
      <c r="K25" s="2">
        <v>6470.2</v>
      </c>
      <c r="L25" s="2">
        <v>20697.5</v>
      </c>
      <c r="M25" s="2">
        <v>27167.7</v>
      </c>
      <c r="N25" s="2">
        <v>6470.2</v>
      </c>
      <c r="O25" s="2">
        <v>20697.5</v>
      </c>
      <c r="P25" s="2">
        <v>27167.7</v>
      </c>
      <c r="Q25" s="2" t="s">
        <v>33</v>
      </c>
      <c r="R25" s="2"/>
      <c r="S25" s="2">
        <v>0.0</v>
      </c>
      <c r="T25" s="2" t="s">
        <v>29</v>
      </c>
      <c r="U25" s="2" t="s">
        <v>29</v>
      </c>
      <c r="V25" s="2">
        <f>IFERROR(IF(U25="0000-00-00",NOW()-T25,U25-T25),0)</f>
        <v>0</v>
      </c>
      <c r="W25" s="2" t="s">
        <v>30</v>
      </c>
      <c r="X25" s="2" t="s">
        <v>29</v>
      </c>
      <c r="Y25" s="2"/>
      <c r="Z25" t="s">
        <v>34</v>
      </c>
    </row>
    <row r="26" spans="1:26">
      <c r="A26" s="2">
        <v>13</v>
      </c>
      <c r="B26" s="2" t="s">
        <v>111</v>
      </c>
      <c r="C26" s="2" t="s">
        <v>28</v>
      </c>
      <c r="D26" s="2" t="s">
        <v>112</v>
      </c>
      <c r="E26" s="2" t="s">
        <v>28</v>
      </c>
      <c r="F26" s="2">
        <f>IFERROR(IF(E26="0000-00-00",NOW()-D26,E26-D26),0)</f>
        <v>0</v>
      </c>
      <c r="G26" s="2" t="s">
        <v>55</v>
      </c>
      <c r="H26" s="2" t="s">
        <v>29</v>
      </c>
      <c r="I26" s="2" t="s">
        <v>113</v>
      </c>
      <c r="J26" s="2" t="s">
        <v>37</v>
      </c>
      <c r="K26" s="2">
        <v>11891.5</v>
      </c>
      <c r="L26" s="2">
        <v>14620.0</v>
      </c>
      <c r="M26" s="2">
        <v>26511.5</v>
      </c>
      <c r="N26" s="2">
        <v>11891.5</v>
      </c>
      <c r="O26" s="2">
        <v>14620.0</v>
      </c>
      <c r="P26" s="2">
        <v>26511.5</v>
      </c>
      <c r="Q26" s="2" t="s">
        <v>41</v>
      </c>
      <c r="R26" s="2"/>
      <c r="S26" s="2">
        <v>0.0</v>
      </c>
      <c r="T26" s="2" t="s">
        <v>29</v>
      </c>
      <c r="U26" s="2" t="s">
        <v>29</v>
      </c>
      <c r="V26" s="2">
        <f>IFERROR(IF(U26="0000-00-00",NOW()-T26,U26-T26),0)</f>
        <v>0</v>
      </c>
      <c r="W26" s="2" t="s">
        <v>30</v>
      </c>
      <c r="X26" s="2" t="s">
        <v>29</v>
      </c>
      <c r="Y26" s="2"/>
      <c r="Z26" t="s">
        <v>42</v>
      </c>
    </row>
    <row r="27" spans="1:26">
      <c r="A27" s="2">
        <v>14</v>
      </c>
      <c r="B27" s="2" t="s">
        <v>114</v>
      </c>
      <c r="C27" s="2" t="s">
        <v>39</v>
      </c>
      <c r="D27" s="2" t="s">
        <v>112</v>
      </c>
      <c r="E27" s="2" t="s">
        <v>39</v>
      </c>
      <c r="F27" s="2">
        <f>IFERROR(IF(E27="0000-00-00",NOW()-D27,E27-D27),0)</f>
        <v>0</v>
      </c>
      <c r="G27" s="2" t="s">
        <v>30</v>
      </c>
      <c r="H27" s="2" t="s">
        <v>29</v>
      </c>
      <c r="I27" s="2" t="s">
        <v>115</v>
      </c>
      <c r="J27" s="2" t="s">
        <v>37</v>
      </c>
      <c r="K27" s="2">
        <v>8508.5</v>
      </c>
      <c r="L27" s="2">
        <v>7990.0</v>
      </c>
      <c r="M27" s="2">
        <v>16498.5</v>
      </c>
      <c r="N27" s="2">
        <v>0.0</v>
      </c>
      <c r="O27" s="2">
        <v>0.0</v>
      </c>
      <c r="P27" s="2">
        <v>0.0</v>
      </c>
      <c r="Q27" s="2" t="s">
        <v>41</v>
      </c>
      <c r="R27" s="2"/>
      <c r="S27" s="2">
        <v>0.0</v>
      </c>
      <c r="T27" s="2" t="s">
        <v>29</v>
      </c>
      <c r="U27" s="2" t="s">
        <v>29</v>
      </c>
      <c r="V27" s="2">
        <f>IFERROR(IF(U27="0000-00-00",NOW()-T27,U27-T27),0)</f>
        <v>0</v>
      </c>
      <c r="W27" s="2" t="s">
        <v>30</v>
      </c>
      <c r="X27" s="2" t="s">
        <v>29</v>
      </c>
      <c r="Y27" s="2"/>
      <c r="Z27" t="s">
        <v>42</v>
      </c>
    </row>
    <row r="28" spans="1:26">
      <c r="A28" s="2">
        <v>15</v>
      </c>
      <c r="B28" s="2" t="s">
        <v>116</v>
      </c>
      <c r="C28" s="2" t="s">
        <v>66</v>
      </c>
      <c r="D28" s="2" t="s">
        <v>66</v>
      </c>
      <c r="E28" s="2" t="s">
        <v>66</v>
      </c>
      <c r="F28" s="2">
        <f>IFERROR(IF(E28="0000-00-00",NOW()-D28,E28-D28),0)</f>
        <v>0</v>
      </c>
      <c r="G28" s="2" t="s">
        <v>55</v>
      </c>
      <c r="H28" s="2" t="s">
        <v>29</v>
      </c>
      <c r="I28" s="2" t="s">
        <v>117</v>
      </c>
      <c r="J28" s="2" t="s">
        <v>32</v>
      </c>
      <c r="K28" s="2">
        <v>6760.34</v>
      </c>
      <c r="L28" s="2">
        <v>3927.0</v>
      </c>
      <c r="M28" s="2">
        <v>10687.34</v>
      </c>
      <c r="N28" s="2">
        <v>6760.34</v>
      </c>
      <c r="O28" s="2">
        <v>3315.0</v>
      </c>
      <c r="P28" s="2">
        <v>10075.34</v>
      </c>
      <c r="Q28" s="2" t="s">
        <v>57</v>
      </c>
      <c r="R28" s="2"/>
      <c r="S28" s="2">
        <v>0.0</v>
      </c>
      <c r="T28" s="2" t="s">
        <v>29</v>
      </c>
      <c r="U28" s="2" t="s">
        <v>29</v>
      </c>
      <c r="V28" s="2">
        <f>IFERROR(IF(U28="0000-00-00",NOW()-T28,U28-T28),0)</f>
        <v>0</v>
      </c>
      <c r="W28" s="2" t="s">
        <v>30</v>
      </c>
      <c r="X28" s="2" t="s">
        <v>29</v>
      </c>
      <c r="Y28" s="2"/>
      <c r="Z28" t="s">
        <v>42</v>
      </c>
    </row>
    <row r="29" spans="1:26">
      <c r="A29" s="2">
        <v>16</v>
      </c>
      <c r="B29" s="2" t="s">
        <v>118</v>
      </c>
      <c r="C29" s="2" t="s">
        <v>28</v>
      </c>
      <c r="D29" s="2" t="s">
        <v>66</v>
      </c>
      <c r="E29" s="2" t="s">
        <v>28</v>
      </c>
      <c r="F29" s="2">
        <f>IFERROR(IF(E29="0000-00-00",NOW()-D29,E29-D29),0)</f>
        <v>0</v>
      </c>
      <c r="G29" s="2" t="s">
        <v>55</v>
      </c>
      <c r="H29" s="2" t="s">
        <v>29</v>
      </c>
      <c r="I29" s="2" t="s">
        <v>119</v>
      </c>
      <c r="J29" s="2" t="s">
        <v>37</v>
      </c>
      <c r="K29" s="2">
        <v>7752.5</v>
      </c>
      <c r="L29" s="2">
        <v>8585.0</v>
      </c>
      <c r="M29" s="2">
        <v>16337.5</v>
      </c>
      <c r="N29" s="2">
        <v>7752.5</v>
      </c>
      <c r="O29" s="2">
        <v>8585.0</v>
      </c>
      <c r="P29" s="2">
        <v>16337.5</v>
      </c>
      <c r="Q29" s="2" t="s">
        <v>41</v>
      </c>
      <c r="R29" s="2"/>
      <c r="S29" s="2">
        <v>0.0</v>
      </c>
      <c r="T29" s="2" t="s">
        <v>29</v>
      </c>
      <c r="U29" s="2" t="s">
        <v>29</v>
      </c>
      <c r="V29" s="2">
        <f>IFERROR(IF(U29="0000-00-00",NOW()-T29,U29-T29),0)</f>
        <v>0</v>
      </c>
      <c r="W29" s="2" t="s">
        <v>30</v>
      </c>
      <c r="X29" s="2" t="s">
        <v>29</v>
      </c>
      <c r="Y29" s="2"/>
      <c r="Z29" t="s">
        <v>42</v>
      </c>
    </row>
    <row r="30" spans="1:26">
      <c r="A30" s="2">
        <v>17</v>
      </c>
      <c r="B30" s="2" t="s">
        <v>120</v>
      </c>
      <c r="C30" s="2" t="s">
        <v>28</v>
      </c>
      <c r="D30" s="2" t="s">
        <v>96</v>
      </c>
      <c r="E30" s="2" t="s">
        <v>28</v>
      </c>
      <c r="F30" s="2">
        <f>IFERROR(IF(E30="0000-00-00",NOW()-D30,E30-D30),0)</f>
        <v>0</v>
      </c>
      <c r="G30" s="2" t="s">
        <v>55</v>
      </c>
      <c r="H30" s="2" t="s">
        <v>29</v>
      </c>
      <c r="I30" s="2" t="s">
        <v>121</v>
      </c>
      <c r="J30" s="2" t="s">
        <v>37</v>
      </c>
      <c r="K30" s="2">
        <v>0.0</v>
      </c>
      <c r="L30" s="2">
        <v>1200.0</v>
      </c>
      <c r="M30" s="2">
        <v>1200.0</v>
      </c>
      <c r="N30" s="2">
        <v>0.0</v>
      </c>
      <c r="O30" s="2">
        <v>1020.0</v>
      </c>
      <c r="P30" s="2">
        <v>1020.0</v>
      </c>
      <c r="Q30" s="2" t="s">
        <v>41</v>
      </c>
      <c r="R30" s="2"/>
      <c r="S30" s="2">
        <v>0.0</v>
      </c>
      <c r="T30" s="2" t="s">
        <v>29</v>
      </c>
      <c r="U30" s="2" t="s">
        <v>29</v>
      </c>
      <c r="V30" s="2">
        <f>IFERROR(IF(U30="0000-00-00",NOW()-T30,U30-T30),0)</f>
        <v>0</v>
      </c>
      <c r="W30" s="2" t="s">
        <v>30</v>
      </c>
      <c r="X30" s="2" t="s">
        <v>29</v>
      </c>
      <c r="Y30" s="2" t="s">
        <v>78</v>
      </c>
      <c r="Z30" t="s">
        <v>42</v>
      </c>
    </row>
    <row r="31" spans="1:26">
      <c r="A31" s="2">
        <v>18</v>
      </c>
      <c r="B31" s="2" t="s">
        <v>122</v>
      </c>
      <c r="C31" s="2" t="s">
        <v>28</v>
      </c>
      <c r="D31" s="2" t="s">
        <v>96</v>
      </c>
      <c r="E31" s="2" t="s">
        <v>28</v>
      </c>
      <c r="F31" s="2">
        <f>IFERROR(IF(E31="0000-00-00",NOW()-D31,E31-D31),0)</f>
        <v>0</v>
      </c>
      <c r="G31" s="2" t="s">
        <v>55</v>
      </c>
      <c r="H31" s="2" t="s">
        <v>29</v>
      </c>
      <c r="I31" s="2" t="s">
        <v>123</v>
      </c>
      <c r="J31" s="2" t="s">
        <v>37</v>
      </c>
      <c r="K31" s="2">
        <v>0.0</v>
      </c>
      <c r="L31" s="2">
        <v>600.0</v>
      </c>
      <c r="M31" s="2">
        <v>600.0</v>
      </c>
      <c r="N31" s="2">
        <v>0.0</v>
      </c>
      <c r="O31" s="2">
        <v>510.0</v>
      </c>
      <c r="P31" s="2">
        <v>510.0</v>
      </c>
      <c r="Q31" s="2" t="s">
        <v>41</v>
      </c>
      <c r="R31" s="2"/>
      <c r="S31" s="2">
        <v>0.0</v>
      </c>
      <c r="T31" s="2" t="s">
        <v>29</v>
      </c>
      <c r="U31" s="2" t="s">
        <v>29</v>
      </c>
      <c r="V31" s="2">
        <f>IFERROR(IF(U31="0000-00-00",NOW()-T31,U31-T31),0)</f>
        <v>0</v>
      </c>
      <c r="W31" s="2" t="s">
        <v>30</v>
      </c>
      <c r="X31" s="2" t="s">
        <v>29</v>
      </c>
      <c r="Y31" s="2" t="s">
        <v>124</v>
      </c>
      <c r="Z31" t="s">
        <v>42</v>
      </c>
    </row>
    <row r="32" spans="1:26">
      <c r="A32" s="2">
        <v>19</v>
      </c>
      <c r="B32" s="2" t="s">
        <v>125</v>
      </c>
      <c r="C32" s="2" t="s">
        <v>28</v>
      </c>
      <c r="D32" s="2" t="s">
        <v>96</v>
      </c>
      <c r="E32" s="2" t="s">
        <v>28</v>
      </c>
      <c r="F32" s="2">
        <f>IFERROR(IF(E32="0000-00-00",NOW()-D32,E32-D32),0)</f>
        <v>0</v>
      </c>
      <c r="G32" s="2" t="s">
        <v>55</v>
      </c>
      <c r="H32" s="2" t="s">
        <v>29</v>
      </c>
      <c r="I32" s="2" t="s">
        <v>126</v>
      </c>
      <c r="J32" s="2" t="s">
        <v>37</v>
      </c>
      <c r="K32" s="2">
        <v>3774.0</v>
      </c>
      <c r="L32" s="2">
        <v>6162.5</v>
      </c>
      <c r="M32" s="2">
        <v>9936.5</v>
      </c>
      <c r="N32" s="2">
        <v>3774.0</v>
      </c>
      <c r="O32" s="2">
        <v>6162.5</v>
      </c>
      <c r="P32" s="2">
        <v>9936.5</v>
      </c>
      <c r="Q32" s="2" t="s">
        <v>41</v>
      </c>
      <c r="R32" s="2"/>
      <c r="S32" s="2">
        <v>0.0</v>
      </c>
      <c r="T32" s="2" t="s">
        <v>29</v>
      </c>
      <c r="U32" s="2" t="s">
        <v>29</v>
      </c>
      <c r="V32" s="2">
        <f>IFERROR(IF(U32="0000-00-00",NOW()-T32,U32-T32),0)</f>
        <v>0</v>
      </c>
      <c r="W32" s="2" t="s">
        <v>30</v>
      </c>
      <c r="X32" s="2" t="s">
        <v>29</v>
      </c>
      <c r="Y32" s="2"/>
      <c r="Z32" t="s">
        <v>42</v>
      </c>
    </row>
    <row r="33" spans="1:26">
      <c r="A33" s="2">
        <v>20</v>
      </c>
      <c r="B33" s="2" t="s">
        <v>127</v>
      </c>
      <c r="C33" s="2" t="s">
        <v>44</v>
      </c>
      <c r="D33" s="2" t="s">
        <v>96</v>
      </c>
      <c r="E33" s="2" t="s">
        <v>44</v>
      </c>
      <c r="F33" s="2">
        <f>IFERROR(IF(E33="0000-00-00",NOW()-D33,E33-D33),0)</f>
        <v>0</v>
      </c>
      <c r="G33" s="2" t="s">
        <v>55</v>
      </c>
      <c r="H33" s="2" t="s">
        <v>29</v>
      </c>
      <c r="I33" s="2" t="s">
        <v>126</v>
      </c>
      <c r="J33" s="2" t="s">
        <v>37</v>
      </c>
      <c r="K33" s="2">
        <v>3336.25</v>
      </c>
      <c r="L33" s="2">
        <v>6757.5</v>
      </c>
      <c r="M33" s="2">
        <v>10093.75</v>
      </c>
      <c r="N33" s="2">
        <v>3336.25</v>
      </c>
      <c r="O33" s="2">
        <v>3655.0</v>
      </c>
      <c r="P33" s="2">
        <v>6991.25</v>
      </c>
      <c r="Q33" s="2" t="s">
        <v>41</v>
      </c>
      <c r="R33" s="2"/>
      <c r="S33" s="2">
        <v>0.0</v>
      </c>
      <c r="T33" s="2" t="s">
        <v>29</v>
      </c>
      <c r="U33" s="2" t="s">
        <v>29</v>
      </c>
      <c r="V33" s="2">
        <f>IFERROR(IF(U33="0000-00-00",NOW()-T33,U33-T33),0)</f>
        <v>0</v>
      </c>
      <c r="W33" s="2" t="s">
        <v>30</v>
      </c>
      <c r="X33" s="2" t="s">
        <v>29</v>
      </c>
      <c r="Y33" s="2"/>
      <c r="Z33" t="s">
        <v>42</v>
      </c>
    </row>
    <row r="34" spans="1:26">
      <c r="A34" s="2">
        <v>21</v>
      </c>
      <c r="B34" s="2" t="s">
        <v>128</v>
      </c>
      <c r="C34" s="2" t="s">
        <v>39</v>
      </c>
      <c r="D34" s="2" t="s">
        <v>96</v>
      </c>
      <c r="E34" s="2" t="s">
        <v>39</v>
      </c>
      <c r="F34" s="2">
        <f>IFERROR(IF(E34="0000-00-00",NOW()-D34,E34-D34),0)</f>
        <v>0</v>
      </c>
      <c r="G34" s="2" t="s">
        <v>55</v>
      </c>
      <c r="H34" s="2" t="s">
        <v>29</v>
      </c>
      <c r="I34" s="2" t="s">
        <v>129</v>
      </c>
      <c r="J34" s="2" t="s">
        <v>37</v>
      </c>
      <c r="K34" s="2">
        <v>2252.5</v>
      </c>
      <c r="L34" s="2">
        <v>5695.0</v>
      </c>
      <c r="M34" s="2">
        <v>7947.5</v>
      </c>
      <c r="N34" s="2">
        <v>2252.5</v>
      </c>
      <c r="O34" s="2">
        <v>5440.0</v>
      </c>
      <c r="P34" s="2">
        <v>7692.5</v>
      </c>
      <c r="Q34" s="2" t="s">
        <v>41</v>
      </c>
      <c r="R34" s="2"/>
      <c r="S34" s="2">
        <v>0.0</v>
      </c>
      <c r="T34" s="2" t="s">
        <v>29</v>
      </c>
      <c r="U34" s="2" t="s">
        <v>29</v>
      </c>
      <c r="V34" s="2">
        <f>IFERROR(IF(U34="0000-00-00",NOW()-T34,U34-T34),0)</f>
        <v>0</v>
      </c>
      <c r="W34" s="2" t="s">
        <v>30</v>
      </c>
      <c r="X34" s="2" t="s">
        <v>29</v>
      </c>
      <c r="Y34" s="2"/>
      <c r="Z34" t="s">
        <v>42</v>
      </c>
    </row>
    <row r="35" spans="1:26">
      <c r="A35" s="2">
        <v>22</v>
      </c>
      <c r="B35" s="2" t="s">
        <v>130</v>
      </c>
      <c r="C35" s="2" t="s">
        <v>48</v>
      </c>
      <c r="D35" s="2" t="s">
        <v>96</v>
      </c>
      <c r="E35" s="2" t="s">
        <v>48</v>
      </c>
      <c r="F35" s="2">
        <f>IFERROR(IF(E35="0000-00-00",NOW()-D35,E35-D35),0)</f>
        <v>0</v>
      </c>
      <c r="G35" s="2" t="s">
        <v>55</v>
      </c>
      <c r="H35" s="2" t="s">
        <v>29</v>
      </c>
      <c r="I35" s="2" t="s">
        <v>131</v>
      </c>
      <c r="J35" s="2" t="s">
        <v>37</v>
      </c>
      <c r="K35" s="2">
        <v>10561.0</v>
      </c>
      <c r="L35" s="2">
        <v>340.0</v>
      </c>
      <c r="M35" s="2">
        <v>10901.0</v>
      </c>
      <c r="N35" s="2">
        <v>10561.0</v>
      </c>
      <c r="O35" s="2">
        <v>340.0</v>
      </c>
      <c r="P35" s="2">
        <v>10901.0</v>
      </c>
      <c r="Q35" s="2" t="s">
        <v>57</v>
      </c>
      <c r="R35" s="2"/>
      <c r="S35" s="2">
        <v>0.0</v>
      </c>
      <c r="T35" s="2" t="s">
        <v>29</v>
      </c>
      <c r="U35" s="2" t="s">
        <v>29</v>
      </c>
      <c r="V35" s="2">
        <f>IFERROR(IF(U35="0000-00-00",NOW()-T35,U35-T35),0)</f>
        <v>0</v>
      </c>
      <c r="W35" s="2" t="s">
        <v>30</v>
      </c>
      <c r="X35" s="2" t="s">
        <v>29</v>
      </c>
      <c r="Y35" s="2"/>
      <c r="Z35" t="s">
        <v>42</v>
      </c>
    </row>
    <row r="36" spans="1:26">
      <c r="A36" s="2">
        <v>23</v>
      </c>
      <c r="B36" s="2" t="s">
        <v>132</v>
      </c>
      <c r="C36" s="2" t="s">
        <v>44</v>
      </c>
      <c r="D36" s="2" t="s">
        <v>28</v>
      </c>
      <c r="E36" s="2" t="s">
        <v>44</v>
      </c>
      <c r="F36" s="2">
        <f>IFERROR(IF(E36="0000-00-00",NOW()-D36,E36-D36),0)</f>
        <v>0</v>
      </c>
      <c r="G36" s="2" t="s">
        <v>30</v>
      </c>
      <c r="H36" s="2" t="s">
        <v>29</v>
      </c>
      <c r="I36" s="2" t="s">
        <v>133</v>
      </c>
      <c r="J36" s="2" t="s">
        <v>37</v>
      </c>
      <c r="K36" s="2">
        <v>537.2</v>
      </c>
      <c r="L36" s="2">
        <v>7735.0</v>
      </c>
      <c r="M36" s="2">
        <v>8272.2</v>
      </c>
      <c r="N36" s="2">
        <v>537.2</v>
      </c>
      <c r="O36" s="2">
        <v>7735.0</v>
      </c>
      <c r="P36" s="2">
        <v>8272.2</v>
      </c>
      <c r="Q36" s="2" t="s">
        <v>41</v>
      </c>
      <c r="R36" s="2"/>
      <c r="S36" s="2">
        <v>0.0</v>
      </c>
      <c r="T36" s="2" t="s">
        <v>29</v>
      </c>
      <c r="U36" s="2" t="s">
        <v>29</v>
      </c>
      <c r="V36" s="2">
        <f>IFERROR(IF(U36="0000-00-00",NOW()-T36,U36-T36),0)</f>
        <v>0</v>
      </c>
      <c r="W36" s="2" t="s">
        <v>30</v>
      </c>
      <c r="X36" s="2" t="s">
        <v>29</v>
      </c>
      <c r="Y36" s="2"/>
    </row>
    <row r="37" spans="1:26">
      <c r="A37" s="2">
        <v>24</v>
      </c>
      <c r="B37" s="2" t="s">
        <v>134</v>
      </c>
      <c r="C37" s="2" t="s">
        <v>44</v>
      </c>
      <c r="D37" s="2" t="s">
        <v>39</v>
      </c>
      <c r="E37" s="2" t="s">
        <v>44</v>
      </c>
      <c r="F37" s="2">
        <f>IFERROR(IF(E37="0000-00-00",NOW()-D37,E37-D37),0)</f>
        <v>0</v>
      </c>
      <c r="G37" s="2" t="s">
        <v>55</v>
      </c>
      <c r="H37" s="2" t="s">
        <v>29</v>
      </c>
      <c r="I37" s="2" t="s">
        <v>135</v>
      </c>
      <c r="J37" s="2" t="s">
        <v>37</v>
      </c>
      <c r="K37" s="2">
        <v>15243.05</v>
      </c>
      <c r="L37" s="2">
        <v>8483.0</v>
      </c>
      <c r="M37" s="2">
        <v>23726.05</v>
      </c>
      <c r="N37" s="2">
        <v>15243.05</v>
      </c>
      <c r="O37" s="2">
        <v>8483.0</v>
      </c>
      <c r="P37" s="2">
        <v>23726.05</v>
      </c>
      <c r="Q37" s="2" t="s">
        <v>33</v>
      </c>
      <c r="R37" s="2"/>
      <c r="S37" s="2">
        <v>0.0</v>
      </c>
      <c r="T37" s="2" t="s">
        <v>29</v>
      </c>
      <c r="U37" s="2" t="s">
        <v>29</v>
      </c>
      <c r="V37" s="2">
        <f>IFERROR(IF(U37="0000-00-00",NOW()-T37,U37-T37),0)</f>
        <v>0</v>
      </c>
      <c r="W37" s="2" t="s">
        <v>30</v>
      </c>
      <c r="X37" s="2" t="s">
        <v>29</v>
      </c>
      <c r="Y37" s="2"/>
      <c r="Z37" t="s">
        <v>42</v>
      </c>
    </row>
    <row r="38" spans="1:26">
      <c r="A38" s="2" t="s">
        <v>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6">
      <c r="A39" s="2">
        <v>1</v>
      </c>
      <c r="B39" s="2" t="s">
        <v>137</v>
      </c>
      <c r="C39" s="2" t="s">
        <v>138</v>
      </c>
      <c r="D39" s="2" t="s">
        <v>139</v>
      </c>
      <c r="E39" s="2" t="s">
        <v>140</v>
      </c>
      <c r="F39" s="2">
        <f>IFERROR(IF(E39="0000-00-00",NOW()-D39,E39-D39),0)</f>
        <v>0</v>
      </c>
      <c r="G39" s="2" t="s">
        <v>55</v>
      </c>
      <c r="H39" s="2" t="s">
        <v>29</v>
      </c>
      <c r="I39" s="2" t="s">
        <v>141</v>
      </c>
      <c r="J39" s="2" t="s">
        <v>37</v>
      </c>
      <c r="K39" s="2">
        <v>1198.0</v>
      </c>
      <c r="L39" s="2">
        <v>10922.5</v>
      </c>
      <c r="M39" s="2">
        <v>12120.5</v>
      </c>
      <c r="N39" s="2">
        <v>1198.0</v>
      </c>
      <c r="O39" s="2">
        <v>9860.0</v>
      </c>
      <c r="P39" s="2">
        <v>11058.0</v>
      </c>
      <c r="Q39" s="2" t="s">
        <v>57</v>
      </c>
      <c r="R39" s="2"/>
      <c r="S39" s="2">
        <v>0.0</v>
      </c>
      <c r="T39" s="2" t="s">
        <v>29</v>
      </c>
      <c r="U39" s="2" t="s">
        <v>29</v>
      </c>
      <c r="V39" s="2">
        <f>IFERROR(IF(U39="0000-00-00",NOW()-T39,U39-T39),0)</f>
        <v>0</v>
      </c>
      <c r="W39" s="2" t="s">
        <v>30</v>
      </c>
      <c r="X39" s="2" t="s">
        <v>29</v>
      </c>
      <c r="Y39" s="2" t="s">
        <v>142</v>
      </c>
      <c r="Z39" t="s">
        <v>42</v>
      </c>
    </row>
    <row r="40" spans="1:26">
      <c r="A40" s="2">
        <v>2</v>
      </c>
      <c r="B40" s="2" t="s">
        <v>143</v>
      </c>
      <c r="C40" s="2" t="s">
        <v>144</v>
      </c>
      <c r="D40" s="2" t="s">
        <v>145</v>
      </c>
      <c r="E40" s="2" t="s">
        <v>145</v>
      </c>
      <c r="F40" s="2">
        <f>IFERROR(IF(E40="0000-00-00",NOW()-D40,E40-D40),0)</f>
        <v>0</v>
      </c>
      <c r="G40" s="2" t="s">
        <v>55</v>
      </c>
      <c r="H40" s="2" t="s">
        <v>29</v>
      </c>
      <c r="I40" s="2" t="s">
        <v>146</v>
      </c>
      <c r="J40" s="2" t="s">
        <v>32</v>
      </c>
      <c r="K40" s="2">
        <v>17748.0</v>
      </c>
      <c r="L40" s="2">
        <v>5720.0</v>
      </c>
      <c r="M40" s="2">
        <v>23468.0</v>
      </c>
      <c r="N40" s="2">
        <v>17748.0</v>
      </c>
      <c r="O40" s="2">
        <v>5220.0</v>
      </c>
      <c r="P40" s="2">
        <v>22968.0</v>
      </c>
      <c r="Q40" s="2" t="s">
        <v>57</v>
      </c>
      <c r="R40" s="2"/>
      <c r="S40" s="2">
        <v>0.0</v>
      </c>
      <c r="T40" s="2" t="s">
        <v>29</v>
      </c>
      <c r="U40" s="2" t="s">
        <v>29</v>
      </c>
      <c r="V40" s="2">
        <f>IFERROR(IF(U40="0000-00-00",NOW()-T40,U40-T40),0)</f>
        <v>0</v>
      </c>
      <c r="W40" s="2" t="s">
        <v>30</v>
      </c>
      <c r="X40" s="2" t="s">
        <v>29</v>
      </c>
      <c r="Y40" s="2" t="s">
        <v>147</v>
      </c>
      <c r="Z40" t="s">
        <v>42</v>
      </c>
    </row>
    <row r="41" spans="1:26">
      <c r="A41" s="2">
        <v>3</v>
      </c>
      <c r="B41" s="2" t="s">
        <v>148</v>
      </c>
      <c r="C41" s="2" t="s">
        <v>149</v>
      </c>
      <c r="D41" s="2" t="s">
        <v>145</v>
      </c>
      <c r="E41" s="2" t="s">
        <v>145</v>
      </c>
      <c r="F41" s="2">
        <f>IFERROR(IF(E41="0000-00-00",NOW()-D41,E41-D41),0)</f>
        <v>0</v>
      </c>
      <c r="G41" s="2" t="s">
        <v>55</v>
      </c>
      <c r="H41" s="2" t="s">
        <v>29</v>
      </c>
      <c r="I41" s="2" t="s">
        <v>146</v>
      </c>
      <c r="J41" s="2" t="s">
        <v>32</v>
      </c>
      <c r="K41" s="2">
        <v>694.62</v>
      </c>
      <c r="L41" s="2">
        <v>18190.0</v>
      </c>
      <c r="M41" s="2">
        <v>18884.62</v>
      </c>
      <c r="N41" s="2">
        <v>694.62</v>
      </c>
      <c r="O41" s="2">
        <v>18190.0</v>
      </c>
      <c r="P41" s="2">
        <v>18884.62</v>
      </c>
      <c r="Q41" s="2" t="s">
        <v>57</v>
      </c>
      <c r="R41" s="2"/>
      <c r="S41" s="2">
        <v>0.0</v>
      </c>
      <c r="T41" s="2" t="s">
        <v>29</v>
      </c>
      <c r="U41" s="2" t="s">
        <v>29</v>
      </c>
      <c r="V41" s="2">
        <f>IFERROR(IF(U41="0000-00-00",NOW()-T41,U41-T41),0)</f>
        <v>0</v>
      </c>
      <c r="W41" s="2" t="s">
        <v>30</v>
      </c>
      <c r="X41" s="2" t="s">
        <v>29</v>
      </c>
      <c r="Y41" s="2" t="s">
        <v>150</v>
      </c>
      <c r="Z41" t="s">
        <v>34</v>
      </c>
    </row>
    <row r="42" spans="1:26">
      <c r="A42" s="2">
        <v>4</v>
      </c>
      <c r="B42" s="2" t="s">
        <v>151</v>
      </c>
      <c r="C42" s="2" t="s">
        <v>152</v>
      </c>
      <c r="D42" s="2" t="s">
        <v>153</v>
      </c>
      <c r="E42" s="2" t="s">
        <v>154</v>
      </c>
      <c r="F42" s="2">
        <f>IFERROR(IF(E42="0000-00-00",NOW()-D42,E42-D42),0)</f>
        <v>0</v>
      </c>
      <c r="G42" s="2" t="s">
        <v>30</v>
      </c>
      <c r="H42" s="2" t="s">
        <v>29</v>
      </c>
      <c r="I42" s="2" t="s">
        <v>155</v>
      </c>
      <c r="J42" s="2" t="s">
        <v>32</v>
      </c>
      <c r="K42" s="2">
        <v>3678.6</v>
      </c>
      <c r="L42" s="2">
        <v>4420.0</v>
      </c>
      <c r="M42" s="2">
        <v>8098.6</v>
      </c>
      <c r="N42" s="2">
        <v>3678.6</v>
      </c>
      <c r="O42" s="2">
        <v>3995.0</v>
      </c>
      <c r="P42" s="2">
        <v>7673.6</v>
      </c>
      <c r="Q42" s="2" t="s">
        <v>33</v>
      </c>
      <c r="R42" s="2"/>
      <c r="S42" s="2">
        <v>0.0</v>
      </c>
      <c r="T42" s="2" t="s">
        <v>29</v>
      </c>
      <c r="U42" s="2" t="s">
        <v>29</v>
      </c>
      <c r="V42" s="2">
        <f>IFERROR(IF(U42="0000-00-00",NOW()-T42,U42-T42),0)</f>
        <v>0</v>
      </c>
      <c r="W42" s="2" t="s">
        <v>30</v>
      </c>
      <c r="X42" s="2" t="s">
        <v>29</v>
      </c>
      <c r="Y42" s="2" t="s">
        <v>156</v>
      </c>
      <c r="Z42" t="s">
        <v>42</v>
      </c>
    </row>
    <row r="43" spans="1:26">
      <c r="A43" s="2">
        <v>5</v>
      </c>
      <c r="B43" s="2" t="s">
        <v>157</v>
      </c>
      <c r="C43" s="2" t="s">
        <v>158</v>
      </c>
      <c r="D43" s="2" t="s">
        <v>153</v>
      </c>
      <c r="E43" s="2" t="s">
        <v>153</v>
      </c>
      <c r="F43" s="2">
        <f>IFERROR(IF(E43="0000-00-00",NOW()-D43,E43-D43),0)</f>
        <v>0</v>
      </c>
      <c r="G43" s="2" t="s">
        <v>55</v>
      </c>
      <c r="H43" s="2" t="s">
        <v>29</v>
      </c>
      <c r="I43" s="2" t="s">
        <v>159</v>
      </c>
      <c r="J43" s="2" t="s">
        <v>37</v>
      </c>
      <c r="K43" s="2">
        <v>3898.95</v>
      </c>
      <c r="L43" s="2">
        <v>4965.0</v>
      </c>
      <c r="M43" s="2">
        <v>8863.95</v>
      </c>
      <c r="N43" s="2">
        <v>3898.95</v>
      </c>
      <c r="O43" s="2">
        <v>4465.0</v>
      </c>
      <c r="P43" s="2">
        <v>8363.95</v>
      </c>
      <c r="Q43" s="2" t="s">
        <v>57</v>
      </c>
      <c r="R43" s="2"/>
      <c r="S43" s="2">
        <v>0.0</v>
      </c>
      <c r="T43" s="2" t="s">
        <v>29</v>
      </c>
      <c r="U43" s="2" t="s">
        <v>29</v>
      </c>
      <c r="V43" s="2">
        <f>IFERROR(IF(U43="0000-00-00",NOW()-T43,U43-T43),0)</f>
        <v>0</v>
      </c>
      <c r="W43" s="2" t="s">
        <v>30</v>
      </c>
      <c r="X43" s="2" t="s">
        <v>29</v>
      </c>
      <c r="Y43" s="2" t="s">
        <v>160</v>
      </c>
      <c r="Z43" t="s">
        <v>42</v>
      </c>
    </row>
    <row r="44" spans="1:26">
      <c r="A44" s="2">
        <v>6</v>
      </c>
      <c r="B44" s="2" t="s">
        <v>161</v>
      </c>
      <c r="C44" s="2" t="s">
        <v>90</v>
      </c>
      <c r="D44" s="2" t="s">
        <v>152</v>
      </c>
      <c r="E44" s="2" t="s">
        <v>162</v>
      </c>
      <c r="F44" s="2">
        <f>IFERROR(IF(E44="0000-00-00",NOW()-D44,E44-D44),0)</f>
        <v>0</v>
      </c>
      <c r="G44" s="2" t="s">
        <v>55</v>
      </c>
      <c r="H44" s="2" t="s">
        <v>29</v>
      </c>
      <c r="I44" s="2" t="s">
        <v>163</v>
      </c>
      <c r="J44" s="2" t="s">
        <v>37</v>
      </c>
      <c r="K44" s="2">
        <v>569.5</v>
      </c>
      <c r="L44" s="2">
        <v>4930.0</v>
      </c>
      <c r="M44" s="2">
        <v>5499.5</v>
      </c>
      <c r="N44" s="2">
        <v>569.5</v>
      </c>
      <c r="O44" s="2">
        <v>4930.0</v>
      </c>
      <c r="P44" s="2">
        <v>5499.5</v>
      </c>
      <c r="Q44" s="2" t="s">
        <v>57</v>
      </c>
      <c r="R44" s="2"/>
      <c r="S44" s="2">
        <v>0.0</v>
      </c>
      <c r="T44" s="2" t="s">
        <v>29</v>
      </c>
      <c r="U44" s="2" t="s">
        <v>29</v>
      </c>
      <c r="V44" s="2">
        <f>IFERROR(IF(U44="0000-00-00",NOW()-T44,U44-T44),0)</f>
        <v>0</v>
      </c>
      <c r="W44" s="2" t="s">
        <v>30</v>
      </c>
      <c r="X44" s="2" t="s">
        <v>29</v>
      </c>
      <c r="Y44" s="2" t="s">
        <v>164</v>
      </c>
      <c r="Z44" t="s">
        <v>42</v>
      </c>
    </row>
    <row r="45" spans="1:26">
      <c r="A45" s="2">
        <v>7</v>
      </c>
      <c r="B45" s="2" t="s">
        <v>165</v>
      </c>
      <c r="C45" s="2" t="s">
        <v>80</v>
      </c>
      <c r="D45" s="2" t="s">
        <v>166</v>
      </c>
      <c r="E45" s="2" t="s">
        <v>167</v>
      </c>
      <c r="F45" s="2">
        <f>IFERROR(IF(E45="0000-00-00",NOW()-D45,E45-D45),0)</f>
        <v>0</v>
      </c>
      <c r="G45" s="2" t="s">
        <v>55</v>
      </c>
      <c r="H45" s="2" t="s">
        <v>29</v>
      </c>
      <c r="I45" s="2" t="s">
        <v>168</v>
      </c>
      <c r="J45" s="2" t="s">
        <v>37</v>
      </c>
      <c r="K45" s="2">
        <v>12325.0</v>
      </c>
      <c r="L45" s="2">
        <v>36762.5</v>
      </c>
      <c r="M45" s="2">
        <v>49087.5</v>
      </c>
      <c r="N45" s="2">
        <v>12325.0</v>
      </c>
      <c r="O45" s="2">
        <v>36762.5</v>
      </c>
      <c r="P45" s="2">
        <v>49087.5</v>
      </c>
      <c r="Q45" s="2" t="s">
        <v>33</v>
      </c>
      <c r="R45" s="2"/>
      <c r="S45" s="2">
        <v>0.0</v>
      </c>
      <c r="T45" s="2" t="s">
        <v>29</v>
      </c>
      <c r="U45" s="2" t="s">
        <v>29</v>
      </c>
      <c r="V45" s="2">
        <f>IFERROR(IF(U45="0000-00-00",NOW()-T45,U45-T45),0)</f>
        <v>0</v>
      </c>
      <c r="W45" s="2" t="s">
        <v>30</v>
      </c>
      <c r="X45" s="2" t="s">
        <v>29</v>
      </c>
      <c r="Y45" s="2" t="s">
        <v>169</v>
      </c>
      <c r="Z45" t="s">
        <v>102</v>
      </c>
    </row>
    <row r="46" spans="1:26">
      <c r="A46" s="2">
        <v>8</v>
      </c>
      <c r="B46" s="2" t="s">
        <v>170</v>
      </c>
      <c r="C46" s="2" t="s">
        <v>90</v>
      </c>
      <c r="D46" s="2" t="s">
        <v>75</v>
      </c>
      <c r="E46" s="2" t="s">
        <v>171</v>
      </c>
      <c r="F46" s="2">
        <f>IFERROR(IF(E46="0000-00-00",NOW()-D46,E46-D46),0)</f>
        <v>0</v>
      </c>
      <c r="G46" s="2" t="s">
        <v>55</v>
      </c>
      <c r="H46" s="2" t="s">
        <v>29</v>
      </c>
      <c r="I46" s="2" t="s">
        <v>172</v>
      </c>
      <c r="J46" s="2" t="s">
        <v>37</v>
      </c>
      <c r="K46" s="2">
        <v>11101.0</v>
      </c>
      <c r="L46" s="2">
        <v>6000.0</v>
      </c>
      <c r="M46" s="2">
        <v>17101.0</v>
      </c>
      <c r="N46" s="2">
        <v>5525.0</v>
      </c>
      <c r="O46" s="2">
        <v>5185.0</v>
      </c>
      <c r="P46" s="2">
        <v>10710.0</v>
      </c>
      <c r="Q46" s="2" t="s">
        <v>41</v>
      </c>
      <c r="R46" s="2"/>
      <c r="S46" s="2">
        <v>0.0</v>
      </c>
      <c r="T46" s="2" t="s">
        <v>29</v>
      </c>
      <c r="U46" s="2" t="s">
        <v>29</v>
      </c>
      <c r="V46" s="2">
        <f>IFERROR(IF(U46="0000-00-00",NOW()-T46,U46-T46),0)</f>
        <v>0</v>
      </c>
      <c r="W46" s="2" t="s">
        <v>30</v>
      </c>
      <c r="X46" s="2" t="s">
        <v>66</v>
      </c>
      <c r="Y46" s="2" t="s">
        <v>173</v>
      </c>
      <c r="Z46" t="s">
        <v>42</v>
      </c>
    </row>
    <row r="47" spans="1:26">
      <c r="A47" s="2">
        <v>9</v>
      </c>
      <c r="B47" s="2" t="s">
        <v>174</v>
      </c>
      <c r="C47" s="2" t="s">
        <v>61</v>
      </c>
      <c r="D47" s="2" t="s">
        <v>175</v>
      </c>
      <c r="E47" s="2" t="s">
        <v>175</v>
      </c>
      <c r="F47" s="2">
        <f>IFERROR(IF(E47="0000-00-00",NOW()-D47,E47-D47),0)</f>
        <v>0</v>
      </c>
      <c r="G47" s="2" t="s">
        <v>55</v>
      </c>
      <c r="H47" s="2" t="s">
        <v>29</v>
      </c>
      <c r="I47" s="2" t="s">
        <v>176</v>
      </c>
      <c r="J47" s="2" t="s">
        <v>32</v>
      </c>
      <c r="K47" s="2">
        <v>22584.84</v>
      </c>
      <c r="L47" s="2">
        <v>8840.0</v>
      </c>
      <c r="M47" s="2">
        <v>31424.84</v>
      </c>
      <c r="N47" s="2">
        <v>22584.84</v>
      </c>
      <c r="O47" s="2">
        <v>8840.0</v>
      </c>
      <c r="P47" s="2">
        <v>31424.84</v>
      </c>
      <c r="Q47" s="2" t="s">
        <v>33</v>
      </c>
      <c r="R47" s="2"/>
      <c r="S47" s="2">
        <v>0.0</v>
      </c>
      <c r="T47" s="2" t="s">
        <v>29</v>
      </c>
      <c r="U47" s="2" t="s">
        <v>29</v>
      </c>
      <c r="V47" s="2">
        <f>IFERROR(IF(U47="0000-00-00",NOW()-T47,U47-T47),0)</f>
        <v>0</v>
      </c>
      <c r="W47" s="2" t="s">
        <v>30</v>
      </c>
      <c r="X47" s="2" t="s">
        <v>29</v>
      </c>
      <c r="Y47" s="2" t="s">
        <v>169</v>
      </c>
      <c r="Z47" t="s">
        <v>42</v>
      </c>
    </row>
    <row r="48" spans="1:26">
      <c r="A48" s="2">
        <v>10</v>
      </c>
      <c r="B48" s="2" t="s">
        <v>177</v>
      </c>
      <c r="C48" s="2" t="s">
        <v>48</v>
      </c>
      <c r="D48" s="2" t="s">
        <v>178</v>
      </c>
      <c r="E48" s="2" t="s">
        <v>179</v>
      </c>
      <c r="F48" s="2">
        <f>IFERROR(IF(E48="0000-00-00",NOW()-D48,E48-D48),0)</f>
        <v>0</v>
      </c>
      <c r="G48" s="2" t="s">
        <v>55</v>
      </c>
      <c r="H48" s="2" t="s">
        <v>29</v>
      </c>
      <c r="I48" s="2" t="s">
        <v>180</v>
      </c>
      <c r="J48" s="2" t="s">
        <v>37</v>
      </c>
      <c r="K48" s="2">
        <v>0.0</v>
      </c>
      <c r="L48" s="2">
        <v>1020.0</v>
      </c>
      <c r="M48" s="2">
        <v>1020.0</v>
      </c>
      <c r="N48" s="2">
        <v>0.0</v>
      </c>
      <c r="O48" s="2">
        <v>1020.0</v>
      </c>
      <c r="P48" s="2">
        <v>1020.0</v>
      </c>
      <c r="Q48" s="2" t="s">
        <v>41</v>
      </c>
      <c r="R48" s="2"/>
      <c r="S48" s="2">
        <v>0.0</v>
      </c>
      <c r="T48" s="2" t="s">
        <v>29</v>
      </c>
      <c r="U48" s="2" t="s">
        <v>29</v>
      </c>
      <c r="V48" s="2">
        <f>IFERROR(IF(U48="0000-00-00",NOW()-T48,U48-T48),0)</f>
        <v>0</v>
      </c>
      <c r="W48" s="2" t="s">
        <v>30</v>
      </c>
      <c r="X48" s="2" t="s">
        <v>29</v>
      </c>
      <c r="Y48" s="2" t="s">
        <v>181</v>
      </c>
      <c r="Z48" t="s">
        <v>42</v>
      </c>
    </row>
    <row r="49" spans="1:26">
      <c r="A49" s="2">
        <v>11</v>
      </c>
      <c r="B49" s="2" t="s">
        <v>182</v>
      </c>
      <c r="C49" s="2" t="s">
        <v>90</v>
      </c>
      <c r="D49" s="2" t="s">
        <v>87</v>
      </c>
      <c r="E49" s="2" t="s">
        <v>87</v>
      </c>
      <c r="F49" s="2">
        <f>IFERROR(IF(E49="0000-00-00",NOW()-D49,E49-D49),0)</f>
        <v>0</v>
      </c>
      <c r="G49" s="2" t="s">
        <v>55</v>
      </c>
      <c r="H49" s="2" t="s">
        <v>29</v>
      </c>
      <c r="I49" s="2" t="s">
        <v>183</v>
      </c>
      <c r="J49" s="2" t="s">
        <v>37</v>
      </c>
      <c r="K49" s="2">
        <v>3774.0</v>
      </c>
      <c r="L49" s="2">
        <v>24692.5</v>
      </c>
      <c r="M49" s="2">
        <v>28466.5</v>
      </c>
      <c r="N49" s="2">
        <v>3774.0</v>
      </c>
      <c r="O49" s="2">
        <v>24692.5</v>
      </c>
      <c r="P49" s="2">
        <v>28466.5</v>
      </c>
      <c r="Q49" s="2" t="s">
        <v>41</v>
      </c>
      <c r="R49" s="2"/>
      <c r="S49" s="2">
        <v>0.0</v>
      </c>
      <c r="T49" s="2" t="s">
        <v>29</v>
      </c>
      <c r="U49" s="2" t="s">
        <v>29</v>
      </c>
      <c r="V49" s="2">
        <f>IFERROR(IF(U49="0000-00-00",NOW()-T49,U49-T49),0)</f>
        <v>0</v>
      </c>
      <c r="W49" s="2" t="s">
        <v>30</v>
      </c>
      <c r="X49" s="2" t="s">
        <v>29</v>
      </c>
      <c r="Y49" s="2" t="s">
        <v>184</v>
      </c>
      <c r="Z49" t="s">
        <v>34</v>
      </c>
    </row>
    <row r="50" spans="1:26">
      <c r="A50" s="2">
        <v>12</v>
      </c>
      <c r="B50" s="2" t="s">
        <v>185</v>
      </c>
      <c r="C50" s="2" t="s">
        <v>186</v>
      </c>
      <c r="D50" s="2" t="s">
        <v>87</v>
      </c>
      <c r="E50" s="2" t="s">
        <v>187</v>
      </c>
      <c r="F50" s="2">
        <f>IFERROR(IF(E50="0000-00-00",NOW()-D50,E50-D50),0)</f>
        <v>0</v>
      </c>
      <c r="G50" s="2" t="s">
        <v>55</v>
      </c>
      <c r="H50" s="2" t="s">
        <v>29</v>
      </c>
      <c r="I50" s="2" t="s">
        <v>188</v>
      </c>
      <c r="J50" s="2" t="s">
        <v>32</v>
      </c>
      <c r="K50" s="2">
        <v>59273.68</v>
      </c>
      <c r="L50" s="2">
        <v>5355.0</v>
      </c>
      <c r="M50" s="2">
        <v>64628.68</v>
      </c>
      <c r="N50" s="2">
        <v>59273.68</v>
      </c>
      <c r="O50" s="2">
        <v>4845.0</v>
      </c>
      <c r="P50" s="2">
        <v>64118.68</v>
      </c>
      <c r="Q50" s="2" t="s">
        <v>33</v>
      </c>
      <c r="R50" s="2"/>
      <c r="S50" s="2">
        <v>0.0</v>
      </c>
      <c r="T50" s="2" t="s">
        <v>29</v>
      </c>
      <c r="U50" s="2" t="s">
        <v>29</v>
      </c>
      <c r="V50" s="2">
        <f>IFERROR(IF(U50="0000-00-00",NOW()-T50,U50-T50),0)</f>
        <v>0</v>
      </c>
      <c r="W50" s="2" t="s">
        <v>30</v>
      </c>
      <c r="X50" s="2" t="s">
        <v>29</v>
      </c>
      <c r="Y50" s="2" t="s">
        <v>189</v>
      </c>
      <c r="Z50" t="s">
        <v>42</v>
      </c>
    </row>
    <row r="51" spans="1:26">
      <c r="A51" s="2">
        <v>13</v>
      </c>
      <c r="B51" s="2" t="s">
        <v>190</v>
      </c>
      <c r="C51" s="2" t="s">
        <v>60</v>
      </c>
      <c r="D51" s="2" t="s">
        <v>179</v>
      </c>
      <c r="E51" s="2" t="s">
        <v>191</v>
      </c>
      <c r="F51" s="2">
        <f>IFERROR(IF(E51="0000-00-00",NOW()-D51,E51-D51),0)</f>
        <v>0</v>
      </c>
      <c r="G51" s="2" t="s">
        <v>55</v>
      </c>
      <c r="H51" s="2" t="s">
        <v>29</v>
      </c>
      <c r="I51" s="2" t="s">
        <v>192</v>
      </c>
      <c r="J51" s="2" t="s">
        <v>37</v>
      </c>
      <c r="K51" s="2">
        <v>21304.95</v>
      </c>
      <c r="L51" s="2">
        <v>23885.0</v>
      </c>
      <c r="M51" s="2">
        <v>45189.95</v>
      </c>
      <c r="N51" s="2">
        <v>19504.95</v>
      </c>
      <c r="O51" s="2">
        <v>21165.0</v>
      </c>
      <c r="P51" s="2">
        <v>40669.95</v>
      </c>
      <c r="Q51" s="2" t="s">
        <v>41</v>
      </c>
      <c r="R51" s="2"/>
      <c r="S51" s="2">
        <v>0.0</v>
      </c>
      <c r="T51" s="2" t="s">
        <v>29</v>
      </c>
      <c r="U51" s="2" t="s">
        <v>29</v>
      </c>
      <c r="V51" s="2">
        <f>IFERROR(IF(U51="0000-00-00",NOW()-T51,U51-T51),0)</f>
        <v>0</v>
      </c>
      <c r="W51" s="2" t="s">
        <v>30</v>
      </c>
      <c r="X51" s="2" t="s">
        <v>29</v>
      </c>
      <c r="Y51" s="2" t="s">
        <v>189</v>
      </c>
      <c r="Z51" t="s">
        <v>34</v>
      </c>
    </row>
    <row r="52" spans="1:26">
      <c r="A52" s="2">
        <v>14</v>
      </c>
      <c r="B52" s="2" t="s">
        <v>193</v>
      </c>
      <c r="C52" s="2" t="s">
        <v>39</v>
      </c>
      <c r="D52" s="2" t="s">
        <v>66</v>
      </c>
      <c r="E52" s="2" t="s">
        <v>39</v>
      </c>
      <c r="F52" s="2">
        <f>IFERROR(IF(E52="0000-00-00",NOW()-D52,E52-D52),0)</f>
        <v>0</v>
      </c>
      <c r="G52" s="2" t="s">
        <v>55</v>
      </c>
      <c r="H52" s="2" t="s">
        <v>29</v>
      </c>
      <c r="I52" s="2" t="s">
        <v>194</v>
      </c>
      <c r="J52" s="2" t="s">
        <v>37</v>
      </c>
      <c r="K52" s="2">
        <v>5500.0</v>
      </c>
      <c r="L52" s="2">
        <v>600.0</v>
      </c>
      <c r="M52" s="2">
        <v>6100.0</v>
      </c>
      <c r="N52" s="2">
        <v>5500.0</v>
      </c>
      <c r="O52" s="2">
        <v>680.0</v>
      </c>
      <c r="P52" s="2">
        <v>6180.0</v>
      </c>
      <c r="Q52" s="2" t="s">
        <v>41</v>
      </c>
      <c r="R52" s="2"/>
      <c r="S52" s="2">
        <v>0.0</v>
      </c>
      <c r="T52" s="2" t="s">
        <v>29</v>
      </c>
      <c r="U52" s="2" t="s">
        <v>29</v>
      </c>
      <c r="V52" s="2">
        <f>IFERROR(IF(U52="0000-00-00",NOW()-T52,U52-T52),0)</f>
        <v>0</v>
      </c>
      <c r="W52" s="2" t="s">
        <v>30</v>
      </c>
      <c r="X52" s="2" t="s">
        <v>195</v>
      </c>
      <c r="Y52" s="2" t="s">
        <v>196</v>
      </c>
      <c r="Z52" t="s">
        <v>42</v>
      </c>
    </row>
    <row r="53" spans="1:26">
      <c r="A53" s="2">
        <v>15</v>
      </c>
      <c r="B53" s="2" t="s">
        <v>197</v>
      </c>
      <c r="C53" s="2" t="s">
        <v>48</v>
      </c>
      <c r="D53" s="2" t="s">
        <v>96</v>
      </c>
      <c r="E53" s="2" t="s">
        <v>44</v>
      </c>
      <c r="F53" s="2">
        <f>IFERROR(IF(E53="0000-00-00",NOW()-D53,E53-D53),0)</f>
        <v>0</v>
      </c>
      <c r="G53" s="2" t="s">
        <v>55</v>
      </c>
      <c r="H53" s="2" t="s">
        <v>29</v>
      </c>
      <c r="I53" s="2" t="s">
        <v>118</v>
      </c>
      <c r="J53" s="2" t="s">
        <v>37</v>
      </c>
      <c r="K53" s="2">
        <v>7752.5</v>
      </c>
      <c r="L53" s="2">
        <v>8585.0</v>
      </c>
      <c r="M53" s="2">
        <v>16337.5</v>
      </c>
      <c r="N53" s="2">
        <v>7752.5</v>
      </c>
      <c r="O53" s="2">
        <v>8585.0</v>
      </c>
      <c r="P53" s="2">
        <v>16337.5</v>
      </c>
      <c r="Q53" s="2" t="s">
        <v>41</v>
      </c>
      <c r="R53" s="2"/>
      <c r="S53" s="2">
        <v>0.0</v>
      </c>
      <c r="T53" s="2" t="s">
        <v>29</v>
      </c>
      <c r="U53" s="2" t="s">
        <v>29</v>
      </c>
      <c r="V53" s="2">
        <f>IFERROR(IF(U53="0000-00-00",NOW()-T53,U53-T53),0)</f>
        <v>0</v>
      </c>
      <c r="W53" s="2" t="s">
        <v>30</v>
      </c>
      <c r="X53" s="2" t="s">
        <v>29</v>
      </c>
      <c r="Y53" s="2"/>
      <c r="Z53" t="s">
        <v>42</v>
      </c>
    </row>
    <row r="54" spans="1:26">
      <c r="A54" s="2" t="s">
        <v>198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6">
      <c r="A55" s="2">
        <v>1</v>
      </c>
      <c r="B55" s="2" t="s">
        <v>199</v>
      </c>
      <c r="C55" s="2" t="s">
        <v>44</v>
      </c>
      <c r="D55" s="2" t="s">
        <v>200</v>
      </c>
      <c r="E55" s="2" t="s">
        <v>201</v>
      </c>
      <c r="F55" s="2">
        <f>IFERROR(IF(E55="0000-00-00",NOW()-D55,E55-D55),0)</f>
        <v>0</v>
      </c>
      <c r="G55" s="2" t="s">
        <v>30</v>
      </c>
      <c r="H55" s="2" t="s">
        <v>202</v>
      </c>
      <c r="I55" s="2" t="s">
        <v>203</v>
      </c>
      <c r="J55" s="2" t="s">
        <v>37</v>
      </c>
      <c r="K55" s="2">
        <v>78117.19</v>
      </c>
      <c r="L55" s="2">
        <v>67192.5</v>
      </c>
      <c r="M55" s="2">
        <v>145309.69</v>
      </c>
      <c r="N55" s="2">
        <v>69044.59</v>
      </c>
      <c r="O55" s="2">
        <v>76372.5</v>
      </c>
      <c r="P55" s="2">
        <v>145417.09</v>
      </c>
      <c r="Q55" s="2" t="s">
        <v>33</v>
      </c>
      <c r="R55" s="2"/>
      <c r="S55" s="2">
        <v>0.0</v>
      </c>
      <c r="T55" s="2" t="s">
        <v>202</v>
      </c>
      <c r="U55" s="2" t="s">
        <v>29</v>
      </c>
      <c r="V55" s="2">
        <f>IFERROR(IF(U55="0000-00-00",NOW()-T55,U55-T55),0)</f>
        <v>0</v>
      </c>
      <c r="W55" s="2" t="s">
        <v>30</v>
      </c>
      <c r="X55" s="2" t="s">
        <v>202</v>
      </c>
      <c r="Y55" s="2"/>
      <c r="Z55" t="s">
        <v>92</v>
      </c>
    </row>
    <row r="56" spans="1:26">
      <c r="A56" s="2">
        <v>2</v>
      </c>
      <c r="B56" s="2" t="s">
        <v>204</v>
      </c>
      <c r="C56" s="2" t="s">
        <v>109</v>
      </c>
      <c r="D56" s="2" t="s">
        <v>205</v>
      </c>
      <c r="E56" s="2" t="s">
        <v>206</v>
      </c>
      <c r="F56" s="2">
        <f>IFERROR(IF(E56="0000-00-00",NOW()-D56,E56-D56),0)</f>
        <v>0</v>
      </c>
      <c r="G56" s="2" t="s">
        <v>55</v>
      </c>
      <c r="H56" s="2" t="s">
        <v>109</v>
      </c>
      <c r="I56" s="2" t="s">
        <v>207</v>
      </c>
      <c r="J56" s="2" t="s">
        <v>32</v>
      </c>
      <c r="K56" s="2">
        <v>7929.48</v>
      </c>
      <c r="L56" s="2">
        <v>3910.0</v>
      </c>
      <c r="M56" s="2">
        <v>11839.48</v>
      </c>
      <c r="N56" s="2">
        <v>7929.48</v>
      </c>
      <c r="O56" s="2">
        <v>3910.0</v>
      </c>
      <c r="P56" s="2">
        <v>11839.48</v>
      </c>
      <c r="Q56" s="2" t="s">
        <v>33</v>
      </c>
      <c r="R56" s="2"/>
      <c r="S56" s="2">
        <v>0.0</v>
      </c>
      <c r="T56" s="2" t="s">
        <v>109</v>
      </c>
      <c r="U56" s="2" t="s">
        <v>29</v>
      </c>
      <c r="V56" s="2">
        <f>IFERROR(IF(U56="0000-00-00",NOW()-T56,U56-T56),0)</f>
        <v>0</v>
      </c>
      <c r="W56" s="2" t="s">
        <v>30</v>
      </c>
      <c r="X56" s="2" t="s">
        <v>109</v>
      </c>
      <c r="Y56" s="2" t="s">
        <v>208</v>
      </c>
      <c r="Z56" t="s">
        <v>42</v>
      </c>
    </row>
    <row r="57" spans="1:26">
      <c r="A57" s="2">
        <v>3</v>
      </c>
      <c r="B57" s="2" t="s">
        <v>209</v>
      </c>
      <c r="C57" s="2" t="s">
        <v>81</v>
      </c>
      <c r="D57" s="2" t="s">
        <v>210</v>
      </c>
      <c r="E57" s="2" t="s">
        <v>211</v>
      </c>
      <c r="F57" s="2">
        <f>IFERROR(IF(E57="0000-00-00",NOW()-D57,E57-D57),0)</f>
        <v>0</v>
      </c>
      <c r="G57" s="2" t="s">
        <v>55</v>
      </c>
      <c r="H57" s="2" t="s">
        <v>81</v>
      </c>
      <c r="I57" s="2" t="s">
        <v>212</v>
      </c>
      <c r="J57" s="2" t="s">
        <v>37</v>
      </c>
      <c r="K57" s="2">
        <v>136234.49</v>
      </c>
      <c r="L57" s="2">
        <v>57415.0</v>
      </c>
      <c r="M57" s="2">
        <v>193649.49</v>
      </c>
      <c r="N57" s="2">
        <v>139294.49</v>
      </c>
      <c r="O57" s="2">
        <v>42030.0</v>
      </c>
      <c r="P57" s="2">
        <v>181324.49</v>
      </c>
      <c r="Q57" s="2" t="s">
        <v>57</v>
      </c>
      <c r="R57" s="2"/>
      <c r="S57" s="2">
        <v>0.0</v>
      </c>
      <c r="T57" s="2" t="s">
        <v>81</v>
      </c>
      <c r="U57" s="2" t="s">
        <v>29</v>
      </c>
      <c r="V57" s="2">
        <f>IFERROR(IF(U57="0000-00-00",NOW()-T57,U57-T57),0)</f>
        <v>0</v>
      </c>
      <c r="W57" s="2" t="s">
        <v>30</v>
      </c>
      <c r="X57" s="2" t="s">
        <v>81</v>
      </c>
      <c r="Y57" s="2" t="s">
        <v>213</v>
      </c>
      <c r="Z57" t="s">
        <v>102</v>
      </c>
    </row>
    <row r="58" spans="1:26">
      <c r="A58" s="2">
        <v>4</v>
      </c>
      <c r="B58" s="2" t="s">
        <v>214</v>
      </c>
      <c r="C58" s="2" t="s">
        <v>215</v>
      </c>
      <c r="D58" s="2" t="s">
        <v>75</v>
      </c>
      <c r="E58" s="2" t="s">
        <v>80</v>
      </c>
      <c r="F58" s="2">
        <f>IFERROR(IF(E58="0000-00-00",NOW()-D58,E58-D58),0)</f>
        <v>0</v>
      </c>
      <c r="G58" s="2" t="s">
        <v>30</v>
      </c>
      <c r="H58" s="2" t="s">
        <v>215</v>
      </c>
      <c r="I58" s="2" t="s">
        <v>216</v>
      </c>
      <c r="J58" s="2" t="s">
        <v>37</v>
      </c>
      <c r="K58" s="2">
        <v>1419.5</v>
      </c>
      <c r="L58" s="2">
        <v>255.0</v>
      </c>
      <c r="M58" s="2">
        <v>1674.5</v>
      </c>
      <c r="N58" s="2">
        <v>1419.5</v>
      </c>
      <c r="O58" s="2">
        <v>255.0</v>
      </c>
      <c r="P58" s="2">
        <v>1674.5</v>
      </c>
      <c r="Q58" s="2" t="s">
        <v>41</v>
      </c>
      <c r="R58" s="2"/>
      <c r="S58" s="2">
        <v>0.0</v>
      </c>
      <c r="T58" s="2" t="s">
        <v>215</v>
      </c>
      <c r="U58" s="2" t="s">
        <v>29</v>
      </c>
      <c r="V58" s="2">
        <f>IFERROR(IF(U58="0000-00-00",NOW()-T58,U58-T58),0)</f>
        <v>0</v>
      </c>
      <c r="W58" s="2" t="s">
        <v>30</v>
      </c>
      <c r="X58" s="2" t="s">
        <v>215</v>
      </c>
      <c r="Y58" s="2" t="s">
        <v>217</v>
      </c>
      <c r="Z58" t="s">
        <v>42</v>
      </c>
    </row>
    <row r="59" spans="1:26">
      <c r="A59" s="2">
        <v>5</v>
      </c>
      <c r="B59" s="2" t="s">
        <v>218</v>
      </c>
      <c r="C59" s="2" t="s">
        <v>66</v>
      </c>
      <c r="D59" s="2" t="s">
        <v>175</v>
      </c>
      <c r="E59" s="2" t="s">
        <v>187</v>
      </c>
      <c r="F59" s="2">
        <f>IFERROR(IF(E59="0000-00-00",NOW()-D59,E59-D59),0)</f>
        <v>0</v>
      </c>
      <c r="G59" s="2" t="s">
        <v>55</v>
      </c>
      <c r="H59" s="2" t="s">
        <v>66</v>
      </c>
      <c r="I59" s="2" t="s">
        <v>219</v>
      </c>
      <c r="J59" s="2" t="s">
        <v>37</v>
      </c>
      <c r="K59" s="2">
        <v>100045.09</v>
      </c>
      <c r="L59" s="2">
        <v>56312.0</v>
      </c>
      <c r="M59" s="2">
        <v>156357.09</v>
      </c>
      <c r="N59" s="2">
        <v>100045.09</v>
      </c>
      <c r="O59" s="2">
        <v>55312.0</v>
      </c>
      <c r="P59" s="2">
        <v>155357.09</v>
      </c>
      <c r="Q59" s="2" t="s">
        <v>33</v>
      </c>
      <c r="R59" s="2"/>
      <c r="S59" s="2">
        <v>0.0</v>
      </c>
      <c r="T59" s="2" t="s">
        <v>66</v>
      </c>
      <c r="U59" s="2" t="s">
        <v>29</v>
      </c>
      <c r="V59" s="2">
        <f>IFERROR(IF(U59="0000-00-00",NOW()-T59,U59-T59),0)</f>
        <v>0</v>
      </c>
      <c r="W59" s="2" t="s">
        <v>55</v>
      </c>
      <c r="X59" s="2" t="s">
        <v>66</v>
      </c>
      <c r="Y59" s="2" t="s">
        <v>220</v>
      </c>
      <c r="Z59" t="s">
        <v>102</v>
      </c>
    </row>
    <row r="60" spans="1:26">
      <c r="A60" s="2">
        <v>6</v>
      </c>
      <c r="B60" s="2" t="s">
        <v>221</v>
      </c>
      <c r="C60" s="2" t="s">
        <v>96</v>
      </c>
      <c r="D60" s="2" t="s">
        <v>187</v>
      </c>
      <c r="E60" s="2" t="s">
        <v>61</v>
      </c>
      <c r="F60" s="2">
        <f>IFERROR(IF(E60="0000-00-00",NOW()-D60,E60-D60),0)</f>
        <v>0</v>
      </c>
      <c r="G60" s="2" t="s">
        <v>55</v>
      </c>
      <c r="H60" s="2" t="s">
        <v>96</v>
      </c>
      <c r="I60" s="2" t="s">
        <v>222</v>
      </c>
      <c r="J60" s="2" t="s">
        <v>37</v>
      </c>
      <c r="K60" s="2">
        <v>61009.26</v>
      </c>
      <c r="L60" s="2">
        <v>29433.0</v>
      </c>
      <c r="M60" s="2">
        <v>90442.26</v>
      </c>
      <c r="N60" s="2">
        <v>61009.26</v>
      </c>
      <c r="O60" s="2">
        <v>29433.0</v>
      </c>
      <c r="P60" s="2">
        <v>90442.26</v>
      </c>
      <c r="Q60" s="2" t="s">
        <v>33</v>
      </c>
      <c r="R60" s="2"/>
      <c r="S60" s="2">
        <v>0.0</v>
      </c>
      <c r="T60" s="2" t="s">
        <v>96</v>
      </c>
      <c r="U60" s="2" t="s">
        <v>29</v>
      </c>
      <c r="V60" s="2">
        <f>IFERROR(IF(U60="0000-00-00",NOW()-T60,U60-T60),0)</f>
        <v>0</v>
      </c>
      <c r="W60" s="2" t="s">
        <v>55</v>
      </c>
      <c r="X60" s="2" t="s">
        <v>96</v>
      </c>
      <c r="Y60" s="2" t="s">
        <v>223</v>
      </c>
      <c r="Z60" t="s">
        <v>102</v>
      </c>
    </row>
    <row r="61" spans="1:26">
      <c r="A61" s="2">
        <v>7</v>
      </c>
      <c r="B61" s="2" t="s">
        <v>224</v>
      </c>
      <c r="C61" s="2" t="s">
        <v>39</v>
      </c>
      <c r="D61" s="2" t="s">
        <v>60</v>
      </c>
      <c r="E61" s="2" t="s">
        <v>29</v>
      </c>
      <c r="F61" s="2">
        <f>IFERROR(IF(E61="0000-00-00",NOW()-D61,E61-D61),0)</f>
        <v>0</v>
      </c>
      <c r="G61" s="2" t="s">
        <v>30</v>
      </c>
      <c r="H61" s="2" t="s">
        <v>39</v>
      </c>
      <c r="I61" s="2" t="s">
        <v>225</v>
      </c>
      <c r="J61" s="2" t="s">
        <v>37</v>
      </c>
      <c r="K61" s="2">
        <v>47558.2</v>
      </c>
      <c r="L61" s="2">
        <v>64514.5</v>
      </c>
      <c r="M61" s="2">
        <v>112072.7</v>
      </c>
      <c r="N61" s="2">
        <v>47558.2</v>
      </c>
      <c r="O61" s="2">
        <v>62341.5</v>
      </c>
      <c r="P61" s="2">
        <v>109899.7</v>
      </c>
      <c r="Q61" s="2" t="s">
        <v>33</v>
      </c>
      <c r="R61" s="2"/>
      <c r="S61" s="2">
        <v>0.0</v>
      </c>
      <c r="T61" s="2" t="s">
        <v>39</v>
      </c>
      <c r="U61" s="2" t="s">
        <v>29</v>
      </c>
      <c r="V61" s="2">
        <f>IFERROR(IF(U61="0000-00-00",NOW()-T61,U61-T61),0)</f>
        <v>0</v>
      </c>
      <c r="W61" s="2" t="s">
        <v>55</v>
      </c>
      <c r="X61" s="2" t="s">
        <v>39</v>
      </c>
      <c r="Y61" s="2" t="s">
        <v>226</v>
      </c>
      <c r="Z61" t="s">
        <v>92</v>
      </c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</sheetData>
  <mergeCells>
    <mergeCell ref="A2:M2"/>
    <mergeCell ref="A3:M3"/>
    <mergeCell ref="A9:M9"/>
    <mergeCell ref="A13:M13"/>
    <mergeCell ref="A38:M38"/>
    <mergeCell ref="A54:M54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2024-07-05T12:38:45+00:00</dcterms:created>
  <dcterms:modified xsi:type="dcterms:W3CDTF">2024-07-05T12:38:45+00:00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