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S:\Workgroup\Requests\2022\Regular Requests\2022Q4\RCS_Annual_Files\LGA_Excel\"/>
    </mc:Choice>
  </mc:AlternateContent>
  <xr:revisionPtr revIDLastSave="0" documentId="8_{11AB8B57-053B-4290-A661-C26406B2F45E}" xr6:coauthVersionLast="47" xr6:coauthVersionMax="47" xr10:uidLastSave="{00000000-0000-0000-0000-000000000000}"/>
  <bookViews>
    <workbookView xWindow="25080" yWindow="-120" windowWidth="30960" windowHeight="1692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89" i="1"/>
  <c r="A3" i="1" l="1"/>
  <c r="A1" i="4" l="1"/>
  <c r="A1" i="7"/>
  <c r="A1" i="6"/>
  <c r="A1" i="5"/>
  <c r="A1" i="8"/>
  <c r="A1" i="3"/>
  <c r="A1" i="2"/>
  <c r="O7" i="1"/>
  <c r="C6" i="1"/>
  <c r="G6" i="1"/>
  <c r="E6" i="1"/>
  <c r="I6" i="1"/>
  <c r="K6" i="1"/>
  <c r="A1" i="1"/>
  <c r="A19" i="8" l="1"/>
</calcChain>
</file>

<file path=xl/sharedStrings.xml><?xml version="1.0" encoding="utf-8"?>
<sst xmlns="http://schemas.openxmlformats.org/spreadsheetml/2006/main" count="880" uniqueCount="208">
  <si>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</si>
  <si>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</si>
  <si>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</si>
  <si>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</si>
  <si>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</si>
  <si>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</si>
  <si>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</si>
  <si>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</si>
  <si>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</si>
  <si>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</si>
  <si>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</si>
  <si>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</si>
  <si>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</si>
  <si>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</si>
  <si>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</si>
  <si>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</si>
  <si>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</si>
  <si>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</si>
  <si>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</si>
  <si>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</si>
  <si>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</si>
  <si>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</si>
  <si>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</si>
  <si>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</si>
  <si>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</si>
  <si>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</si>
  <si>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</si>
  <si>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</si>
  <si>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</si>
  <si>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</si>
  <si>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</si>
  <si>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</si>
  <si>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</si>
  <si>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</si>
  <si>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</si>
  <si>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</si>
  <si>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</si>
  <si>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</si>
  <si>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</si>
  <si>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</si>
  <si>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</si>
  <si>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</si>
  <si>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</si>
  <si>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</si>
  <si>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</si>
  <si>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</si>
  <si>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</si>
  <si>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</si>
  <si>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</si>
  <si>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</si>
  <si>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</si>
  <si>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</si>
  <si>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</si>
  <si>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</si>
  <si>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</si>
  <si>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</si>
  <si>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</si>
  <si>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</si>
  <si>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</si>
  <si>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</si>
  <si>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</si>
  <si>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</si>
  <si>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</si>
  <si>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</si>
  <si>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</si>
  <si>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</si>
  <si>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</si>
  <si>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</si>
  <si>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</si>
  <si>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</si>
  <si>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</si>
  <si>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</si>
  <si>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</si>
  <si>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</si>
  <si>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</si>
  <si>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</si>
  <si>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</si>
  <si>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</si>
  <si>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</si>
  <si>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</si>
  <si>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</si>
  <si>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</si>
  <si>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</si>
  <si>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</si>
  <si>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</si>
  <si>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</si>
  <si>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</si>
  <si>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</si>
  <si>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</si>
  <si>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</si>
  <si>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</si>
  <si>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</si>
  <si>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</si>
  <si>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</si>
  <si>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</si>
  <si>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</si>
  <si>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</si>
  <si>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</si>
  <si>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</si>
  <si>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</si>
  <si>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</si>
  <si>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</si>
  <si>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</si>
  <si>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</si>
  <si>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</si>
  <si>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</si>
  <si>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</si>
  <si>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</si>
  <si>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</si>
  <si>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</si>
  <si>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</si>
  <si>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</si>
  <si>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</si>
  <si>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</si>
  <si>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</si>
  <si>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</si>
  <si>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</si>
  <si>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</si>
  <si>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</si>
  <si>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</si>
  <si>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</si>
  <si>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</si>
  <si>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</si>
  <si>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</si>
  <si>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</si>
  <si>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</si>
  <si>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</si>
  <si>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</si>
  <si>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</si>
  <si>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</si>
  <si>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</si>
  <si>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</si>
  <si>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</si>
  <si>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</si>
  <si>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</si>
  <si>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</si>
  <si>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</si>
  <si>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</si>
  <si>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</si>
  <si>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</si>
  <si>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</si>
  <si>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</si>
  <si>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</si>
  <si>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</si>
  <si>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</si>
  <si>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</si>
  <si>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</si>
  <si>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</si>
  <si>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</si>
  <si>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</si>
  <si>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</si>
  <si>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</si>
  <si>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</si>
  <si>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</si>
  <si>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</si>
  <si>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</si>
  <si>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</si>
  <si>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</si>
  <si>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</si>
  <si>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</si>
  <si>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</si>
  <si>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</si>
  <si>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</si>
  <si>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</si>
  <si>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</si>
  <si>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</si>
  <si>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</si>
  <si>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</si>
  <si>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</si>
  <si>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</si>
  <si>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</si>
  <si>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</si>
  <si>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</si>
  <si>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</si>
  <si>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</si>
  <si>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</si>
  <si>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</si>
  <si>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</si>
  <si>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</si>
  <si>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</si>
  <si>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</si>
  <si>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</si>
  <si>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</si>
  <si>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</si>
  <si>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</si>
  <si>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</si>
  <si>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</si>
  <si>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</si>
  <si>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</si>
  <si>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</si>
  <si>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</si>
  <si>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Albury Local Government Area</t>
  </si>
  <si>
    <t>*    Ranks and rates are only calculated for Local Government Areas (LGAs) with populations of 3000 people or more (n = 120).</t>
  </si>
  <si>
    <t>nc**</t>
  </si>
  <si>
    <t>Stable</t>
  </si>
  <si>
    <t>26</t>
  </si>
  <si>
    <t>7</t>
  </si>
  <si>
    <t>29</t>
  </si>
  <si>
    <t>30</t>
  </si>
  <si>
    <t>25</t>
  </si>
  <si>
    <t>17</t>
  </si>
  <si>
    <t>1</t>
  </si>
  <si>
    <t>12</t>
  </si>
  <si>
    <t>19</t>
  </si>
  <si>
    <t>14</t>
  </si>
  <si>
    <t>n.a</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</si>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</sst>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2">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9"/>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2018 - 2022</v>
      </c>
      <c r="C1" s="148">
        <v>2022</v>
      </c>
      <c r="D1" s="146" t="s">
        <v>162</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2022)</v>
      </c>
    </row>
    <row r="4" spans="1:15" ht="13.15" customHeight="1">
      <c r="A4" s="105"/>
    </row>
    <row r="5" spans="1:15" ht="21.75" customHeight="1">
      <c r="A5" s="83" t="s">
        <v>191</v>
      </c>
      <c r="B5" s="13"/>
      <c r="C5" s="13"/>
      <c r="D5" s="13"/>
      <c r="E5" s="13"/>
      <c r="F5" s="13"/>
      <c r="G5" s="13"/>
      <c r="H5" s="13"/>
      <c r="I5" s="13"/>
      <c r="J5" s="13"/>
      <c r="K5" s="13"/>
      <c r="L5" s="13"/>
      <c r="M5" s="13"/>
      <c r="N5" s="13"/>
      <c r="O5" s="13"/>
    </row>
    <row r="6" spans="1:15" ht="19.7" customHeight="1">
      <c r="A6" s="14"/>
      <c r="B6" s="14"/>
      <c r="C6" s="149" t="str">
        <f>"Jan-Dec " &amp;$C1-4</f>
        <v>Jan-Dec 2018</v>
      </c>
      <c r="D6" s="6"/>
      <c r="E6" s="150" t="str">
        <f>"Jan-Dec " &amp;$C1-3</f>
        <v>Jan-Dec 2019</v>
      </c>
      <c r="F6" s="1"/>
      <c r="G6" s="149" t="str">
        <f>"Jan-Dec " &amp;$C1-2</f>
        <v>Jan-Dec 2020</v>
      </c>
      <c r="H6" s="6"/>
      <c r="I6" s="150" t="str">
        <f>"Jan-Dec " &amp;$C1-1</f>
        <v>Jan-Dec 2021</v>
      </c>
      <c r="J6" s="1"/>
      <c r="K6" s="149" t="str">
        <f>"Jan-Dec " &amp;$C1</f>
        <v>Jan-Dec 2022</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64</v>
      </c>
      <c r="N7" s="5" t="s">
        <v>65</v>
      </c>
      <c r="O7" s="151" t="str">
        <f>$C1&amp;" LGA Rank*"</f>
        <v>2022 LGA Rank*</v>
      </c>
    </row>
    <row r="8" spans="1:15" ht="25.35" customHeight="1">
      <c r="A8" s="15" t="s">
        <v>187</v>
      </c>
      <c r="B8" s="15" t="s">
        <v>4</v>
      </c>
      <c r="C8" s="16">
        <v>1</v>
      </c>
      <c r="D8" s="17">
        <v>1.8620000000000001</v>
      </c>
      <c r="E8" s="18">
        <v>0</v>
      </c>
      <c r="F8" s="19">
        <v>0</v>
      </c>
      <c r="G8" s="16">
        <v>0</v>
      </c>
      <c r="H8" s="17">
        <v>0</v>
      </c>
      <c r="I8" s="18">
        <v>1</v>
      </c>
      <c r="J8" s="19">
        <v>1.8164</v>
      </c>
      <c r="K8" s="16">
        <v>1</v>
      </c>
      <c r="L8" s="17">
        <v>1.8164</v>
      </c>
      <c r="M8" s="20" t="s">
        <v>193</v>
      </c>
      <c r="N8" s="20" t="s">
        <v>193</v>
      </c>
      <c r="O8" s="21" t="s">
        <v>5</v>
      </c>
    </row>
    <row r="9" spans="1:15" ht="25.35" customHeight="1">
      <c r="A9" s="15"/>
      <c r="B9" s="152" t="s">
        <v>167</v>
      </c>
      <c r="C9" s="16">
        <v>286</v>
      </c>
      <c r="D9" s="17">
        <v>532.53890000000001</v>
      </c>
      <c r="E9" s="18">
        <v>297</v>
      </c>
      <c r="F9" s="19">
        <v>546.51850000000002</v>
      </c>
      <c r="G9" s="16">
        <v>328</v>
      </c>
      <c r="H9" s="17">
        <v>595.76790000000005</v>
      </c>
      <c r="I9" s="18">
        <v>405</v>
      </c>
      <c r="J9" s="19">
        <v>735.62800000000004</v>
      </c>
      <c r="K9" s="16">
        <v>403</v>
      </c>
      <c r="L9" s="17">
        <v>731.99530000000004</v>
      </c>
      <c r="M9" s="20" t="s">
        <v>194</v>
      </c>
      <c r="N9" s="20">
        <v>0.09</v>
      </c>
      <c r="O9" s="21" t="s">
        <v>195</v>
      </c>
    </row>
    <row r="10" spans="1:15" ht="25.35" customHeight="1">
      <c r="A10" s="15"/>
      <c r="B10" s="152" t="s">
        <v>168</v>
      </c>
      <c r="C10" s="16">
        <v>332</v>
      </c>
      <c r="D10" s="17">
        <v>618.19200000000001</v>
      </c>
      <c r="E10" s="18">
        <v>352</v>
      </c>
      <c r="F10" s="19">
        <v>647.72559999999999</v>
      </c>
      <c r="G10" s="16">
        <v>354</v>
      </c>
      <c r="H10" s="17">
        <v>642.99339999999995</v>
      </c>
      <c r="I10" s="18">
        <v>339</v>
      </c>
      <c r="J10" s="19">
        <v>615.74789999999996</v>
      </c>
      <c r="K10" s="16">
        <v>415</v>
      </c>
      <c r="L10" s="17">
        <v>753.79169999999999</v>
      </c>
      <c r="M10" s="20" t="s">
        <v>194</v>
      </c>
      <c r="N10" s="20">
        <v>5.7000000000000002E-2</v>
      </c>
      <c r="O10" s="21" t="s">
        <v>196</v>
      </c>
    </row>
    <row r="11" spans="1:15" ht="25.35" customHeight="1">
      <c r="A11" s="15"/>
      <c r="B11" s="15" t="s">
        <v>6</v>
      </c>
      <c r="C11" s="16">
        <v>51</v>
      </c>
      <c r="D11" s="17">
        <v>94.963200000000001</v>
      </c>
      <c r="E11" s="18">
        <v>67</v>
      </c>
      <c r="F11" s="19">
        <v>123.28870000000001</v>
      </c>
      <c r="G11" s="16">
        <v>76</v>
      </c>
      <c r="H11" s="17">
        <v>138.0438</v>
      </c>
      <c r="I11" s="18">
        <v>66</v>
      </c>
      <c r="J11" s="19">
        <v>119.8801</v>
      </c>
      <c r="K11" s="16">
        <v>78</v>
      </c>
      <c r="L11" s="17">
        <v>141.6765</v>
      </c>
      <c r="M11" s="20" t="s">
        <v>194</v>
      </c>
      <c r="N11" s="20">
        <v>0.112</v>
      </c>
      <c r="O11" s="21" t="s">
        <v>197</v>
      </c>
    </row>
    <row r="12" spans="1:15" ht="25.35" customHeight="1">
      <c r="A12" s="15"/>
      <c r="B12" s="15" t="s">
        <v>188</v>
      </c>
      <c r="C12" s="16">
        <v>84</v>
      </c>
      <c r="D12" s="17">
        <v>156.41</v>
      </c>
      <c r="E12" s="18">
        <v>88</v>
      </c>
      <c r="F12" s="19">
        <v>161.9314</v>
      </c>
      <c r="G12" s="16">
        <v>70</v>
      </c>
      <c r="H12" s="17">
        <v>127.1456</v>
      </c>
      <c r="I12" s="18">
        <v>75</v>
      </c>
      <c r="J12" s="19">
        <v>136.22739999999999</v>
      </c>
      <c r="K12" s="16">
        <v>76</v>
      </c>
      <c r="L12" s="17">
        <v>138.0438</v>
      </c>
      <c r="M12" s="20" t="s">
        <v>194</v>
      </c>
      <c r="N12" s="20" t="s">
        <v>194</v>
      </c>
      <c r="O12" s="21" t="s">
        <v>5</v>
      </c>
    </row>
    <row r="13" spans="1:15" ht="25.35" customHeight="1">
      <c r="A13" s="15"/>
      <c r="B13" s="15" t="s">
        <v>77</v>
      </c>
      <c r="C13" s="16">
        <v>27</v>
      </c>
      <c r="D13" s="17">
        <v>50.2746</v>
      </c>
      <c r="E13" s="18">
        <v>24</v>
      </c>
      <c r="F13" s="19">
        <v>44.1631</v>
      </c>
      <c r="G13" s="16">
        <v>19</v>
      </c>
      <c r="H13" s="17">
        <v>34.510899999999999</v>
      </c>
      <c r="I13" s="18">
        <v>24</v>
      </c>
      <c r="J13" s="19">
        <v>43.592799999999997</v>
      </c>
      <c r="K13" s="16">
        <v>16</v>
      </c>
      <c r="L13" s="17">
        <v>29.061800000000002</v>
      </c>
      <c r="M13" s="20" t="s">
        <v>193</v>
      </c>
      <c r="N13" s="20" t="s">
        <v>193</v>
      </c>
      <c r="O13" s="21" t="s">
        <v>198</v>
      </c>
    </row>
    <row r="14" spans="1:15" ht="25.35" customHeight="1">
      <c r="A14" s="15"/>
      <c r="B14" s="15" t="s">
        <v>7</v>
      </c>
      <c r="C14" s="16">
        <v>324</v>
      </c>
      <c r="D14" s="17">
        <v>603.29579999999999</v>
      </c>
      <c r="E14" s="18">
        <v>434</v>
      </c>
      <c r="F14" s="19">
        <v>798.61620000000005</v>
      </c>
      <c r="G14" s="16">
        <v>366</v>
      </c>
      <c r="H14" s="17">
        <v>664.78980000000001</v>
      </c>
      <c r="I14" s="18">
        <v>235</v>
      </c>
      <c r="J14" s="19">
        <v>426.84589999999997</v>
      </c>
      <c r="K14" s="16">
        <v>258</v>
      </c>
      <c r="L14" s="17">
        <v>468.6223</v>
      </c>
      <c r="M14" s="20" t="s">
        <v>194</v>
      </c>
      <c r="N14" s="20">
        <v>-5.5E-2</v>
      </c>
      <c r="O14" s="21" t="s">
        <v>199</v>
      </c>
    </row>
    <row r="15" spans="1:15" ht="25.35" customHeight="1">
      <c r="A15" s="15"/>
      <c r="B15" s="15" t="s">
        <v>8</v>
      </c>
      <c r="C15" s="16">
        <v>127</v>
      </c>
      <c r="D15" s="17">
        <v>236.47710000000001</v>
      </c>
      <c r="E15" s="18">
        <v>153</v>
      </c>
      <c r="F15" s="19">
        <v>281.53980000000001</v>
      </c>
      <c r="G15" s="16">
        <v>81</v>
      </c>
      <c r="H15" s="17">
        <v>147.12559999999999</v>
      </c>
      <c r="I15" s="18">
        <v>70</v>
      </c>
      <c r="J15" s="19">
        <v>127.1456</v>
      </c>
      <c r="K15" s="16">
        <v>147</v>
      </c>
      <c r="L15" s="17">
        <v>267.00569999999999</v>
      </c>
      <c r="M15" s="20">
        <v>1.1000000000000001</v>
      </c>
      <c r="N15" s="20" t="s">
        <v>194</v>
      </c>
      <c r="O15" s="21" t="s">
        <v>200</v>
      </c>
    </row>
    <row r="16" spans="1:15" ht="25.35" customHeight="1">
      <c r="A16" s="15"/>
      <c r="B16" s="15" t="s">
        <v>9</v>
      </c>
      <c r="C16" s="16">
        <v>128</v>
      </c>
      <c r="D16" s="17">
        <v>238.3391</v>
      </c>
      <c r="E16" s="18">
        <v>193</v>
      </c>
      <c r="F16" s="19">
        <v>355.14499999999998</v>
      </c>
      <c r="G16" s="16">
        <v>194</v>
      </c>
      <c r="H16" s="17">
        <v>352.37490000000003</v>
      </c>
      <c r="I16" s="18">
        <v>133</v>
      </c>
      <c r="J16" s="19">
        <v>241.57660000000001</v>
      </c>
      <c r="K16" s="16">
        <v>186</v>
      </c>
      <c r="L16" s="17">
        <v>337.84399999999999</v>
      </c>
      <c r="M16" s="20" t="s">
        <v>194</v>
      </c>
      <c r="N16" s="20" t="s">
        <v>194</v>
      </c>
      <c r="O16" s="21" t="s">
        <v>200</v>
      </c>
    </row>
    <row r="17" spans="1:15" ht="25.35" customHeight="1">
      <c r="A17" s="15"/>
      <c r="B17" s="15" t="s">
        <v>10</v>
      </c>
      <c r="C17" s="16">
        <v>523</v>
      </c>
      <c r="D17" s="17">
        <v>973.83860000000004</v>
      </c>
      <c r="E17" s="18">
        <v>739</v>
      </c>
      <c r="F17" s="19">
        <v>1359.8557000000001</v>
      </c>
      <c r="G17" s="16">
        <v>663</v>
      </c>
      <c r="H17" s="17">
        <v>1204.2502999999999</v>
      </c>
      <c r="I17" s="18">
        <v>562</v>
      </c>
      <c r="J17" s="19">
        <v>1020.7974</v>
      </c>
      <c r="K17" s="16">
        <v>707</v>
      </c>
      <c r="L17" s="17">
        <v>1284.1704</v>
      </c>
      <c r="M17" s="20" t="s">
        <v>194</v>
      </c>
      <c r="N17" s="20" t="s">
        <v>194</v>
      </c>
      <c r="O17" s="21" t="s">
        <v>201</v>
      </c>
    </row>
    <row r="18" spans="1:15" ht="25.35" customHeight="1">
      <c r="A18" s="15"/>
      <c r="B18" s="15" t="s">
        <v>11</v>
      </c>
      <c r="C18" s="16">
        <v>401</v>
      </c>
      <c r="D18" s="17">
        <v>746.67160000000001</v>
      </c>
      <c r="E18" s="18">
        <v>314</v>
      </c>
      <c r="F18" s="19">
        <v>577.80070000000001</v>
      </c>
      <c r="G18" s="16">
        <v>268</v>
      </c>
      <c r="H18" s="17">
        <v>486.78590000000003</v>
      </c>
      <c r="I18" s="18">
        <v>255</v>
      </c>
      <c r="J18" s="19">
        <v>463.17320000000001</v>
      </c>
      <c r="K18" s="16">
        <v>232</v>
      </c>
      <c r="L18" s="17">
        <v>421.39679999999998</v>
      </c>
      <c r="M18" s="20" t="s">
        <v>194</v>
      </c>
      <c r="N18" s="20">
        <v>-0.128</v>
      </c>
      <c r="O18" s="21" t="s">
        <v>202</v>
      </c>
    </row>
    <row r="19" spans="1:15" ht="25.35" customHeight="1">
      <c r="A19" s="15"/>
      <c r="B19" s="15" t="s">
        <v>189</v>
      </c>
      <c r="C19" s="16">
        <v>490</v>
      </c>
      <c r="D19" s="17">
        <v>912.39179999999999</v>
      </c>
      <c r="E19" s="18">
        <v>492</v>
      </c>
      <c r="F19" s="19">
        <v>905.34370000000001</v>
      </c>
      <c r="G19" s="16">
        <v>437</v>
      </c>
      <c r="H19" s="17">
        <v>793.75170000000003</v>
      </c>
      <c r="I19" s="18">
        <v>399</v>
      </c>
      <c r="J19" s="19">
        <v>724.72979999999995</v>
      </c>
      <c r="K19" s="16">
        <v>396</v>
      </c>
      <c r="L19" s="17">
        <v>719.28070000000002</v>
      </c>
      <c r="M19" s="20" t="s">
        <v>194</v>
      </c>
      <c r="N19" s="20">
        <v>-5.1999999999999998E-2</v>
      </c>
      <c r="O19" s="21" t="s">
        <v>203</v>
      </c>
    </row>
    <row r="20" spans="1:15" ht="25.35" customHeight="1">
      <c r="A20" s="11"/>
      <c r="B20" s="11" t="s">
        <v>15</v>
      </c>
      <c r="C20" s="22">
        <v>630</v>
      </c>
      <c r="D20" s="23">
        <v>1173.0751</v>
      </c>
      <c r="E20" s="24">
        <v>756</v>
      </c>
      <c r="F20" s="25">
        <v>1391.1378999999999</v>
      </c>
      <c r="G20" s="22">
        <v>792</v>
      </c>
      <c r="H20" s="23">
        <v>1438.5614</v>
      </c>
      <c r="I20" s="24">
        <v>713</v>
      </c>
      <c r="J20" s="25">
        <v>1295.0686000000001</v>
      </c>
      <c r="K20" s="22">
        <v>717</v>
      </c>
      <c r="L20" s="23">
        <v>1302.3340000000001</v>
      </c>
      <c r="M20" s="26" t="s">
        <v>194</v>
      </c>
      <c r="N20" s="26" t="s">
        <v>194</v>
      </c>
      <c r="O20" s="27" t="s">
        <v>204</v>
      </c>
    </row>
    <row r="21" spans="1:15" ht="25.35" customHeight="1">
      <c r="A21" s="15" t="s">
        <v>72</v>
      </c>
      <c r="B21" s="15" t="s">
        <v>16</v>
      </c>
      <c r="C21" s="16">
        <v>0</v>
      </c>
      <c r="D21" s="17">
        <v>0</v>
      </c>
      <c r="E21" s="18">
        <v>1</v>
      </c>
      <c r="F21" s="19">
        <v>1.8401000000000001</v>
      </c>
      <c r="G21" s="16">
        <v>0</v>
      </c>
      <c r="H21" s="17">
        <v>0</v>
      </c>
      <c r="I21" s="18">
        <v>1</v>
      </c>
      <c r="J21" s="19">
        <v>1.8164</v>
      </c>
      <c r="K21" s="16">
        <v>0</v>
      </c>
      <c r="L21" s="17">
        <v>0</v>
      </c>
      <c r="M21" s="20" t="s">
        <v>193</v>
      </c>
      <c r="N21" s="20" t="s">
        <v>193</v>
      </c>
      <c r="O21" s="21" t="s">
        <v>5</v>
      </c>
    </row>
    <row r="22" spans="1:15" ht="25.35" customHeight="1">
      <c r="A22" s="15"/>
      <c r="B22" s="15" t="s">
        <v>17</v>
      </c>
      <c r="C22" s="16">
        <v>0</v>
      </c>
      <c r="D22" s="17">
        <v>0</v>
      </c>
      <c r="E22" s="18">
        <v>0</v>
      </c>
      <c r="F22" s="19">
        <v>0</v>
      </c>
      <c r="G22" s="16">
        <v>0</v>
      </c>
      <c r="H22" s="17">
        <v>0</v>
      </c>
      <c r="I22" s="18">
        <v>0</v>
      </c>
      <c r="J22" s="19">
        <v>0</v>
      </c>
      <c r="K22" s="16">
        <v>0</v>
      </c>
      <c r="L22" s="17">
        <v>0</v>
      </c>
      <c r="M22" s="20" t="s">
        <v>193</v>
      </c>
      <c r="N22" s="20" t="s">
        <v>193</v>
      </c>
      <c r="O22" s="21" t="s">
        <v>5</v>
      </c>
    </row>
    <row r="23" spans="1:15" ht="25.35" customHeight="1">
      <c r="A23" s="11"/>
      <c r="B23" s="11" t="s">
        <v>190</v>
      </c>
      <c r="C23" s="22">
        <v>0</v>
      </c>
      <c r="D23" s="23">
        <v>0</v>
      </c>
      <c r="E23" s="24">
        <v>0</v>
      </c>
      <c r="F23" s="25">
        <v>0</v>
      </c>
      <c r="G23" s="22">
        <v>0</v>
      </c>
      <c r="H23" s="23">
        <v>0</v>
      </c>
      <c r="I23" s="24">
        <v>0</v>
      </c>
      <c r="J23" s="25">
        <v>0</v>
      </c>
      <c r="K23" s="22">
        <v>0</v>
      </c>
      <c r="L23" s="23">
        <v>0</v>
      </c>
      <c r="M23" s="26" t="s">
        <v>193</v>
      </c>
      <c r="N23" s="26" t="s">
        <v>193</v>
      </c>
      <c r="O23" s="27" t="s">
        <v>5</v>
      </c>
    </row>
    <row r="24" spans="1:15" ht="25.35" customHeight="1">
      <c r="A24" s="11" t="s">
        <v>73</v>
      </c>
      <c r="B24" s="11" t="s">
        <v>18</v>
      </c>
      <c r="C24" s="22">
        <v>30</v>
      </c>
      <c r="D24" s="23">
        <v>55.860700000000001</v>
      </c>
      <c r="E24" s="24">
        <v>30</v>
      </c>
      <c r="F24" s="25">
        <v>55.203899999999997</v>
      </c>
      <c r="G24" s="22">
        <v>34</v>
      </c>
      <c r="H24" s="23">
        <v>61.756399999999999</v>
      </c>
      <c r="I24" s="24">
        <v>41</v>
      </c>
      <c r="J24" s="25">
        <v>74.471000000000004</v>
      </c>
      <c r="K24" s="22">
        <v>36</v>
      </c>
      <c r="L24" s="23">
        <v>65.389200000000002</v>
      </c>
      <c r="M24" s="26" t="s">
        <v>194</v>
      </c>
      <c r="N24" s="26" t="s">
        <v>194</v>
      </c>
      <c r="O24" s="27" t="s">
        <v>5</v>
      </c>
    </row>
    <row r="25" spans="1:15" ht="25.35" customHeight="1">
      <c r="A25" s="28" t="s">
        <v>19</v>
      </c>
      <c r="B25" s="28"/>
      <c r="C25" s="29">
        <v>1</v>
      </c>
      <c r="D25" s="30">
        <v>1.8620000000000001</v>
      </c>
      <c r="E25" s="31">
        <v>6</v>
      </c>
      <c r="F25" s="32">
        <v>11.040800000000001</v>
      </c>
      <c r="G25" s="29">
        <v>5</v>
      </c>
      <c r="H25" s="30">
        <v>9.0817999999999994</v>
      </c>
      <c r="I25" s="31">
        <v>1</v>
      </c>
      <c r="J25" s="32">
        <v>1.8164</v>
      </c>
      <c r="K25" s="29">
        <v>4</v>
      </c>
      <c r="L25" s="30">
        <v>7.2655000000000003</v>
      </c>
      <c r="M25" s="33" t="s">
        <v>193</v>
      </c>
      <c r="N25" s="33" t="s">
        <v>193</v>
      </c>
      <c r="O25" s="47" t="s">
        <v>5</v>
      </c>
    </row>
    <row r="26" spans="1:15" ht="25.35" customHeight="1">
      <c r="A26" s="15" t="s">
        <v>77</v>
      </c>
      <c r="B26" s="15"/>
      <c r="C26" s="16">
        <v>17</v>
      </c>
      <c r="D26" s="17">
        <v>31.654399999999999</v>
      </c>
      <c r="E26" s="18">
        <v>16</v>
      </c>
      <c r="F26" s="19">
        <v>29.4421</v>
      </c>
      <c r="G26" s="16">
        <v>7</v>
      </c>
      <c r="H26" s="17">
        <v>12.714600000000001</v>
      </c>
      <c r="I26" s="18">
        <v>14</v>
      </c>
      <c r="J26" s="19">
        <v>25.429099999999998</v>
      </c>
      <c r="K26" s="16">
        <v>10</v>
      </c>
      <c r="L26" s="17">
        <v>18.163699999999999</v>
      </c>
      <c r="M26" s="20" t="s">
        <v>193</v>
      </c>
      <c r="N26" s="20" t="s">
        <v>193</v>
      </c>
      <c r="O26" s="21" t="s">
        <v>5</v>
      </c>
    </row>
    <row r="27" spans="1:15" ht="25.35" customHeight="1">
      <c r="A27" s="40"/>
      <c r="B27" s="40"/>
      <c r="C27" s="41">
        <v>2</v>
      </c>
      <c r="D27" s="42">
        <v>3.7240000000000002</v>
      </c>
      <c r="E27" s="43">
        <v>0</v>
      </c>
      <c r="F27" s="44">
        <v>0</v>
      </c>
      <c r="G27" s="41">
        <v>2</v>
      </c>
      <c r="H27" s="42">
        <v>3.6326999999999998</v>
      </c>
      <c r="I27" s="43">
        <v>1</v>
      </c>
      <c r="J27" s="44">
        <v>1.8164</v>
      </c>
      <c r="K27" s="41">
        <v>0</v>
      </c>
      <c r="L27" s="42">
        <v>0</v>
      </c>
      <c r="M27" s="45" t="s">
        <v>193</v>
      </c>
      <c r="N27" s="45" t="s">
        <v>193</v>
      </c>
      <c r="O27" s="46" t="s">
        <v>5</v>
      </c>
    </row>
    <row r="28" spans="1:15" ht="25.35" customHeight="1">
      <c r="A28" s="11"/>
      <c r="B28" s="11"/>
      <c r="C28" s="22">
        <v>8</v>
      </c>
      <c r="D28" s="23">
        <v>14.8962</v>
      </c>
      <c r="E28" s="24">
        <v>8</v>
      </c>
      <c r="F28" s="25">
        <v>14.721</v>
      </c>
      <c r="G28" s="22">
        <v>10</v>
      </c>
      <c r="H28" s="23">
        <v>18.163699999999999</v>
      </c>
      <c r="I28" s="24">
        <v>9</v>
      </c>
      <c r="J28" s="25">
        <v>16.347300000000001</v>
      </c>
      <c r="K28" s="22">
        <v>6</v>
      </c>
      <c r="L28" s="23">
        <v>10.898199999999999</v>
      </c>
      <c r="M28" s="26" t="s">
        <v>193</v>
      </c>
      <c r="N28" s="26" t="s">
        <v>193</v>
      </c>
      <c r="O28" s="27" t="s">
        <v>5</v>
      </c>
    </row>
    <row r="29" spans="1:15" ht="25.35" customHeight="1">
      <c r="A29" s="28" t="s">
        <v>20</v>
      </c>
      <c r="B29" s="28"/>
      <c r="C29" s="29">
        <v>0</v>
      </c>
      <c r="D29" s="30">
        <v>0</v>
      </c>
      <c r="E29" s="31">
        <v>1</v>
      </c>
      <c r="F29" s="32">
        <v>1.8401000000000001</v>
      </c>
      <c r="G29" s="29">
        <v>0</v>
      </c>
      <c r="H29" s="30">
        <v>0</v>
      </c>
      <c r="I29" s="31">
        <v>1</v>
      </c>
      <c r="J29" s="32">
        <v>1.8164</v>
      </c>
      <c r="K29" s="29">
        <v>3</v>
      </c>
      <c r="L29" s="30">
        <v>5.4490999999999996</v>
      </c>
      <c r="M29" s="33" t="s">
        <v>193</v>
      </c>
      <c r="N29" s="33" t="s">
        <v>193</v>
      </c>
      <c r="O29" s="27" t="s">
        <v>5</v>
      </c>
    </row>
    <row r="30" spans="1:15" ht="25.35" customHeight="1">
      <c r="A30" s="28" t="s">
        <v>173</v>
      </c>
      <c r="B30" s="28"/>
      <c r="C30" s="29">
        <v>291</v>
      </c>
      <c r="D30" s="30">
        <v>541.84900000000005</v>
      </c>
      <c r="E30" s="31">
        <v>331</v>
      </c>
      <c r="F30" s="32">
        <v>609.0829</v>
      </c>
      <c r="G30" s="29">
        <v>417</v>
      </c>
      <c r="H30" s="30">
        <v>757.42439999999999</v>
      </c>
      <c r="I30" s="31">
        <v>516</v>
      </c>
      <c r="J30" s="32">
        <v>937.24459999999999</v>
      </c>
      <c r="K30" s="29">
        <v>571</v>
      </c>
      <c r="L30" s="30">
        <v>1037.1447000000001</v>
      </c>
      <c r="M30" s="33" t="s">
        <v>194</v>
      </c>
      <c r="N30" s="33">
        <v>0.184</v>
      </c>
      <c r="O30" s="27" t="s">
        <v>5</v>
      </c>
    </row>
    <row r="31" spans="1:15" ht="25.35" customHeight="1">
      <c r="A31" s="28" t="s">
        <v>21</v>
      </c>
      <c r="B31" s="28"/>
      <c r="C31" s="29">
        <v>7</v>
      </c>
      <c r="D31" s="30">
        <v>13.0342</v>
      </c>
      <c r="E31" s="31">
        <v>21</v>
      </c>
      <c r="F31" s="32">
        <v>38.642699999999998</v>
      </c>
      <c r="G31" s="29">
        <v>21</v>
      </c>
      <c r="H31" s="30">
        <v>38.143700000000003</v>
      </c>
      <c r="I31" s="31">
        <v>18</v>
      </c>
      <c r="J31" s="32">
        <v>32.694600000000001</v>
      </c>
      <c r="K31" s="29">
        <v>13</v>
      </c>
      <c r="L31" s="30">
        <v>23.6128</v>
      </c>
      <c r="M31" s="33" t="s">
        <v>193</v>
      </c>
      <c r="N31" s="33" t="s">
        <v>193</v>
      </c>
      <c r="O31" s="27" t="s">
        <v>5</v>
      </c>
    </row>
    <row r="32" spans="1:15" ht="25.35" customHeight="1">
      <c r="A32" s="34" t="s">
        <v>74</v>
      </c>
      <c r="B32" s="34" t="s">
        <v>22</v>
      </c>
      <c r="C32" s="35">
        <v>81</v>
      </c>
      <c r="D32" s="36">
        <v>150.82390000000001</v>
      </c>
      <c r="E32" s="37">
        <v>87</v>
      </c>
      <c r="F32" s="38">
        <v>160.09129999999999</v>
      </c>
      <c r="G32" s="35">
        <v>96</v>
      </c>
      <c r="H32" s="36">
        <v>174.37110000000001</v>
      </c>
      <c r="I32" s="37">
        <v>93</v>
      </c>
      <c r="J32" s="38">
        <v>168.922</v>
      </c>
      <c r="K32" s="35">
        <v>118</v>
      </c>
      <c r="L32" s="36">
        <v>214.33109999999999</v>
      </c>
      <c r="M32" s="39" t="s">
        <v>194</v>
      </c>
      <c r="N32" s="39" t="s">
        <v>194</v>
      </c>
      <c r="O32" s="46" t="s">
        <v>5</v>
      </c>
    </row>
    <row r="33" spans="1:15" ht="25.35" customHeight="1">
      <c r="A33" s="40"/>
      <c r="B33" s="40" t="s">
        <v>12</v>
      </c>
      <c r="C33" s="41">
        <v>240</v>
      </c>
      <c r="D33" s="42">
        <v>446.88580000000002</v>
      </c>
      <c r="E33" s="43">
        <v>242</v>
      </c>
      <c r="F33" s="44">
        <v>445.31130000000002</v>
      </c>
      <c r="G33" s="41">
        <v>252</v>
      </c>
      <c r="H33" s="42">
        <v>457.72410000000002</v>
      </c>
      <c r="I33" s="43">
        <v>235</v>
      </c>
      <c r="J33" s="44">
        <v>426.84589999999997</v>
      </c>
      <c r="K33" s="41">
        <v>170</v>
      </c>
      <c r="L33" s="42">
        <v>308.78210000000001</v>
      </c>
      <c r="M33" s="45" t="s">
        <v>194</v>
      </c>
      <c r="N33" s="45">
        <v>-8.3000000000000004E-2</v>
      </c>
      <c r="O33" s="46" t="s">
        <v>5</v>
      </c>
    </row>
    <row r="34" spans="1:15" ht="25.35" customHeight="1">
      <c r="A34" s="40"/>
      <c r="B34" s="40" t="s">
        <v>13</v>
      </c>
      <c r="C34" s="41">
        <v>30</v>
      </c>
      <c r="D34" s="42">
        <v>55.860700000000001</v>
      </c>
      <c r="E34" s="43">
        <v>13</v>
      </c>
      <c r="F34" s="44">
        <v>23.921700000000001</v>
      </c>
      <c r="G34" s="41">
        <v>12</v>
      </c>
      <c r="H34" s="42">
        <v>21.796399999999998</v>
      </c>
      <c r="I34" s="43">
        <v>13</v>
      </c>
      <c r="J34" s="44">
        <v>23.6128</v>
      </c>
      <c r="K34" s="41">
        <v>21</v>
      </c>
      <c r="L34" s="42">
        <v>38.143700000000003</v>
      </c>
      <c r="M34" s="45" t="s">
        <v>193</v>
      </c>
      <c r="N34" s="45" t="s">
        <v>193</v>
      </c>
      <c r="O34" s="46" t="s">
        <v>5</v>
      </c>
    </row>
    <row r="35" spans="1:15" ht="25.35" customHeight="1">
      <c r="A35" s="40"/>
      <c r="B35" s="40" t="s">
        <v>23</v>
      </c>
      <c r="C35" s="41">
        <v>1</v>
      </c>
      <c r="D35" s="42">
        <v>1.8620000000000001</v>
      </c>
      <c r="E35" s="43">
        <v>0</v>
      </c>
      <c r="F35" s="44">
        <v>0</v>
      </c>
      <c r="G35" s="41">
        <v>0</v>
      </c>
      <c r="H35" s="42">
        <v>0</v>
      </c>
      <c r="I35" s="43">
        <v>1</v>
      </c>
      <c r="J35" s="44">
        <v>1.8164</v>
      </c>
      <c r="K35" s="41">
        <v>2</v>
      </c>
      <c r="L35" s="42">
        <v>3.6326999999999998</v>
      </c>
      <c r="M35" s="45" t="s">
        <v>193</v>
      </c>
      <c r="N35" s="45" t="s">
        <v>193</v>
      </c>
      <c r="O35" s="46" t="s">
        <v>5</v>
      </c>
    </row>
    <row r="36" spans="1:15" ht="29.25" customHeight="1">
      <c r="A36" s="40"/>
      <c r="B36" s="40" t="s">
        <v>14</v>
      </c>
      <c r="C36" s="41">
        <v>321</v>
      </c>
      <c r="D36" s="42">
        <v>597.7097</v>
      </c>
      <c r="E36" s="43">
        <v>511</v>
      </c>
      <c r="F36" s="44">
        <v>940.30619999999999</v>
      </c>
      <c r="G36" s="41">
        <v>369</v>
      </c>
      <c r="H36" s="42">
        <v>670.23889999999994</v>
      </c>
      <c r="I36" s="43">
        <v>382</v>
      </c>
      <c r="J36" s="44">
        <v>693.85159999999996</v>
      </c>
      <c r="K36" s="41">
        <v>513</v>
      </c>
      <c r="L36" s="42">
        <v>931.79549999999995</v>
      </c>
      <c r="M36" s="45">
        <v>0.34300000000000003</v>
      </c>
      <c r="N36" s="45">
        <v>0.124</v>
      </c>
      <c r="O36" s="46" t="s">
        <v>5</v>
      </c>
    </row>
    <row r="37" spans="1:15" ht="29.25" customHeight="1">
      <c r="A37" s="40"/>
      <c r="B37" s="40" t="s">
        <v>24</v>
      </c>
      <c r="C37" s="41">
        <v>219</v>
      </c>
      <c r="D37" s="42">
        <v>407.7833</v>
      </c>
      <c r="E37" s="43">
        <v>237</v>
      </c>
      <c r="F37" s="44">
        <v>436.11070000000001</v>
      </c>
      <c r="G37" s="41">
        <v>173</v>
      </c>
      <c r="H37" s="42">
        <v>314.2312</v>
      </c>
      <c r="I37" s="43">
        <v>150</v>
      </c>
      <c r="J37" s="44">
        <v>272.45479999999998</v>
      </c>
      <c r="K37" s="41">
        <v>203</v>
      </c>
      <c r="L37" s="42">
        <v>368.72219999999999</v>
      </c>
      <c r="M37" s="45">
        <v>0.35299999999999998</v>
      </c>
      <c r="N37" s="45" t="s">
        <v>194</v>
      </c>
      <c r="O37" s="21" t="s">
        <v>5</v>
      </c>
    </row>
    <row r="38" spans="1:15" ht="29.25" customHeight="1">
      <c r="A38" s="28" t="s">
        <v>25</v>
      </c>
      <c r="B38" s="28"/>
      <c r="C38" s="29">
        <v>59</v>
      </c>
      <c r="D38" s="30">
        <v>109.85939999999999</v>
      </c>
      <c r="E38" s="31">
        <v>57</v>
      </c>
      <c r="F38" s="32">
        <v>104.8874</v>
      </c>
      <c r="G38" s="29">
        <v>60</v>
      </c>
      <c r="H38" s="30">
        <v>108.9819</v>
      </c>
      <c r="I38" s="31">
        <v>48</v>
      </c>
      <c r="J38" s="32">
        <v>87.185500000000005</v>
      </c>
      <c r="K38" s="29">
        <v>59</v>
      </c>
      <c r="L38" s="30">
        <v>107.1656</v>
      </c>
      <c r="M38" s="33" t="s">
        <v>194</v>
      </c>
      <c r="N38" s="33" t="s">
        <v>194</v>
      </c>
      <c r="O38" s="47" t="s">
        <v>5</v>
      </c>
    </row>
    <row r="39" spans="1:15" ht="29.25" customHeight="1">
      <c r="A39" s="40" t="s">
        <v>26</v>
      </c>
      <c r="B39" s="40" t="s">
        <v>27</v>
      </c>
      <c r="C39" s="41">
        <v>4</v>
      </c>
      <c r="D39" s="42">
        <v>7.4481000000000002</v>
      </c>
      <c r="E39" s="43">
        <v>6</v>
      </c>
      <c r="F39" s="44">
        <v>11.040800000000001</v>
      </c>
      <c r="G39" s="41">
        <v>4</v>
      </c>
      <c r="H39" s="42">
        <v>7.2655000000000003</v>
      </c>
      <c r="I39" s="43">
        <v>15</v>
      </c>
      <c r="J39" s="44">
        <v>27.2455</v>
      </c>
      <c r="K39" s="41">
        <v>15</v>
      </c>
      <c r="L39" s="42">
        <v>27.2455</v>
      </c>
      <c r="M39" s="45" t="s">
        <v>193</v>
      </c>
      <c r="N39" s="45" t="s">
        <v>193</v>
      </c>
      <c r="O39" s="21" t="s">
        <v>5</v>
      </c>
    </row>
    <row r="40" spans="1:15" ht="29.25" customHeight="1">
      <c r="A40" s="40"/>
      <c r="B40" s="40" t="s">
        <v>28</v>
      </c>
      <c r="C40" s="41">
        <v>2</v>
      </c>
      <c r="D40" s="42">
        <v>3.7240000000000002</v>
      </c>
      <c r="E40" s="43">
        <v>4</v>
      </c>
      <c r="F40" s="44">
        <v>7.3605</v>
      </c>
      <c r="G40" s="41">
        <v>1</v>
      </c>
      <c r="H40" s="42">
        <v>1.8164</v>
      </c>
      <c r="I40" s="43">
        <v>3</v>
      </c>
      <c r="J40" s="44">
        <v>5.4490999999999996</v>
      </c>
      <c r="K40" s="41">
        <v>2</v>
      </c>
      <c r="L40" s="42">
        <v>3.6326999999999998</v>
      </c>
      <c r="M40" s="45" t="s">
        <v>193</v>
      </c>
      <c r="N40" s="45" t="s">
        <v>193</v>
      </c>
      <c r="O40" s="21" t="s">
        <v>5</v>
      </c>
    </row>
    <row r="41" spans="1:15" ht="29.25" customHeight="1">
      <c r="A41" s="40"/>
      <c r="B41" s="40" t="s">
        <v>29</v>
      </c>
      <c r="C41" s="41">
        <v>109</v>
      </c>
      <c r="D41" s="42">
        <v>202.9606</v>
      </c>
      <c r="E41" s="43">
        <v>146</v>
      </c>
      <c r="F41" s="44">
        <v>268.65890000000002</v>
      </c>
      <c r="G41" s="41">
        <v>197</v>
      </c>
      <c r="H41" s="42">
        <v>357.82400000000001</v>
      </c>
      <c r="I41" s="43">
        <v>170</v>
      </c>
      <c r="J41" s="44">
        <v>308.78210000000001</v>
      </c>
      <c r="K41" s="41">
        <v>175</v>
      </c>
      <c r="L41" s="42">
        <v>317.86399999999998</v>
      </c>
      <c r="M41" s="45" t="s">
        <v>194</v>
      </c>
      <c r="N41" s="45">
        <v>0.126</v>
      </c>
      <c r="O41" s="21" t="s">
        <v>5</v>
      </c>
    </row>
    <row r="42" spans="1:15" ht="29.25" customHeight="1">
      <c r="A42" s="40"/>
      <c r="B42" s="40" t="s">
        <v>30</v>
      </c>
      <c r="C42" s="41">
        <v>68</v>
      </c>
      <c r="D42" s="42">
        <v>126.6176</v>
      </c>
      <c r="E42" s="43">
        <v>96</v>
      </c>
      <c r="F42" s="44">
        <v>176.6524</v>
      </c>
      <c r="G42" s="41">
        <v>99</v>
      </c>
      <c r="H42" s="42">
        <v>179.8202</v>
      </c>
      <c r="I42" s="43">
        <v>102</v>
      </c>
      <c r="J42" s="44">
        <v>185.26929999999999</v>
      </c>
      <c r="K42" s="41">
        <v>108</v>
      </c>
      <c r="L42" s="42">
        <v>196.16749999999999</v>
      </c>
      <c r="M42" s="45" t="s">
        <v>194</v>
      </c>
      <c r="N42" s="45" t="s">
        <v>194</v>
      </c>
      <c r="O42" s="21" t="s">
        <v>5</v>
      </c>
    </row>
    <row r="43" spans="1:15" ht="29.25" customHeight="1">
      <c r="A43" s="40"/>
      <c r="B43" s="40" t="s">
        <v>31</v>
      </c>
      <c r="C43" s="41">
        <v>15</v>
      </c>
      <c r="D43" s="42">
        <v>27.930399999999999</v>
      </c>
      <c r="E43" s="43">
        <v>11</v>
      </c>
      <c r="F43" s="44">
        <v>20.241399999999999</v>
      </c>
      <c r="G43" s="41">
        <v>5</v>
      </c>
      <c r="H43" s="42">
        <v>9.0817999999999994</v>
      </c>
      <c r="I43" s="43">
        <v>6</v>
      </c>
      <c r="J43" s="44">
        <v>10.898199999999999</v>
      </c>
      <c r="K43" s="41">
        <v>10</v>
      </c>
      <c r="L43" s="42">
        <v>18.163699999999999</v>
      </c>
      <c r="M43" s="45" t="s">
        <v>193</v>
      </c>
      <c r="N43" s="45" t="s">
        <v>193</v>
      </c>
      <c r="O43" s="21" t="s">
        <v>5</v>
      </c>
    </row>
    <row r="44" spans="1:15" ht="29.25" customHeight="1">
      <c r="A44" s="40"/>
      <c r="B44" s="40" t="s">
        <v>32</v>
      </c>
      <c r="C44" s="41">
        <v>15</v>
      </c>
      <c r="D44" s="42">
        <v>27.930399999999999</v>
      </c>
      <c r="E44" s="43">
        <v>25</v>
      </c>
      <c r="F44" s="44">
        <v>46.0032</v>
      </c>
      <c r="G44" s="41">
        <v>38</v>
      </c>
      <c r="H44" s="42">
        <v>69.021900000000002</v>
      </c>
      <c r="I44" s="43">
        <v>51</v>
      </c>
      <c r="J44" s="44">
        <v>92.634600000000006</v>
      </c>
      <c r="K44" s="41">
        <v>80</v>
      </c>
      <c r="L44" s="42">
        <v>145.3092</v>
      </c>
      <c r="M44" s="45" t="s">
        <v>194</v>
      </c>
      <c r="N44" s="45" t="s">
        <v>193</v>
      </c>
      <c r="O44" s="21" t="s">
        <v>5</v>
      </c>
    </row>
    <row r="45" spans="1:15" ht="29.25" customHeight="1">
      <c r="A45" s="40"/>
      <c r="B45" s="40" t="s">
        <v>33</v>
      </c>
      <c r="C45" s="41">
        <v>4</v>
      </c>
      <c r="D45" s="42">
        <v>7.4481000000000002</v>
      </c>
      <c r="E45" s="43">
        <v>0</v>
      </c>
      <c r="F45" s="44">
        <v>0</v>
      </c>
      <c r="G45" s="41">
        <v>8</v>
      </c>
      <c r="H45" s="42">
        <v>14.530900000000001</v>
      </c>
      <c r="I45" s="43">
        <v>6</v>
      </c>
      <c r="J45" s="44">
        <v>10.898199999999999</v>
      </c>
      <c r="K45" s="41">
        <v>2</v>
      </c>
      <c r="L45" s="42">
        <v>3.6326999999999998</v>
      </c>
      <c r="M45" s="45" t="s">
        <v>193</v>
      </c>
      <c r="N45" s="45" t="s">
        <v>193</v>
      </c>
      <c r="O45" s="21" t="s">
        <v>5</v>
      </c>
    </row>
    <row r="46" spans="1:15" ht="29.25" customHeight="1">
      <c r="A46" s="40"/>
      <c r="B46" s="40" t="s">
        <v>34</v>
      </c>
      <c r="C46" s="41">
        <v>0</v>
      </c>
      <c r="D46" s="42">
        <v>0</v>
      </c>
      <c r="E46" s="43">
        <v>0</v>
      </c>
      <c r="F46" s="44">
        <v>0</v>
      </c>
      <c r="G46" s="41">
        <v>0</v>
      </c>
      <c r="H46" s="42">
        <v>0</v>
      </c>
      <c r="I46" s="43">
        <v>0</v>
      </c>
      <c r="J46" s="44">
        <v>0</v>
      </c>
      <c r="K46" s="41">
        <v>0</v>
      </c>
      <c r="L46" s="42">
        <v>0</v>
      </c>
      <c r="M46" s="45" t="s">
        <v>193</v>
      </c>
      <c r="N46" s="45" t="s">
        <v>193</v>
      </c>
      <c r="O46" s="21" t="s">
        <v>5</v>
      </c>
    </row>
    <row r="47" spans="1:15" ht="29.25" customHeight="1">
      <c r="A47" s="40"/>
      <c r="B47" s="40" t="s">
        <v>35</v>
      </c>
      <c r="C47" s="41">
        <v>5</v>
      </c>
      <c r="D47" s="42">
        <v>9.3101000000000003</v>
      </c>
      <c r="E47" s="43">
        <v>18</v>
      </c>
      <c r="F47" s="44">
        <v>33.122300000000003</v>
      </c>
      <c r="G47" s="41">
        <v>8</v>
      </c>
      <c r="H47" s="42">
        <v>14.530900000000001</v>
      </c>
      <c r="I47" s="43">
        <v>12</v>
      </c>
      <c r="J47" s="44">
        <v>21.796399999999998</v>
      </c>
      <c r="K47" s="41">
        <v>1</v>
      </c>
      <c r="L47" s="42">
        <v>1.8164</v>
      </c>
      <c r="M47" s="45" t="s">
        <v>193</v>
      </c>
      <c r="N47" s="45" t="s">
        <v>193</v>
      </c>
      <c r="O47" s="21" t="s">
        <v>5</v>
      </c>
    </row>
    <row r="48" spans="1:15" ht="29.25" customHeight="1">
      <c r="A48" s="40"/>
      <c r="B48" s="40" t="s">
        <v>36</v>
      </c>
      <c r="C48" s="41">
        <v>210</v>
      </c>
      <c r="D48" s="42">
        <v>391.02499999999998</v>
      </c>
      <c r="E48" s="43">
        <v>86</v>
      </c>
      <c r="F48" s="44">
        <v>158.25110000000001</v>
      </c>
      <c r="G48" s="41">
        <v>12</v>
      </c>
      <c r="H48" s="42">
        <v>21.796399999999998</v>
      </c>
      <c r="I48" s="43">
        <v>106</v>
      </c>
      <c r="J48" s="44">
        <v>192.53469999999999</v>
      </c>
      <c r="K48" s="41">
        <v>54</v>
      </c>
      <c r="L48" s="42">
        <v>98.083699999999993</v>
      </c>
      <c r="M48" s="45" t="s">
        <v>194</v>
      </c>
      <c r="N48" s="45" t="s">
        <v>193</v>
      </c>
      <c r="O48" s="21" t="s">
        <v>5</v>
      </c>
    </row>
    <row r="49" spans="1:15" ht="29.25" customHeight="1">
      <c r="A49" s="40"/>
      <c r="B49" s="40" t="s">
        <v>37</v>
      </c>
      <c r="C49" s="41">
        <v>4</v>
      </c>
      <c r="D49" s="42">
        <v>7.4481000000000002</v>
      </c>
      <c r="E49" s="43">
        <v>8</v>
      </c>
      <c r="F49" s="44">
        <v>14.721</v>
      </c>
      <c r="G49" s="41">
        <v>23</v>
      </c>
      <c r="H49" s="42">
        <v>41.776400000000002</v>
      </c>
      <c r="I49" s="43">
        <v>3</v>
      </c>
      <c r="J49" s="44">
        <v>5.4490999999999996</v>
      </c>
      <c r="K49" s="41">
        <v>0</v>
      </c>
      <c r="L49" s="42">
        <v>0</v>
      </c>
      <c r="M49" s="45" t="s">
        <v>193</v>
      </c>
      <c r="N49" s="45" t="s">
        <v>193</v>
      </c>
      <c r="O49" s="21" t="s">
        <v>5</v>
      </c>
    </row>
    <row r="50" spans="1:15" ht="29.25" customHeight="1">
      <c r="A50" s="40"/>
      <c r="B50" s="40" t="s">
        <v>38</v>
      </c>
      <c r="C50" s="41">
        <v>0</v>
      </c>
      <c r="D50" s="42">
        <v>0</v>
      </c>
      <c r="E50" s="43">
        <v>7</v>
      </c>
      <c r="F50" s="44">
        <v>12.8809</v>
      </c>
      <c r="G50" s="41">
        <v>1</v>
      </c>
      <c r="H50" s="42">
        <v>1.8164</v>
      </c>
      <c r="I50" s="43">
        <v>5</v>
      </c>
      <c r="J50" s="44">
        <v>9.0817999999999994</v>
      </c>
      <c r="K50" s="41">
        <v>4</v>
      </c>
      <c r="L50" s="42">
        <v>7.2655000000000003</v>
      </c>
      <c r="M50" s="45" t="s">
        <v>193</v>
      </c>
      <c r="N50" s="45" t="s">
        <v>193</v>
      </c>
      <c r="O50" s="21" t="s">
        <v>5</v>
      </c>
    </row>
    <row r="51" spans="1:15" ht="29.25" customHeight="1">
      <c r="A51" s="40"/>
      <c r="B51" s="40" t="s">
        <v>39</v>
      </c>
      <c r="C51" s="41">
        <v>10</v>
      </c>
      <c r="D51" s="42">
        <v>18.620200000000001</v>
      </c>
      <c r="E51" s="43">
        <v>16</v>
      </c>
      <c r="F51" s="44">
        <v>29.4421</v>
      </c>
      <c r="G51" s="41">
        <v>6</v>
      </c>
      <c r="H51" s="42">
        <v>10.898199999999999</v>
      </c>
      <c r="I51" s="43">
        <v>10</v>
      </c>
      <c r="J51" s="44">
        <v>18.163699999999999</v>
      </c>
      <c r="K51" s="41">
        <v>6</v>
      </c>
      <c r="L51" s="42">
        <v>10.898199999999999</v>
      </c>
      <c r="M51" s="45" t="s">
        <v>193</v>
      </c>
      <c r="N51" s="45" t="s">
        <v>193</v>
      </c>
      <c r="O51" s="21" t="s">
        <v>5</v>
      </c>
    </row>
    <row r="52" spans="1:15" ht="29.25" customHeight="1">
      <c r="A52" s="40"/>
      <c r="B52" s="40" t="s">
        <v>40</v>
      </c>
      <c r="C52" s="41">
        <v>0</v>
      </c>
      <c r="D52" s="42">
        <v>0</v>
      </c>
      <c r="E52" s="43">
        <v>0</v>
      </c>
      <c r="F52" s="44">
        <v>0</v>
      </c>
      <c r="G52" s="41">
        <v>0</v>
      </c>
      <c r="H52" s="42">
        <v>0</v>
      </c>
      <c r="I52" s="43">
        <v>0</v>
      </c>
      <c r="J52" s="44">
        <v>0</v>
      </c>
      <c r="K52" s="41">
        <v>0</v>
      </c>
      <c r="L52" s="42">
        <v>0</v>
      </c>
      <c r="M52" s="45" t="s">
        <v>193</v>
      </c>
      <c r="N52" s="45" t="s">
        <v>193</v>
      </c>
      <c r="O52" s="46" t="s">
        <v>5</v>
      </c>
    </row>
    <row r="53" spans="1:15" ht="29.25" customHeight="1">
      <c r="A53" s="40"/>
      <c r="B53" s="40" t="s">
        <v>41</v>
      </c>
      <c r="C53" s="41">
        <v>0</v>
      </c>
      <c r="D53" s="42">
        <v>0</v>
      </c>
      <c r="E53" s="43">
        <v>0</v>
      </c>
      <c r="F53" s="44">
        <v>0</v>
      </c>
      <c r="G53" s="41">
        <v>3</v>
      </c>
      <c r="H53" s="42">
        <v>5.4490999999999996</v>
      </c>
      <c r="I53" s="43">
        <v>0</v>
      </c>
      <c r="J53" s="44">
        <v>0</v>
      </c>
      <c r="K53" s="41">
        <v>2</v>
      </c>
      <c r="L53" s="42">
        <v>3.6326999999999998</v>
      </c>
      <c r="M53" s="45" t="s">
        <v>193</v>
      </c>
      <c r="N53" s="45" t="s">
        <v>193</v>
      </c>
      <c r="O53" s="46" t="s">
        <v>5</v>
      </c>
    </row>
    <row r="54" spans="1:15" ht="29.25" customHeight="1">
      <c r="A54" s="40"/>
      <c r="B54" s="40" t="s">
        <v>42</v>
      </c>
      <c r="C54" s="41">
        <v>52</v>
      </c>
      <c r="D54" s="42">
        <v>96.825199999999995</v>
      </c>
      <c r="E54" s="43">
        <v>37</v>
      </c>
      <c r="F54" s="44">
        <v>68.084800000000001</v>
      </c>
      <c r="G54" s="41">
        <v>62</v>
      </c>
      <c r="H54" s="42">
        <v>112.6147</v>
      </c>
      <c r="I54" s="43">
        <v>79</v>
      </c>
      <c r="J54" s="44">
        <v>143.49289999999999</v>
      </c>
      <c r="K54" s="41">
        <v>64</v>
      </c>
      <c r="L54" s="42">
        <v>116.2474</v>
      </c>
      <c r="M54" s="45" t="s">
        <v>194</v>
      </c>
      <c r="N54" s="45">
        <v>5.2999999999999999E-2</v>
      </c>
      <c r="O54" s="46" t="s">
        <v>5</v>
      </c>
    </row>
    <row r="55" spans="1:15" ht="29.25" customHeight="1">
      <c r="A55" s="28" t="s">
        <v>43</v>
      </c>
      <c r="B55" s="28"/>
      <c r="C55" s="29">
        <v>190</v>
      </c>
      <c r="D55" s="30">
        <v>353.78460000000001</v>
      </c>
      <c r="E55" s="31">
        <v>238</v>
      </c>
      <c r="F55" s="32">
        <v>437.95080000000002</v>
      </c>
      <c r="G55" s="29">
        <v>205</v>
      </c>
      <c r="H55" s="30">
        <v>372.35489999999999</v>
      </c>
      <c r="I55" s="31">
        <v>199</v>
      </c>
      <c r="J55" s="32">
        <v>361.45670000000001</v>
      </c>
      <c r="K55" s="29">
        <v>183</v>
      </c>
      <c r="L55" s="30">
        <v>332.39490000000001</v>
      </c>
      <c r="M55" s="33" t="s">
        <v>194</v>
      </c>
      <c r="N55" s="33" t="s">
        <v>194</v>
      </c>
      <c r="O55" s="47" t="s">
        <v>5</v>
      </c>
    </row>
    <row r="56" spans="1:15" ht="29.25" customHeight="1">
      <c r="A56" s="40" t="s">
        <v>44</v>
      </c>
      <c r="B56" s="40" t="s">
        <v>45</v>
      </c>
      <c r="C56" s="41">
        <v>98</v>
      </c>
      <c r="D56" s="42">
        <v>182.47839999999999</v>
      </c>
      <c r="E56" s="43">
        <v>101</v>
      </c>
      <c r="F56" s="44">
        <v>185.85310000000001</v>
      </c>
      <c r="G56" s="41">
        <v>134</v>
      </c>
      <c r="H56" s="42">
        <v>243.393</v>
      </c>
      <c r="I56" s="43">
        <v>130</v>
      </c>
      <c r="J56" s="44">
        <v>236.1275</v>
      </c>
      <c r="K56" s="41">
        <v>159</v>
      </c>
      <c r="L56" s="42">
        <v>288.8021</v>
      </c>
      <c r="M56" s="45" t="s">
        <v>194</v>
      </c>
      <c r="N56" s="45">
        <v>0.129</v>
      </c>
      <c r="O56" s="46" t="s">
        <v>5</v>
      </c>
    </row>
    <row r="57" spans="1:15" ht="29.25" customHeight="1">
      <c r="A57" s="40"/>
      <c r="B57" s="40" t="s">
        <v>46</v>
      </c>
      <c r="C57" s="41">
        <v>68</v>
      </c>
      <c r="D57" s="42">
        <v>126.6176</v>
      </c>
      <c r="E57" s="43">
        <v>58</v>
      </c>
      <c r="F57" s="44">
        <v>106.72750000000001</v>
      </c>
      <c r="G57" s="41">
        <v>37</v>
      </c>
      <c r="H57" s="42">
        <v>67.205500000000001</v>
      </c>
      <c r="I57" s="43">
        <v>39</v>
      </c>
      <c r="J57" s="44">
        <v>70.838300000000004</v>
      </c>
      <c r="K57" s="41">
        <v>41</v>
      </c>
      <c r="L57" s="42">
        <v>74.471000000000004</v>
      </c>
      <c r="M57" s="45" t="s">
        <v>194</v>
      </c>
      <c r="N57" s="45">
        <v>-0.11899999999999999</v>
      </c>
      <c r="O57" s="46" t="s">
        <v>5</v>
      </c>
    </row>
    <row r="58" spans="1:15" ht="29.25" customHeight="1">
      <c r="A58" s="40"/>
      <c r="B58" s="40" t="s">
        <v>47</v>
      </c>
      <c r="C58" s="41">
        <v>30</v>
      </c>
      <c r="D58" s="42">
        <v>55.860700000000001</v>
      </c>
      <c r="E58" s="43">
        <v>34</v>
      </c>
      <c r="F58" s="44">
        <v>62.564399999999999</v>
      </c>
      <c r="G58" s="41">
        <v>31</v>
      </c>
      <c r="H58" s="42">
        <v>56.307299999999998</v>
      </c>
      <c r="I58" s="43">
        <v>27</v>
      </c>
      <c r="J58" s="44">
        <v>49.041899999999998</v>
      </c>
      <c r="K58" s="41">
        <v>30</v>
      </c>
      <c r="L58" s="42">
        <v>54.491</v>
      </c>
      <c r="M58" s="45" t="s">
        <v>194</v>
      </c>
      <c r="N58" s="45" t="s">
        <v>194</v>
      </c>
      <c r="O58" s="46" t="s">
        <v>5</v>
      </c>
    </row>
    <row r="59" spans="1:15" ht="29.25" customHeight="1">
      <c r="A59" s="11"/>
      <c r="B59" s="11" t="s">
        <v>48</v>
      </c>
      <c r="C59" s="22">
        <v>17</v>
      </c>
      <c r="D59" s="23">
        <v>31.654399999999999</v>
      </c>
      <c r="E59" s="24">
        <v>34</v>
      </c>
      <c r="F59" s="25">
        <v>62.564399999999999</v>
      </c>
      <c r="G59" s="22">
        <v>28</v>
      </c>
      <c r="H59" s="23">
        <v>50.858199999999997</v>
      </c>
      <c r="I59" s="24">
        <v>22</v>
      </c>
      <c r="J59" s="25">
        <v>39.96</v>
      </c>
      <c r="K59" s="22">
        <v>27</v>
      </c>
      <c r="L59" s="23">
        <v>49.041899999999998</v>
      </c>
      <c r="M59" s="26" t="s">
        <v>194</v>
      </c>
      <c r="N59" s="26" t="s">
        <v>193</v>
      </c>
      <c r="O59" s="27" t="s">
        <v>5</v>
      </c>
    </row>
    <row r="60" spans="1:15" ht="29.25" customHeight="1">
      <c r="A60" s="28" t="s">
        <v>49</v>
      </c>
      <c r="B60" s="28"/>
      <c r="C60" s="29">
        <v>8</v>
      </c>
      <c r="D60" s="30">
        <v>14.8962</v>
      </c>
      <c r="E60" s="31">
        <v>1</v>
      </c>
      <c r="F60" s="32">
        <v>1.8401000000000001</v>
      </c>
      <c r="G60" s="29">
        <v>0</v>
      </c>
      <c r="H60" s="30">
        <v>0</v>
      </c>
      <c r="I60" s="31">
        <v>2</v>
      </c>
      <c r="J60" s="32">
        <v>3.6326999999999998</v>
      </c>
      <c r="K60" s="29" t="s">
        <v>205</v>
      </c>
      <c r="L60" s="30" t="s">
        <v>205</v>
      </c>
      <c r="M60" s="33" t="s">
        <v>205</v>
      </c>
      <c r="N60" s="33" t="s">
        <v>205</v>
      </c>
      <c r="O60" s="47" t="s">
        <v>5</v>
      </c>
    </row>
    <row r="61" spans="1:15" ht="29.25" customHeight="1">
      <c r="A61" s="28" t="s">
        <v>50</v>
      </c>
      <c r="B61" s="28"/>
      <c r="C61" s="29">
        <v>69</v>
      </c>
      <c r="D61" s="30">
        <v>128.47970000000001</v>
      </c>
      <c r="E61" s="31">
        <v>42</v>
      </c>
      <c r="F61" s="32">
        <v>77.285399999999996</v>
      </c>
      <c r="G61" s="29">
        <v>24</v>
      </c>
      <c r="H61" s="30">
        <v>43.592799999999997</v>
      </c>
      <c r="I61" s="31">
        <v>37</v>
      </c>
      <c r="J61" s="32">
        <v>67.205500000000001</v>
      </c>
      <c r="K61" s="29">
        <v>50</v>
      </c>
      <c r="L61" s="30">
        <v>90.818299999999994</v>
      </c>
      <c r="M61" s="33" t="s">
        <v>194</v>
      </c>
      <c r="N61" s="33" t="s">
        <v>194</v>
      </c>
      <c r="O61" s="47" t="s">
        <v>5</v>
      </c>
    </row>
    <row r="62" spans="1:15" ht="29.25" customHeight="1">
      <c r="A62" s="28" t="s">
        <v>51</v>
      </c>
      <c r="B62" s="28"/>
      <c r="C62" s="29">
        <v>13</v>
      </c>
      <c r="D62" s="30">
        <v>24.206299999999999</v>
      </c>
      <c r="E62" s="31">
        <v>10</v>
      </c>
      <c r="F62" s="32">
        <v>18.401299999999999</v>
      </c>
      <c r="G62" s="29">
        <v>12</v>
      </c>
      <c r="H62" s="30">
        <v>21.796399999999998</v>
      </c>
      <c r="I62" s="31">
        <v>15</v>
      </c>
      <c r="J62" s="32">
        <v>27.2455</v>
      </c>
      <c r="K62" s="29">
        <v>16</v>
      </c>
      <c r="L62" s="30">
        <v>29.061800000000002</v>
      </c>
      <c r="M62" s="33" t="s">
        <v>193</v>
      </c>
      <c r="N62" s="33" t="s">
        <v>193</v>
      </c>
      <c r="O62" s="47" t="s">
        <v>5</v>
      </c>
    </row>
    <row r="63" spans="1:15" ht="29.25" customHeight="1">
      <c r="A63" s="28" t="s">
        <v>52</v>
      </c>
      <c r="B63" s="28"/>
      <c r="C63" s="29">
        <v>0</v>
      </c>
      <c r="D63" s="30">
        <v>0</v>
      </c>
      <c r="E63" s="31">
        <v>1</v>
      </c>
      <c r="F63" s="32">
        <v>1.8401000000000001</v>
      </c>
      <c r="G63" s="29">
        <v>1</v>
      </c>
      <c r="H63" s="30">
        <v>1.8164</v>
      </c>
      <c r="I63" s="31">
        <v>0</v>
      </c>
      <c r="J63" s="32">
        <v>0</v>
      </c>
      <c r="K63" s="29">
        <v>2</v>
      </c>
      <c r="L63" s="30">
        <v>3.6326999999999998</v>
      </c>
      <c r="M63" s="33" t="s">
        <v>193</v>
      </c>
      <c r="N63" s="33" t="s">
        <v>193</v>
      </c>
      <c r="O63" s="47" t="s">
        <v>5</v>
      </c>
    </row>
    <row r="64" spans="1:15" ht="29.25" customHeight="1">
      <c r="A64" s="40" t="s">
        <v>53</v>
      </c>
      <c r="B64" s="40" t="s">
        <v>54</v>
      </c>
      <c r="C64" s="41">
        <v>3</v>
      </c>
      <c r="D64" s="42">
        <v>5.5861000000000001</v>
      </c>
      <c r="E64" s="43">
        <v>2</v>
      </c>
      <c r="F64" s="44">
        <v>3.6802999999999999</v>
      </c>
      <c r="G64" s="41">
        <v>1</v>
      </c>
      <c r="H64" s="42">
        <v>1.8164</v>
      </c>
      <c r="I64" s="43">
        <v>3</v>
      </c>
      <c r="J64" s="44">
        <v>5.4490999999999996</v>
      </c>
      <c r="K64" s="41">
        <v>3</v>
      </c>
      <c r="L64" s="42">
        <v>5.4490999999999996</v>
      </c>
      <c r="M64" s="45" t="s">
        <v>193</v>
      </c>
      <c r="N64" s="45" t="s">
        <v>193</v>
      </c>
      <c r="O64" s="46" t="s">
        <v>5</v>
      </c>
    </row>
    <row r="65" spans="1:15" ht="29.25" customHeight="1">
      <c r="A65" s="40"/>
      <c r="B65" s="40" t="s">
        <v>55</v>
      </c>
      <c r="C65" s="41">
        <v>208</v>
      </c>
      <c r="D65" s="42">
        <v>387.30099999999999</v>
      </c>
      <c r="E65" s="43">
        <v>258</v>
      </c>
      <c r="F65" s="44">
        <v>474.7534</v>
      </c>
      <c r="G65" s="41">
        <v>288</v>
      </c>
      <c r="H65" s="42">
        <v>523.11329999999998</v>
      </c>
      <c r="I65" s="43">
        <v>356</v>
      </c>
      <c r="J65" s="44">
        <v>646.62609999999995</v>
      </c>
      <c r="K65" s="41">
        <v>348</v>
      </c>
      <c r="L65" s="42">
        <v>632.09519999999998</v>
      </c>
      <c r="M65" s="45" t="s">
        <v>194</v>
      </c>
      <c r="N65" s="45">
        <v>0.13700000000000001</v>
      </c>
      <c r="O65" s="46" t="s">
        <v>5</v>
      </c>
    </row>
    <row r="66" spans="1:15" ht="29.25" customHeight="1">
      <c r="A66" s="40"/>
      <c r="B66" s="40" t="s">
        <v>56</v>
      </c>
      <c r="C66" s="41">
        <v>778</v>
      </c>
      <c r="D66" s="42">
        <v>1448.6547</v>
      </c>
      <c r="E66" s="43">
        <v>558</v>
      </c>
      <c r="F66" s="44">
        <v>1026.7923000000001</v>
      </c>
      <c r="G66" s="41">
        <v>648</v>
      </c>
      <c r="H66" s="42">
        <v>1177.0047999999999</v>
      </c>
      <c r="I66" s="43">
        <v>380</v>
      </c>
      <c r="J66" s="44">
        <v>690.21889999999996</v>
      </c>
      <c r="K66" s="41">
        <v>496</v>
      </c>
      <c r="L66" s="42">
        <v>900.91729999999995</v>
      </c>
      <c r="M66" s="45" t="s">
        <v>194</v>
      </c>
      <c r="N66" s="45">
        <v>-0.106</v>
      </c>
      <c r="O66" s="46" t="s">
        <v>5</v>
      </c>
    </row>
    <row r="67" spans="1:15" ht="29.25" customHeight="1">
      <c r="A67" s="40"/>
      <c r="B67" s="40" t="s">
        <v>57</v>
      </c>
      <c r="C67" s="41">
        <v>6</v>
      </c>
      <c r="D67" s="42">
        <v>11.1721</v>
      </c>
      <c r="E67" s="43">
        <v>5</v>
      </c>
      <c r="F67" s="44">
        <v>9.2005999999999997</v>
      </c>
      <c r="G67" s="41">
        <v>12</v>
      </c>
      <c r="H67" s="42">
        <v>21.796399999999998</v>
      </c>
      <c r="I67" s="43">
        <v>11</v>
      </c>
      <c r="J67" s="44">
        <v>19.98</v>
      </c>
      <c r="K67" s="41">
        <v>4</v>
      </c>
      <c r="L67" s="42">
        <v>7.2655000000000003</v>
      </c>
      <c r="M67" s="45" t="s">
        <v>193</v>
      </c>
      <c r="N67" s="45" t="s">
        <v>193</v>
      </c>
      <c r="O67" s="46" t="s">
        <v>5</v>
      </c>
    </row>
    <row r="68" spans="1:15" ht="29.25" customHeight="1">
      <c r="A68" s="40"/>
      <c r="B68" s="40" t="s">
        <v>58</v>
      </c>
      <c r="C68" s="41">
        <v>69</v>
      </c>
      <c r="D68" s="42">
        <v>128.47970000000001</v>
      </c>
      <c r="E68" s="43">
        <v>94</v>
      </c>
      <c r="F68" s="44">
        <v>172.97219999999999</v>
      </c>
      <c r="G68" s="41">
        <v>94</v>
      </c>
      <c r="H68" s="42">
        <v>170.73840000000001</v>
      </c>
      <c r="I68" s="43">
        <v>97</v>
      </c>
      <c r="J68" s="44">
        <v>176.1874</v>
      </c>
      <c r="K68" s="41">
        <v>82</v>
      </c>
      <c r="L68" s="42">
        <v>148.94200000000001</v>
      </c>
      <c r="M68" s="45" t="s">
        <v>194</v>
      </c>
      <c r="N68" s="45" t="s">
        <v>194</v>
      </c>
      <c r="O68" s="46" t="s">
        <v>5</v>
      </c>
    </row>
    <row r="69" spans="1:15" ht="29.25" customHeight="1">
      <c r="A69" s="11"/>
      <c r="B69" s="11" t="s">
        <v>59</v>
      </c>
      <c r="C69" s="22">
        <v>22</v>
      </c>
      <c r="D69" s="23">
        <v>40.964500000000001</v>
      </c>
      <c r="E69" s="24">
        <v>38</v>
      </c>
      <c r="F69" s="25">
        <v>69.924899999999994</v>
      </c>
      <c r="G69" s="22">
        <v>69</v>
      </c>
      <c r="H69" s="23">
        <v>125.3292</v>
      </c>
      <c r="I69" s="24">
        <v>73</v>
      </c>
      <c r="J69" s="25">
        <v>132.59469999999999</v>
      </c>
      <c r="K69" s="22">
        <v>36</v>
      </c>
      <c r="L69" s="23">
        <v>65.389200000000002</v>
      </c>
      <c r="M69" s="26">
        <v>-0.50700000000000001</v>
      </c>
      <c r="N69" s="26">
        <v>0.13100000000000001</v>
      </c>
      <c r="O69" s="27" t="s">
        <v>5</v>
      </c>
    </row>
    <row r="70" spans="1:15" ht="29.25" customHeight="1">
      <c r="A70" s="28" t="s">
        <v>60</v>
      </c>
      <c r="B70" s="28"/>
      <c r="C70" s="29">
        <v>14</v>
      </c>
      <c r="D70" s="30">
        <v>26.068300000000001</v>
      </c>
      <c r="E70" s="31">
        <v>8</v>
      </c>
      <c r="F70" s="32">
        <v>14.721</v>
      </c>
      <c r="G70" s="29">
        <v>8</v>
      </c>
      <c r="H70" s="30">
        <v>14.530900000000001</v>
      </c>
      <c r="I70" s="31">
        <v>1</v>
      </c>
      <c r="J70" s="32">
        <v>1.8164</v>
      </c>
      <c r="K70" s="29">
        <v>3</v>
      </c>
      <c r="L70" s="30">
        <v>5.4490999999999996</v>
      </c>
      <c r="M70" s="33" t="s">
        <v>193</v>
      </c>
      <c r="N70" s="33" t="s">
        <v>193</v>
      </c>
      <c r="O70" s="47" t="s">
        <v>5</v>
      </c>
    </row>
    <row r="71" spans="1:15" ht="29.25" customHeight="1">
      <c r="A71" s="28" t="s">
        <v>61</v>
      </c>
      <c r="B71" s="28"/>
      <c r="C71" s="29">
        <v>126</v>
      </c>
      <c r="D71" s="30">
        <v>234.61500000000001</v>
      </c>
      <c r="E71" s="31">
        <v>107</v>
      </c>
      <c r="F71" s="32">
        <v>196.8939</v>
      </c>
      <c r="G71" s="29">
        <v>1093</v>
      </c>
      <c r="H71" s="30">
        <v>1985.2873999999999</v>
      </c>
      <c r="I71" s="31">
        <v>354</v>
      </c>
      <c r="J71" s="32">
        <v>642.99339999999995</v>
      </c>
      <c r="K71" s="29">
        <v>128</v>
      </c>
      <c r="L71" s="30">
        <v>232.4948</v>
      </c>
      <c r="M71" s="33" t="s">
        <v>194</v>
      </c>
      <c r="N71" s="33" t="s">
        <v>194</v>
      </c>
      <c r="O71" s="47" t="s">
        <v>5</v>
      </c>
    </row>
    <row r="74" spans="1:15" ht="17.100000000000001" customHeight="1">
      <c r="A74" s="49" t="s">
        <v>63</v>
      </c>
    </row>
    <row r="75" spans="1:15" ht="17.100000000000001" customHeight="1">
      <c r="A75" s="49" t="s">
        <v>66</v>
      </c>
    </row>
    <row r="76" spans="1:15" ht="17.100000000000001" customHeight="1">
      <c r="A76" s="49" t="s">
        <v>67</v>
      </c>
    </row>
    <row r="77" spans="1:15" ht="17.100000000000001" customHeight="1">
      <c r="A77" s="49" t="s">
        <v>68</v>
      </c>
    </row>
    <row r="78" spans="1:15" ht="17.100000000000001" customHeight="1">
      <c r="A78" s="49" t="s">
        <v>192</v>
      </c>
    </row>
    <row r="79" spans="1:15" ht="17.100000000000001" customHeight="1">
      <c r="A79" s="101" t="s">
        <v>177</v>
      </c>
    </row>
    <row r="80" spans="1:15" ht="17.100000000000001" customHeight="1">
      <c r="A80" s="101" t="s">
        <v>178</v>
      </c>
      <c r="C80" s="12" t="s">
        <v>176</v>
      </c>
    </row>
    <row r="81" spans="1:7" ht="17.100000000000001" customHeight="1">
      <c r="A81" s="49" t="s">
        <v>70</v>
      </c>
    </row>
    <row r="82" spans="1:7" ht="17.100000000000001" customHeight="1">
      <c r="A82" s="49" t="s">
        <v>69</v>
      </c>
    </row>
    <row r="83" spans="1:7" ht="17.100000000000001" customHeight="1">
      <c r="A83" s="49" t="s">
        <v>62</v>
      </c>
    </row>
    <row r="84" spans="1:7" ht="16.5" customHeight="1">
      <c r="A84" s="48"/>
    </row>
    <row r="85" spans="1:7" ht="16.5" customHeight="1"/>
    <row r="86" spans="1:7" ht="16.5" customHeight="1">
      <c r="A86" s="156" t="s">
        <v>185</v>
      </c>
      <c r="B86" s="49"/>
      <c r="C86" s="49"/>
      <c r="D86" s="49"/>
      <c r="E86" s="49"/>
      <c r="F86" s="49"/>
      <c r="G86" s="49"/>
    </row>
    <row r="87" spans="1:7" ht="16.5" customHeight="1">
      <c r="A87" s="156" t="s">
        <v>186</v>
      </c>
      <c r="B87" s="49"/>
      <c r="C87" s="49"/>
      <c r="D87" s="49"/>
      <c r="E87" s="49"/>
      <c r="F87" s="49"/>
      <c r="G87" s="49"/>
    </row>
    <row r="88" spans="1:7" ht="16.5" customHeight="1"/>
    <row r="89" spans="1:7" ht="16.5" customHeight="1">
      <c r="A89"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sheetProtection algorithmName="SHA-512" hashValue="HdQu3tvKjJ48pwtA49b2ncQBkGnQwplPJPveiwyQkOUGzbpVQM0ljlDz+hfbR4/cO176+khdY5zVgt35xlkl2w==" saltValue="LH93+oLCJrzbuLk1pQKXZQ==" spinCount="100000" sheet="1" objects="1" scenarios="1"/>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2022</v>
      </c>
      <c r="F1" s="146" t="s">
        <v>162</v>
      </c>
    </row>
    <row r="3" spans="1:11" ht="18">
      <c r="A3" s="9" t="s">
        <v>136</v>
      </c>
      <c r="C3" s="50"/>
      <c r="D3" s="50"/>
      <c r="E3" s="50"/>
      <c r="F3" s="50"/>
      <c r="G3" s="50"/>
      <c r="H3" s="50"/>
      <c r="I3" s="50"/>
      <c r="J3" s="50"/>
      <c r="K3" s="50"/>
    </row>
    <row r="4" spans="1:11" ht="10.15" customHeight="1">
      <c r="B4" s="9"/>
      <c r="C4" s="50"/>
      <c r="D4" s="50"/>
      <c r="E4" s="50"/>
      <c r="F4" s="50"/>
      <c r="G4" s="50"/>
      <c r="H4" s="50"/>
      <c r="I4" s="50"/>
      <c r="J4" s="50"/>
      <c r="K4" s="50"/>
    </row>
    <row r="5" spans="1:11" ht="18.399999999999999" customHeight="1">
      <c r="A5" s="82" t="s">
        <v>191</v>
      </c>
      <c r="B5" s="74"/>
      <c r="C5" s="74"/>
      <c r="D5" s="74"/>
      <c r="E5" s="74"/>
      <c r="F5" s="74"/>
      <c r="G5" s="74"/>
      <c r="H5" s="74"/>
      <c r="I5" s="74"/>
      <c r="J5" s="74"/>
      <c r="K5" s="50"/>
    </row>
    <row r="6" spans="1:11" ht="63.75" customHeight="1">
      <c r="A6" s="75" t="s">
        <v>139</v>
      </c>
      <c r="B6" s="92" t="s">
        <v>167</v>
      </c>
      <c r="C6" s="76" t="s">
        <v>168</v>
      </c>
      <c r="D6" s="92" t="s">
        <v>76</v>
      </c>
      <c r="E6" s="64" t="s">
        <v>77</v>
      </c>
      <c r="F6" s="92" t="s">
        <v>8</v>
      </c>
      <c r="G6" s="64" t="s">
        <v>9</v>
      </c>
      <c r="H6" s="92" t="s">
        <v>10</v>
      </c>
      <c r="I6" s="64" t="s">
        <v>13</v>
      </c>
      <c r="J6" s="92" t="s">
        <v>15</v>
      </c>
      <c r="K6" s="50"/>
    </row>
    <row r="7" spans="1:11" ht="17.850000000000001" customHeight="1">
      <c r="A7" s="73" t="s">
        <v>78</v>
      </c>
      <c r="B7" s="41">
        <v>0</v>
      </c>
      <c r="C7" s="96">
        <v>0</v>
      </c>
      <c r="D7" s="97">
        <v>0</v>
      </c>
      <c r="E7" s="96">
        <v>0</v>
      </c>
      <c r="F7" s="97">
        <v>0</v>
      </c>
      <c r="G7" s="96">
        <v>0</v>
      </c>
      <c r="H7" s="97">
        <v>0</v>
      </c>
      <c r="I7" s="96">
        <v>0</v>
      </c>
      <c r="J7" s="97">
        <v>0</v>
      </c>
      <c r="K7" s="51"/>
    </row>
    <row r="8" spans="1:11" ht="17.850000000000001" customHeight="1">
      <c r="A8" s="73" t="s">
        <v>79</v>
      </c>
      <c r="B8" s="41">
        <v>0</v>
      </c>
      <c r="C8" s="96">
        <v>2</v>
      </c>
      <c r="D8" s="97">
        <v>0</v>
      </c>
      <c r="E8" s="96">
        <v>1</v>
      </c>
      <c r="F8" s="97">
        <v>0</v>
      </c>
      <c r="G8" s="96">
        <v>0</v>
      </c>
      <c r="H8" s="97">
        <v>0</v>
      </c>
      <c r="I8" s="96">
        <v>0</v>
      </c>
      <c r="J8" s="97">
        <v>1</v>
      </c>
      <c r="K8" s="50"/>
    </row>
    <row r="9" spans="1:11" ht="17.850000000000001" customHeight="1">
      <c r="A9" s="73" t="s">
        <v>80</v>
      </c>
      <c r="B9" s="41">
        <v>0</v>
      </c>
      <c r="C9" s="96">
        <v>2</v>
      </c>
      <c r="D9" s="97">
        <v>0</v>
      </c>
      <c r="E9" s="96">
        <v>1</v>
      </c>
      <c r="F9" s="97">
        <v>5</v>
      </c>
      <c r="G9" s="96">
        <v>0</v>
      </c>
      <c r="H9" s="97">
        <v>3</v>
      </c>
      <c r="I9" s="96">
        <v>0</v>
      </c>
      <c r="J9" s="97">
        <v>8</v>
      </c>
      <c r="K9" s="50"/>
    </row>
    <row r="10" spans="1:11" ht="17.850000000000001" customHeight="1">
      <c r="A10" s="73" t="s">
        <v>81</v>
      </c>
      <c r="B10" s="41">
        <v>1</v>
      </c>
      <c r="C10" s="96">
        <v>3</v>
      </c>
      <c r="D10" s="97">
        <v>0</v>
      </c>
      <c r="E10" s="96">
        <v>0</v>
      </c>
      <c r="F10" s="97">
        <v>5</v>
      </c>
      <c r="G10" s="96">
        <v>1</v>
      </c>
      <c r="H10" s="97">
        <v>1</v>
      </c>
      <c r="I10" s="96">
        <v>0</v>
      </c>
      <c r="J10" s="97">
        <v>10</v>
      </c>
      <c r="K10" s="50"/>
    </row>
    <row r="11" spans="1:11" ht="17.850000000000001" customHeight="1">
      <c r="A11" s="40" t="s">
        <v>82</v>
      </c>
      <c r="B11" s="41">
        <v>5</v>
      </c>
      <c r="C11" s="43">
        <v>45</v>
      </c>
      <c r="D11" s="41">
        <v>2</v>
      </c>
      <c r="E11" s="43">
        <v>1</v>
      </c>
      <c r="F11" s="41">
        <v>48</v>
      </c>
      <c r="G11" s="43">
        <v>13</v>
      </c>
      <c r="H11" s="41">
        <v>14</v>
      </c>
      <c r="I11" s="43">
        <v>2</v>
      </c>
      <c r="J11" s="41">
        <v>52</v>
      </c>
      <c r="K11" s="50"/>
    </row>
    <row r="12" spans="1:11" ht="17.850000000000001" customHeight="1">
      <c r="A12" s="40" t="s">
        <v>83</v>
      </c>
      <c r="B12" s="41">
        <v>2</v>
      </c>
      <c r="C12" s="43">
        <v>5</v>
      </c>
      <c r="D12" s="41">
        <v>0</v>
      </c>
      <c r="E12" s="43">
        <v>1</v>
      </c>
      <c r="F12" s="41">
        <v>1</v>
      </c>
      <c r="G12" s="43">
        <v>8</v>
      </c>
      <c r="H12" s="41">
        <v>80</v>
      </c>
      <c r="I12" s="43">
        <v>1</v>
      </c>
      <c r="J12" s="41">
        <v>36</v>
      </c>
      <c r="K12" s="50"/>
    </row>
    <row r="13" spans="1:11" ht="17.850000000000001" customHeight="1">
      <c r="A13" s="40" t="s">
        <v>84</v>
      </c>
      <c r="B13" s="41">
        <v>1</v>
      </c>
      <c r="C13" s="43">
        <v>33</v>
      </c>
      <c r="D13" s="41">
        <v>8</v>
      </c>
      <c r="E13" s="43">
        <v>0</v>
      </c>
      <c r="F13" s="41">
        <v>12</v>
      </c>
      <c r="G13" s="43">
        <v>0</v>
      </c>
      <c r="H13" s="41">
        <v>4</v>
      </c>
      <c r="I13" s="43">
        <v>0</v>
      </c>
      <c r="J13" s="41">
        <v>16</v>
      </c>
      <c r="K13" s="50"/>
    </row>
    <row r="14" spans="1:11" ht="17.850000000000001" customHeight="1">
      <c r="A14" s="40" t="s">
        <v>85</v>
      </c>
      <c r="B14" s="41">
        <v>1</v>
      </c>
      <c r="C14" s="43">
        <v>10</v>
      </c>
      <c r="D14" s="41">
        <v>1</v>
      </c>
      <c r="E14" s="43">
        <v>0</v>
      </c>
      <c r="F14" s="41">
        <v>3</v>
      </c>
      <c r="G14" s="43">
        <v>1</v>
      </c>
      <c r="H14" s="41">
        <v>5</v>
      </c>
      <c r="I14" s="43">
        <v>2</v>
      </c>
      <c r="J14" s="41">
        <v>6</v>
      </c>
      <c r="K14" s="50"/>
    </row>
    <row r="15" spans="1:11" ht="17.850000000000001" customHeight="1">
      <c r="A15" s="40" t="s">
        <v>86</v>
      </c>
      <c r="B15" s="41">
        <v>0</v>
      </c>
      <c r="C15" s="43">
        <v>3</v>
      </c>
      <c r="D15" s="41">
        <v>0</v>
      </c>
      <c r="E15" s="43">
        <v>0</v>
      </c>
      <c r="F15" s="41">
        <v>22</v>
      </c>
      <c r="G15" s="43">
        <v>3</v>
      </c>
      <c r="H15" s="41">
        <v>5</v>
      </c>
      <c r="I15" s="43">
        <v>0</v>
      </c>
      <c r="J15" s="41">
        <v>7</v>
      </c>
      <c r="K15" s="50"/>
    </row>
    <row r="16" spans="1:11" ht="17.850000000000001" customHeight="1">
      <c r="A16" s="40" t="s">
        <v>87</v>
      </c>
      <c r="B16" s="41">
        <v>0</v>
      </c>
      <c r="C16" s="43">
        <v>5</v>
      </c>
      <c r="D16" s="41">
        <v>1</v>
      </c>
      <c r="E16" s="43">
        <v>0</v>
      </c>
      <c r="F16" s="41">
        <v>0</v>
      </c>
      <c r="G16" s="43">
        <v>0</v>
      </c>
      <c r="H16" s="41">
        <v>0</v>
      </c>
      <c r="I16" s="43">
        <v>0</v>
      </c>
      <c r="J16" s="41">
        <v>1</v>
      </c>
      <c r="K16" s="50"/>
    </row>
    <row r="17" spans="1:11" ht="17.850000000000001" customHeight="1">
      <c r="A17" s="40" t="s">
        <v>88</v>
      </c>
      <c r="B17" s="41">
        <v>8</v>
      </c>
      <c r="C17" s="43">
        <v>67</v>
      </c>
      <c r="D17" s="41">
        <v>3</v>
      </c>
      <c r="E17" s="43">
        <v>1</v>
      </c>
      <c r="F17" s="41">
        <v>10</v>
      </c>
      <c r="G17" s="43">
        <v>1</v>
      </c>
      <c r="H17" s="41">
        <v>5</v>
      </c>
      <c r="I17" s="43">
        <v>2</v>
      </c>
      <c r="J17" s="41">
        <v>19</v>
      </c>
      <c r="K17" s="50"/>
    </row>
    <row r="18" spans="1:11" ht="17.850000000000001" customHeight="1">
      <c r="A18" s="40" t="s">
        <v>89</v>
      </c>
      <c r="B18" s="41">
        <v>0</v>
      </c>
      <c r="C18" s="43">
        <v>0</v>
      </c>
      <c r="D18" s="41">
        <v>0</v>
      </c>
      <c r="E18" s="43">
        <v>0</v>
      </c>
      <c r="F18" s="41">
        <v>0</v>
      </c>
      <c r="G18" s="43">
        <v>0</v>
      </c>
      <c r="H18" s="41">
        <v>0</v>
      </c>
      <c r="I18" s="43">
        <v>0</v>
      </c>
      <c r="J18" s="41">
        <v>0</v>
      </c>
      <c r="K18" s="50"/>
    </row>
    <row r="19" spans="1:11" ht="17.850000000000001" customHeight="1">
      <c r="A19" s="40" t="s">
        <v>90</v>
      </c>
      <c r="B19" s="41">
        <v>32</v>
      </c>
      <c r="C19" s="43">
        <v>103</v>
      </c>
      <c r="D19" s="41">
        <v>17</v>
      </c>
      <c r="E19" s="43">
        <v>6</v>
      </c>
      <c r="F19" s="41">
        <v>3</v>
      </c>
      <c r="G19" s="43">
        <v>49</v>
      </c>
      <c r="H19" s="41">
        <v>175</v>
      </c>
      <c r="I19" s="43">
        <v>7</v>
      </c>
      <c r="J19" s="41">
        <v>94</v>
      </c>
      <c r="K19" s="50"/>
    </row>
    <row r="20" spans="1:11" ht="17.850000000000001" customHeight="1">
      <c r="A20" s="40" t="s">
        <v>91</v>
      </c>
      <c r="B20" s="41">
        <v>1</v>
      </c>
      <c r="C20" s="43">
        <v>5</v>
      </c>
      <c r="D20" s="41">
        <v>1</v>
      </c>
      <c r="E20" s="43">
        <v>0</v>
      </c>
      <c r="F20" s="41">
        <v>18</v>
      </c>
      <c r="G20" s="43">
        <v>4</v>
      </c>
      <c r="H20" s="41">
        <v>1</v>
      </c>
      <c r="I20" s="43">
        <v>0</v>
      </c>
      <c r="J20" s="41">
        <v>17</v>
      </c>
      <c r="K20" s="50"/>
    </row>
    <row r="21" spans="1:11" ht="17.850000000000001" customHeight="1">
      <c r="A21" s="40" t="s">
        <v>92</v>
      </c>
      <c r="B21" s="41">
        <v>1</v>
      </c>
      <c r="C21" s="43">
        <v>0</v>
      </c>
      <c r="D21" s="41">
        <v>1</v>
      </c>
      <c r="E21" s="43">
        <v>0</v>
      </c>
      <c r="F21" s="41">
        <v>5</v>
      </c>
      <c r="G21" s="43">
        <v>0</v>
      </c>
      <c r="H21" s="41">
        <v>1</v>
      </c>
      <c r="I21" s="43">
        <v>0</v>
      </c>
      <c r="J21" s="41">
        <v>7</v>
      </c>
      <c r="K21" s="50"/>
    </row>
    <row r="22" spans="1:11" ht="17.850000000000001" customHeight="1">
      <c r="A22" s="40" t="s">
        <v>93</v>
      </c>
      <c r="B22" s="41">
        <v>349</v>
      </c>
      <c r="C22" s="43">
        <v>129</v>
      </c>
      <c r="D22" s="41">
        <v>112</v>
      </c>
      <c r="E22" s="43">
        <v>5</v>
      </c>
      <c r="F22" s="41">
        <v>7</v>
      </c>
      <c r="G22" s="43">
        <v>105</v>
      </c>
      <c r="H22" s="41">
        <v>407</v>
      </c>
      <c r="I22" s="43">
        <v>6</v>
      </c>
      <c r="J22" s="41">
        <v>435</v>
      </c>
      <c r="K22" s="50"/>
    </row>
    <row r="23" spans="1:11" ht="17.850000000000001" customHeight="1">
      <c r="A23" s="40" t="s">
        <v>140</v>
      </c>
      <c r="B23" s="41">
        <v>0</v>
      </c>
      <c r="C23" s="43">
        <v>0</v>
      </c>
      <c r="D23" s="41">
        <v>0</v>
      </c>
      <c r="E23" s="43">
        <v>0</v>
      </c>
      <c r="F23" s="41">
        <v>0</v>
      </c>
      <c r="G23" s="43">
        <v>0</v>
      </c>
      <c r="H23" s="41">
        <v>1</v>
      </c>
      <c r="I23" s="43">
        <v>0</v>
      </c>
      <c r="J23" s="41">
        <v>1</v>
      </c>
      <c r="K23" s="50"/>
    </row>
    <row r="24" spans="1:11" ht="17.850000000000001" customHeight="1">
      <c r="A24" s="40" t="s">
        <v>141</v>
      </c>
      <c r="B24" s="41">
        <v>1</v>
      </c>
      <c r="C24" s="43">
        <v>0</v>
      </c>
      <c r="D24" s="41">
        <v>0</v>
      </c>
      <c r="E24" s="43">
        <v>0</v>
      </c>
      <c r="F24" s="41">
        <v>0</v>
      </c>
      <c r="G24" s="43">
        <v>0</v>
      </c>
      <c r="H24" s="41">
        <v>0</v>
      </c>
      <c r="I24" s="43">
        <v>1</v>
      </c>
      <c r="J24" s="41">
        <v>6</v>
      </c>
      <c r="K24" s="50"/>
    </row>
    <row r="25" spans="1:11" ht="17.850000000000001" customHeight="1">
      <c r="A25" s="40" t="s">
        <v>94</v>
      </c>
      <c r="B25" s="41">
        <v>0</v>
      </c>
      <c r="C25" s="43">
        <v>0</v>
      </c>
      <c r="D25" s="41">
        <v>0</v>
      </c>
      <c r="E25" s="43">
        <v>0</v>
      </c>
      <c r="F25" s="41">
        <v>6</v>
      </c>
      <c r="G25" s="43">
        <v>0</v>
      </c>
      <c r="H25" s="41">
        <v>2</v>
      </c>
      <c r="I25" s="43">
        <v>0</v>
      </c>
      <c r="J25" s="41">
        <v>0</v>
      </c>
      <c r="K25" s="50"/>
    </row>
    <row r="26" spans="1:11" ht="17.850000000000001" customHeight="1">
      <c r="A26" s="40" t="s">
        <v>95</v>
      </c>
      <c r="B26" s="41">
        <v>1</v>
      </c>
      <c r="C26" s="43">
        <v>0</v>
      </c>
      <c r="D26" s="41">
        <v>0</v>
      </c>
      <c r="E26" s="43">
        <v>0</v>
      </c>
      <c r="F26" s="41">
        <v>0</v>
      </c>
      <c r="G26" s="43">
        <v>1</v>
      </c>
      <c r="H26" s="41">
        <v>2</v>
      </c>
      <c r="I26" s="43">
        <v>0</v>
      </c>
      <c r="J26" s="41">
        <v>0</v>
      </c>
      <c r="K26" s="50"/>
    </row>
    <row r="27" spans="1:11" ht="17.850000000000001" customHeight="1">
      <c r="A27" s="40" t="s">
        <v>142</v>
      </c>
      <c r="B27" s="41">
        <v>0</v>
      </c>
      <c r="C27" s="43">
        <v>0</v>
      </c>
      <c r="D27" s="41">
        <v>0</v>
      </c>
      <c r="E27" s="43">
        <v>0</v>
      </c>
      <c r="F27" s="41">
        <v>0</v>
      </c>
      <c r="G27" s="43">
        <v>0</v>
      </c>
      <c r="H27" s="41">
        <v>0</v>
      </c>
      <c r="I27" s="43">
        <v>0</v>
      </c>
      <c r="J27" s="41">
        <v>0</v>
      </c>
      <c r="K27" s="50"/>
    </row>
    <row r="28" spans="1:11" ht="17.850000000000001" customHeight="1">
      <c r="A28" s="40" t="s">
        <v>96</v>
      </c>
      <c r="B28" s="41">
        <v>0</v>
      </c>
      <c r="C28" s="43">
        <v>3</v>
      </c>
      <c r="D28" s="41">
        <v>8</v>
      </c>
      <c r="E28" s="43">
        <v>0</v>
      </c>
      <c r="F28" s="41">
        <v>2</v>
      </c>
      <c r="G28" s="43">
        <v>0</v>
      </c>
      <c r="H28" s="41">
        <v>1</v>
      </c>
      <c r="I28" s="43">
        <v>0</v>
      </c>
      <c r="J28" s="41">
        <v>1</v>
      </c>
      <c r="K28" s="50"/>
    </row>
    <row r="29" spans="1:11" ht="17.25" customHeight="1">
      <c r="A29" s="77" t="s">
        <v>97</v>
      </c>
      <c r="B29" s="22">
        <v>403</v>
      </c>
      <c r="C29" s="24">
        <v>415</v>
      </c>
      <c r="D29" s="22">
        <v>154</v>
      </c>
      <c r="E29" s="24">
        <v>16</v>
      </c>
      <c r="F29" s="22">
        <v>147</v>
      </c>
      <c r="G29" s="24">
        <v>186</v>
      </c>
      <c r="H29" s="22">
        <v>707</v>
      </c>
      <c r="I29" s="24">
        <v>21</v>
      </c>
      <c r="J29" s="22">
        <v>717</v>
      </c>
      <c r="K29" s="50"/>
    </row>
    <row r="30" spans="1:11" ht="13.5" customHeight="1">
      <c r="A30" s="12"/>
      <c r="B30" s="12"/>
      <c r="C30" s="12"/>
      <c r="D30" s="12"/>
      <c r="E30" s="12"/>
      <c r="F30" s="12"/>
      <c r="G30" s="12"/>
      <c r="H30" s="12"/>
      <c r="I30" s="12"/>
      <c r="J30" s="12"/>
      <c r="K30" s="50"/>
    </row>
    <row r="31" spans="1:11" ht="13.5" customHeight="1">
      <c r="A31" s="156" t="s">
        <v>185</v>
      </c>
    </row>
    <row r="32" spans="1:11" ht="13.5" customHeight="1">
      <c r="A32" s="156" t="s">
        <v>186</v>
      </c>
    </row>
    <row r="33" spans="1:1" ht="13.5" customHeight="1">
      <c r="A33" s="12"/>
    </row>
    <row r="34" spans="1:1" ht="13.5" customHeight="1">
      <c r="A34"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2022</v>
      </c>
      <c r="E1" s="147" t="s">
        <v>162</v>
      </c>
      <c r="I1" s="147"/>
    </row>
    <row r="3" spans="1:13" ht="18">
      <c r="A3" s="79" t="s">
        <v>143</v>
      </c>
      <c r="B3" s="78"/>
      <c r="C3" s="78"/>
      <c r="D3" s="78"/>
      <c r="E3" s="78"/>
      <c r="F3" s="78"/>
      <c r="G3" s="78"/>
      <c r="H3" s="78"/>
      <c r="I3" s="78"/>
      <c r="J3" s="78"/>
      <c r="K3" s="78"/>
      <c r="L3" s="78"/>
      <c r="M3" s="78"/>
    </row>
    <row r="4" spans="1:13" ht="12.2" customHeight="1">
      <c r="A4" s="79"/>
      <c r="B4" s="78"/>
      <c r="C4" s="78"/>
      <c r="D4" s="78"/>
      <c r="E4" s="78"/>
      <c r="F4" s="78"/>
      <c r="G4" s="78"/>
      <c r="H4" s="78"/>
      <c r="I4" s="78"/>
      <c r="J4" s="78"/>
      <c r="K4" s="78"/>
      <c r="L4" s="78"/>
      <c r="M4" s="78"/>
    </row>
    <row r="5" spans="1:13" ht="18.399999999999999" customHeight="1">
      <c r="A5" s="80" t="s">
        <v>191</v>
      </c>
      <c r="B5" s="81"/>
      <c r="C5" s="81"/>
      <c r="D5" s="81"/>
      <c r="E5" s="81"/>
      <c r="F5" s="81"/>
      <c r="G5" s="81"/>
      <c r="H5" s="81"/>
      <c r="I5" s="81"/>
      <c r="J5" s="81"/>
      <c r="K5" s="81"/>
      <c r="L5" s="81"/>
      <c r="M5" s="81"/>
    </row>
    <row r="6" spans="1:13" ht="39.4" customHeight="1">
      <c r="A6" s="56" t="s">
        <v>144</v>
      </c>
      <c r="B6" s="57" t="s">
        <v>145</v>
      </c>
      <c r="C6" s="92" t="s">
        <v>172</v>
      </c>
      <c r="D6" s="76" t="s">
        <v>167</v>
      </c>
      <c r="E6" s="93" t="s">
        <v>168</v>
      </c>
      <c r="F6" s="58" t="s">
        <v>76</v>
      </c>
      <c r="G6" s="92" t="s">
        <v>19</v>
      </c>
      <c r="H6" s="76" t="s">
        <v>77</v>
      </c>
      <c r="I6" s="93" t="s">
        <v>20</v>
      </c>
      <c r="J6" s="58" t="s">
        <v>173</v>
      </c>
      <c r="K6" s="92" t="s">
        <v>21</v>
      </c>
      <c r="L6" s="58" t="s">
        <v>25</v>
      </c>
      <c r="M6" s="92" t="s">
        <v>55</v>
      </c>
    </row>
    <row r="7" spans="1:13" ht="17.850000000000001" customHeight="1">
      <c r="A7" s="34" t="s">
        <v>98</v>
      </c>
      <c r="B7" s="34" t="s">
        <v>148</v>
      </c>
      <c r="C7" s="35">
        <v>0</v>
      </c>
      <c r="D7" s="37">
        <v>18</v>
      </c>
      <c r="E7" s="35">
        <v>51</v>
      </c>
      <c r="F7" s="37">
        <v>20</v>
      </c>
      <c r="G7" s="35" t="s">
        <v>206</v>
      </c>
      <c r="H7" s="37">
        <v>5</v>
      </c>
      <c r="I7" s="35" t="s">
        <v>206</v>
      </c>
      <c r="J7" s="37">
        <v>40</v>
      </c>
      <c r="K7" s="35" t="s">
        <v>206</v>
      </c>
      <c r="L7" s="37" t="s">
        <v>206</v>
      </c>
      <c r="M7" s="35" t="s">
        <v>206</v>
      </c>
    </row>
    <row r="8" spans="1:13" ht="17.850000000000001" customHeight="1">
      <c r="A8" s="40"/>
      <c r="B8" s="40" t="s">
        <v>149</v>
      </c>
      <c r="C8" s="41" t="s">
        <v>206</v>
      </c>
      <c r="D8" s="43">
        <v>36</v>
      </c>
      <c r="E8" s="41">
        <v>89</v>
      </c>
      <c r="F8" s="43" t="s">
        <v>206</v>
      </c>
      <c r="G8" s="41" t="s">
        <v>206</v>
      </c>
      <c r="H8" s="43">
        <v>5</v>
      </c>
      <c r="I8" s="41" t="s">
        <v>206</v>
      </c>
      <c r="J8" s="43">
        <v>63</v>
      </c>
      <c r="K8" s="41" t="s">
        <v>206</v>
      </c>
      <c r="L8" s="43" t="s">
        <v>206</v>
      </c>
      <c r="M8" s="41">
        <v>14</v>
      </c>
    </row>
    <row r="9" spans="1:13" ht="17.850000000000001" customHeight="1">
      <c r="A9" s="40"/>
      <c r="B9" s="40" t="s">
        <v>101</v>
      </c>
      <c r="C9" s="41">
        <v>0</v>
      </c>
      <c r="D9" s="43">
        <v>27</v>
      </c>
      <c r="E9" s="41">
        <v>43</v>
      </c>
      <c r="F9" s="43" t="s">
        <v>206</v>
      </c>
      <c r="G9" s="41" t="s">
        <v>206</v>
      </c>
      <c r="H9" s="43" t="s">
        <v>206</v>
      </c>
      <c r="I9" s="41" t="s">
        <v>206</v>
      </c>
      <c r="J9" s="43">
        <v>38</v>
      </c>
      <c r="K9" s="41" t="s">
        <v>206</v>
      </c>
      <c r="L9" s="43">
        <v>9</v>
      </c>
      <c r="M9" s="41">
        <v>10</v>
      </c>
    </row>
    <row r="10" spans="1:13" ht="17.850000000000001" customHeight="1">
      <c r="A10" s="40"/>
      <c r="B10" s="40" t="s">
        <v>105</v>
      </c>
      <c r="C10" s="41">
        <v>0</v>
      </c>
      <c r="D10" s="43">
        <v>44</v>
      </c>
      <c r="E10" s="41">
        <v>100</v>
      </c>
      <c r="F10" s="43" t="s">
        <v>206</v>
      </c>
      <c r="G10" s="41" t="s">
        <v>206</v>
      </c>
      <c r="H10" s="43" t="s">
        <v>206</v>
      </c>
      <c r="I10" s="41" t="s">
        <v>206</v>
      </c>
      <c r="J10" s="43">
        <v>99</v>
      </c>
      <c r="K10" s="41" t="s">
        <v>206</v>
      </c>
      <c r="L10" s="43">
        <v>11</v>
      </c>
      <c r="M10" s="41">
        <v>24</v>
      </c>
    </row>
    <row r="11" spans="1:13" ht="17.850000000000001" customHeight="1">
      <c r="A11" s="40"/>
      <c r="B11" s="40" t="s">
        <v>96</v>
      </c>
      <c r="C11" s="41">
        <v>0</v>
      </c>
      <c r="D11" s="43">
        <v>1</v>
      </c>
      <c r="E11" s="41">
        <v>2</v>
      </c>
      <c r="F11" s="43">
        <v>1</v>
      </c>
      <c r="G11" s="41" t="s">
        <v>206</v>
      </c>
      <c r="H11" s="43" t="s">
        <v>206</v>
      </c>
      <c r="I11" s="41" t="s">
        <v>206</v>
      </c>
      <c r="J11" s="43">
        <v>3</v>
      </c>
      <c r="K11" s="41" t="s">
        <v>206</v>
      </c>
      <c r="L11" s="43" t="s">
        <v>206</v>
      </c>
      <c r="M11" s="41" t="s">
        <v>206</v>
      </c>
    </row>
    <row r="12" spans="1:13" ht="17.850000000000001" customHeight="1">
      <c r="A12" s="11"/>
      <c r="B12" s="55" t="s">
        <v>97</v>
      </c>
      <c r="C12" s="29" t="s">
        <v>207</v>
      </c>
      <c r="D12" s="31">
        <v>126</v>
      </c>
      <c r="E12" s="29">
        <v>285</v>
      </c>
      <c r="F12" s="31" t="s">
        <v>207</v>
      </c>
      <c r="G12" s="29" t="s">
        <v>207</v>
      </c>
      <c r="H12" s="31" t="s">
        <v>207</v>
      </c>
      <c r="I12" s="29" t="s">
        <v>207</v>
      </c>
      <c r="J12" s="31">
        <v>243</v>
      </c>
      <c r="K12" s="29" t="s">
        <v>207</v>
      </c>
      <c r="L12" s="31" t="s">
        <v>207</v>
      </c>
      <c r="M12" s="29" t="s">
        <v>207</v>
      </c>
    </row>
    <row r="13" spans="1:13" ht="17.850000000000001" customHeight="1">
      <c r="A13" s="15" t="s">
        <v>103</v>
      </c>
      <c r="B13" s="34" t="s">
        <v>148</v>
      </c>
      <c r="C13" s="16">
        <v>0</v>
      </c>
      <c r="D13" s="18">
        <v>23</v>
      </c>
      <c r="E13" s="16">
        <v>48</v>
      </c>
      <c r="F13" s="18">
        <v>79</v>
      </c>
      <c r="G13" s="16" t="s">
        <v>206</v>
      </c>
      <c r="H13" s="18" t="s">
        <v>206</v>
      </c>
      <c r="I13" s="16" t="s">
        <v>206</v>
      </c>
      <c r="J13" s="18">
        <v>50</v>
      </c>
      <c r="K13" s="16" t="s">
        <v>206</v>
      </c>
      <c r="L13" s="18" t="s">
        <v>206</v>
      </c>
      <c r="M13" s="16">
        <v>12</v>
      </c>
    </row>
    <row r="14" spans="1:13" ht="17.850000000000001" customHeight="1">
      <c r="A14" s="15"/>
      <c r="B14" s="40" t="s">
        <v>149</v>
      </c>
      <c r="C14" s="16">
        <v>0</v>
      </c>
      <c r="D14" s="18">
        <v>128</v>
      </c>
      <c r="E14" s="16">
        <v>51</v>
      </c>
      <c r="F14" s="18">
        <v>26</v>
      </c>
      <c r="G14" s="16" t="s">
        <v>206</v>
      </c>
      <c r="H14" s="18" t="s">
        <v>206</v>
      </c>
      <c r="I14" s="16" t="s">
        <v>206</v>
      </c>
      <c r="J14" s="18">
        <v>137</v>
      </c>
      <c r="K14" s="16" t="s">
        <v>206</v>
      </c>
      <c r="L14" s="18">
        <v>6</v>
      </c>
      <c r="M14" s="16">
        <v>120</v>
      </c>
    </row>
    <row r="15" spans="1:13" ht="17.850000000000001" customHeight="1">
      <c r="A15" s="15"/>
      <c r="B15" s="40" t="s">
        <v>101</v>
      </c>
      <c r="C15" s="16">
        <v>0</v>
      </c>
      <c r="D15" s="18">
        <v>73</v>
      </c>
      <c r="E15" s="16">
        <v>21</v>
      </c>
      <c r="F15" s="18">
        <v>14</v>
      </c>
      <c r="G15" s="16" t="s">
        <v>206</v>
      </c>
      <c r="H15" s="18" t="s">
        <v>206</v>
      </c>
      <c r="I15" s="16" t="s">
        <v>206</v>
      </c>
      <c r="J15" s="18">
        <v>64</v>
      </c>
      <c r="K15" s="16" t="s">
        <v>206</v>
      </c>
      <c r="L15" s="18" t="s">
        <v>206</v>
      </c>
      <c r="M15" s="16">
        <v>75</v>
      </c>
    </row>
    <row r="16" spans="1:13" ht="17.850000000000001" customHeight="1">
      <c r="A16" s="15"/>
      <c r="B16" s="40" t="s">
        <v>105</v>
      </c>
      <c r="C16" s="16">
        <v>0</v>
      </c>
      <c r="D16" s="18">
        <v>81</v>
      </c>
      <c r="E16" s="16">
        <v>44</v>
      </c>
      <c r="F16" s="18">
        <v>7</v>
      </c>
      <c r="G16" s="16" t="s">
        <v>206</v>
      </c>
      <c r="H16" s="18" t="s">
        <v>206</v>
      </c>
      <c r="I16" s="16" t="s">
        <v>206</v>
      </c>
      <c r="J16" s="18">
        <v>127</v>
      </c>
      <c r="K16" s="16" t="s">
        <v>206</v>
      </c>
      <c r="L16" s="18">
        <v>6</v>
      </c>
      <c r="M16" s="16">
        <v>81</v>
      </c>
    </row>
    <row r="17" spans="1:13" ht="17.850000000000001" customHeight="1">
      <c r="A17" s="40"/>
      <c r="B17" s="40" t="s">
        <v>96</v>
      </c>
      <c r="C17" s="41">
        <v>0</v>
      </c>
      <c r="D17" s="43">
        <v>2</v>
      </c>
      <c r="E17" s="41">
        <v>4</v>
      </c>
      <c r="F17" s="43">
        <v>1</v>
      </c>
      <c r="G17" s="41" t="s">
        <v>206</v>
      </c>
      <c r="H17" s="43" t="s">
        <v>206</v>
      </c>
      <c r="I17" s="41" t="s">
        <v>206</v>
      </c>
      <c r="J17" s="43" t="s">
        <v>206</v>
      </c>
      <c r="K17" s="41" t="s">
        <v>206</v>
      </c>
      <c r="L17" s="43">
        <v>2</v>
      </c>
      <c r="M17" s="41">
        <v>1</v>
      </c>
    </row>
    <row r="18" spans="1:13" ht="17.850000000000001" customHeight="1">
      <c r="A18" s="40"/>
      <c r="B18" s="55" t="s">
        <v>97</v>
      </c>
      <c r="C18" s="29">
        <v>0</v>
      </c>
      <c r="D18" s="31">
        <v>307</v>
      </c>
      <c r="E18" s="29">
        <v>168</v>
      </c>
      <c r="F18" s="31">
        <v>127</v>
      </c>
      <c r="G18" s="29" t="s">
        <v>207</v>
      </c>
      <c r="H18" s="31" t="s">
        <v>207</v>
      </c>
      <c r="I18" s="29" t="s">
        <v>207</v>
      </c>
      <c r="J18" s="31">
        <v>378</v>
      </c>
      <c r="K18" s="29" t="s">
        <v>207</v>
      </c>
      <c r="L18" s="31" t="s">
        <v>207</v>
      </c>
      <c r="M18" s="29">
        <v>289</v>
      </c>
    </row>
    <row r="19" spans="1:13" ht="17.850000000000001" customHeight="1">
      <c r="A19" s="34" t="s">
        <v>96</v>
      </c>
      <c r="B19" s="34" t="s">
        <v>148</v>
      </c>
      <c r="C19" s="35">
        <v>0</v>
      </c>
      <c r="D19" s="37">
        <v>0</v>
      </c>
      <c r="E19" s="35">
        <v>0</v>
      </c>
      <c r="F19" s="37">
        <v>0</v>
      </c>
      <c r="G19" s="35" t="s">
        <v>206</v>
      </c>
      <c r="H19" s="37" t="s">
        <v>206</v>
      </c>
      <c r="I19" s="35" t="s">
        <v>206</v>
      </c>
      <c r="J19" s="37" t="s">
        <v>206</v>
      </c>
      <c r="K19" s="35" t="s">
        <v>206</v>
      </c>
      <c r="L19" s="37" t="s">
        <v>206</v>
      </c>
      <c r="M19" s="35" t="s">
        <v>206</v>
      </c>
    </row>
    <row r="20" spans="1:13" ht="17.850000000000001" customHeight="1">
      <c r="A20" s="40"/>
      <c r="B20" s="40" t="s">
        <v>149</v>
      </c>
      <c r="C20" s="41">
        <v>0</v>
      </c>
      <c r="D20" s="43">
        <v>1</v>
      </c>
      <c r="E20" s="41">
        <v>0</v>
      </c>
      <c r="F20" s="43">
        <v>0</v>
      </c>
      <c r="G20" s="41" t="s">
        <v>206</v>
      </c>
      <c r="H20" s="43" t="s">
        <v>206</v>
      </c>
      <c r="I20" s="41" t="s">
        <v>206</v>
      </c>
      <c r="J20" s="43">
        <v>1</v>
      </c>
      <c r="K20" s="41" t="s">
        <v>206</v>
      </c>
      <c r="L20" s="43" t="s">
        <v>206</v>
      </c>
      <c r="M20" s="41">
        <v>1</v>
      </c>
    </row>
    <row r="21" spans="1:13" ht="17.850000000000001" customHeight="1">
      <c r="A21" s="40"/>
      <c r="B21" s="40" t="s">
        <v>101</v>
      </c>
      <c r="C21" s="41">
        <v>0</v>
      </c>
      <c r="D21" s="43">
        <v>0</v>
      </c>
      <c r="E21" s="41">
        <v>0</v>
      </c>
      <c r="F21" s="43">
        <v>0</v>
      </c>
      <c r="G21" s="41" t="s">
        <v>206</v>
      </c>
      <c r="H21" s="43" t="s">
        <v>206</v>
      </c>
      <c r="I21" s="41" t="s">
        <v>206</v>
      </c>
      <c r="J21" s="43" t="s">
        <v>206</v>
      </c>
      <c r="K21" s="41" t="s">
        <v>206</v>
      </c>
      <c r="L21" s="43" t="s">
        <v>206</v>
      </c>
      <c r="M21" s="41" t="s">
        <v>206</v>
      </c>
    </row>
    <row r="22" spans="1:13" ht="17.850000000000001" customHeight="1">
      <c r="A22" s="40"/>
      <c r="B22" s="40" t="s">
        <v>105</v>
      </c>
      <c r="C22" s="41">
        <v>0</v>
      </c>
      <c r="D22" s="43">
        <v>1</v>
      </c>
      <c r="E22" s="41">
        <v>0</v>
      </c>
      <c r="F22" s="43">
        <v>0</v>
      </c>
      <c r="G22" s="41" t="s">
        <v>206</v>
      </c>
      <c r="H22" s="43" t="s">
        <v>206</v>
      </c>
      <c r="I22" s="41" t="s">
        <v>206</v>
      </c>
      <c r="J22" s="43" t="s">
        <v>206</v>
      </c>
      <c r="K22" s="41" t="s">
        <v>206</v>
      </c>
      <c r="L22" s="43" t="s">
        <v>206</v>
      </c>
      <c r="M22" s="41">
        <v>1</v>
      </c>
    </row>
    <row r="23" spans="1:13" ht="17.850000000000001" customHeight="1">
      <c r="A23" s="40"/>
      <c r="B23" s="40" t="s">
        <v>96</v>
      </c>
      <c r="C23" s="41">
        <v>0</v>
      </c>
      <c r="D23" s="43">
        <v>0</v>
      </c>
      <c r="E23" s="41">
        <v>1</v>
      </c>
      <c r="F23" s="43">
        <v>0</v>
      </c>
      <c r="G23" s="41" t="s">
        <v>206</v>
      </c>
      <c r="H23" s="43">
        <v>1</v>
      </c>
      <c r="I23" s="41" t="s">
        <v>206</v>
      </c>
      <c r="J23" s="43">
        <v>4</v>
      </c>
      <c r="K23" s="41">
        <v>1</v>
      </c>
      <c r="L23" s="43">
        <v>18</v>
      </c>
      <c r="M23" s="41" t="s">
        <v>206</v>
      </c>
    </row>
    <row r="24" spans="1:13" ht="17.850000000000001" customHeight="1">
      <c r="A24" s="11"/>
      <c r="B24" s="55" t="s">
        <v>97</v>
      </c>
      <c r="C24" s="29">
        <v>0</v>
      </c>
      <c r="D24" s="31">
        <v>2</v>
      </c>
      <c r="E24" s="29">
        <v>1</v>
      </c>
      <c r="F24" s="31">
        <v>0</v>
      </c>
      <c r="G24" s="29" t="s">
        <v>207</v>
      </c>
      <c r="H24" s="31">
        <v>1</v>
      </c>
      <c r="I24" s="29" t="s">
        <v>207</v>
      </c>
      <c r="J24" s="31">
        <v>5</v>
      </c>
      <c r="K24" s="29">
        <v>1</v>
      </c>
      <c r="L24" s="31">
        <v>18</v>
      </c>
      <c r="M24" s="29">
        <v>2</v>
      </c>
    </row>
    <row r="25" spans="1:13" ht="17.850000000000001" customHeight="1">
      <c r="A25" s="54" t="s">
        <v>97</v>
      </c>
      <c r="B25" s="34" t="s">
        <v>148</v>
      </c>
      <c r="C25" s="35">
        <v>0</v>
      </c>
      <c r="D25" s="37">
        <v>41</v>
      </c>
      <c r="E25" s="35">
        <v>99</v>
      </c>
      <c r="F25" s="37">
        <v>99</v>
      </c>
      <c r="G25" s="35" t="s">
        <v>207</v>
      </c>
      <c r="H25" s="37">
        <v>5</v>
      </c>
      <c r="I25" s="35" t="s">
        <v>207</v>
      </c>
      <c r="J25" s="37">
        <v>90</v>
      </c>
      <c r="K25" s="35" t="s">
        <v>207</v>
      </c>
      <c r="L25" s="37" t="s">
        <v>207</v>
      </c>
      <c r="M25" s="35" t="s">
        <v>207</v>
      </c>
    </row>
    <row r="26" spans="1:13" ht="17.850000000000001" customHeight="1">
      <c r="A26" s="40"/>
      <c r="B26" s="40" t="s">
        <v>149</v>
      </c>
      <c r="C26" s="41" t="s">
        <v>207</v>
      </c>
      <c r="D26" s="43">
        <v>165</v>
      </c>
      <c r="E26" s="41">
        <v>140</v>
      </c>
      <c r="F26" s="43" t="s">
        <v>207</v>
      </c>
      <c r="G26" s="41" t="s">
        <v>207</v>
      </c>
      <c r="H26" s="43">
        <v>5</v>
      </c>
      <c r="I26" s="41" t="s">
        <v>207</v>
      </c>
      <c r="J26" s="43">
        <v>201</v>
      </c>
      <c r="K26" s="41" t="s">
        <v>207</v>
      </c>
      <c r="L26" s="43" t="s">
        <v>207</v>
      </c>
      <c r="M26" s="41">
        <v>135</v>
      </c>
    </row>
    <row r="27" spans="1:13" ht="17.850000000000001" customHeight="1">
      <c r="A27" s="40"/>
      <c r="B27" s="40" t="s">
        <v>101</v>
      </c>
      <c r="C27" s="41">
        <v>0</v>
      </c>
      <c r="D27" s="43">
        <v>100</v>
      </c>
      <c r="E27" s="41">
        <v>64</v>
      </c>
      <c r="F27" s="43" t="s">
        <v>207</v>
      </c>
      <c r="G27" s="41" t="s">
        <v>207</v>
      </c>
      <c r="H27" s="43" t="s">
        <v>207</v>
      </c>
      <c r="I27" s="41" t="s">
        <v>207</v>
      </c>
      <c r="J27" s="43">
        <v>102</v>
      </c>
      <c r="K27" s="41" t="s">
        <v>207</v>
      </c>
      <c r="L27" s="43" t="s">
        <v>207</v>
      </c>
      <c r="M27" s="41">
        <v>85</v>
      </c>
    </row>
    <row r="28" spans="1:13" ht="17.850000000000001" customHeight="1">
      <c r="A28" s="40"/>
      <c r="B28" s="40" t="s">
        <v>105</v>
      </c>
      <c r="C28" s="41">
        <v>0</v>
      </c>
      <c r="D28" s="43">
        <v>126</v>
      </c>
      <c r="E28" s="41">
        <v>144</v>
      </c>
      <c r="F28" s="43" t="s">
        <v>207</v>
      </c>
      <c r="G28" s="41" t="s">
        <v>207</v>
      </c>
      <c r="H28" s="43" t="s">
        <v>207</v>
      </c>
      <c r="I28" s="41" t="s">
        <v>207</v>
      </c>
      <c r="J28" s="43">
        <v>226</v>
      </c>
      <c r="K28" s="41" t="s">
        <v>207</v>
      </c>
      <c r="L28" s="43">
        <v>17</v>
      </c>
      <c r="M28" s="41">
        <v>106</v>
      </c>
    </row>
    <row r="29" spans="1:13" ht="17.850000000000001" customHeight="1">
      <c r="A29" s="40"/>
      <c r="B29" s="40" t="s">
        <v>96</v>
      </c>
      <c r="C29" s="41">
        <v>0</v>
      </c>
      <c r="D29" s="43">
        <v>3</v>
      </c>
      <c r="E29" s="41">
        <v>7</v>
      </c>
      <c r="F29" s="43">
        <v>2</v>
      </c>
      <c r="G29" s="41" t="s">
        <v>207</v>
      </c>
      <c r="H29" s="43">
        <v>1</v>
      </c>
      <c r="I29" s="41" t="s">
        <v>207</v>
      </c>
      <c r="J29" s="43">
        <v>7</v>
      </c>
      <c r="K29" s="41">
        <v>1</v>
      </c>
      <c r="L29" s="43">
        <v>20</v>
      </c>
      <c r="M29" s="41">
        <v>1</v>
      </c>
    </row>
    <row r="30" spans="1:13" ht="17.850000000000001" customHeight="1">
      <c r="A30" s="11"/>
      <c r="B30" s="55" t="s">
        <v>97</v>
      </c>
      <c r="C30" s="29" t="s">
        <v>207</v>
      </c>
      <c r="D30" s="31">
        <v>435</v>
      </c>
      <c r="E30" s="29">
        <v>454</v>
      </c>
      <c r="F30" s="31" t="s">
        <v>207</v>
      </c>
      <c r="G30" s="29" t="s">
        <v>207</v>
      </c>
      <c r="H30" s="31" t="s">
        <v>207</v>
      </c>
      <c r="I30" s="29" t="s">
        <v>207</v>
      </c>
      <c r="J30" s="31">
        <v>626</v>
      </c>
      <c r="K30" s="29" t="s">
        <v>207</v>
      </c>
      <c r="L30" s="31" t="s">
        <v>207</v>
      </c>
      <c r="M30" s="29" t="s">
        <v>207</v>
      </c>
    </row>
    <row r="31" spans="1:13">
      <c r="A31" s="40"/>
      <c r="B31" s="59"/>
      <c r="C31" s="53"/>
      <c r="D31" s="53"/>
      <c r="E31" s="53"/>
      <c r="F31" s="53"/>
      <c r="G31" s="53"/>
      <c r="H31" s="53"/>
      <c r="I31" s="53"/>
      <c r="J31" s="53"/>
      <c r="K31" s="53"/>
      <c r="L31" s="53"/>
      <c r="M31" s="53"/>
    </row>
    <row r="32" spans="1:13">
      <c r="A32" s="99" t="s">
        <v>138</v>
      </c>
      <c r="B32" s="12"/>
      <c r="C32" s="12"/>
      <c r="D32" s="12"/>
      <c r="E32" s="12"/>
      <c r="F32" s="12"/>
      <c r="G32" s="12"/>
      <c r="H32" s="12"/>
      <c r="I32" s="12"/>
      <c r="J32" s="12"/>
      <c r="K32" s="12"/>
      <c r="L32" s="12"/>
      <c r="M32" s="12"/>
    </row>
    <row r="33" spans="1:1">
      <c r="A33" s="100"/>
    </row>
    <row r="34" spans="1:1">
      <c r="A34" s="101" t="s">
        <v>153</v>
      </c>
    </row>
    <row r="35" spans="1:1">
      <c r="A35" s="101" t="s">
        <v>150</v>
      </c>
    </row>
    <row r="37" spans="1:1">
      <c r="A37" s="49" t="s">
        <v>75</v>
      </c>
    </row>
    <row r="38" spans="1:1">
      <c r="A38" s="49" t="s">
        <v>71</v>
      </c>
    </row>
    <row r="39" spans="1:1">
      <c r="A39" s="12"/>
    </row>
    <row r="40" spans="1:1">
      <c r="A40"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2022*</v>
      </c>
      <c r="E1" s="146" t="s">
        <v>162</v>
      </c>
    </row>
    <row r="2" spans="1:35" ht="10.15" customHeight="1"/>
    <row r="3" spans="1:35" ht="20.45" customHeight="1">
      <c r="A3" s="83" t="s">
        <v>158</v>
      </c>
      <c r="B3" s="13"/>
      <c r="C3" s="13"/>
      <c r="D3" s="13"/>
      <c r="E3" s="13"/>
      <c r="F3" s="13"/>
      <c r="G3" s="13"/>
      <c r="H3" s="13"/>
      <c r="I3" s="13"/>
      <c r="J3" s="13"/>
      <c r="K3" s="13"/>
      <c r="L3" s="13"/>
    </row>
    <row r="4" spans="1:35" ht="9.75" customHeight="1">
      <c r="A4" s="83"/>
      <c r="B4" s="13"/>
      <c r="C4" s="13"/>
      <c r="D4" s="13"/>
      <c r="E4" s="13"/>
      <c r="F4" s="13"/>
      <c r="G4" s="13"/>
      <c r="H4" s="13"/>
      <c r="I4" s="13"/>
      <c r="J4" s="13"/>
      <c r="K4" s="13"/>
      <c r="L4" s="13"/>
    </row>
    <row r="5" spans="1:35" ht="20.45" customHeight="1">
      <c r="A5" s="79" t="s">
        <v>191</v>
      </c>
      <c r="B5" s="13"/>
      <c r="C5" s="61"/>
      <c r="D5" s="61"/>
      <c r="E5" s="61"/>
      <c r="F5" s="61"/>
      <c r="G5" s="61"/>
      <c r="H5" s="61"/>
      <c r="I5" s="61"/>
      <c r="J5" s="61"/>
      <c r="K5" s="61"/>
      <c r="L5" s="61"/>
    </row>
    <row r="6" spans="1:35" ht="51">
      <c r="A6" s="106" t="s">
        <v>156</v>
      </c>
      <c r="B6" s="106" t="s">
        <v>157</v>
      </c>
      <c r="C6" s="92" t="s">
        <v>172</v>
      </c>
      <c r="D6" s="76" t="s">
        <v>167</v>
      </c>
      <c r="E6" s="92" t="s">
        <v>168</v>
      </c>
      <c r="F6" s="64" t="s">
        <v>18</v>
      </c>
      <c r="G6" s="92" t="s">
        <v>76</v>
      </c>
      <c r="H6" s="64" t="s">
        <v>19</v>
      </c>
      <c r="I6" s="92" t="s">
        <v>77</v>
      </c>
      <c r="J6" s="64" t="s">
        <v>20</v>
      </c>
      <c r="K6" s="92" t="s">
        <v>173</v>
      </c>
      <c r="L6" s="64" t="s">
        <v>21</v>
      </c>
      <c r="M6" s="92" t="s">
        <v>7</v>
      </c>
      <c r="N6" s="76" t="s">
        <v>8</v>
      </c>
      <c r="O6" s="92" t="s">
        <v>22</v>
      </c>
      <c r="P6" s="64" t="s">
        <v>9</v>
      </c>
      <c r="Q6" s="92" t="s">
        <v>10</v>
      </c>
      <c r="R6" s="64" t="s">
        <v>11</v>
      </c>
      <c r="S6" s="92" t="s">
        <v>12</v>
      </c>
      <c r="T6" s="64" t="s">
        <v>13</v>
      </c>
      <c r="U6" s="92" t="s">
        <v>23</v>
      </c>
      <c r="V6" s="64" t="s">
        <v>14</v>
      </c>
      <c r="W6" s="92" t="s">
        <v>24</v>
      </c>
      <c r="X6" s="64" t="s">
        <v>25</v>
      </c>
      <c r="Y6" s="92" t="s">
        <v>15</v>
      </c>
      <c r="Z6" s="64" t="s">
        <v>26</v>
      </c>
      <c r="AA6" s="92" t="s">
        <v>43</v>
      </c>
      <c r="AB6" s="64" t="s">
        <v>44</v>
      </c>
      <c r="AC6" s="92" t="s">
        <v>49</v>
      </c>
      <c r="AD6" s="64" t="s">
        <v>50</v>
      </c>
      <c r="AE6" s="92" t="s">
        <v>51</v>
      </c>
      <c r="AF6" s="64" t="s">
        <v>52</v>
      </c>
      <c r="AG6" s="92" t="s">
        <v>53</v>
      </c>
      <c r="AH6" s="64" t="s">
        <v>60</v>
      </c>
      <c r="AI6" s="92" t="s">
        <v>61</v>
      </c>
    </row>
    <row r="7" spans="1:35" ht="17.850000000000001" customHeight="1">
      <c r="A7" s="40" t="s">
        <v>98</v>
      </c>
      <c r="B7" s="40" t="s">
        <v>104</v>
      </c>
      <c r="C7" s="41">
        <v>0</v>
      </c>
      <c r="D7" s="43">
        <v>4</v>
      </c>
      <c r="E7" s="41">
        <v>18</v>
      </c>
      <c r="F7" s="43">
        <v>2</v>
      </c>
      <c r="G7" s="41">
        <v>5</v>
      </c>
      <c r="H7" s="43">
        <v>0</v>
      </c>
      <c r="I7" s="41">
        <v>6</v>
      </c>
      <c r="J7" s="43">
        <v>0</v>
      </c>
      <c r="K7" s="41">
        <v>12</v>
      </c>
      <c r="L7" s="43">
        <v>0</v>
      </c>
      <c r="M7" s="41">
        <v>3</v>
      </c>
      <c r="N7" s="43">
        <v>8</v>
      </c>
      <c r="O7" s="41">
        <v>3</v>
      </c>
      <c r="P7" s="43">
        <v>4</v>
      </c>
      <c r="Q7" s="41">
        <v>13</v>
      </c>
      <c r="R7" s="43">
        <v>18</v>
      </c>
      <c r="S7" s="41">
        <v>0</v>
      </c>
      <c r="T7" s="43">
        <v>0</v>
      </c>
      <c r="U7" s="41">
        <v>0</v>
      </c>
      <c r="V7" s="43">
        <v>0</v>
      </c>
      <c r="W7" s="41">
        <v>7</v>
      </c>
      <c r="X7" s="43">
        <v>0</v>
      </c>
      <c r="Y7" s="41">
        <v>9</v>
      </c>
      <c r="Z7" s="43">
        <v>5</v>
      </c>
      <c r="AA7" s="41">
        <v>7</v>
      </c>
      <c r="AB7" s="43">
        <v>2</v>
      </c>
      <c r="AC7" s="41" t="s">
        <v>205</v>
      </c>
      <c r="AD7" s="43">
        <v>1</v>
      </c>
      <c r="AE7" s="41">
        <v>3</v>
      </c>
      <c r="AF7" s="43">
        <v>0</v>
      </c>
      <c r="AG7" s="41">
        <v>19</v>
      </c>
      <c r="AH7" s="43">
        <v>0</v>
      </c>
      <c r="AI7" s="41">
        <v>4</v>
      </c>
    </row>
    <row r="8" spans="1:35" ht="17.850000000000001" customHeight="1">
      <c r="A8" s="13"/>
      <c r="B8" s="40" t="s">
        <v>99</v>
      </c>
      <c r="C8" s="41">
        <v>1</v>
      </c>
      <c r="D8" s="43">
        <v>1</v>
      </c>
      <c r="E8" s="41">
        <v>7</v>
      </c>
      <c r="F8" s="43">
        <v>2</v>
      </c>
      <c r="G8" s="41">
        <v>1</v>
      </c>
      <c r="H8" s="43">
        <v>0</v>
      </c>
      <c r="I8" s="41">
        <v>0</v>
      </c>
      <c r="J8" s="43">
        <v>0</v>
      </c>
      <c r="K8" s="41">
        <v>4</v>
      </c>
      <c r="L8" s="43">
        <v>0</v>
      </c>
      <c r="M8" s="41">
        <v>1</v>
      </c>
      <c r="N8" s="43">
        <v>0</v>
      </c>
      <c r="O8" s="41">
        <v>2</v>
      </c>
      <c r="P8" s="43">
        <v>5</v>
      </c>
      <c r="Q8" s="41">
        <v>8</v>
      </c>
      <c r="R8" s="43">
        <v>6</v>
      </c>
      <c r="S8" s="41">
        <v>0</v>
      </c>
      <c r="T8" s="43">
        <v>0</v>
      </c>
      <c r="U8" s="41">
        <v>0</v>
      </c>
      <c r="V8" s="43">
        <v>2</v>
      </c>
      <c r="W8" s="41">
        <v>0</v>
      </c>
      <c r="X8" s="43">
        <v>0</v>
      </c>
      <c r="Y8" s="41">
        <v>4</v>
      </c>
      <c r="Z8" s="43">
        <v>11</v>
      </c>
      <c r="AA8" s="41">
        <v>2</v>
      </c>
      <c r="AB8" s="43">
        <v>9</v>
      </c>
      <c r="AC8" s="41" t="s">
        <v>205</v>
      </c>
      <c r="AD8" s="43">
        <v>1</v>
      </c>
      <c r="AE8" s="41">
        <v>0</v>
      </c>
      <c r="AF8" s="43">
        <v>0</v>
      </c>
      <c r="AG8" s="41">
        <v>17</v>
      </c>
      <c r="AH8" s="43">
        <v>0</v>
      </c>
      <c r="AI8" s="41">
        <v>3</v>
      </c>
    </row>
    <row r="9" spans="1:35" ht="17.850000000000001" customHeight="1">
      <c r="A9" s="13"/>
      <c r="B9" s="40" t="s">
        <v>100</v>
      </c>
      <c r="C9" s="41">
        <v>0</v>
      </c>
      <c r="D9" s="43">
        <v>29</v>
      </c>
      <c r="E9" s="41">
        <v>28</v>
      </c>
      <c r="F9" s="43">
        <v>3</v>
      </c>
      <c r="G9" s="41">
        <v>6</v>
      </c>
      <c r="H9" s="43">
        <v>0</v>
      </c>
      <c r="I9" s="41">
        <v>3</v>
      </c>
      <c r="J9" s="43">
        <v>0</v>
      </c>
      <c r="K9" s="41">
        <v>41</v>
      </c>
      <c r="L9" s="43">
        <v>1</v>
      </c>
      <c r="M9" s="41">
        <v>16</v>
      </c>
      <c r="N9" s="43">
        <v>6</v>
      </c>
      <c r="O9" s="41">
        <v>17</v>
      </c>
      <c r="P9" s="43">
        <v>8</v>
      </c>
      <c r="Q9" s="41">
        <v>5</v>
      </c>
      <c r="R9" s="43">
        <v>18</v>
      </c>
      <c r="S9" s="41">
        <v>1</v>
      </c>
      <c r="T9" s="43">
        <v>1</v>
      </c>
      <c r="U9" s="41">
        <v>0</v>
      </c>
      <c r="V9" s="43">
        <v>20</v>
      </c>
      <c r="W9" s="41">
        <v>11</v>
      </c>
      <c r="X9" s="43">
        <v>1</v>
      </c>
      <c r="Y9" s="41">
        <v>13</v>
      </c>
      <c r="Z9" s="43">
        <v>55</v>
      </c>
      <c r="AA9" s="41">
        <v>18</v>
      </c>
      <c r="AB9" s="43">
        <v>29</v>
      </c>
      <c r="AC9" s="41" t="s">
        <v>205</v>
      </c>
      <c r="AD9" s="43">
        <v>9</v>
      </c>
      <c r="AE9" s="41">
        <v>0</v>
      </c>
      <c r="AF9" s="43">
        <v>0</v>
      </c>
      <c r="AG9" s="41">
        <v>108</v>
      </c>
      <c r="AH9" s="43">
        <v>0</v>
      </c>
      <c r="AI9" s="41">
        <v>16</v>
      </c>
    </row>
    <row r="10" spans="1:35" ht="17.850000000000001" customHeight="1">
      <c r="A10" s="13"/>
      <c r="B10" s="40" t="s">
        <v>101</v>
      </c>
      <c r="C10" s="41">
        <v>0</v>
      </c>
      <c r="D10" s="43">
        <v>25</v>
      </c>
      <c r="E10" s="41">
        <v>11</v>
      </c>
      <c r="F10" s="43">
        <v>4</v>
      </c>
      <c r="G10" s="41">
        <v>4</v>
      </c>
      <c r="H10" s="43">
        <v>1</v>
      </c>
      <c r="I10" s="41">
        <v>0</v>
      </c>
      <c r="J10" s="43">
        <v>0</v>
      </c>
      <c r="K10" s="41">
        <v>38</v>
      </c>
      <c r="L10" s="43">
        <v>0</v>
      </c>
      <c r="M10" s="41">
        <v>9</v>
      </c>
      <c r="N10" s="43">
        <v>13</v>
      </c>
      <c r="O10" s="41">
        <v>14</v>
      </c>
      <c r="P10" s="43">
        <v>12</v>
      </c>
      <c r="Q10" s="41">
        <v>6</v>
      </c>
      <c r="R10" s="43">
        <v>14</v>
      </c>
      <c r="S10" s="41">
        <v>0</v>
      </c>
      <c r="T10" s="43">
        <v>1</v>
      </c>
      <c r="U10" s="41">
        <v>0</v>
      </c>
      <c r="V10" s="43">
        <v>19</v>
      </c>
      <c r="W10" s="41">
        <v>10</v>
      </c>
      <c r="X10" s="43">
        <v>2</v>
      </c>
      <c r="Y10" s="41">
        <v>16</v>
      </c>
      <c r="Z10" s="43">
        <v>32</v>
      </c>
      <c r="AA10" s="41">
        <v>10</v>
      </c>
      <c r="AB10" s="43">
        <v>10</v>
      </c>
      <c r="AC10" s="41" t="s">
        <v>205</v>
      </c>
      <c r="AD10" s="43">
        <v>5</v>
      </c>
      <c r="AE10" s="41">
        <v>0</v>
      </c>
      <c r="AF10" s="43">
        <v>0</v>
      </c>
      <c r="AG10" s="41">
        <v>63</v>
      </c>
      <c r="AH10" s="43">
        <v>0</v>
      </c>
      <c r="AI10" s="41">
        <v>5</v>
      </c>
    </row>
    <row r="11" spans="1:35" ht="17.850000000000001" customHeight="1">
      <c r="A11" s="13"/>
      <c r="B11" s="40" t="s">
        <v>105</v>
      </c>
      <c r="C11" s="41">
        <v>0</v>
      </c>
      <c r="D11" s="43">
        <v>29</v>
      </c>
      <c r="E11" s="41">
        <v>28</v>
      </c>
      <c r="F11" s="43">
        <v>1</v>
      </c>
      <c r="G11" s="41">
        <v>6</v>
      </c>
      <c r="H11" s="43">
        <v>1</v>
      </c>
      <c r="I11" s="41">
        <v>1</v>
      </c>
      <c r="J11" s="43">
        <v>0</v>
      </c>
      <c r="K11" s="41">
        <v>37</v>
      </c>
      <c r="L11" s="43">
        <v>1</v>
      </c>
      <c r="M11" s="41">
        <v>4</v>
      </c>
      <c r="N11" s="43">
        <v>4</v>
      </c>
      <c r="O11" s="41">
        <v>9</v>
      </c>
      <c r="P11" s="43">
        <v>2</v>
      </c>
      <c r="Q11" s="41">
        <v>0</v>
      </c>
      <c r="R11" s="43">
        <v>11</v>
      </c>
      <c r="S11" s="41">
        <v>2</v>
      </c>
      <c r="T11" s="43">
        <v>0</v>
      </c>
      <c r="U11" s="41">
        <v>0</v>
      </c>
      <c r="V11" s="43">
        <v>13</v>
      </c>
      <c r="W11" s="41">
        <v>2</v>
      </c>
      <c r="X11" s="43">
        <v>0</v>
      </c>
      <c r="Y11" s="41">
        <v>9</v>
      </c>
      <c r="Z11" s="43">
        <v>31</v>
      </c>
      <c r="AA11" s="41">
        <v>13</v>
      </c>
      <c r="AB11" s="43">
        <v>10</v>
      </c>
      <c r="AC11" s="41" t="s">
        <v>205</v>
      </c>
      <c r="AD11" s="43">
        <v>2</v>
      </c>
      <c r="AE11" s="41">
        <v>1</v>
      </c>
      <c r="AF11" s="43">
        <v>0</v>
      </c>
      <c r="AG11" s="41">
        <v>67</v>
      </c>
      <c r="AH11" s="43">
        <v>1</v>
      </c>
      <c r="AI11" s="41">
        <v>5</v>
      </c>
    </row>
    <row r="12" spans="1:35" ht="17.850000000000001" customHeight="1">
      <c r="A12" s="13"/>
      <c r="B12" s="40" t="s">
        <v>102</v>
      </c>
      <c r="C12" s="41">
        <v>0</v>
      </c>
      <c r="D12" s="43">
        <v>0</v>
      </c>
      <c r="E12" s="41">
        <v>0</v>
      </c>
      <c r="F12" s="43">
        <v>0</v>
      </c>
      <c r="G12" s="41">
        <v>0</v>
      </c>
      <c r="H12" s="43">
        <v>0</v>
      </c>
      <c r="I12" s="41">
        <v>0</v>
      </c>
      <c r="J12" s="43">
        <v>0</v>
      </c>
      <c r="K12" s="41">
        <v>0</v>
      </c>
      <c r="L12" s="43">
        <v>0</v>
      </c>
      <c r="M12" s="41">
        <v>1</v>
      </c>
      <c r="N12" s="43">
        <v>0</v>
      </c>
      <c r="O12" s="41">
        <v>0</v>
      </c>
      <c r="P12" s="43">
        <v>0</v>
      </c>
      <c r="Q12" s="41">
        <v>0</v>
      </c>
      <c r="R12" s="43">
        <v>0</v>
      </c>
      <c r="S12" s="41">
        <v>0</v>
      </c>
      <c r="T12" s="43">
        <v>0</v>
      </c>
      <c r="U12" s="41">
        <v>0</v>
      </c>
      <c r="V12" s="43">
        <v>0</v>
      </c>
      <c r="W12" s="41">
        <v>0</v>
      </c>
      <c r="X12" s="43">
        <v>0</v>
      </c>
      <c r="Y12" s="41">
        <v>1</v>
      </c>
      <c r="Z12" s="43">
        <v>0</v>
      </c>
      <c r="AA12" s="41">
        <v>0</v>
      </c>
      <c r="AB12" s="43">
        <v>0</v>
      </c>
      <c r="AC12" s="41" t="s">
        <v>205</v>
      </c>
      <c r="AD12" s="43">
        <v>0</v>
      </c>
      <c r="AE12" s="41">
        <v>0</v>
      </c>
      <c r="AF12" s="43">
        <v>0</v>
      </c>
      <c r="AG12" s="41">
        <v>0</v>
      </c>
      <c r="AH12" s="43">
        <v>0</v>
      </c>
      <c r="AI12" s="41">
        <v>0</v>
      </c>
    </row>
    <row r="13" spans="1:35" ht="17.850000000000001" customHeight="1">
      <c r="A13" s="13"/>
      <c r="B13" s="55" t="s">
        <v>97</v>
      </c>
      <c r="C13" s="29">
        <v>1</v>
      </c>
      <c r="D13" s="31">
        <v>88</v>
      </c>
      <c r="E13" s="29">
        <v>92</v>
      </c>
      <c r="F13" s="31">
        <v>12</v>
      </c>
      <c r="G13" s="29">
        <v>22</v>
      </c>
      <c r="H13" s="31">
        <v>2</v>
      </c>
      <c r="I13" s="29">
        <v>10</v>
      </c>
      <c r="J13" s="31">
        <v>0</v>
      </c>
      <c r="K13" s="29">
        <v>132</v>
      </c>
      <c r="L13" s="31">
        <v>2</v>
      </c>
      <c r="M13" s="29">
        <v>34</v>
      </c>
      <c r="N13" s="31">
        <v>31</v>
      </c>
      <c r="O13" s="29">
        <v>45</v>
      </c>
      <c r="P13" s="31">
        <v>31</v>
      </c>
      <c r="Q13" s="29">
        <v>32</v>
      </c>
      <c r="R13" s="31">
        <v>67</v>
      </c>
      <c r="S13" s="29">
        <v>3</v>
      </c>
      <c r="T13" s="31">
        <v>2</v>
      </c>
      <c r="U13" s="29">
        <v>0</v>
      </c>
      <c r="V13" s="31">
        <v>54</v>
      </c>
      <c r="W13" s="29">
        <v>30</v>
      </c>
      <c r="X13" s="31">
        <v>3</v>
      </c>
      <c r="Y13" s="29">
        <v>52</v>
      </c>
      <c r="Z13" s="31">
        <v>134</v>
      </c>
      <c r="AA13" s="29">
        <v>50</v>
      </c>
      <c r="AB13" s="31">
        <v>60</v>
      </c>
      <c r="AC13" s="29" t="s">
        <v>205</v>
      </c>
      <c r="AD13" s="31">
        <v>18</v>
      </c>
      <c r="AE13" s="29">
        <v>4</v>
      </c>
      <c r="AF13" s="31">
        <v>0</v>
      </c>
      <c r="AG13" s="29">
        <v>274</v>
      </c>
      <c r="AH13" s="31">
        <v>1</v>
      </c>
      <c r="AI13" s="29">
        <v>33</v>
      </c>
    </row>
    <row r="14" spans="1:35" ht="17.850000000000001" customHeight="1">
      <c r="A14" s="34" t="s">
        <v>103</v>
      </c>
      <c r="B14" s="34" t="s">
        <v>104</v>
      </c>
      <c r="C14" s="35">
        <v>0</v>
      </c>
      <c r="D14" s="37">
        <v>6</v>
      </c>
      <c r="E14" s="35">
        <v>17</v>
      </c>
      <c r="F14" s="37">
        <v>1</v>
      </c>
      <c r="G14" s="35">
        <v>0</v>
      </c>
      <c r="H14" s="37">
        <v>0</v>
      </c>
      <c r="I14" s="35">
        <v>1</v>
      </c>
      <c r="J14" s="37">
        <v>0</v>
      </c>
      <c r="K14" s="35">
        <v>4</v>
      </c>
      <c r="L14" s="37">
        <v>0</v>
      </c>
      <c r="M14" s="35">
        <v>2</v>
      </c>
      <c r="N14" s="37">
        <v>2</v>
      </c>
      <c r="O14" s="35">
        <v>2</v>
      </c>
      <c r="P14" s="37">
        <v>1</v>
      </c>
      <c r="Q14" s="35">
        <v>0</v>
      </c>
      <c r="R14" s="37">
        <v>5</v>
      </c>
      <c r="S14" s="35">
        <v>1</v>
      </c>
      <c r="T14" s="37">
        <v>0</v>
      </c>
      <c r="U14" s="35">
        <v>0</v>
      </c>
      <c r="V14" s="37">
        <v>2</v>
      </c>
      <c r="W14" s="35">
        <v>5</v>
      </c>
      <c r="X14" s="37">
        <v>4</v>
      </c>
      <c r="Y14" s="35">
        <v>4</v>
      </c>
      <c r="Z14" s="37">
        <v>0</v>
      </c>
      <c r="AA14" s="35">
        <v>3</v>
      </c>
      <c r="AB14" s="37">
        <v>1</v>
      </c>
      <c r="AC14" s="35" t="s">
        <v>205</v>
      </c>
      <c r="AD14" s="37">
        <v>0</v>
      </c>
      <c r="AE14" s="35">
        <v>3</v>
      </c>
      <c r="AF14" s="37">
        <v>0</v>
      </c>
      <c r="AG14" s="35">
        <v>7</v>
      </c>
      <c r="AH14" s="37">
        <v>0</v>
      </c>
      <c r="AI14" s="35">
        <v>1</v>
      </c>
    </row>
    <row r="15" spans="1:35" ht="17.850000000000001" customHeight="1">
      <c r="A15" s="13"/>
      <c r="B15" s="40" t="s">
        <v>99</v>
      </c>
      <c r="C15" s="41">
        <v>0</v>
      </c>
      <c r="D15" s="43">
        <v>1</v>
      </c>
      <c r="E15" s="41">
        <v>3</v>
      </c>
      <c r="F15" s="43">
        <v>0</v>
      </c>
      <c r="G15" s="41">
        <v>0</v>
      </c>
      <c r="H15" s="43">
        <v>0</v>
      </c>
      <c r="I15" s="41">
        <v>0</v>
      </c>
      <c r="J15" s="43">
        <v>0</v>
      </c>
      <c r="K15" s="41">
        <v>0</v>
      </c>
      <c r="L15" s="43">
        <v>0</v>
      </c>
      <c r="M15" s="41">
        <v>0</v>
      </c>
      <c r="N15" s="43">
        <v>0</v>
      </c>
      <c r="O15" s="41">
        <v>0</v>
      </c>
      <c r="P15" s="43">
        <v>0</v>
      </c>
      <c r="Q15" s="41">
        <v>0</v>
      </c>
      <c r="R15" s="43">
        <v>4</v>
      </c>
      <c r="S15" s="41">
        <v>1</v>
      </c>
      <c r="T15" s="43">
        <v>0</v>
      </c>
      <c r="U15" s="41">
        <v>0</v>
      </c>
      <c r="V15" s="43">
        <v>4</v>
      </c>
      <c r="W15" s="41">
        <v>1</v>
      </c>
      <c r="X15" s="43">
        <v>0</v>
      </c>
      <c r="Y15" s="41">
        <v>2</v>
      </c>
      <c r="Z15" s="43">
        <v>7</v>
      </c>
      <c r="AA15" s="41">
        <v>1</v>
      </c>
      <c r="AB15" s="43">
        <v>1</v>
      </c>
      <c r="AC15" s="41" t="s">
        <v>205</v>
      </c>
      <c r="AD15" s="43">
        <v>1</v>
      </c>
      <c r="AE15" s="41">
        <v>0</v>
      </c>
      <c r="AF15" s="43">
        <v>0</v>
      </c>
      <c r="AG15" s="41">
        <v>3</v>
      </c>
      <c r="AH15" s="43">
        <v>0</v>
      </c>
      <c r="AI15" s="41">
        <v>1</v>
      </c>
    </row>
    <row r="16" spans="1:35" ht="17.850000000000001" customHeight="1">
      <c r="A16" s="13"/>
      <c r="B16" s="40" t="s">
        <v>100</v>
      </c>
      <c r="C16" s="41">
        <v>0</v>
      </c>
      <c r="D16" s="43">
        <v>10</v>
      </c>
      <c r="E16" s="41">
        <v>18</v>
      </c>
      <c r="F16" s="43">
        <v>3</v>
      </c>
      <c r="G16" s="41">
        <v>0</v>
      </c>
      <c r="H16" s="43">
        <v>1</v>
      </c>
      <c r="I16" s="41">
        <v>0</v>
      </c>
      <c r="J16" s="43">
        <v>0</v>
      </c>
      <c r="K16" s="41">
        <v>14</v>
      </c>
      <c r="L16" s="43">
        <v>0</v>
      </c>
      <c r="M16" s="41">
        <v>7</v>
      </c>
      <c r="N16" s="43">
        <v>1</v>
      </c>
      <c r="O16" s="41">
        <v>16</v>
      </c>
      <c r="P16" s="43">
        <v>5</v>
      </c>
      <c r="Q16" s="41">
        <v>4</v>
      </c>
      <c r="R16" s="43">
        <v>34</v>
      </c>
      <c r="S16" s="41">
        <v>4</v>
      </c>
      <c r="T16" s="43">
        <v>0</v>
      </c>
      <c r="U16" s="41">
        <v>0</v>
      </c>
      <c r="V16" s="43">
        <v>13</v>
      </c>
      <c r="W16" s="41">
        <v>7</v>
      </c>
      <c r="X16" s="43">
        <v>0</v>
      </c>
      <c r="Y16" s="41">
        <v>10</v>
      </c>
      <c r="Z16" s="43">
        <v>19</v>
      </c>
      <c r="AA16" s="41">
        <v>5</v>
      </c>
      <c r="AB16" s="43">
        <v>19</v>
      </c>
      <c r="AC16" s="41" t="s">
        <v>205</v>
      </c>
      <c r="AD16" s="43">
        <v>2</v>
      </c>
      <c r="AE16" s="41">
        <v>0</v>
      </c>
      <c r="AF16" s="43">
        <v>0</v>
      </c>
      <c r="AG16" s="41">
        <v>24</v>
      </c>
      <c r="AH16" s="43">
        <v>0</v>
      </c>
      <c r="AI16" s="41">
        <v>4</v>
      </c>
    </row>
    <row r="17" spans="1:35" ht="17.850000000000001" customHeight="1">
      <c r="A17" s="13"/>
      <c r="B17" s="40" t="s">
        <v>101</v>
      </c>
      <c r="C17" s="41">
        <v>0</v>
      </c>
      <c r="D17" s="43">
        <v>11</v>
      </c>
      <c r="E17" s="41">
        <v>3</v>
      </c>
      <c r="F17" s="43">
        <v>4</v>
      </c>
      <c r="G17" s="41">
        <v>0</v>
      </c>
      <c r="H17" s="43">
        <v>1</v>
      </c>
      <c r="I17" s="41">
        <v>1</v>
      </c>
      <c r="J17" s="43">
        <v>0</v>
      </c>
      <c r="K17" s="41">
        <v>7</v>
      </c>
      <c r="L17" s="43">
        <v>0</v>
      </c>
      <c r="M17" s="41">
        <v>0</v>
      </c>
      <c r="N17" s="43">
        <v>0</v>
      </c>
      <c r="O17" s="41">
        <v>5</v>
      </c>
      <c r="P17" s="43">
        <v>1</v>
      </c>
      <c r="Q17" s="41">
        <v>0</v>
      </c>
      <c r="R17" s="43">
        <v>4</v>
      </c>
      <c r="S17" s="41">
        <v>0</v>
      </c>
      <c r="T17" s="43">
        <v>0</v>
      </c>
      <c r="U17" s="41">
        <v>0</v>
      </c>
      <c r="V17" s="43">
        <v>5</v>
      </c>
      <c r="W17" s="41">
        <v>3</v>
      </c>
      <c r="X17" s="43">
        <v>0</v>
      </c>
      <c r="Y17" s="41">
        <v>5</v>
      </c>
      <c r="Z17" s="43">
        <v>15</v>
      </c>
      <c r="AA17" s="41">
        <v>3</v>
      </c>
      <c r="AB17" s="43">
        <v>7</v>
      </c>
      <c r="AC17" s="41" t="s">
        <v>205</v>
      </c>
      <c r="AD17" s="43">
        <v>0</v>
      </c>
      <c r="AE17" s="41">
        <v>0</v>
      </c>
      <c r="AF17" s="43">
        <v>0</v>
      </c>
      <c r="AG17" s="41">
        <v>15</v>
      </c>
      <c r="AH17" s="43">
        <v>0</v>
      </c>
      <c r="AI17" s="41">
        <v>2</v>
      </c>
    </row>
    <row r="18" spans="1:35" ht="17.850000000000001" customHeight="1">
      <c r="A18" s="13"/>
      <c r="B18" s="40" t="s">
        <v>105</v>
      </c>
      <c r="C18" s="41">
        <v>0</v>
      </c>
      <c r="D18" s="43">
        <v>12</v>
      </c>
      <c r="E18" s="41">
        <v>4</v>
      </c>
      <c r="F18" s="43">
        <v>3</v>
      </c>
      <c r="G18" s="41">
        <v>0</v>
      </c>
      <c r="H18" s="43">
        <v>0</v>
      </c>
      <c r="I18" s="41">
        <v>0</v>
      </c>
      <c r="J18" s="43">
        <v>0</v>
      </c>
      <c r="K18" s="41">
        <v>4</v>
      </c>
      <c r="L18" s="43">
        <v>0</v>
      </c>
      <c r="M18" s="41">
        <v>1</v>
      </c>
      <c r="N18" s="43">
        <v>0</v>
      </c>
      <c r="O18" s="41">
        <v>7</v>
      </c>
      <c r="P18" s="43">
        <v>2</v>
      </c>
      <c r="Q18" s="41">
        <v>0</v>
      </c>
      <c r="R18" s="43">
        <v>16</v>
      </c>
      <c r="S18" s="41">
        <v>0</v>
      </c>
      <c r="T18" s="43">
        <v>0</v>
      </c>
      <c r="U18" s="41">
        <v>0</v>
      </c>
      <c r="V18" s="43">
        <v>3</v>
      </c>
      <c r="W18" s="41">
        <v>4</v>
      </c>
      <c r="X18" s="43">
        <v>2</v>
      </c>
      <c r="Y18" s="41">
        <v>4</v>
      </c>
      <c r="Z18" s="43">
        <v>16</v>
      </c>
      <c r="AA18" s="41">
        <v>3</v>
      </c>
      <c r="AB18" s="43">
        <v>3</v>
      </c>
      <c r="AC18" s="41" t="s">
        <v>205</v>
      </c>
      <c r="AD18" s="43">
        <v>1</v>
      </c>
      <c r="AE18" s="41">
        <v>0</v>
      </c>
      <c r="AF18" s="43">
        <v>0</v>
      </c>
      <c r="AG18" s="41">
        <v>17</v>
      </c>
      <c r="AH18" s="43">
        <v>1</v>
      </c>
      <c r="AI18" s="41">
        <v>2</v>
      </c>
    </row>
    <row r="19" spans="1:35" ht="17.850000000000001" customHeight="1">
      <c r="A19" s="13"/>
      <c r="B19" s="40" t="s">
        <v>102</v>
      </c>
      <c r="C19" s="41">
        <v>0</v>
      </c>
      <c r="D19" s="43">
        <v>0</v>
      </c>
      <c r="E19" s="41">
        <v>0</v>
      </c>
      <c r="F19" s="43">
        <v>0</v>
      </c>
      <c r="G19" s="41">
        <v>0</v>
      </c>
      <c r="H19" s="43">
        <v>0</v>
      </c>
      <c r="I19" s="41">
        <v>0</v>
      </c>
      <c r="J19" s="43">
        <v>0</v>
      </c>
      <c r="K19" s="41">
        <v>0</v>
      </c>
      <c r="L19" s="43">
        <v>0</v>
      </c>
      <c r="M19" s="41">
        <v>0</v>
      </c>
      <c r="N19" s="43">
        <v>0</v>
      </c>
      <c r="O19" s="41">
        <v>0</v>
      </c>
      <c r="P19" s="43">
        <v>0</v>
      </c>
      <c r="Q19" s="41">
        <v>0</v>
      </c>
      <c r="R19" s="43">
        <v>0</v>
      </c>
      <c r="S19" s="41">
        <v>0</v>
      </c>
      <c r="T19" s="43">
        <v>0</v>
      </c>
      <c r="U19" s="41">
        <v>0</v>
      </c>
      <c r="V19" s="43">
        <v>0</v>
      </c>
      <c r="W19" s="41">
        <v>0</v>
      </c>
      <c r="X19" s="43">
        <v>0</v>
      </c>
      <c r="Y19" s="41">
        <v>0</v>
      </c>
      <c r="Z19" s="43">
        <v>0</v>
      </c>
      <c r="AA19" s="41">
        <v>0</v>
      </c>
      <c r="AB19" s="43">
        <v>0</v>
      </c>
      <c r="AC19" s="41" t="s">
        <v>205</v>
      </c>
      <c r="AD19" s="43">
        <v>0</v>
      </c>
      <c r="AE19" s="41">
        <v>0</v>
      </c>
      <c r="AF19" s="43">
        <v>0</v>
      </c>
      <c r="AG19" s="41">
        <v>1</v>
      </c>
      <c r="AH19" s="43">
        <v>0</v>
      </c>
      <c r="AI19" s="41">
        <v>0</v>
      </c>
    </row>
    <row r="20" spans="1:35" ht="17.850000000000001" customHeight="1">
      <c r="A20" s="63"/>
      <c r="B20" s="55" t="s">
        <v>97</v>
      </c>
      <c r="C20" s="29">
        <v>0</v>
      </c>
      <c r="D20" s="31">
        <v>40</v>
      </c>
      <c r="E20" s="29">
        <v>45</v>
      </c>
      <c r="F20" s="31">
        <v>11</v>
      </c>
      <c r="G20" s="29">
        <v>0</v>
      </c>
      <c r="H20" s="31">
        <v>2</v>
      </c>
      <c r="I20" s="29">
        <v>2</v>
      </c>
      <c r="J20" s="31">
        <v>0</v>
      </c>
      <c r="K20" s="29">
        <v>29</v>
      </c>
      <c r="L20" s="31">
        <v>0</v>
      </c>
      <c r="M20" s="29">
        <v>10</v>
      </c>
      <c r="N20" s="31">
        <v>3</v>
      </c>
      <c r="O20" s="29">
        <v>30</v>
      </c>
      <c r="P20" s="31">
        <v>9</v>
      </c>
      <c r="Q20" s="29">
        <v>4</v>
      </c>
      <c r="R20" s="31">
        <v>63</v>
      </c>
      <c r="S20" s="29">
        <v>6</v>
      </c>
      <c r="T20" s="31">
        <v>0</v>
      </c>
      <c r="U20" s="29">
        <v>0</v>
      </c>
      <c r="V20" s="31">
        <v>27</v>
      </c>
      <c r="W20" s="29">
        <v>20</v>
      </c>
      <c r="X20" s="31">
        <v>6</v>
      </c>
      <c r="Y20" s="29">
        <v>25</v>
      </c>
      <c r="Z20" s="31">
        <v>57</v>
      </c>
      <c r="AA20" s="29">
        <v>15</v>
      </c>
      <c r="AB20" s="31">
        <v>31</v>
      </c>
      <c r="AC20" s="29" t="s">
        <v>205</v>
      </c>
      <c r="AD20" s="31">
        <v>4</v>
      </c>
      <c r="AE20" s="29">
        <v>3</v>
      </c>
      <c r="AF20" s="31">
        <v>0</v>
      </c>
      <c r="AG20" s="29">
        <v>67</v>
      </c>
      <c r="AH20" s="31">
        <v>1</v>
      </c>
      <c r="AI20" s="29">
        <v>10</v>
      </c>
    </row>
    <row r="21" spans="1:35" ht="17.850000000000001" customHeight="1">
      <c r="A21" s="40" t="s">
        <v>96</v>
      </c>
      <c r="B21" s="40" t="s">
        <v>104</v>
      </c>
      <c r="C21" s="41">
        <v>0</v>
      </c>
      <c r="D21" s="43">
        <v>0</v>
      </c>
      <c r="E21" s="41">
        <v>0</v>
      </c>
      <c r="F21" s="43">
        <v>0</v>
      </c>
      <c r="G21" s="41">
        <v>0</v>
      </c>
      <c r="H21" s="43">
        <v>0</v>
      </c>
      <c r="I21" s="41">
        <v>0</v>
      </c>
      <c r="J21" s="43">
        <v>0</v>
      </c>
      <c r="K21" s="41">
        <v>0</v>
      </c>
      <c r="L21" s="43">
        <v>0</v>
      </c>
      <c r="M21" s="41">
        <v>0</v>
      </c>
      <c r="N21" s="43">
        <v>0</v>
      </c>
      <c r="O21" s="41">
        <v>0</v>
      </c>
      <c r="P21" s="43">
        <v>0</v>
      </c>
      <c r="Q21" s="41">
        <v>0</v>
      </c>
      <c r="R21" s="43">
        <v>0</v>
      </c>
      <c r="S21" s="41">
        <v>0</v>
      </c>
      <c r="T21" s="43">
        <v>0</v>
      </c>
      <c r="U21" s="41">
        <v>0</v>
      </c>
      <c r="V21" s="43">
        <v>0</v>
      </c>
      <c r="W21" s="41">
        <v>0</v>
      </c>
      <c r="X21" s="43">
        <v>0</v>
      </c>
      <c r="Y21" s="41">
        <v>0</v>
      </c>
      <c r="Z21" s="43">
        <v>0</v>
      </c>
      <c r="AA21" s="41">
        <v>0</v>
      </c>
      <c r="AB21" s="43">
        <v>0</v>
      </c>
      <c r="AC21" s="41" t="s">
        <v>205</v>
      </c>
      <c r="AD21" s="43">
        <v>0</v>
      </c>
      <c r="AE21" s="41">
        <v>0</v>
      </c>
      <c r="AF21" s="43">
        <v>0</v>
      </c>
      <c r="AG21" s="41">
        <v>0</v>
      </c>
      <c r="AH21" s="43">
        <v>0</v>
      </c>
      <c r="AI21" s="41">
        <v>0</v>
      </c>
    </row>
    <row r="22" spans="1:35" ht="17.850000000000001" customHeight="1">
      <c r="A22" s="13"/>
      <c r="B22" s="40" t="s">
        <v>99</v>
      </c>
      <c r="C22" s="41">
        <v>0</v>
      </c>
      <c r="D22" s="43">
        <v>0</v>
      </c>
      <c r="E22" s="41">
        <v>0</v>
      </c>
      <c r="F22" s="43">
        <v>0</v>
      </c>
      <c r="G22" s="41">
        <v>0</v>
      </c>
      <c r="H22" s="43">
        <v>0</v>
      </c>
      <c r="I22" s="41">
        <v>0</v>
      </c>
      <c r="J22" s="43">
        <v>0</v>
      </c>
      <c r="K22" s="41">
        <v>0</v>
      </c>
      <c r="L22" s="43">
        <v>0</v>
      </c>
      <c r="M22" s="41">
        <v>0</v>
      </c>
      <c r="N22" s="43">
        <v>0</v>
      </c>
      <c r="O22" s="41">
        <v>0</v>
      </c>
      <c r="P22" s="43">
        <v>0</v>
      </c>
      <c r="Q22" s="41">
        <v>0</v>
      </c>
      <c r="R22" s="43">
        <v>0</v>
      </c>
      <c r="S22" s="41">
        <v>0</v>
      </c>
      <c r="T22" s="43">
        <v>0</v>
      </c>
      <c r="U22" s="41">
        <v>0</v>
      </c>
      <c r="V22" s="43">
        <v>0</v>
      </c>
      <c r="W22" s="41">
        <v>0</v>
      </c>
      <c r="X22" s="43">
        <v>0</v>
      </c>
      <c r="Y22" s="41">
        <v>0</v>
      </c>
      <c r="Z22" s="43">
        <v>0</v>
      </c>
      <c r="AA22" s="41">
        <v>0</v>
      </c>
      <c r="AB22" s="43">
        <v>0</v>
      </c>
      <c r="AC22" s="41" t="s">
        <v>205</v>
      </c>
      <c r="AD22" s="43">
        <v>0</v>
      </c>
      <c r="AE22" s="41">
        <v>0</v>
      </c>
      <c r="AF22" s="43">
        <v>0</v>
      </c>
      <c r="AG22" s="41">
        <v>0</v>
      </c>
      <c r="AH22" s="43">
        <v>0</v>
      </c>
      <c r="AI22" s="41">
        <v>0</v>
      </c>
    </row>
    <row r="23" spans="1:35" ht="17.850000000000001" customHeight="1">
      <c r="A23" s="13"/>
      <c r="B23" s="40" t="s">
        <v>100</v>
      </c>
      <c r="C23" s="41">
        <v>0</v>
      </c>
      <c r="D23" s="43">
        <v>0</v>
      </c>
      <c r="E23" s="41">
        <v>0</v>
      </c>
      <c r="F23" s="43">
        <v>0</v>
      </c>
      <c r="G23" s="41">
        <v>0</v>
      </c>
      <c r="H23" s="43">
        <v>0</v>
      </c>
      <c r="I23" s="41">
        <v>0</v>
      </c>
      <c r="J23" s="43">
        <v>0</v>
      </c>
      <c r="K23" s="41">
        <v>0</v>
      </c>
      <c r="L23" s="43">
        <v>0</v>
      </c>
      <c r="M23" s="41">
        <v>0</v>
      </c>
      <c r="N23" s="43">
        <v>0</v>
      </c>
      <c r="O23" s="41">
        <v>0</v>
      </c>
      <c r="P23" s="43">
        <v>0</v>
      </c>
      <c r="Q23" s="41">
        <v>0</v>
      </c>
      <c r="R23" s="43">
        <v>0</v>
      </c>
      <c r="S23" s="41">
        <v>0</v>
      </c>
      <c r="T23" s="43">
        <v>0</v>
      </c>
      <c r="U23" s="41">
        <v>0</v>
      </c>
      <c r="V23" s="43">
        <v>0</v>
      </c>
      <c r="W23" s="41">
        <v>0</v>
      </c>
      <c r="X23" s="43">
        <v>0</v>
      </c>
      <c r="Y23" s="41">
        <v>0</v>
      </c>
      <c r="Z23" s="43">
        <v>0</v>
      </c>
      <c r="AA23" s="41">
        <v>0</v>
      </c>
      <c r="AB23" s="43">
        <v>0</v>
      </c>
      <c r="AC23" s="41" t="s">
        <v>205</v>
      </c>
      <c r="AD23" s="43">
        <v>0</v>
      </c>
      <c r="AE23" s="41">
        <v>0</v>
      </c>
      <c r="AF23" s="43">
        <v>0</v>
      </c>
      <c r="AG23" s="41">
        <v>0</v>
      </c>
      <c r="AH23" s="43">
        <v>0</v>
      </c>
      <c r="AI23" s="41">
        <v>0</v>
      </c>
    </row>
    <row r="24" spans="1:35" ht="17.850000000000001" customHeight="1">
      <c r="A24" s="13"/>
      <c r="B24" s="40" t="s">
        <v>101</v>
      </c>
      <c r="C24" s="41">
        <v>0</v>
      </c>
      <c r="D24" s="43">
        <v>0</v>
      </c>
      <c r="E24" s="41">
        <v>0</v>
      </c>
      <c r="F24" s="43">
        <v>0</v>
      </c>
      <c r="G24" s="41">
        <v>0</v>
      </c>
      <c r="H24" s="43">
        <v>0</v>
      </c>
      <c r="I24" s="41">
        <v>0</v>
      </c>
      <c r="J24" s="43">
        <v>0</v>
      </c>
      <c r="K24" s="41">
        <v>0</v>
      </c>
      <c r="L24" s="43">
        <v>0</v>
      </c>
      <c r="M24" s="41">
        <v>0</v>
      </c>
      <c r="N24" s="43">
        <v>0</v>
      </c>
      <c r="O24" s="41">
        <v>0</v>
      </c>
      <c r="P24" s="43">
        <v>0</v>
      </c>
      <c r="Q24" s="41">
        <v>0</v>
      </c>
      <c r="R24" s="43">
        <v>0</v>
      </c>
      <c r="S24" s="41">
        <v>0</v>
      </c>
      <c r="T24" s="43">
        <v>0</v>
      </c>
      <c r="U24" s="41">
        <v>0</v>
      </c>
      <c r="V24" s="43">
        <v>0</v>
      </c>
      <c r="W24" s="41">
        <v>0</v>
      </c>
      <c r="X24" s="43">
        <v>0</v>
      </c>
      <c r="Y24" s="41">
        <v>0</v>
      </c>
      <c r="Z24" s="43">
        <v>0</v>
      </c>
      <c r="AA24" s="41">
        <v>0</v>
      </c>
      <c r="AB24" s="43">
        <v>0</v>
      </c>
      <c r="AC24" s="41" t="s">
        <v>205</v>
      </c>
      <c r="AD24" s="43">
        <v>0</v>
      </c>
      <c r="AE24" s="41">
        <v>0</v>
      </c>
      <c r="AF24" s="43">
        <v>0</v>
      </c>
      <c r="AG24" s="41">
        <v>0</v>
      </c>
      <c r="AH24" s="43">
        <v>0</v>
      </c>
      <c r="AI24" s="41">
        <v>0</v>
      </c>
    </row>
    <row r="25" spans="1:35" ht="17.850000000000001" customHeight="1">
      <c r="A25" s="13"/>
      <c r="B25" s="40" t="s">
        <v>105</v>
      </c>
      <c r="C25" s="41">
        <v>0</v>
      </c>
      <c r="D25" s="43">
        <v>0</v>
      </c>
      <c r="E25" s="41">
        <v>0</v>
      </c>
      <c r="F25" s="43">
        <v>0</v>
      </c>
      <c r="G25" s="41">
        <v>0</v>
      </c>
      <c r="H25" s="43">
        <v>0</v>
      </c>
      <c r="I25" s="41">
        <v>0</v>
      </c>
      <c r="J25" s="43">
        <v>0</v>
      </c>
      <c r="K25" s="41">
        <v>0</v>
      </c>
      <c r="L25" s="43">
        <v>0</v>
      </c>
      <c r="M25" s="41">
        <v>0</v>
      </c>
      <c r="N25" s="43">
        <v>0</v>
      </c>
      <c r="O25" s="41">
        <v>0</v>
      </c>
      <c r="P25" s="43">
        <v>0</v>
      </c>
      <c r="Q25" s="41">
        <v>0</v>
      </c>
      <c r="R25" s="43">
        <v>0</v>
      </c>
      <c r="S25" s="41">
        <v>0</v>
      </c>
      <c r="T25" s="43">
        <v>0</v>
      </c>
      <c r="U25" s="41">
        <v>0</v>
      </c>
      <c r="V25" s="43">
        <v>0</v>
      </c>
      <c r="W25" s="41">
        <v>0</v>
      </c>
      <c r="X25" s="43">
        <v>0</v>
      </c>
      <c r="Y25" s="41">
        <v>0</v>
      </c>
      <c r="Z25" s="43">
        <v>0</v>
      </c>
      <c r="AA25" s="41">
        <v>0</v>
      </c>
      <c r="AB25" s="43">
        <v>0</v>
      </c>
      <c r="AC25" s="41" t="s">
        <v>205</v>
      </c>
      <c r="AD25" s="43">
        <v>0</v>
      </c>
      <c r="AE25" s="41">
        <v>0</v>
      </c>
      <c r="AF25" s="43">
        <v>0</v>
      </c>
      <c r="AG25" s="41">
        <v>0</v>
      </c>
      <c r="AH25" s="43">
        <v>0</v>
      </c>
      <c r="AI25" s="41">
        <v>0</v>
      </c>
    </row>
    <row r="26" spans="1:35" ht="17.850000000000001" customHeight="1">
      <c r="A26" s="13"/>
      <c r="B26" s="40" t="s">
        <v>102</v>
      </c>
      <c r="C26" s="41">
        <v>0</v>
      </c>
      <c r="D26" s="43">
        <v>0</v>
      </c>
      <c r="E26" s="41">
        <v>0</v>
      </c>
      <c r="F26" s="43">
        <v>0</v>
      </c>
      <c r="G26" s="41">
        <v>0</v>
      </c>
      <c r="H26" s="43">
        <v>0</v>
      </c>
      <c r="I26" s="41">
        <v>0</v>
      </c>
      <c r="J26" s="43">
        <v>0</v>
      </c>
      <c r="K26" s="41">
        <v>0</v>
      </c>
      <c r="L26" s="43">
        <v>0</v>
      </c>
      <c r="M26" s="41">
        <v>0</v>
      </c>
      <c r="N26" s="43">
        <v>0</v>
      </c>
      <c r="O26" s="41">
        <v>0</v>
      </c>
      <c r="P26" s="43">
        <v>0</v>
      </c>
      <c r="Q26" s="41">
        <v>0</v>
      </c>
      <c r="R26" s="43">
        <v>0</v>
      </c>
      <c r="S26" s="41">
        <v>0</v>
      </c>
      <c r="T26" s="43">
        <v>0</v>
      </c>
      <c r="U26" s="41">
        <v>0</v>
      </c>
      <c r="V26" s="43">
        <v>0</v>
      </c>
      <c r="W26" s="41">
        <v>0</v>
      </c>
      <c r="X26" s="43">
        <v>0</v>
      </c>
      <c r="Y26" s="41">
        <v>0</v>
      </c>
      <c r="Z26" s="43">
        <v>0</v>
      </c>
      <c r="AA26" s="41">
        <v>0</v>
      </c>
      <c r="AB26" s="43">
        <v>0</v>
      </c>
      <c r="AC26" s="41" t="s">
        <v>205</v>
      </c>
      <c r="AD26" s="43">
        <v>0</v>
      </c>
      <c r="AE26" s="41">
        <v>0</v>
      </c>
      <c r="AF26" s="43">
        <v>0</v>
      </c>
      <c r="AG26" s="41">
        <v>0</v>
      </c>
      <c r="AH26" s="43">
        <v>0</v>
      </c>
      <c r="AI26" s="41">
        <v>0</v>
      </c>
    </row>
    <row r="27" spans="1:35" ht="17.850000000000001" customHeight="1">
      <c r="A27" s="13"/>
      <c r="B27" s="55" t="s">
        <v>97</v>
      </c>
      <c r="C27" s="29">
        <v>0</v>
      </c>
      <c r="D27" s="31">
        <v>0</v>
      </c>
      <c r="E27" s="29">
        <v>0</v>
      </c>
      <c r="F27" s="31">
        <v>0</v>
      </c>
      <c r="G27" s="29">
        <v>0</v>
      </c>
      <c r="H27" s="31">
        <v>0</v>
      </c>
      <c r="I27" s="29">
        <v>0</v>
      </c>
      <c r="J27" s="31">
        <v>0</v>
      </c>
      <c r="K27" s="29">
        <v>0</v>
      </c>
      <c r="L27" s="31">
        <v>0</v>
      </c>
      <c r="M27" s="29">
        <v>0</v>
      </c>
      <c r="N27" s="31">
        <v>0</v>
      </c>
      <c r="O27" s="29">
        <v>0</v>
      </c>
      <c r="P27" s="31">
        <v>0</v>
      </c>
      <c r="Q27" s="29">
        <v>0</v>
      </c>
      <c r="R27" s="31">
        <v>0</v>
      </c>
      <c r="S27" s="29">
        <v>0</v>
      </c>
      <c r="T27" s="31">
        <v>0</v>
      </c>
      <c r="U27" s="29">
        <v>0</v>
      </c>
      <c r="V27" s="31">
        <v>0</v>
      </c>
      <c r="W27" s="29">
        <v>0</v>
      </c>
      <c r="X27" s="31">
        <v>0</v>
      </c>
      <c r="Y27" s="29">
        <v>0</v>
      </c>
      <c r="Z27" s="31">
        <v>0</v>
      </c>
      <c r="AA27" s="29">
        <v>0</v>
      </c>
      <c r="AB27" s="31">
        <v>0</v>
      </c>
      <c r="AC27" s="29" t="s">
        <v>205</v>
      </c>
      <c r="AD27" s="31">
        <v>0</v>
      </c>
      <c r="AE27" s="29">
        <v>0</v>
      </c>
      <c r="AF27" s="31">
        <v>0</v>
      </c>
      <c r="AG27" s="29">
        <v>0</v>
      </c>
      <c r="AH27" s="31">
        <v>0</v>
      </c>
      <c r="AI27" s="29">
        <v>0</v>
      </c>
    </row>
    <row r="28" spans="1:35" ht="17.850000000000001" customHeight="1">
      <c r="A28" s="54" t="s">
        <v>97</v>
      </c>
      <c r="B28" s="34" t="s">
        <v>104</v>
      </c>
      <c r="C28" s="35">
        <v>0</v>
      </c>
      <c r="D28" s="37">
        <v>10</v>
      </c>
      <c r="E28" s="35">
        <v>35</v>
      </c>
      <c r="F28" s="37">
        <v>3</v>
      </c>
      <c r="G28" s="35">
        <v>5</v>
      </c>
      <c r="H28" s="37">
        <v>0</v>
      </c>
      <c r="I28" s="35">
        <v>7</v>
      </c>
      <c r="J28" s="37">
        <v>0</v>
      </c>
      <c r="K28" s="35">
        <v>16</v>
      </c>
      <c r="L28" s="37">
        <v>0</v>
      </c>
      <c r="M28" s="35">
        <v>5</v>
      </c>
      <c r="N28" s="37">
        <v>10</v>
      </c>
      <c r="O28" s="35">
        <v>5</v>
      </c>
      <c r="P28" s="37">
        <v>5</v>
      </c>
      <c r="Q28" s="35">
        <v>13</v>
      </c>
      <c r="R28" s="37">
        <v>23</v>
      </c>
      <c r="S28" s="35">
        <v>1</v>
      </c>
      <c r="T28" s="37">
        <v>0</v>
      </c>
      <c r="U28" s="35">
        <v>0</v>
      </c>
      <c r="V28" s="37">
        <v>2</v>
      </c>
      <c r="W28" s="35">
        <v>12</v>
      </c>
      <c r="X28" s="37">
        <v>4</v>
      </c>
      <c r="Y28" s="35">
        <v>13</v>
      </c>
      <c r="Z28" s="37">
        <v>5</v>
      </c>
      <c r="AA28" s="35">
        <v>10</v>
      </c>
      <c r="AB28" s="37">
        <v>3</v>
      </c>
      <c r="AC28" s="35" t="s">
        <v>205</v>
      </c>
      <c r="AD28" s="37">
        <v>1</v>
      </c>
      <c r="AE28" s="35">
        <v>6</v>
      </c>
      <c r="AF28" s="37">
        <v>0</v>
      </c>
      <c r="AG28" s="35">
        <v>26</v>
      </c>
      <c r="AH28" s="37">
        <v>0</v>
      </c>
      <c r="AI28" s="35">
        <v>5</v>
      </c>
    </row>
    <row r="29" spans="1:35" ht="17.850000000000001" customHeight="1">
      <c r="A29" s="13"/>
      <c r="B29" s="40" t="s">
        <v>99</v>
      </c>
      <c r="C29" s="41">
        <v>1</v>
      </c>
      <c r="D29" s="43">
        <v>2</v>
      </c>
      <c r="E29" s="41">
        <v>10</v>
      </c>
      <c r="F29" s="43">
        <v>2</v>
      </c>
      <c r="G29" s="41">
        <v>1</v>
      </c>
      <c r="H29" s="43">
        <v>0</v>
      </c>
      <c r="I29" s="41">
        <v>0</v>
      </c>
      <c r="J29" s="43">
        <v>0</v>
      </c>
      <c r="K29" s="41">
        <v>4</v>
      </c>
      <c r="L29" s="43">
        <v>0</v>
      </c>
      <c r="M29" s="41">
        <v>1</v>
      </c>
      <c r="N29" s="43">
        <v>0</v>
      </c>
      <c r="O29" s="41">
        <v>2</v>
      </c>
      <c r="P29" s="43">
        <v>5</v>
      </c>
      <c r="Q29" s="41">
        <v>8</v>
      </c>
      <c r="R29" s="43">
        <v>10</v>
      </c>
      <c r="S29" s="41">
        <v>1</v>
      </c>
      <c r="T29" s="43">
        <v>0</v>
      </c>
      <c r="U29" s="41">
        <v>0</v>
      </c>
      <c r="V29" s="43">
        <v>6</v>
      </c>
      <c r="W29" s="41">
        <v>1</v>
      </c>
      <c r="X29" s="43">
        <v>0</v>
      </c>
      <c r="Y29" s="41">
        <v>6</v>
      </c>
      <c r="Z29" s="43">
        <v>18</v>
      </c>
      <c r="AA29" s="41">
        <v>3</v>
      </c>
      <c r="AB29" s="43">
        <v>10</v>
      </c>
      <c r="AC29" s="41" t="s">
        <v>205</v>
      </c>
      <c r="AD29" s="43">
        <v>2</v>
      </c>
      <c r="AE29" s="41">
        <v>0</v>
      </c>
      <c r="AF29" s="43">
        <v>0</v>
      </c>
      <c r="AG29" s="41">
        <v>20</v>
      </c>
      <c r="AH29" s="43">
        <v>0</v>
      </c>
      <c r="AI29" s="41">
        <v>4</v>
      </c>
    </row>
    <row r="30" spans="1:35" ht="17.850000000000001" customHeight="1">
      <c r="A30" s="13"/>
      <c r="B30" s="40" t="s">
        <v>100</v>
      </c>
      <c r="C30" s="41">
        <v>0</v>
      </c>
      <c r="D30" s="43">
        <v>39</v>
      </c>
      <c r="E30" s="41">
        <v>46</v>
      </c>
      <c r="F30" s="43">
        <v>6</v>
      </c>
      <c r="G30" s="41">
        <v>6</v>
      </c>
      <c r="H30" s="43">
        <v>1</v>
      </c>
      <c r="I30" s="41">
        <v>3</v>
      </c>
      <c r="J30" s="43">
        <v>0</v>
      </c>
      <c r="K30" s="41">
        <v>55</v>
      </c>
      <c r="L30" s="43">
        <v>1</v>
      </c>
      <c r="M30" s="41">
        <v>23</v>
      </c>
      <c r="N30" s="43">
        <v>7</v>
      </c>
      <c r="O30" s="41">
        <v>33</v>
      </c>
      <c r="P30" s="43">
        <v>13</v>
      </c>
      <c r="Q30" s="41">
        <v>9</v>
      </c>
      <c r="R30" s="43">
        <v>52</v>
      </c>
      <c r="S30" s="41">
        <v>5</v>
      </c>
      <c r="T30" s="43">
        <v>1</v>
      </c>
      <c r="U30" s="41">
        <v>0</v>
      </c>
      <c r="V30" s="43">
        <v>33</v>
      </c>
      <c r="W30" s="41">
        <v>18</v>
      </c>
      <c r="X30" s="43">
        <v>1</v>
      </c>
      <c r="Y30" s="41">
        <v>23</v>
      </c>
      <c r="Z30" s="43">
        <v>74</v>
      </c>
      <c r="AA30" s="41">
        <v>23</v>
      </c>
      <c r="AB30" s="43">
        <v>48</v>
      </c>
      <c r="AC30" s="41" t="s">
        <v>205</v>
      </c>
      <c r="AD30" s="43">
        <v>11</v>
      </c>
      <c r="AE30" s="41">
        <v>0</v>
      </c>
      <c r="AF30" s="43">
        <v>0</v>
      </c>
      <c r="AG30" s="41">
        <v>132</v>
      </c>
      <c r="AH30" s="43">
        <v>0</v>
      </c>
      <c r="AI30" s="41">
        <v>20</v>
      </c>
    </row>
    <row r="31" spans="1:35" ht="17.850000000000001" customHeight="1">
      <c r="A31" s="13"/>
      <c r="B31" s="40" t="s">
        <v>101</v>
      </c>
      <c r="C31" s="41">
        <v>0</v>
      </c>
      <c r="D31" s="43">
        <v>36</v>
      </c>
      <c r="E31" s="41">
        <v>14</v>
      </c>
      <c r="F31" s="43">
        <v>8</v>
      </c>
      <c r="G31" s="41">
        <v>4</v>
      </c>
      <c r="H31" s="43">
        <v>2</v>
      </c>
      <c r="I31" s="41">
        <v>1</v>
      </c>
      <c r="J31" s="43">
        <v>0</v>
      </c>
      <c r="K31" s="41">
        <v>45</v>
      </c>
      <c r="L31" s="43">
        <v>0</v>
      </c>
      <c r="M31" s="41">
        <v>9</v>
      </c>
      <c r="N31" s="43">
        <v>13</v>
      </c>
      <c r="O31" s="41">
        <v>19</v>
      </c>
      <c r="P31" s="43">
        <v>13</v>
      </c>
      <c r="Q31" s="41">
        <v>6</v>
      </c>
      <c r="R31" s="43">
        <v>18</v>
      </c>
      <c r="S31" s="41">
        <v>0</v>
      </c>
      <c r="T31" s="43">
        <v>1</v>
      </c>
      <c r="U31" s="41">
        <v>0</v>
      </c>
      <c r="V31" s="43">
        <v>24</v>
      </c>
      <c r="W31" s="41">
        <v>13</v>
      </c>
      <c r="X31" s="43">
        <v>2</v>
      </c>
      <c r="Y31" s="41">
        <v>21</v>
      </c>
      <c r="Z31" s="43">
        <v>47</v>
      </c>
      <c r="AA31" s="41">
        <v>13</v>
      </c>
      <c r="AB31" s="43">
        <v>17</v>
      </c>
      <c r="AC31" s="41" t="s">
        <v>205</v>
      </c>
      <c r="AD31" s="43">
        <v>5</v>
      </c>
      <c r="AE31" s="41">
        <v>0</v>
      </c>
      <c r="AF31" s="43">
        <v>0</v>
      </c>
      <c r="AG31" s="41">
        <v>78</v>
      </c>
      <c r="AH31" s="43">
        <v>0</v>
      </c>
      <c r="AI31" s="41">
        <v>7</v>
      </c>
    </row>
    <row r="32" spans="1:35" ht="17.850000000000001" customHeight="1">
      <c r="A32" s="13"/>
      <c r="B32" s="40" t="s">
        <v>105</v>
      </c>
      <c r="C32" s="41">
        <v>0</v>
      </c>
      <c r="D32" s="43">
        <v>41</v>
      </c>
      <c r="E32" s="41">
        <v>32</v>
      </c>
      <c r="F32" s="43">
        <v>4</v>
      </c>
      <c r="G32" s="41">
        <v>6</v>
      </c>
      <c r="H32" s="43">
        <v>1</v>
      </c>
      <c r="I32" s="41">
        <v>1</v>
      </c>
      <c r="J32" s="43">
        <v>0</v>
      </c>
      <c r="K32" s="41">
        <v>41</v>
      </c>
      <c r="L32" s="43">
        <v>1</v>
      </c>
      <c r="M32" s="41">
        <v>5</v>
      </c>
      <c r="N32" s="43">
        <v>4</v>
      </c>
      <c r="O32" s="41">
        <v>16</v>
      </c>
      <c r="P32" s="43">
        <v>4</v>
      </c>
      <c r="Q32" s="41">
        <v>0</v>
      </c>
      <c r="R32" s="43">
        <v>27</v>
      </c>
      <c r="S32" s="41">
        <v>2</v>
      </c>
      <c r="T32" s="43">
        <v>0</v>
      </c>
      <c r="U32" s="41">
        <v>0</v>
      </c>
      <c r="V32" s="43">
        <v>16</v>
      </c>
      <c r="W32" s="41">
        <v>6</v>
      </c>
      <c r="X32" s="43">
        <v>2</v>
      </c>
      <c r="Y32" s="41">
        <v>13</v>
      </c>
      <c r="Z32" s="43">
        <v>47</v>
      </c>
      <c r="AA32" s="41">
        <v>16</v>
      </c>
      <c r="AB32" s="43">
        <v>13</v>
      </c>
      <c r="AC32" s="41" t="s">
        <v>205</v>
      </c>
      <c r="AD32" s="43">
        <v>3</v>
      </c>
      <c r="AE32" s="41">
        <v>1</v>
      </c>
      <c r="AF32" s="43">
        <v>0</v>
      </c>
      <c r="AG32" s="41">
        <v>84</v>
      </c>
      <c r="AH32" s="43">
        <v>2</v>
      </c>
      <c r="AI32" s="41">
        <v>7</v>
      </c>
    </row>
    <row r="33" spans="1:35" ht="17.850000000000001" customHeight="1">
      <c r="A33" s="13"/>
      <c r="B33" s="40" t="s">
        <v>102</v>
      </c>
      <c r="C33" s="41">
        <v>0</v>
      </c>
      <c r="D33" s="43">
        <v>0</v>
      </c>
      <c r="E33" s="41">
        <v>0</v>
      </c>
      <c r="F33" s="43">
        <v>0</v>
      </c>
      <c r="G33" s="41">
        <v>0</v>
      </c>
      <c r="H33" s="43">
        <v>0</v>
      </c>
      <c r="I33" s="41">
        <v>0</v>
      </c>
      <c r="J33" s="43">
        <v>0</v>
      </c>
      <c r="K33" s="41">
        <v>0</v>
      </c>
      <c r="L33" s="43">
        <v>0</v>
      </c>
      <c r="M33" s="41">
        <v>1</v>
      </c>
      <c r="N33" s="43">
        <v>0</v>
      </c>
      <c r="O33" s="41">
        <v>0</v>
      </c>
      <c r="P33" s="43">
        <v>0</v>
      </c>
      <c r="Q33" s="41">
        <v>0</v>
      </c>
      <c r="R33" s="43">
        <v>0</v>
      </c>
      <c r="S33" s="41">
        <v>0</v>
      </c>
      <c r="T33" s="43">
        <v>0</v>
      </c>
      <c r="U33" s="41">
        <v>0</v>
      </c>
      <c r="V33" s="43">
        <v>0</v>
      </c>
      <c r="W33" s="41">
        <v>0</v>
      </c>
      <c r="X33" s="43">
        <v>0</v>
      </c>
      <c r="Y33" s="41">
        <v>1</v>
      </c>
      <c r="Z33" s="43">
        <v>0</v>
      </c>
      <c r="AA33" s="41">
        <v>0</v>
      </c>
      <c r="AB33" s="43">
        <v>0</v>
      </c>
      <c r="AC33" s="41" t="s">
        <v>205</v>
      </c>
      <c r="AD33" s="43">
        <v>0</v>
      </c>
      <c r="AE33" s="41">
        <v>0</v>
      </c>
      <c r="AF33" s="43">
        <v>0</v>
      </c>
      <c r="AG33" s="41">
        <v>1</v>
      </c>
      <c r="AH33" s="43">
        <v>0</v>
      </c>
      <c r="AI33" s="41">
        <v>0</v>
      </c>
    </row>
    <row r="34" spans="1:35" ht="17.850000000000001" customHeight="1">
      <c r="A34" s="63"/>
      <c r="B34" s="55" t="s">
        <v>97</v>
      </c>
      <c r="C34" s="29">
        <v>1</v>
      </c>
      <c r="D34" s="31">
        <v>128</v>
      </c>
      <c r="E34" s="29">
        <v>137</v>
      </c>
      <c r="F34" s="31">
        <v>23</v>
      </c>
      <c r="G34" s="29">
        <v>22</v>
      </c>
      <c r="H34" s="31">
        <v>4</v>
      </c>
      <c r="I34" s="29">
        <v>12</v>
      </c>
      <c r="J34" s="31">
        <v>0</v>
      </c>
      <c r="K34" s="29">
        <v>161</v>
      </c>
      <c r="L34" s="31">
        <v>2</v>
      </c>
      <c r="M34" s="29">
        <v>44</v>
      </c>
      <c r="N34" s="31">
        <v>34</v>
      </c>
      <c r="O34" s="29">
        <v>75</v>
      </c>
      <c r="P34" s="31">
        <v>40</v>
      </c>
      <c r="Q34" s="29">
        <v>36</v>
      </c>
      <c r="R34" s="31">
        <v>130</v>
      </c>
      <c r="S34" s="29">
        <v>9</v>
      </c>
      <c r="T34" s="31">
        <v>2</v>
      </c>
      <c r="U34" s="29">
        <v>0</v>
      </c>
      <c r="V34" s="31">
        <v>81</v>
      </c>
      <c r="W34" s="29">
        <v>50</v>
      </c>
      <c r="X34" s="31">
        <v>9</v>
      </c>
      <c r="Y34" s="29">
        <v>77</v>
      </c>
      <c r="Z34" s="31">
        <v>191</v>
      </c>
      <c r="AA34" s="29">
        <v>65</v>
      </c>
      <c r="AB34" s="31">
        <v>91</v>
      </c>
      <c r="AC34" s="29" t="s">
        <v>205</v>
      </c>
      <c r="AD34" s="31">
        <v>22</v>
      </c>
      <c r="AE34" s="29">
        <v>7</v>
      </c>
      <c r="AF34" s="31">
        <v>0</v>
      </c>
      <c r="AG34" s="29">
        <v>341</v>
      </c>
      <c r="AH34" s="31">
        <v>2</v>
      </c>
      <c r="AI34" s="29">
        <v>43</v>
      </c>
    </row>
    <row r="35" spans="1:35" ht="6.75" customHeight="1">
      <c r="A35" s="13"/>
      <c r="B35" s="59"/>
      <c r="C35" s="62"/>
      <c r="D35" s="62"/>
      <c r="E35" s="62"/>
      <c r="F35" s="62"/>
      <c r="G35" s="62"/>
      <c r="H35" s="62"/>
      <c r="I35" s="62"/>
      <c r="J35" s="62"/>
      <c r="K35" s="62"/>
      <c r="L35" s="62"/>
    </row>
    <row r="36" spans="1:35" ht="14.25" customHeight="1">
      <c r="A36" s="13" t="s">
        <v>164</v>
      </c>
      <c r="B36" s="59"/>
      <c r="C36" s="62"/>
      <c r="D36" s="62"/>
      <c r="E36" s="62"/>
      <c r="F36" s="62"/>
      <c r="G36" s="62"/>
      <c r="H36" s="62"/>
      <c r="I36" s="62"/>
      <c r="J36" s="62"/>
      <c r="K36" s="62"/>
      <c r="L36" s="62"/>
    </row>
    <row r="37" spans="1:35" ht="6.75" customHeight="1">
      <c r="A37" s="13"/>
      <c r="B37" s="59"/>
      <c r="C37" s="62"/>
      <c r="D37" s="62"/>
      <c r="E37" s="62"/>
      <c r="F37" s="62"/>
      <c r="G37" s="62"/>
      <c r="H37" s="62"/>
      <c r="I37" s="62"/>
      <c r="J37" s="62"/>
      <c r="K37" s="62"/>
      <c r="L37" s="62"/>
    </row>
    <row r="38" spans="1:35" ht="50.25" customHeight="1">
      <c r="A38" s="158" t="s">
        <v>169</v>
      </c>
      <c r="B38" s="158"/>
      <c r="C38" s="158"/>
      <c r="D38" s="158"/>
      <c r="E38" s="158"/>
      <c r="F38" s="158"/>
      <c r="G38" s="158"/>
      <c r="H38" s="158"/>
      <c r="I38" s="158"/>
      <c r="J38" s="158"/>
      <c r="K38" s="158"/>
      <c r="L38" s="158"/>
      <c r="M38" s="158"/>
      <c r="N38" s="158"/>
      <c r="O38" s="158"/>
    </row>
    <row r="39" spans="1:35" ht="28.5" customHeight="1">
      <c r="A39" s="158" t="s">
        <v>161</v>
      </c>
      <c r="B39" s="158"/>
      <c r="C39" s="158"/>
      <c r="D39" s="158"/>
      <c r="E39" s="158"/>
      <c r="F39" s="158"/>
      <c r="G39" s="158"/>
      <c r="H39" s="158"/>
      <c r="I39" s="158"/>
      <c r="J39" s="158"/>
      <c r="K39" s="158"/>
      <c r="L39" s="158"/>
      <c r="M39" s="158"/>
      <c r="N39" s="158"/>
      <c r="O39" s="158"/>
    </row>
    <row r="40" spans="1:35">
      <c r="A40" s="103" t="s">
        <v>163</v>
      </c>
    </row>
    <row r="41" spans="1:35" ht="14.25">
      <c r="A41" s="103" t="s">
        <v>155</v>
      </c>
    </row>
    <row r="43" spans="1:35">
      <c r="A43" s="49" t="s">
        <v>75</v>
      </c>
    </row>
    <row r="44" spans="1:35">
      <c r="A44" s="49" t="s">
        <v>71</v>
      </c>
    </row>
    <row r="45" spans="1:35">
      <c r="A45" s="12"/>
    </row>
    <row r="46" spans="1:35">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8" customWidth="1"/>
    <col min="2" max="12" width="12.28515625" style="108" customWidth="1"/>
    <col min="13" max="29" width="11.140625" style="108" customWidth="1"/>
    <col min="30" max="30" width="11.85546875" style="108" customWidth="1"/>
    <col min="31" max="34" width="11.140625" style="108" customWidth="1"/>
    <col min="35" max="16384" width="9.140625" style="108"/>
  </cols>
  <sheetData>
    <row r="1" spans="1:34" ht="20.25">
      <c r="A1" s="10" t="str">
        <f>"NSW Recorded Crime Statistics " &amp;'Summary of offences'!$C1</f>
        <v>NSW Recorded Crime Statistics 2022</v>
      </c>
      <c r="B1" s="107"/>
      <c r="C1" s="107"/>
      <c r="D1" s="107"/>
      <c r="E1" s="107"/>
      <c r="F1" s="107"/>
      <c r="G1" s="146" t="s">
        <v>162</v>
      </c>
      <c r="H1" s="107"/>
      <c r="I1" s="107"/>
      <c r="J1" s="107"/>
      <c r="K1" s="107"/>
    </row>
    <row r="2" spans="1:34">
      <c r="A2" s="107"/>
      <c r="B2" s="107"/>
      <c r="C2" s="107"/>
      <c r="D2" s="107"/>
      <c r="E2" s="107"/>
      <c r="F2" s="107"/>
      <c r="G2" s="107"/>
      <c r="H2" s="107"/>
      <c r="I2" s="107"/>
      <c r="J2" s="107"/>
      <c r="K2" s="107"/>
    </row>
    <row r="3" spans="1:34" ht="18">
      <c r="A3" s="109" t="s">
        <v>179</v>
      </c>
      <c r="B3" s="110"/>
      <c r="C3" s="110"/>
      <c r="D3" s="110"/>
      <c r="E3" s="110"/>
      <c r="F3" s="110"/>
      <c r="G3" s="110"/>
      <c r="H3" s="110"/>
      <c r="I3" s="110"/>
      <c r="J3" s="110"/>
      <c r="K3" s="110"/>
    </row>
    <row r="4" spans="1:34" ht="18">
      <c r="A4" s="111" t="s">
        <v>191</v>
      </c>
      <c r="B4" s="110"/>
      <c r="C4" s="110"/>
      <c r="D4" s="110"/>
      <c r="E4" s="110"/>
      <c r="F4" s="110"/>
      <c r="G4" s="110"/>
      <c r="H4" s="110"/>
      <c r="I4" s="110"/>
      <c r="J4" s="110"/>
      <c r="K4" s="110"/>
    </row>
    <row r="5" spans="1:34">
      <c r="B5" s="112"/>
      <c r="C5" s="112"/>
      <c r="D5" s="112"/>
      <c r="E5" s="112"/>
      <c r="F5" s="112"/>
      <c r="G5" s="112"/>
      <c r="H5" s="112"/>
      <c r="I5" s="112"/>
      <c r="J5" s="112"/>
      <c r="K5" s="112"/>
    </row>
    <row r="6" spans="1:34" ht="64.5">
      <c r="A6" s="113" t="s">
        <v>181</v>
      </c>
      <c r="B6" s="114" t="s">
        <v>172</v>
      </c>
      <c r="C6" s="115" t="s">
        <v>167</v>
      </c>
      <c r="D6" s="114" t="s">
        <v>168</v>
      </c>
      <c r="E6" s="116" t="s">
        <v>18</v>
      </c>
      <c r="F6" s="114" t="s">
        <v>76</v>
      </c>
      <c r="G6" s="116" t="s">
        <v>19</v>
      </c>
      <c r="H6" s="114" t="s">
        <v>77</v>
      </c>
      <c r="I6" s="116" t="s">
        <v>20</v>
      </c>
      <c r="J6" s="114" t="s">
        <v>173</v>
      </c>
      <c r="K6" s="116" t="s">
        <v>21</v>
      </c>
      <c r="L6" s="114" t="s">
        <v>7</v>
      </c>
      <c r="M6" s="116" t="s">
        <v>8</v>
      </c>
      <c r="N6" s="114" t="s">
        <v>22</v>
      </c>
      <c r="O6" s="115" t="s">
        <v>9</v>
      </c>
      <c r="P6" s="114" t="s">
        <v>10</v>
      </c>
      <c r="Q6" s="115" t="s">
        <v>11</v>
      </c>
      <c r="R6" s="114" t="s">
        <v>12</v>
      </c>
      <c r="S6" s="115" t="s">
        <v>13</v>
      </c>
      <c r="T6" s="114" t="s">
        <v>23</v>
      </c>
      <c r="U6" s="115" t="s">
        <v>14</v>
      </c>
      <c r="V6" s="114" t="s">
        <v>24</v>
      </c>
      <c r="W6" s="115" t="s">
        <v>25</v>
      </c>
      <c r="X6" s="114" t="s">
        <v>15</v>
      </c>
      <c r="Y6" s="115" t="s">
        <v>26</v>
      </c>
      <c r="Z6" s="114" t="s">
        <v>43</v>
      </c>
      <c r="AA6" s="115" t="s">
        <v>44</v>
      </c>
      <c r="AB6" s="114" t="s">
        <v>49</v>
      </c>
      <c r="AC6" s="115" t="s">
        <v>50</v>
      </c>
      <c r="AD6" s="114" t="s">
        <v>51</v>
      </c>
      <c r="AE6" s="115" t="s">
        <v>52</v>
      </c>
      <c r="AF6" s="114" t="s">
        <v>53</v>
      </c>
      <c r="AG6" s="115" t="s">
        <v>60</v>
      </c>
      <c r="AH6" s="114" t="s">
        <v>61</v>
      </c>
    </row>
    <row r="7" spans="1:34">
      <c r="A7" s="117" t="s">
        <v>182</v>
      </c>
      <c r="B7" s="118">
        <v>1</v>
      </c>
      <c r="C7" s="119">
        <v>36</v>
      </c>
      <c r="D7" s="118">
        <v>36</v>
      </c>
      <c r="E7" s="119">
        <v>10</v>
      </c>
      <c r="F7" s="118">
        <v>7</v>
      </c>
      <c r="G7" s="119">
        <v>1</v>
      </c>
      <c r="H7" s="118">
        <v>3</v>
      </c>
      <c r="I7" s="119">
        <v>0</v>
      </c>
      <c r="J7" s="118">
        <v>41</v>
      </c>
      <c r="K7" s="119">
        <v>0</v>
      </c>
      <c r="L7" s="118">
        <v>20</v>
      </c>
      <c r="M7" s="119">
        <v>17</v>
      </c>
      <c r="N7" s="118">
        <v>21</v>
      </c>
      <c r="O7" s="119">
        <v>18</v>
      </c>
      <c r="P7" s="118">
        <v>15</v>
      </c>
      <c r="Q7" s="119">
        <v>45</v>
      </c>
      <c r="R7" s="118">
        <v>6</v>
      </c>
      <c r="S7" s="119">
        <v>1</v>
      </c>
      <c r="T7" s="118">
        <v>0</v>
      </c>
      <c r="U7" s="119">
        <v>28</v>
      </c>
      <c r="V7" s="118">
        <v>14</v>
      </c>
      <c r="W7" s="119">
        <v>6</v>
      </c>
      <c r="X7" s="118">
        <v>27</v>
      </c>
      <c r="Y7" s="119">
        <v>29</v>
      </c>
      <c r="Z7" s="118">
        <v>13</v>
      </c>
      <c r="AA7" s="119">
        <v>28</v>
      </c>
      <c r="AB7" s="118" t="s">
        <v>205</v>
      </c>
      <c r="AC7" s="119">
        <v>8</v>
      </c>
      <c r="AD7" s="118">
        <v>0</v>
      </c>
      <c r="AE7" s="119">
        <v>0</v>
      </c>
      <c r="AF7" s="118">
        <v>115</v>
      </c>
      <c r="AG7" s="119">
        <v>1</v>
      </c>
      <c r="AH7" s="118">
        <v>12</v>
      </c>
    </row>
    <row r="8" spans="1:34" ht="15" customHeight="1">
      <c r="A8" s="117" t="s">
        <v>184</v>
      </c>
      <c r="B8" s="118">
        <v>0</v>
      </c>
      <c r="C8" s="119">
        <v>92</v>
      </c>
      <c r="D8" s="118">
        <v>96</v>
      </c>
      <c r="E8" s="119">
        <v>13</v>
      </c>
      <c r="F8" s="118">
        <v>15</v>
      </c>
      <c r="G8" s="119">
        <v>3</v>
      </c>
      <c r="H8" s="118">
        <v>9</v>
      </c>
      <c r="I8" s="119">
        <v>0</v>
      </c>
      <c r="J8" s="118">
        <v>119</v>
      </c>
      <c r="K8" s="119">
        <v>2</v>
      </c>
      <c r="L8" s="118">
        <v>24</v>
      </c>
      <c r="M8" s="119">
        <v>17</v>
      </c>
      <c r="N8" s="118">
        <v>54</v>
      </c>
      <c r="O8" s="119">
        <v>22</v>
      </c>
      <c r="P8" s="118">
        <v>21</v>
      </c>
      <c r="Q8" s="119">
        <v>85</v>
      </c>
      <c r="R8" s="118">
        <v>3</v>
      </c>
      <c r="S8" s="119">
        <v>1</v>
      </c>
      <c r="T8" s="118">
        <v>0</v>
      </c>
      <c r="U8" s="119">
        <v>50</v>
      </c>
      <c r="V8" s="118">
        <v>36</v>
      </c>
      <c r="W8" s="119">
        <v>3</v>
      </c>
      <c r="X8" s="118">
        <v>49</v>
      </c>
      <c r="Y8" s="119">
        <v>160</v>
      </c>
      <c r="Z8" s="118">
        <v>51</v>
      </c>
      <c r="AA8" s="119">
        <v>62</v>
      </c>
      <c r="AB8" s="118" t="s">
        <v>205</v>
      </c>
      <c r="AC8" s="119">
        <v>14</v>
      </c>
      <c r="AD8" s="118">
        <v>4</v>
      </c>
      <c r="AE8" s="119">
        <v>0</v>
      </c>
      <c r="AF8" s="118">
        <v>226</v>
      </c>
      <c r="AG8" s="119">
        <v>1</v>
      </c>
      <c r="AH8" s="118">
        <v>31</v>
      </c>
    </row>
    <row r="9" spans="1:34">
      <c r="A9" s="117" t="s">
        <v>96</v>
      </c>
      <c r="B9" s="118">
        <v>0</v>
      </c>
      <c r="C9" s="119">
        <v>0</v>
      </c>
      <c r="D9" s="118">
        <v>5</v>
      </c>
      <c r="E9" s="119">
        <v>0</v>
      </c>
      <c r="F9" s="118">
        <v>0</v>
      </c>
      <c r="G9" s="119">
        <v>0</v>
      </c>
      <c r="H9" s="118">
        <v>0</v>
      </c>
      <c r="I9" s="119">
        <v>0</v>
      </c>
      <c r="J9" s="118">
        <v>1</v>
      </c>
      <c r="K9" s="119">
        <v>0</v>
      </c>
      <c r="L9" s="118">
        <v>0</v>
      </c>
      <c r="M9" s="119">
        <v>0</v>
      </c>
      <c r="N9" s="118">
        <v>0</v>
      </c>
      <c r="O9" s="119">
        <v>0</v>
      </c>
      <c r="P9" s="118">
        <v>0</v>
      </c>
      <c r="Q9" s="119">
        <v>0</v>
      </c>
      <c r="R9" s="118">
        <v>0</v>
      </c>
      <c r="S9" s="119">
        <v>0</v>
      </c>
      <c r="T9" s="118">
        <v>0</v>
      </c>
      <c r="U9" s="119">
        <v>3</v>
      </c>
      <c r="V9" s="118">
        <v>0</v>
      </c>
      <c r="W9" s="119">
        <v>0</v>
      </c>
      <c r="X9" s="118">
        <v>1</v>
      </c>
      <c r="Y9" s="119">
        <v>2</v>
      </c>
      <c r="Z9" s="118">
        <v>1</v>
      </c>
      <c r="AA9" s="119">
        <v>1</v>
      </c>
      <c r="AB9" s="118" t="s">
        <v>205</v>
      </c>
      <c r="AC9" s="119">
        <v>0</v>
      </c>
      <c r="AD9" s="118">
        <v>3</v>
      </c>
      <c r="AE9" s="119">
        <v>0</v>
      </c>
      <c r="AF9" s="118">
        <v>0</v>
      </c>
      <c r="AG9" s="119">
        <v>0</v>
      </c>
      <c r="AH9" s="118">
        <v>0</v>
      </c>
    </row>
    <row r="10" spans="1:34" ht="15.75" thickBot="1">
      <c r="A10" s="120" t="s">
        <v>97</v>
      </c>
      <c r="B10" s="121">
        <v>1</v>
      </c>
      <c r="C10" s="122">
        <v>128</v>
      </c>
      <c r="D10" s="121">
        <v>137</v>
      </c>
      <c r="E10" s="122">
        <v>23</v>
      </c>
      <c r="F10" s="121">
        <v>22</v>
      </c>
      <c r="G10" s="122">
        <v>4</v>
      </c>
      <c r="H10" s="121">
        <v>12</v>
      </c>
      <c r="I10" s="122">
        <v>0</v>
      </c>
      <c r="J10" s="121">
        <v>161</v>
      </c>
      <c r="K10" s="122">
        <v>2</v>
      </c>
      <c r="L10" s="121">
        <v>44</v>
      </c>
      <c r="M10" s="122">
        <v>34</v>
      </c>
      <c r="N10" s="121">
        <v>75</v>
      </c>
      <c r="O10" s="122">
        <v>40</v>
      </c>
      <c r="P10" s="121">
        <v>36</v>
      </c>
      <c r="Q10" s="122">
        <v>130</v>
      </c>
      <c r="R10" s="121">
        <v>9</v>
      </c>
      <c r="S10" s="122">
        <v>2</v>
      </c>
      <c r="T10" s="121">
        <v>0</v>
      </c>
      <c r="U10" s="122">
        <v>81</v>
      </c>
      <c r="V10" s="121">
        <v>50</v>
      </c>
      <c r="W10" s="122">
        <v>9</v>
      </c>
      <c r="X10" s="121">
        <v>77</v>
      </c>
      <c r="Y10" s="122">
        <v>191</v>
      </c>
      <c r="Z10" s="121">
        <v>65</v>
      </c>
      <c r="AA10" s="122">
        <v>91</v>
      </c>
      <c r="AB10" s="121" t="s">
        <v>205</v>
      </c>
      <c r="AC10" s="122">
        <v>22</v>
      </c>
      <c r="AD10" s="121">
        <v>7</v>
      </c>
      <c r="AE10" s="122">
        <v>0</v>
      </c>
      <c r="AF10" s="121">
        <v>341</v>
      </c>
      <c r="AG10" s="122">
        <v>2</v>
      </c>
      <c r="AH10" s="121">
        <v>43</v>
      </c>
    </row>
    <row r="12" spans="1:34" ht="15" customHeight="1">
      <c r="A12" s="159" t="s">
        <v>170</v>
      </c>
      <c r="B12" s="159"/>
      <c r="C12" s="159"/>
      <c r="D12" s="159"/>
      <c r="E12" s="159"/>
      <c r="F12" s="159"/>
      <c r="G12" s="159"/>
      <c r="H12" s="159"/>
      <c r="I12" s="159"/>
      <c r="J12" s="159"/>
      <c r="K12" s="159"/>
      <c r="L12" s="159"/>
      <c r="M12" s="159"/>
      <c r="N12" s="153"/>
    </row>
    <row r="13" spans="1:34" ht="15" customHeight="1">
      <c r="A13" s="159" t="s">
        <v>171</v>
      </c>
      <c r="B13" s="159"/>
      <c r="C13" s="159"/>
      <c r="D13" s="159"/>
      <c r="E13" s="159"/>
      <c r="F13" s="159"/>
      <c r="G13" s="159"/>
      <c r="H13" s="159"/>
      <c r="I13" s="159"/>
      <c r="J13" s="159"/>
      <c r="K13" s="159"/>
      <c r="L13" s="159"/>
      <c r="M13" s="159"/>
      <c r="N13" s="153"/>
    </row>
    <row r="14" spans="1:34">
      <c r="A14" s="13" t="s">
        <v>166</v>
      </c>
    </row>
    <row r="15" spans="1:34" s="124" customFormat="1" ht="12">
      <c r="A15" s="123" t="s">
        <v>163</v>
      </c>
    </row>
    <row r="16" spans="1:34" s="124" customFormat="1" ht="13.5">
      <c r="A16" s="123" t="s">
        <v>159</v>
      </c>
    </row>
    <row r="18" spans="1:12" ht="18">
      <c r="A18" s="125" t="s">
        <v>180</v>
      </c>
      <c r="B18" s="126"/>
      <c r="C18" s="126"/>
      <c r="D18" s="126"/>
      <c r="E18" s="126"/>
      <c r="F18" s="126"/>
    </row>
    <row r="19" spans="1:12" ht="18">
      <c r="A19" s="125" t="str">
        <f>A4</f>
        <v>Albury Local Government Area</v>
      </c>
      <c r="B19" s="126"/>
      <c r="C19" s="126"/>
      <c r="D19" s="126"/>
      <c r="E19" s="126"/>
      <c r="F19" s="126"/>
    </row>
    <row r="20" spans="1:12">
      <c r="B20" s="127"/>
      <c r="C20" s="127"/>
      <c r="D20" s="127"/>
      <c r="E20" s="127"/>
    </row>
    <row r="21" spans="1:12" ht="64.5">
      <c r="A21" s="113" t="s">
        <v>183</v>
      </c>
      <c r="B21" s="128" t="s">
        <v>172</v>
      </c>
      <c r="C21" s="129" t="s">
        <v>167</v>
      </c>
      <c r="D21" s="130" t="s">
        <v>168</v>
      </c>
      <c r="E21" s="131" t="s">
        <v>76</v>
      </c>
      <c r="F21" s="128" t="s">
        <v>19</v>
      </c>
      <c r="G21" s="129" t="s">
        <v>77</v>
      </c>
      <c r="H21" s="128" t="s">
        <v>20</v>
      </c>
      <c r="I21" s="129" t="s">
        <v>173</v>
      </c>
      <c r="J21" s="128" t="s">
        <v>21</v>
      </c>
      <c r="K21" s="129" t="s">
        <v>25</v>
      </c>
      <c r="L21" s="128" t="s">
        <v>55</v>
      </c>
    </row>
    <row r="22" spans="1:12">
      <c r="A22" s="117" t="s">
        <v>182</v>
      </c>
      <c r="B22" s="132" t="s">
        <v>206</v>
      </c>
      <c r="C22" s="133">
        <v>77</v>
      </c>
      <c r="D22" s="132">
        <v>66</v>
      </c>
      <c r="E22" s="133">
        <v>18</v>
      </c>
      <c r="F22" s="132" t="s">
        <v>206</v>
      </c>
      <c r="G22" s="133" t="s">
        <v>206</v>
      </c>
      <c r="H22" s="132">
        <v>0</v>
      </c>
      <c r="I22" s="133">
        <v>74</v>
      </c>
      <c r="J22" s="132" t="s">
        <v>206</v>
      </c>
      <c r="K22" s="133" t="s">
        <v>206</v>
      </c>
      <c r="L22" s="132">
        <v>87</v>
      </c>
    </row>
    <row r="23" spans="1:12">
      <c r="A23" s="117" t="s">
        <v>184</v>
      </c>
      <c r="B23" s="134">
        <v>0</v>
      </c>
      <c r="C23" s="135">
        <v>355</v>
      </c>
      <c r="D23" s="134">
        <v>371</v>
      </c>
      <c r="E23" s="135">
        <v>122</v>
      </c>
      <c r="F23" s="134" t="s">
        <v>206</v>
      </c>
      <c r="G23" s="135">
        <v>14</v>
      </c>
      <c r="H23" s="134" t="s">
        <v>206</v>
      </c>
      <c r="I23" s="135">
        <v>545</v>
      </c>
      <c r="J23" s="134">
        <v>9</v>
      </c>
      <c r="K23" s="135">
        <v>38</v>
      </c>
      <c r="L23" s="134">
        <v>245</v>
      </c>
    </row>
    <row r="24" spans="1:12">
      <c r="A24" s="117" t="s">
        <v>96</v>
      </c>
      <c r="B24" s="134">
        <v>0</v>
      </c>
      <c r="C24" s="135">
        <v>3</v>
      </c>
      <c r="D24" s="134">
        <v>17</v>
      </c>
      <c r="E24" s="135">
        <v>16</v>
      </c>
      <c r="F24" s="134">
        <v>0</v>
      </c>
      <c r="G24" s="135">
        <v>1</v>
      </c>
      <c r="H24" s="134">
        <v>0</v>
      </c>
      <c r="I24" s="135">
        <v>7</v>
      </c>
      <c r="J24" s="134">
        <v>1</v>
      </c>
      <c r="K24" s="135">
        <v>17</v>
      </c>
      <c r="L24" s="134">
        <v>10</v>
      </c>
    </row>
    <row r="25" spans="1:12" ht="15.75" thickBot="1">
      <c r="A25" s="120" t="s">
        <v>97</v>
      </c>
      <c r="B25" s="136" t="s">
        <v>207</v>
      </c>
      <c r="C25" s="137">
        <v>435</v>
      </c>
      <c r="D25" s="136">
        <v>454</v>
      </c>
      <c r="E25" s="137">
        <v>156</v>
      </c>
      <c r="F25" s="136" t="s">
        <v>207</v>
      </c>
      <c r="G25" s="137" t="s">
        <v>207</v>
      </c>
      <c r="H25" s="136" t="s">
        <v>207</v>
      </c>
      <c r="I25" s="137">
        <v>626</v>
      </c>
      <c r="J25" s="136" t="s">
        <v>207</v>
      </c>
      <c r="K25" s="137" t="s">
        <v>207</v>
      </c>
      <c r="L25" s="136">
        <v>342</v>
      </c>
    </row>
    <row r="26" spans="1:12">
      <c r="A26" s="138"/>
      <c r="B26" s="139"/>
      <c r="C26" s="140"/>
      <c r="D26" s="140"/>
      <c r="E26" s="140"/>
    </row>
    <row r="27" spans="1:12">
      <c r="A27" s="141" t="s">
        <v>165</v>
      </c>
      <c r="B27" s="142"/>
      <c r="C27" s="142"/>
      <c r="D27" s="142"/>
      <c r="E27" s="142"/>
    </row>
    <row r="28" spans="1:12">
      <c r="A28" s="143"/>
    </row>
    <row r="29" spans="1:12">
      <c r="A29" s="144" t="s">
        <v>153</v>
      </c>
    </row>
    <row r="30" spans="1:12">
      <c r="A30" s="144" t="s">
        <v>150</v>
      </c>
    </row>
    <row r="32" spans="1:12">
      <c r="A32" s="49" t="s">
        <v>75</v>
      </c>
    </row>
    <row r="33" spans="1:1">
      <c r="A33" s="49" t="s">
        <v>71</v>
      </c>
    </row>
    <row r="34" spans="1:1">
      <c r="A34" s="12"/>
    </row>
    <row r="35" spans="1:1">
      <c r="A35"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2022</v>
      </c>
      <c r="E1" s="146" t="s">
        <v>162</v>
      </c>
    </row>
    <row r="3" spans="1:7" ht="17.649999999999999" customHeight="1">
      <c r="A3" s="84" t="s">
        <v>137</v>
      </c>
    </row>
    <row r="4" spans="1:7">
      <c r="B4" s="60"/>
      <c r="C4" s="60"/>
      <c r="D4" s="60"/>
      <c r="E4" s="60"/>
      <c r="F4" s="65"/>
      <c r="G4" s="65"/>
    </row>
    <row r="5" spans="1:7" ht="17.649999999999999" customHeight="1">
      <c r="A5" s="84" t="s">
        <v>191</v>
      </c>
      <c r="B5" s="60"/>
      <c r="C5" s="60"/>
      <c r="D5" s="60"/>
      <c r="E5" s="60"/>
      <c r="F5" s="65"/>
      <c r="G5" s="65"/>
    </row>
    <row r="6" spans="1:7" ht="17.850000000000001" customHeight="1">
      <c r="A6" s="71" t="s">
        <v>106</v>
      </c>
      <c r="B6" s="145" t="s">
        <v>160</v>
      </c>
      <c r="C6" s="94" t="s">
        <v>107</v>
      </c>
      <c r="D6" s="72" t="s">
        <v>108</v>
      </c>
      <c r="E6" s="95" t="s">
        <v>97</v>
      </c>
      <c r="F6" s="65"/>
      <c r="G6" s="65"/>
    </row>
    <row r="7" spans="1:7" ht="17.850000000000001" customHeight="1">
      <c r="A7" s="34" t="s">
        <v>172</v>
      </c>
      <c r="B7" s="34" t="s">
        <v>109</v>
      </c>
      <c r="C7" s="35">
        <v>0</v>
      </c>
      <c r="D7" s="37">
        <v>1</v>
      </c>
      <c r="E7" s="35">
        <v>1</v>
      </c>
      <c r="F7" s="65"/>
      <c r="G7" s="65"/>
    </row>
    <row r="8" spans="1:7" ht="17.850000000000001" customHeight="1">
      <c r="A8" s="11"/>
      <c r="B8" s="11" t="s">
        <v>110</v>
      </c>
      <c r="C8" s="23">
        <v>0</v>
      </c>
      <c r="D8" s="25">
        <v>100</v>
      </c>
      <c r="E8" s="23">
        <v>100</v>
      </c>
      <c r="F8" s="65"/>
      <c r="G8" s="65"/>
    </row>
    <row r="9" spans="1:7" ht="17.850000000000001" customHeight="1">
      <c r="A9" s="40" t="s">
        <v>167</v>
      </c>
      <c r="B9" s="40" t="s">
        <v>109</v>
      </c>
      <c r="C9" s="35">
        <v>108</v>
      </c>
      <c r="D9" s="37">
        <v>295</v>
      </c>
      <c r="E9" s="35">
        <v>403</v>
      </c>
      <c r="F9" s="65"/>
      <c r="G9" s="65"/>
    </row>
    <row r="10" spans="1:7" ht="17.850000000000001" customHeight="1">
      <c r="A10" s="40"/>
      <c r="B10" s="40" t="s">
        <v>110</v>
      </c>
      <c r="C10" s="42">
        <v>26.798999999999999</v>
      </c>
      <c r="D10" s="44">
        <v>73.200999999999993</v>
      </c>
      <c r="E10" s="42">
        <v>100</v>
      </c>
      <c r="F10" s="65"/>
      <c r="G10" s="65"/>
    </row>
    <row r="11" spans="1:7" ht="17.850000000000001" customHeight="1">
      <c r="A11" s="34" t="s">
        <v>168</v>
      </c>
      <c r="B11" s="34" t="s">
        <v>109</v>
      </c>
      <c r="C11" s="35">
        <v>126</v>
      </c>
      <c r="D11" s="37">
        <v>289</v>
      </c>
      <c r="E11" s="35">
        <v>415</v>
      </c>
      <c r="F11" s="65"/>
      <c r="G11" s="65"/>
    </row>
    <row r="12" spans="1:7" ht="17.850000000000001" customHeight="1">
      <c r="A12" s="11"/>
      <c r="B12" s="11" t="s">
        <v>110</v>
      </c>
      <c r="C12" s="23">
        <v>30.3614</v>
      </c>
      <c r="D12" s="25">
        <v>69.638599999999997</v>
      </c>
      <c r="E12" s="23">
        <v>100</v>
      </c>
      <c r="F12" s="65"/>
      <c r="G12" s="65"/>
    </row>
    <row r="13" spans="1:7" ht="17.850000000000001" customHeight="1">
      <c r="A13" s="40" t="s">
        <v>18</v>
      </c>
      <c r="B13" s="40" t="s">
        <v>109</v>
      </c>
      <c r="C13" s="35">
        <v>15</v>
      </c>
      <c r="D13" s="37">
        <v>21</v>
      </c>
      <c r="E13" s="35">
        <v>36</v>
      </c>
      <c r="F13" s="65"/>
      <c r="G13" s="65"/>
    </row>
    <row r="14" spans="1:7" ht="17.850000000000001" customHeight="1">
      <c r="A14" s="40"/>
      <c r="B14" s="40" t="s">
        <v>110</v>
      </c>
      <c r="C14" s="42">
        <v>41.666699999999999</v>
      </c>
      <c r="D14" s="44">
        <v>58.333300000000001</v>
      </c>
      <c r="E14" s="42">
        <v>100</v>
      </c>
      <c r="F14" s="65"/>
      <c r="G14" s="65"/>
    </row>
    <row r="15" spans="1:7" ht="17.850000000000001" customHeight="1">
      <c r="A15" s="34" t="s">
        <v>76</v>
      </c>
      <c r="B15" s="34" t="s">
        <v>109</v>
      </c>
      <c r="C15" s="35">
        <v>25</v>
      </c>
      <c r="D15" s="37">
        <v>129</v>
      </c>
      <c r="E15" s="35">
        <v>154</v>
      </c>
      <c r="F15" s="65"/>
      <c r="G15" s="65"/>
    </row>
    <row r="16" spans="1:7" ht="17.850000000000001" customHeight="1">
      <c r="A16" s="11"/>
      <c r="B16" s="11" t="s">
        <v>110</v>
      </c>
      <c r="C16" s="23">
        <v>16.233799999999999</v>
      </c>
      <c r="D16" s="25">
        <v>83.766199999999998</v>
      </c>
      <c r="E16" s="23">
        <v>100</v>
      </c>
      <c r="F16" s="65"/>
      <c r="G16" s="65"/>
    </row>
    <row r="17" spans="1:7" ht="17.850000000000001" customHeight="1">
      <c r="A17" s="40" t="s">
        <v>19</v>
      </c>
      <c r="B17" s="40" t="s">
        <v>109</v>
      </c>
      <c r="C17" s="35">
        <v>1</v>
      </c>
      <c r="D17" s="37">
        <v>3</v>
      </c>
      <c r="E17" s="35">
        <v>4</v>
      </c>
      <c r="F17" s="65"/>
      <c r="G17" s="65"/>
    </row>
    <row r="18" spans="1:7" ht="17.850000000000001" customHeight="1">
      <c r="A18" s="40"/>
      <c r="B18" s="40" t="s">
        <v>110</v>
      </c>
      <c r="C18" s="42">
        <v>25</v>
      </c>
      <c r="D18" s="44">
        <v>75</v>
      </c>
      <c r="E18" s="42">
        <v>100</v>
      </c>
      <c r="F18" s="65"/>
      <c r="G18" s="65"/>
    </row>
    <row r="19" spans="1:7" ht="17.850000000000001" customHeight="1">
      <c r="A19" s="34" t="s">
        <v>173</v>
      </c>
      <c r="B19" s="34" t="s">
        <v>109</v>
      </c>
      <c r="C19" s="35">
        <v>81</v>
      </c>
      <c r="D19" s="37">
        <v>490</v>
      </c>
      <c r="E19" s="35">
        <v>571</v>
      </c>
      <c r="F19" s="65"/>
      <c r="G19" s="65"/>
    </row>
    <row r="20" spans="1:7" ht="17.850000000000001" customHeight="1">
      <c r="A20" s="11"/>
      <c r="B20" s="11" t="s">
        <v>110</v>
      </c>
      <c r="C20" s="23">
        <v>14.185600000000001</v>
      </c>
      <c r="D20" s="25">
        <v>85.814400000000006</v>
      </c>
      <c r="E20" s="23">
        <v>100</v>
      </c>
      <c r="F20" s="65"/>
      <c r="G20" s="65"/>
    </row>
    <row r="21" spans="1:7" ht="17.850000000000001" customHeight="1">
      <c r="A21" s="40" t="s">
        <v>46</v>
      </c>
      <c r="B21" s="40" t="s">
        <v>109</v>
      </c>
      <c r="C21" s="35">
        <v>28</v>
      </c>
      <c r="D21" s="37">
        <v>13</v>
      </c>
      <c r="E21" s="35">
        <v>41</v>
      </c>
      <c r="F21" s="65"/>
      <c r="G21" s="65"/>
    </row>
    <row r="22" spans="1:7" ht="17.850000000000001" customHeight="1">
      <c r="A22" s="40"/>
      <c r="B22" s="40" t="s">
        <v>110</v>
      </c>
      <c r="C22" s="42">
        <v>68.292699999999996</v>
      </c>
      <c r="D22" s="44">
        <v>31.7073</v>
      </c>
      <c r="E22" s="42">
        <v>100</v>
      </c>
      <c r="F22" s="65"/>
      <c r="G22" s="65"/>
    </row>
    <row r="23" spans="1:7" ht="17.850000000000001" customHeight="1">
      <c r="A23" s="34" t="s">
        <v>47</v>
      </c>
      <c r="B23" s="34" t="s">
        <v>109</v>
      </c>
      <c r="C23" s="35">
        <v>9</v>
      </c>
      <c r="D23" s="37">
        <v>21</v>
      </c>
      <c r="E23" s="35">
        <v>30</v>
      </c>
      <c r="F23" s="65"/>
      <c r="G23" s="65"/>
    </row>
    <row r="24" spans="1:7" ht="17.850000000000001" customHeight="1">
      <c r="A24" s="11"/>
      <c r="B24" s="11" t="s">
        <v>110</v>
      </c>
      <c r="C24" s="23">
        <v>30</v>
      </c>
      <c r="D24" s="25">
        <v>70</v>
      </c>
      <c r="E24" s="23">
        <v>100</v>
      </c>
      <c r="F24" s="65"/>
      <c r="G24" s="65"/>
    </row>
    <row r="25" spans="1:7">
      <c r="A25" s="40"/>
      <c r="B25" s="40"/>
      <c r="C25" s="70"/>
      <c r="D25" s="70"/>
      <c r="E25" s="70"/>
      <c r="F25" s="65"/>
      <c r="G25" s="65"/>
    </row>
    <row r="26" spans="1:7">
      <c r="A26" s="104" t="s">
        <v>151</v>
      </c>
      <c r="B26" s="98"/>
      <c r="C26" s="98"/>
      <c r="D26" s="98"/>
      <c r="E26" s="98"/>
      <c r="F26" s="65"/>
      <c r="G26" s="65"/>
    </row>
    <row r="27" spans="1:7">
      <c r="A27" s="104" t="s">
        <v>152</v>
      </c>
      <c r="B27" s="50"/>
      <c r="C27" s="50"/>
      <c r="D27" s="50"/>
      <c r="E27" s="50"/>
      <c r="F27" s="65"/>
      <c r="G27" s="65"/>
    </row>
    <row r="29" spans="1:7">
      <c r="A29" s="49" t="s">
        <v>75</v>
      </c>
    </row>
    <row r="30" spans="1:7">
      <c r="A30" s="49" t="s">
        <v>71</v>
      </c>
    </row>
    <row r="31" spans="1:7">
      <c r="A31" s="12"/>
    </row>
    <row r="32" spans="1:7">
      <c r="A32"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2022</v>
      </c>
      <c r="G1" s="146" t="s">
        <v>162</v>
      </c>
    </row>
    <row r="3" spans="1:13" ht="18">
      <c r="A3" s="9" t="s">
        <v>174</v>
      </c>
      <c r="B3" s="12"/>
      <c r="C3" s="12"/>
      <c r="D3" s="12"/>
      <c r="E3" s="12"/>
      <c r="F3" s="12"/>
      <c r="G3" s="12"/>
      <c r="H3" s="12"/>
      <c r="I3" s="12"/>
      <c r="J3" s="12"/>
      <c r="K3" s="12"/>
      <c r="L3" s="12"/>
      <c r="M3" s="12"/>
    </row>
    <row r="4" spans="1:13" ht="15">
      <c r="A4" s="52"/>
      <c r="B4" s="12"/>
      <c r="C4" s="12"/>
      <c r="D4" s="12"/>
      <c r="E4" s="12"/>
      <c r="F4" s="12"/>
      <c r="G4" s="12"/>
      <c r="H4" s="12"/>
      <c r="I4" s="12"/>
      <c r="J4" s="12"/>
      <c r="K4" s="12"/>
      <c r="L4" s="12"/>
      <c r="M4" s="12"/>
    </row>
    <row r="5" spans="1:13" ht="18">
      <c r="A5" s="9" t="s">
        <v>191</v>
      </c>
      <c r="B5" s="66"/>
      <c r="C5" s="66"/>
      <c r="D5" s="66"/>
      <c r="E5" s="66"/>
      <c r="F5" s="66"/>
      <c r="G5" s="66"/>
      <c r="H5" s="66"/>
      <c r="I5" s="66"/>
      <c r="J5" s="66"/>
      <c r="K5" s="66"/>
      <c r="L5" s="66"/>
      <c r="M5" s="66"/>
    </row>
    <row r="6" spans="1:13" ht="65.849999999999994" customHeight="1">
      <c r="A6" s="68" t="s">
        <v>106</v>
      </c>
      <c r="B6" s="85" t="s">
        <v>146</v>
      </c>
      <c r="C6" s="69" t="s">
        <v>111</v>
      </c>
      <c r="D6" s="85" t="s">
        <v>112</v>
      </c>
      <c r="E6" s="69" t="s">
        <v>113</v>
      </c>
      <c r="F6" s="85" t="s">
        <v>114</v>
      </c>
      <c r="G6" s="69" t="s">
        <v>115</v>
      </c>
      <c r="H6" s="85" t="s">
        <v>116</v>
      </c>
      <c r="I6" s="69" t="s">
        <v>117</v>
      </c>
      <c r="J6" s="85" t="s">
        <v>118</v>
      </c>
      <c r="K6" s="69" t="s">
        <v>119</v>
      </c>
      <c r="L6" s="85" t="s">
        <v>120</v>
      </c>
      <c r="M6" s="69" t="s">
        <v>121</v>
      </c>
    </row>
    <row r="7" spans="1:13" ht="21" customHeight="1">
      <c r="A7" s="28" t="s">
        <v>172</v>
      </c>
      <c r="B7" s="29">
        <v>0</v>
      </c>
      <c r="C7" s="31">
        <v>0</v>
      </c>
      <c r="D7" s="29">
        <v>0</v>
      </c>
      <c r="E7" s="31">
        <v>0</v>
      </c>
      <c r="F7" s="29">
        <v>0</v>
      </c>
      <c r="G7" s="31">
        <v>0</v>
      </c>
      <c r="H7" s="29">
        <v>0</v>
      </c>
      <c r="I7" s="31">
        <v>0</v>
      </c>
      <c r="J7" s="29">
        <v>0</v>
      </c>
      <c r="K7" s="31">
        <v>0</v>
      </c>
      <c r="L7" s="29">
        <v>1</v>
      </c>
      <c r="M7" s="31">
        <v>0</v>
      </c>
    </row>
    <row r="8" spans="1:13" ht="21" customHeight="1">
      <c r="A8" s="28" t="s">
        <v>167</v>
      </c>
      <c r="B8" s="29">
        <v>39</v>
      </c>
      <c r="C8" s="31">
        <v>41</v>
      </c>
      <c r="D8" s="29">
        <v>33</v>
      </c>
      <c r="E8" s="31">
        <v>24</v>
      </c>
      <c r="F8" s="29">
        <v>22</v>
      </c>
      <c r="G8" s="31">
        <v>18</v>
      </c>
      <c r="H8" s="29">
        <v>27</v>
      </c>
      <c r="I8" s="31">
        <v>31</v>
      </c>
      <c r="J8" s="29">
        <v>27</v>
      </c>
      <c r="K8" s="31">
        <v>31</v>
      </c>
      <c r="L8" s="29">
        <v>33</v>
      </c>
      <c r="M8" s="31">
        <v>29</v>
      </c>
    </row>
    <row r="9" spans="1:13" ht="21" customHeight="1">
      <c r="A9" s="28" t="s">
        <v>168</v>
      </c>
      <c r="B9" s="29">
        <v>32</v>
      </c>
      <c r="C9" s="31">
        <v>39</v>
      </c>
      <c r="D9" s="29">
        <v>41</v>
      </c>
      <c r="E9" s="31">
        <v>21</v>
      </c>
      <c r="F9" s="29">
        <v>29</v>
      </c>
      <c r="G9" s="31">
        <v>29</v>
      </c>
      <c r="H9" s="29">
        <v>31</v>
      </c>
      <c r="I9" s="31">
        <v>33</v>
      </c>
      <c r="J9" s="29">
        <v>35</v>
      </c>
      <c r="K9" s="31">
        <v>22</v>
      </c>
      <c r="L9" s="29">
        <v>40</v>
      </c>
      <c r="M9" s="31">
        <v>39</v>
      </c>
    </row>
    <row r="10" spans="1:13" ht="21" customHeight="1">
      <c r="A10" s="28" t="s">
        <v>18</v>
      </c>
      <c r="B10" s="29">
        <v>2</v>
      </c>
      <c r="C10" s="31">
        <v>0</v>
      </c>
      <c r="D10" s="29">
        <v>3</v>
      </c>
      <c r="E10" s="31">
        <v>4</v>
      </c>
      <c r="F10" s="29">
        <v>3</v>
      </c>
      <c r="G10" s="31">
        <v>1</v>
      </c>
      <c r="H10" s="29">
        <v>6</v>
      </c>
      <c r="I10" s="31">
        <v>8</v>
      </c>
      <c r="J10" s="29">
        <v>4</v>
      </c>
      <c r="K10" s="31">
        <v>4</v>
      </c>
      <c r="L10" s="29">
        <v>0</v>
      </c>
      <c r="M10" s="31">
        <v>1</v>
      </c>
    </row>
    <row r="11" spans="1:13" ht="21" customHeight="1">
      <c r="A11" s="28" t="s">
        <v>76</v>
      </c>
      <c r="B11" s="29">
        <v>7</v>
      </c>
      <c r="C11" s="31">
        <v>3</v>
      </c>
      <c r="D11" s="29">
        <v>7</v>
      </c>
      <c r="E11" s="31">
        <v>3</v>
      </c>
      <c r="F11" s="29">
        <v>8</v>
      </c>
      <c r="G11" s="31">
        <v>4</v>
      </c>
      <c r="H11" s="29">
        <v>2</v>
      </c>
      <c r="I11" s="31">
        <v>7</v>
      </c>
      <c r="J11" s="29">
        <v>6</v>
      </c>
      <c r="K11" s="31">
        <v>5</v>
      </c>
      <c r="L11" s="29">
        <v>4</v>
      </c>
      <c r="M11" s="31">
        <v>5</v>
      </c>
    </row>
    <row r="12" spans="1:13" ht="21" customHeight="1">
      <c r="A12" s="28" t="s">
        <v>19</v>
      </c>
      <c r="B12" s="29">
        <v>1</v>
      </c>
      <c r="C12" s="31">
        <v>0</v>
      </c>
      <c r="D12" s="29">
        <v>0</v>
      </c>
      <c r="E12" s="31">
        <v>0</v>
      </c>
      <c r="F12" s="29">
        <v>0</v>
      </c>
      <c r="G12" s="31">
        <v>0</v>
      </c>
      <c r="H12" s="29">
        <v>0</v>
      </c>
      <c r="I12" s="31">
        <v>0</v>
      </c>
      <c r="J12" s="29">
        <v>0</v>
      </c>
      <c r="K12" s="31">
        <v>0</v>
      </c>
      <c r="L12" s="29">
        <v>1</v>
      </c>
      <c r="M12" s="31">
        <v>0</v>
      </c>
    </row>
    <row r="13" spans="1:13" ht="21" customHeight="1">
      <c r="A13" s="28" t="s">
        <v>77</v>
      </c>
      <c r="B13" s="29">
        <v>2</v>
      </c>
      <c r="C13" s="31">
        <v>2</v>
      </c>
      <c r="D13" s="29">
        <v>3</v>
      </c>
      <c r="E13" s="31">
        <v>0</v>
      </c>
      <c r="F13" s="29">
        <v>0</v>
      </c>
      <c r="G13" s="31">
        <v>0</v>
      </c>
      <c r="H13" s="29">
        <v>0</v>
      </c>
      <c r="I13" s="31">
        <v>1</v>
      </c>
      <c r="J13" s="29">
        <v>1</v>
      </c>
      <c r="K13" s="31">
        <v>3</v>
      </c>
      <c r="L13" s="29">
        <v>2</v>
      </c>
      <c r="M13" s="31">
        <v>2</v>
      </c>
    </row>
    <row r="14" spans="1:13" ht="21" customHeight="1">
      <c r="A14" s="28" t="s">
        <v>20</v>
      </c>
      <c r="B14" s="29">
        <v>0</v>
      </c>
      <c r="C14" s="31">
        <v>0</v>
      </c>
      <c r="D14" s="29">
        <v>0</v>
      </c>
      <c r="E14" s="31">
        <v>0</v>
      </c>
      <c r="F14" s="29">
        <v>0</v>
      </c>
      <c r="G14" s="31">
        <v>0</v>
      </c>
      <c r="H14" s="29">
        <v>0</v>
      </c>
      <c r="I14" s="31">
        <v>0</v>
      </c>
      <c r="J14" s="29">
        <v>0</v>
      </c>
      <c r="K14" s="31">
        <v>1</v>
      </c>
      <c r="L14" s="29">
        <v>0</v>
      </c>
      <c r="M14" s="31">
        <v>2</v>
      </c>
    </row>
    <row r="15" spans="1:13" ht="21" customHeight="1">
      <c r="A15" s="28" t="s">
        <v>173</v>
      </c>
      <c r="B15" s="29">
        <v>51</v>
      </c>
      <c r="C15" s="31">
        <v>48</v>
      </c>
      <c r="D15" s="29">
        <v>49</v>
      </c>
      <c r="E15" s="31">
        <v>43</v>
      </c>
      <c r="F15" s="29">
        <v>33</v>
      </c>
      <c r="G15" s="31">
        <v>34</v>
      </c>
      <c r="H15" s="29">
        <v>48</v>
      </c>
      <c r="I15" s="31">
        <v>39</v>
      </c>
      <c r="J15" s="29">
        <v>34</v>
      </c>
      <c r="K15" s="31">
        <v>46</v>
      </c>
      <c r="L15" s="29">
        <v>35</v>
      </c>
      <c r="M15" s="31">
        <v>41</v>
      </c>
    </row>
    <row r="16" spans="1:13" ht="21" customHeight="1">
      <c r="A16" s="28" t="s">
        <v>21</v>
      </c>
      <c r="B16" s="29">
        <v>0</v>
      </c>
      <c r="C16" s="31">
        <v>1</v>
      </c>
      <c r="D16" s="29">
        <v>0</v>
      </c>
      <c r="E16" s="31">
        <v>1</v>
      </c>
      <c r="F16" s="29">
        <v>1</v>
      </c>
      <c r="G16" s="31">
        <v>0</v>
      </c>
      <c r="H16" s="29">
        <v>1</v>
      </c>
      <c r="I16" s="31">
        <v>2</v>
      </c>
      <c r="J16" s="29">
        <v>3</v>
      </c>
      <c r="K16" s="31">
        <v>1</v>
      </c>
      <c r="L16" s="29">
        <v>2</v>
      </c>
      <c r="M16" s="31">
        <v>1</v>
      </c>
    </row>
    <row r="17" spans="1:13" ht="21" customHeight="1">
      <c r="A17" s="28" t="s">
        <v>7</v>
      </c>
      <c r="B17" s="29">
        <v>7</v>
      </c>
      <c r="C17" s="31">
        <v>10</v>
      </c>
      <c r="D17" s="29">
        <v>18</v>
      </c>
      <c r="E17" s="31">
        <v>8</v>
      </c>
      <c r="F17" s="29">
        <v>9</v>
      </c>
      <c r="G17" s="31">
        <v>6</v>
      </c>
      <c r="H17" s="29">
        <v>8</v>
      </c>
      <c r="I17" s="31">
        <v>10</v>
      </c>
      <c r="J17" s="29">
        <v>12</v>
      </c>
      <c r="K17" s="31">
        <v>3</v>
      </c>
      <c r="L17" s="29">
        <v>17</v>
      </c>
      <c r="M17" s="31">
        <v>11</v>
      </c>
    </row>
    <row r="18" spans="1:13" ht="21" customHeight="1">
      <c r="A18" s="28" t="s">
        <v>8</v>
      </c>
      <c r="B18" s="29">
        <v>1</v>
      </c>
      <c r="C18" s="31">
        <v>5</v>
      </c>
      <c r="D18" s="29">
        <v>7</v>
      </c>
      <c r="E18" s="31">
        <v>2</v>
      </c>
      <c r="F18" s="29">
        <v>5</v>
      </c>
      <c r="G18" s="31">
        <v>2</v>
      </c>
      <c r="H18" s="29">
        <v>4</v>
      </c>
      <c r="I18" s="31">
        <v>0</v>
      </c>
      <c r="J18" s="29">
        <v>1</v>
      </c>
      <c r="K18" s="31">
        <v>9</v>
      </c>
      <c r="L18" s="29">
        <v>8</v>
      </c>
      <c r="M18" s="31">
        <v>16</v>
      </c>
    </row>
    <row r="19" spans="1:13" ht="21" customHeight="1">
      <c r="A19" s="28" t="s">
        <v>22</v>
      </c>
      <c r="B19" s="29">
        <v>4</v>
      </c>
      <c r="C19" s="31">
        <v>5</v>
      </c>
      <c r="D19" s="29">
        <v>9</v>
      </c>
      <c r="E19" s="31">
        <v>14</v>
      </c>
      <c r="F19" s="29">
        <v>12</v>
      </c>
      <c r="G19" s="31">
        <v>12</v>
      </c>
      <c r="H19" s="29">
        <v>16</v>
      </c>
      <c r="I19" s="31">
        <v>11</v>
      </c>
      <c r="J19" s="29">
        <v>8</v>
      </c>
      <c r="K19" s="31">
        <v>3</v>
      </c>
      <c r="L19" s="29">
        <v>6</v>
      </c>
      <c r="M19" s="31">
        <v>11</v>
      </c>
    </row>
    <row r="20" spans="1:13" ht="21" customHeight="1">
      <c r="A20" s="28" t="s">
        <v>9</v>
      </c>
      <c r="B20" s="29">
        <v>6</v>
      </c>
      <c r="C20" s="31">
        <v>10</v>
      </c>
      <c r="D20" s="29">
        <v>12</v>
      </c>
      <c r="E20" s="31">
        <v>4</v>
      </c>
      <c r="F20" s="29">
        <v>2</v>
      </c>
      <c r="G20" s="31">
        <v>2</v>
      </c>
      <c r="H20" s="29">
        <v>5</v>
      </c>
      <c r="I20" s="31">
        <v>8</v>
      </c>
      <c r="J20" s="29">
        <v>12</v>
      </c>
      <c r="K20" s="31">
        <v>4</v>
      </c>
      <c r="L20" s="29">
        <v>10</v>
      </c>
      <c r="M20" s="31">
        <v>8</v>
      </c>
    </row>
    <row r="21" spans="1:13" ht="21" customHeight="1">
      <c r="A21" s="28" t="s">
        <v>10</v>
      </c>
      <c r="B21" s="29">
        <v>6</v>
      </c>
      <c r="C21" s="31">
        <v>25</v>
      </c>
      <c r="D21" s="29">
        <v>26</v>
      </c>
      <c r="E21" s="31">
        <v>12</v>
      </c>
      <c r="F21" s="29">
        <v>10</v>
      </c>
      <c r="G21" s="31">
        <v>10</v>
      </c>
      <c r="H21" s="29">
        <v>26</v>
      </c>
      <c r="I21" s="31">
        <v>12</v>
      </c>
      <c r="J21" s="29">
        <v>24</v>
      </c>
      <c r="K21" s="31">
        <v>24</v>
      </c>
      <c r="L21" s="29">
        <v>7</v>
      </c>
      <c r="M21" s="31">
        <v>14</v>
      </c>
    </row>
    <row r="22" spans="1:13" ht="21" customHeight="1">
      <c r="A22" s="28" t="s">
        <v>11</v>
      </c>
      <c r="B22" s="29">
        <v>23</v>
      </c>
      <c r="C22" s="31">
        <v>10</v>
      </c>
      <c r="D22" s="29">
        <v>19</v>
      </c>
      <c r="E22" s="31">
        <v>13</v>
      </c>
      <c r="F22" s="29">
        <v>11</v>
      </c>
      <c r="G22" s="31">
        <v>24</v>
      </c>
      <c r="H22" s="29">
        <v>18</v>
      </c>
      <c r="I22" s="31">
        <v>23</v>
      </c>
      <c r="J22" s="29">
        <v>23</v>
      </c>
      <c r="K22" s="31">
        <v>26</v>
      </c>
      <c r="L22" s="29">
        <v>18</v>
      </c>
      <c r="M22" s="31">
        <v>16</v>
      </c>
    </row>
    <row r="23" spans="1:13" ht="21" customHeight="1">
      <c r="A23" s="28" t="s">
        <v>12</v>
      </c>
      <c r="B23" s="29">
        <v>15</v>
      </c>
      <c r="C23" s="31">
        <v>5</v>
      </c>
      <c r="D23" s="29">
        <v>11</v>
      </c>
      <c r="E23" s="31">
        <v>4</v>
      </c>
      <c r="F23" s="29">
        <v>10</v>
      </c>
      <c r="G23" s="31">
        <v>6</v>
      </c>
      <c r="H23" s="29">
        <v>5</v>
      </c>
      <c r="I23" s="31">
        <v>6</v>
      </c>
      <c r="J23" s="29">
        <v>10</v>
      </c>
      <c r="K23" s="31">
        <v>8</v>
      </c>
      <c r="L23" s="29">
        <v>6</v>
      </c>
      <c r="M23" s="31">
        <v>12</v>
      </c>
    </row>
    <row r="24" spans="1:13" ht="21" customHeight="1">
      <c r="A24" s="28" t="s">
        <v>13</v>
      </c>
      <c r="B24" s="29">
        <v>0</v>
      </c>
      <c r="C24" s="31">
        <v>0</v>
      </c>
      <c r="D24" s="29">
        <v>2</v>
      </c>
      <c r="E24" s="31">
        <v>4</v>
      </c>
      <c r="F24" s="29">
        <v>1</v>
      </c>
      <c r="G24" s="31">
        <v>1</v>
      </c>
      <c r="H24" s="29">
        <v>1</v>
      </c>
      <c r="I24" s="31">
        <v>2</v>
      </c>
      <c r="J24" s="29">
        <v>3</v>
      </c>
      <c r="K24" s="31">
        <v>2</v>
      </c>
      <c r="L24" s="29">
        <v>0</v>
      </c>
      <c r="M24" s="31">
        <v>2</v>
      </c>
    </row>
    <row r="25" spans="1:13" ht="21" customHeight="1">
      <c r="A25" s="28" t="s">
        <v>23</v>
      </c>
      <c r="B25" s="29">
        <v>0</v>
      </c>
      <c r="C25" s="31">
        <v>0</v>
      </c>
      <c r="D25" s="29">
        <v>0</v>
      </c>
      <c r="E25" s="31">
        <v>0</v>
      </c>
      <c r="F25" s="29">
        <v>0</v>
      </c>
      <c r="G25" s="31">
        <v>0</v>
      </c>
      <c r="H25" s="29">
        <v>0</v>
      </c>
      <c r="I25" s="31">
        <v>0</v>
      </c>
      <c r="J25" s="29">
        <v>1</v>
      </c>
      <c r="K25" s="31">
        <v>0</v>
      </c>
      <c r="L25" s="29">
        <v>0</v>
      </c>
      <c r="M25" s="31">
        <v>0</v>
      </c>
    </row>
    <row r="26" spans="1:13" ht="21" customHeight="1">
      <c r="A26" s="28" t="s">
        <v>14</v>
      </c>
      <c r="B26" s="29">
        <v>29</v>
      </c>
      <c r="C26" s="31">
        <v>42</v>
      </c>
      <c r="D26" s="29">
        <v>41</v>
      </c>
      <c r="E26" s="31">
        <v>22</v>
      </c>
      <c r="F26" s="29">
        <v>35</v>
      </c>
      <c r="G26" s="31">
        <v>44</v>
      </c>
      <c r="H26" s="29">
        <v>25</v>
      </c>
      <c r="I26" s="31">
        <v>30</v>
      </c>
      <c r="J26" s="29">
        <v>23</v>
      </c>
      <c r="K26" s="31">
        <v>36</v>
      </c>
      <c r="L26" s="29">
        <v>46</v>
      </c>
      <c r="M26" s="31">
        <v>32</v>
      </c>
    </row>
    <row r="27" spans="1:13" ht="21" customHeight="1">
      <c r="A27" s="28" t="s">
        <v>24</v>
      </c>
      <c r="B27" s="29">
        <v>5</v>
      </c>
      <c r="C27" s="31">
        <v>11</v>
      </c>
      <c r="D27" s="29">
        <v>10</v>
      </c>
      <c r="E27" s="31">
        <v>13</v>
      </c>
      <c r="F27" s="29">
        <v>12</v>
      </c>
      <c r="G27" s="31">
        <v>14</v>
      </c>
      <c r="H27" s="29">
        <v>12</v>
      </c>
      <c r="I27" s="31">
        <v>10</v>
      </c>
      <c r="J27" s="29">
        <v>18</v>
      </c>
      <c r="K27" s="31">
        <v>14</v>
      </c>
      <c r="L27" s="29">
        <v>17</v>
      </c>
      <c r="M27" s="31">
        <v>17</v>
      </c>
    </row>
    <row r="28" spans="1:13" ht="21" customHeight="1">
      <c r="A28" s="28" t="s">
        <v>25</v>
      </c>
      <c r="B28" s="29">
        <v>3</v>
      </c>
      <c r="C28" s="31">
        <v>4</v>
      </c>
      <c r="D28" s="29">
        <v>10</v>
      </c>
      <c r="E28" s="31">
        <v>5</v>
      </c>
      <c r="F28" s="29">
        <v>4</v>
      </c>
      <c r="G28" s="31">
        <v>4</v>
      </c>
      <c r="H28" s="29">
        <v>4</v>
      </c>
      <c r="I28" s="31">
        <v>5</v>
      </c>
      <c r="J28" s="29">
        <v>5</v>
      </c>
      <c r="K28" s="31">
        <v>2</v>
      </c>
      <c r="L28" s="29">
        <v>4</v>
      </c>
      <c r="M28" s="31">
        <v>4</v>
      </c>
    </row>
    <row r="29" spans="1:13" ht="21" customHeight="1">
      <c r="A29" s="28" t="s">
        <v>15</v>
      </c>
      <c r="B29" s="29">
        <v>41</v>
      </c>
      <c r="C29" s="31">
        <v>51</v>
      </c>
      <c r="D29" s="29">
        <v>52</v>
      </c>
      <c r="E29" s="31">
        <v>46</v>
      </c>
      <c r="F29" s="29">
        <v>29</v>
      </c>
      <c r="G29" s="31">
        <v>37</v>
      </c>
      <c r="H29" s="29">
        <v>32</v>
      </c>
      <c r="I29" s="31">
        <v>57</v>
      </c>
      <c r="J29" s="29">
        <v>49</v>
      </c>
      <c r="K29" s="31">
        <v>38</v>
      </c>
      <c r="L29" s="29">
        <v>43</v>
      </c>
      <c r="M29" s="31">
        <v>46</v>
      </c>
    </row>
    <row r="30" spans="1:13" ht="21" customHeight="1">
      <c r="A30" s="28" t="s">
        <v>26</v>
      </c>
      <c r="B30" s="29">
        <v>26</v>
      </c>
      <c r="C30" s="31">
        <v>27</v>
      </c>
      <c r="D30" s="29">
        <v>36</v>
      </c>
      <c r="E30" s="31">
        <v>42</v>
      </c>
      <c r="F30" s="29">
        <v>60</v>
      </c>
      <c r="G30" s="31">
        <v>62</v>
      </c>
      <c r="H30" s="29">
        <v>64</v>
      </c>
      <c r="I30" s="31">
        <v>61</v>
      </c>
      <c r="J30" s="29">
        <v>29</v>
      </c>
      <c r="K30" s="31">
        <v>27</v>
      </c>
      <c r="L30" s="29">
        <v>23</v>
      </c>
      <c r="M30" s="31">
        <v>34</v>
      </c>
    </row>
    <row r="31" spans="1:13" ht="21" customHeight="1">
      <c r="A31" s="28" t="s">
        <v>43</v>
      </c>
      <c r="B31" s="29">
        <v>11</v>
      </c>
      <c r="C31" s="31">
        <v>11</v>
      </c>
      <c r="D31" s="29">
        <v>13</v>
      </c>
      <c r="E31" s="31">
        <v>16</v>
      </c>
      <c r="F31" s="29">
        <v>27</v>
      </c>
      <c r="G31" s="31">
        <v>15</v>
      </c>
      <c r="H31" s="29">
        <v>16</v>
      </c>
      <c r="I31" s="31">
        <v>18</v>
      </c>
      <c r="J31" s="29">
        <v>8</v>
      </c>
      <c r="K31" s="31">
        <v>10</v>
      </c>
      <c r="L31" s="29">
        <v>27</v>
      </c>
      <c r="M31" s="31">
        <v>8</v>
      </c>
    </row>
    <row r="32" spans="1:13" ht="21" customHeight="1">
      <c r="A32" s="28" t="s">
        <v>44</v>
      </c>
      <c r="B32" s="29">
        <v>17</v>
      </c>
      <c r="C32" s="31">
        <v>23</v>
      </c>
      <c r="D32" s="29">
        <v>22</v>
      </c>
      <c r="E32" s="31">
        <v>18</v>
      </c>
      <c r="F32" s="29">
        <v>16</v>
      </c>
      <c r="G32" s="31">
        <v>17</v>
      </c>
      <c r="H32" s="29">
        <v>17</v>
      </c>
      <c r="I32" s="31">
        <v>14</v>
      </c>
      <c r="J32" s="29">
        <v>18</v>
      </c>
      <c r="K32" s="31">
        <v>30</v>
      </c>
      <c r="L32" s="29">
        <v>20</v>
      </c>
      <c r="M32" s="31">
        <v>25</v>
      </c>
    </row>
    <row r="33" spans="1:13" ht="21" customHeight="1">
      <c r="A33" s="28" t="s">
        <v>49</v>
      </c>
      <c r="B33" s="29" t="s">
        <v>205</v>
      </c>
      <c r="C33" s="31" t="s">
        <v>205</v>
      </c>
      <c r="D33" s="29" t="s">
        <v>205</v>
      </c>
      <c r="E33" s="31" t="s">
        <v>205</v>
      </c>
      <c r="F33" s="29" t="s">
        <v>205</v>
      </c>
      <c r="G33" s="31" t="s">
        <v>205</v>
      </c>
      <c r="H33" s="29" t="s">
        <v>205</v>
      </c>
      <c r="I33" s="31" t="s">
        <v>205</v>
      </c>
      <c r="J33" s="29" t="s">
        <v>205</v>
      </c>
      <c r="K33" s="31" t="s">
        <v>205</v>
      </c>
      <c r="L33" s="29" t="s">
        <v>205</v>
      </c>
      <c r="M33" s="31" t="s">
        <v>205</v>
      </c>
    </row>
    <row r="34" spans="1:13" ht="21" customHeight="1">
      <c r="A34" s="28" t="s">
        <v>50</v>
      </c>
      <c r="B34" s="29">
        <v>3</v>
      </c>
      <c r="C34" s="31">
        <v>5</v>
      </c>
      <c r="D34" s="29">
        <v>6</v>
      </c>
      <c r="E34" s="31">
        <v>2</v>
      </c>
      <c r="F34" s="29">
        <v>5</v>
      </c>
      <c r="G34" s="31">
        <v>7</v>
      </c>
      <c r="H34" s="29">
        <v>2</v>
      </c>
      <c r="I34" s="31">
        <v>3</v>
      </c>
      <c r="J34" s="29">
        <v>1</v>
      </c>
      <c r="K34" s="31">
        <v>4</v>
      </c>
      <c r="L34" s="29">
        <v>4</v>
      </c>
      <c r="M34" s="31">
        <v>5</v>
      </c>
    </row>
    <row r="35" spans="1:13" ht="21" customHeight="1">
      <c r="A35" s="28" t="s">
        <v>51</v>
      </c>
      <c r="B35" s="29">
        <v>0</v>
      </c>
      <c r="C35" s="31">
        <v>1</v>
      </c>
      <c r="D35" s="29">
        <v>2</v>
      </c>
      <c r="E35" s="31">
        <v>0</v>
      </c>
      <c r="F35" s="29">
        <v>1</v>
      </c>
      <c r="G35" s="31">
        <v>0</v>
      </c>
      <c r="H35" s="29">
        <v>0</v>
      </c>
      <c r="I35" s="31">
        <v>0</v>
      </c>
      <c r="J35" s="29">
        <v>1</v>
      </c>
      <c r="K35" s="31">
        <v>1</v>
      </c>
      <c r="L35" s="29">
        <v>2</v>
      </c>
      <c r="M35" s="31">
        <v>2</v>
      </c>
    </row>
    <row r="36" spans="1:13" ht="21" customHeight="1">
      <c r="A36" s="28" t="s">
        <v>52</v>
      </c>
      <c r="B36" s="29">
        <v>0</v>
      </c>
      <c r="C36" s="31">
        <v>0</v>
      </c>
      <c r="D36" s="29">
        <v>0</v>
      </c>
      <c r="E36" s="31">
        <v>0</v>
      </c>
      <c r="F36" s="29">
        <v>0</v>
      </c>
      <c r="G36" s="31">
        <v>0</v>
      </c>
      <c r="H36" s="29">
        <v>0</v>
      </c>
      <c r="I36" s="31">
        <v>0</v>
      </c>
      <c r="J36" s="29">
        <v>0</v>
      </c>
      <c r="K36" s="31">
        <v>0</v>
      </c>
      <c r="L36" s="29">
        <v>0</v>
      </c>
      <c r="M36" s="31">
        <v>0</v>
      </c>
    </row>
    <row r="37" spans="1:13" ht="21" customHeight="1">
      <c r="A37" s="28" t="s">
        <v>53</v>
      </c>
      <c r="B37" s="29">
        <v>80</v>
      </c>
      <c r="C37" s="31">
        <v>70</v>
      </c>
      <c r="D37" s="29">
        <v>71</v>
      </c>
      <c r="E37" s="31">
        <v>79</v>
      </c>
      <c r="F37" s="29">
        <v>81</v>
      </c>
      <c r="G37" s="31">
        <v>63</v>
      </c>
      <c r="H37" s="29">
        <v>72</v>
      </c>
      <c r="I37" s="31">
        <v>67</v>
      </c>
      <c r="J37" s="29">
        <v>68</v>
      </c>
      <c r="K37" s="31">
        <v>74</v>
      </c>
      <c r="L37" s="29">
        <v>55</v>
      </c>
      <c r="M37" s="31">
        <v>42</v>
      </c>
    </row>
    <row r="38" spans="1:13" ht="21" customHeight="1">
      <c r="A38" s="28" t="s">
        <v>60</v>
      </c>
      <c r="B38" s="29">
        <v>0</v>
      </c>
      <c r="C38" s="31">
        <v>0</v>
      </c>
      <c r="D38" s="29">
        <v>1</v>
      </c>
      <c r="E38" s="31">
        <v>0</v>
      </c>
      <c r="F38" s="29">
        <v>2</v>
      </c>
      <c r="G38" s="31">
        <v>0</v>
      </c>
      <c r="H38" s="29">
        <v>0</v>
      </c>
      <c r="I38" s="31">
        <v>0</v>
      </c>
      <c r="J38" s="29">
        <v>0</v>
      </c>
      <c r="K38" s="31">
        <v>0</v>
      </c>
      <c r="L38" s="29">
        <v>0</v>
      </c>
      <c r="M38" s="31">
        <v>0</v>
      </c>
    </row>
    <row r="39" spans="1:13" ht="21" customHeight="1">
      <c r="A39" s="28" t="s">
        <v>61</v>
      </c>
      <c r="B39" s="29">
        <v>15</v>
      </c>
      <c r="C39" s="31">
        <v>12</v>
      </c>
      <c r="D39" s="29">
        <v>8</v>
      </c>
      <c r="E39" s="31">
        <v>10</v>
      </c>
      <c r="F39" s="29">
        <v>12</v>
      </c>
      <c r="G39" s="31">
        <v>8</v>
      </c>
      <c r="H39" s="29">
        <v>7</v>
      </c>
      <c r="I39" s="31">
        <v>16</v>
      </c>
      <c r="J39" s="29">
        <v>5</v>
      </c>
      <c r="K39" s="31">
        <v>9</v>
      </c>
      <c r="L39" s="29">
        <v>10</v>
      </c>
      <c r="M39" s="31">
        <v>11</v>
      </c>
    </row>
    <row r="40" spans="1:13">
      <c r="A40" s="40"/>
      <c r="B40" s="67"/>
      <c r="C40" s="67"/>
      <c r="D40" s="67"/>
      <c r="E40" s="67"/>
      <c r="F40" s="67"/>
      <c r="G40" s="67"/>
      <c r="H40" s="67"/>
      <c r="I40" s="67"/>
      <c r="J40" s="67"/>
      <c r="K40" s="67"/>
      <c r="L40" s="67"/>
      <c r="M40" s="67"/>
    </row>
    <row r="41" spans="1:13">
      <c r="A41" s="102" t="s">
        <v>154</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49" t="s">
        <v>75</v>
      </c>
    </row>
    <row r="44" spans="1:13">
      <c r="A44" s="49" t="s">
        <v>71</v>
      </c>
    </row>
    <row r="45" spans="1:13">
      <c r="A45" s="12"/>
    </row>
    <row r="46" spans="1:13">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2022</v>
      </c>
      <c r="G1" s="146" t="s">
        <v>162</v>
      </c>
    </row>
    <row r="3" spans="1:29" s="12" customFormat="1" ht="18">
      <c r="A3" s="86" t="s">
        <v>175</v>
      </c>
      <c r="B3" s="66"/>
      <c r="C3" s="66"/>
      <c r="D3" s="66"/>
      <c r="E3" s="66"/>
      <c r="F3" s="66"/>
      <c r="G3" s="66"/>
      <c r="H3" s="66"/>
      <c r="I3" s="66"/>
      <c r="J3" s="66"/>
      <c r="K3" s="66"/>
    </row>
    <row r="4" spans="1:29" s="12" customFormat="1" ht="8.85" customHeight="1">
      <c r="A4" s="86"/>
      <c r="B4" s="66"/>
      <c r="C4" s="66"/>
      <c r="D4" s="66"/>
      <c r="E4" s="66"/>
      <c r="F4" s="66"/>
      <c r="G4" s="66"/>
      <c r="H4" s="66"/>
      <c r="I4" s="66"/>
      <c r="J4" s="66"/>
      <c r="K4" s="66"/>
    </row>
    <row r="5" spans="1:29" s="12" customFormat="1" ht="18">
      <c r="A5" s="87" t="s">
        <v>191</v>
      </c>
      <c r="B5" s="88"/>
      <c r="C5" s="88"/>
      <c r="D5" s="88"/>
      <c r="E5" s="88"/>
      <c r="F5" s="88"/>
      <c r="G5" s="88"/>
      <c r="H5" s="88"/>
      <c r="I5" s="88"/>
      <c r="J5" s="88"/>
      <c r="K5" s="88"/>
      <c r="L5" s="63"/>
      <c r="M5" s="63"/>
      <c r="N5" s="63"/>
      <c r="O5" s="63"/>
      <c r="P5" s="63"/>
      <c r="Q5" s="63"/>
      <c r="R5" s="63"/>
      <c r="S5" s="63"/>
      <c r="T5" s="63"/>
      <c r="U5" s="63"/>
      <c r="V5" s="63"/>
      <c r="W5" s="63"/>
      <c r="X5" s="63"/>
      <c r="Y5" s="63"/>
      <c r="Z5" s="63"/>
      <c r="AA5" s="63"/>
      <c r="AB5" s="63"/>
      <c r="AC5" s="63"/>
    </row>
    <row r="6" spans="1:29" s="12" customFormat="1" ht="20.45" customHeight="1">
      <c r="A6" s="13"/>
      <c r="B6" s="160" t="s">
        <v>147</v>
      </c>
      <c r="C6" s="160"/>
      <c r="D6" s="160"/>
      <c r="E6" s="160"/>
      <c r="F6" s="161" t="s">
        <v>122</v>
      </c>
      <c r="G6" s="161"/>
      <c r="H6" s="161"/>
      <c r="I6" s="161"/>
      <c r="J6" s="160" t="s">
        <v>123</v>
      </c>
      <c r="K6" s="160"/>
      <c r="L6" s="160"/>
      <c r="M6" s="160"/>
      <c r="N6" s="161" t="s">
        <v>124</v>
      </c>
      <c r="O6" s="161"/>
      <c r="P6" s="161"/>
      <c r="Q6" s="161"/>
      <c r="R6" s="160" t="s">
        <v>125</v>
      </c>
      <c r="S6" s="160"/>
      <c r="T6" s="160"/>
      <c r="U6" s="160"/>
      <c r="V6" s="161" t="s">
        <v>126</v>
      </c>
      <c r="W6" s="161"/>
      <c r="X6" s="161"/>
      <c r="Y6" s="161"/>
      <c r="Z6" s="160" t="s">
        <v>127</v>
      </c>
      <c r="AA6" s="160"/>
      <c r="AB6" s="160"/>
      <c r="AC6" s="160"/>
    </row>
    <row r="7" spans="1:29" s="12" customFormat="1" ht="30.6" customHeight="1">
      <c r="A7" s="89" t="s">
        <v>106</v>
      </c>
      <c r="B7" s="91" t="s">
        <v>128</v>
      </c>
      <c r="C7" s="91" t="s">
        <v>129</v>
      </c>
      <c r="D7" s="91" t="s">
        <v>130</v>
      </c>
      <c r="E7" s="91" t="s">
        <v>131</v>
      </c>
      <c r="F7" s="90" t="s">
        <v>128</v>
      </c>
      <c r="G7" s="90" t="s">
        <v>132</v>
      </c>
      <c r="H7" s="90" t="s">
        <v>133</v>
      </c>
      <c r="I7" s="90" t="s">
        <v>134</v>
      </c>
      <c r="J7" s="91" t="s">
        <v>135</v>
      </c>
      <c r="K7" s="91" t="s">
        <v>132</v>
      </c>
      <c r="L7" s="91" t="s">
        <v>133</v>
      </c>
      <c r="M7" s="91" t="s">
        <v>134</v>
      </c>
      <c r="N7" s="90" t="s">
        <v>135</v>
      </c>
      <c r="O7" s="90" t="s">
        <v>132</v>
      </c>
      <c r="P7" s="90" t="s">
        <v>133</v>
      </c>
      <c r="Q7" s="90" t="s">
        <v>134</v>
      </c>
      <c r="R7" s="91" t="s">
        <v>135</v>
      </c>
      <c r="S7" s="91" t="s">
        <v>132</v>
      </c>
      <c r="T7" s="91" t="s">
        <v>133</v>
      </c>
      <c r="U7" s="91" t="s">
        <v>134</v>
      </c>
      <c r="V7" s="90" t="s">
        <v>135</v>
      </c>
      <c r="W7" s="90" t="s">
        <v>132</v>
      </c>
      <c r="X7" s="90" t="s">
        <v>133</v>
      </c>
      <c r="Y7" s="90" t="s">
        <v>134</v>
      </c>
      <c r="Z7" s="91" t="s">
        <v>135</v>
      </c>
      <c r="AA7" s="91" t="s">
        <v>132</v>
      </c>
      <c r="AB7" s="91" t="s">
        <v>133</v>
      </c>
      <c r="AC7" s="91" t="s">
        <v>134</v>
      </c>
    </row>
    <row r="8" spans="1:29" s="12" customFormat="1" ht="21" customHeight="1">
      <c r="A8" s="28" t="s">
        <v>172</v>
      </c>
      <c r="B8" s="154">
        <v>0</v>
      </c>
      <c r="C8" s="154">
        <v>0</v>
      </c>
      <c r="D8" s="154">
        <v>0</v>
      </c>
      <c r="E8" s="154">
        <v>1</v>
      </c>
      <c r="F8" s="155">
        <v>0</v>
      </c>
      <c r="G8" s="155">
        <v>0</v>
      </c>
      <c r="H8" s="155">
        <v>0</v>
      </c>
      <c r="I8" s="155">
        <v>0</v>
      </c>
      <c r="J8" s="154">
        <v>0</v>
      </c>
      <c r="K8" s="154">
        <v>0</v>
      </c>
      <c r="L8" s="154">
        <v>0</v>
      </c>
      <c r="M8" s="154">
        <v>0</v>
      </c>
      <c r="N8" s="155">
        <v>0</v>
      </c>
      <c r="O8" s="155">
        <v>0</v>
      </c>
      <c r="P8" s="155">
        <v>0</v>
      </c>
      <c r="Q8" s="155">
        <v>0</v>
      </c>
      <c r="R8" s="154">
        <v>0</v>
      </c>
      <c r="S8" s="154">
        <v>0</v>
      </c>
      <c r="T8" s="154">
        <v>0</v>
      </c>
      <c r="U8" s="154">
        <v>0</v>
      </c>
      <c r="V8" s="155">
        <v>0</v>
      </c>
      <c r="W8" s="155">
        <v>0</v>
      </c>
      <c r="X8" s="155">
        <v>0</v>
      </c>
      <c r="Y8" s="155">
        <v>0</v>
      </c>
      <c r="Z8" s="154">
        <v>0</v>
      </c>
      <c r="AA8" s="154">
        <v>0</v>
      </c>
      <c r="AB8" s="154">
        <v>0</v>
      </c>
      <c r="AC8" s="154">
        <v>0</v>
      </c>
    </row>
    <row r="9" spans="1:29" s="12" customFormat="1" ht="21" customHeight="1">
      <c r="A9" s="28" t="s">
        <v>167</v>
      </c>
      <c r="B9" s="154">
        <v>16</v>
      </c>
      <c r="C9" s="154">
        <v>13</v>
      </c>
      <c r="D9" s="154">
        <v>12</v>
      </c>
      <c r="E9" s="154">
        <v>15</v>
      </c>
      <c r="F9" s="155">
        <v>3</v>
      </c>
      <c r="G9" s="155">
        <v>9</v>
      </c>
      <c r="H9" s="155">
        <v>16</v>
      </c>
      <c r="I9" s="155">
        <v>19</v>
      </c>
      <c r="J9" s="154">
        <v>2</v>
      </c>
      <c r="K9" s="154">
        <v>6</v>
      </c>
      <c r="L9" s="154">
        <v>17</v>
      </c>
      <c r="M9" s="154">
        <v>17</v>
      </c>
      <c r="N9" s="155">
        <v>8</v>
      </c>
      <c r="O9" s="155">
        <v>6</v>
      </c>
      <c r="P9" s="155">
        <v>25</v>
      </c>
      <c r="Q9" s="155">
        <v>16</v>
      </c>
      <c r="R9" s="154">
        <v>1</v>
      </c>
      <c r="S9" s="154">
        <v>11</v>
      </c>
      <c r="T9" s="154">
        <v>18</v>
      </c>
      <c r="U9" s="154">
        <v>15</v>
      </c>
      <c r="V9" s="155">
        <v>2</v>
      </c>
      <c r="W9" s="155">
        <v>15</v>
      </c>
      <c r="X9" s="155">
        <v>10</v>
      </c>
      <c r="Y9" s="155">
        <v>16</v>
      </c>
      <c r="Z9" s="154">
        <v>12</v>
      </c>
      <c r="AA9" s="154">
        <v>19</v>
      </c>
      <c r="AB9" s="154">
        <v>19</v>
      </c>
      <c r="AC9" s="154">
        <v>17</v>
      </c>
    </row>
    <row r="10" spans="1:29" s="12" customFormat="1" ht="21" customHeight="1">
      <c r="A10" s="28" t="s">
        <v>168</v>
      </c>
      <c r="B10" s="154">
        <v>38</v>
      </c>
      <c r="C10" s="154">
        <v>7</v>
      </c>
      <c r="D10" s="154">
        <v>9</v>
      </c>
      <c r="E10" s="154">
        <v>6</v>
      </c>
      <c r="F10" s="155">
        <v>5</v>
      </c>
      <c r="G10" s="155">
        <v>16</v>
      </c>
      <c r="H10" s="155">
        <v>25</v>
      </c>
      <c r="I10" s="155">
        <v>12</v>
      </c>
      <c r="J10" s="154">
        <v>0</v>
      </c>
      <c r="K10" s="154">
        <v>12</v>
      </c>
      <c r="L10" s="154">
        <v>26</v>
      </c>
      <c r="M10" s="154">
        <v>8</v>
      </c>
      <c r="N10" s="155">
        <v>3</v>
      </c>
      <c r="O10" s="155">
        <v>10</v>
      </c>
      <c r="P10" s="155">
        <v>19</v>
      </c>
      <c r="Q10" s="155">
        <v>3</v>
      </c>
      <c r="R10" s="154">
        <v>3</v>
      </c>
      <c r="S10" s="154">
        <v>10</v>
      </c>
      <c r="T10" s="154">
        <v>26</v>
      </c>
      <c r="U10" s="154">
        <v>15</v>
      </c>
      <c r="V10" s="155">
        <v>4</v>
      </c>
      <c r="W10" s="155">
        <v>6</v>
      </c>
      <c r="X10" s="155">
        <v>28</v>
      </c>
      <c r="Y10" s="155">
        <v>24</v>
      </c>
      <c r="Z10" s="154">
        <v>28</v>
      </c>
      <c r="AA10" s="154">
        <v>2</v>
      </c>
      <c r="AB10" s="154">
        <v>18</v>
      </c>
      <c r="AC10" s="154">
        <v>28</v>
      </c>
    </row>
    <row r="11" spans="1:29" s="12" customFormat="1" ht="21" customHeight="1">
      <c r="A11" s="28" t="s">
        <v>18</v>
      </c>
      <c r="B11" s="154">
        <v>4</v>
      </c>
      <c r="C11" s="154">
        <v>1</v>
      </c>
      <c r="D11" s="154">
        <v>2</v>
      </c>
      <c r="E11" s="154">
        <v>1</v>
      </c>
      <c r="F11" s="155">
        <v>0</v>
      </c>
      <c r="G11" s="155">
        <v>1</v>
      </c>
      <c r="H11" s="155">
        <v>0</v>
      </c>
      <c r="I11" s="155">
        <v>1</v>
      </c>
      <c r="J11" s="154">
        <v>0</v>
      </c>
      <c r="K11" s="154">
        <v>0</v>
      </c>
      <c r="L11" s="154">
        <v>1</v>
      </c>
      <c r="M11" s="154">
        <v>0</v>
      </c>
      <c r="N11" s="155">
        <v>0</v>
      </c>
      <c r="O11" s="155">
        <v>5</v>
      </c>
      <c r="P11" s="155">
        <v>0</v>
      </c>
      <c r="Q11" s="155">
        <v>0</v>
      </c>
      <c r="R11" s="154">
        <v>3</v>
      </c>
      <c r="S11" s="154">
        <v>2</v>
      </c>
      <c r="T11" s="154">
        <v>2</v>
      </c>
      <c r="U11" s="154">
        <v>0</v>
      </c>
      <c r="V11" s="155">
        <v>0</v>
      </c>
      <c r="W11" s="155">
        <v>2</v>
      </c>
      <c r="X11" s="155">
        <v>0</v>
      </c>
      <c r="Y11" s="155">
        <v>5</v>
      </c>
      <c r="Z11" s="154">
        <v>2</v>
      </c>
      <c r="AA11" s="154">
        <v>0</v>
      </c>
      <c r="AB11" s="154">
        <v>1</v>
      </c>
      <c r="AC11" s="154">
        <v>3</v>
      </c>
    </row>
    <row r="12" spans="1:29" s="12" customFormat="1" ht="21" customHeight="1">
      <c r="A12" s="28" t="s">
        <v>76</v>
      </c>
      <c r="B12" s="154">
        <v>4</v>
      </c>
      <c r="C12" s="154">
        <v>2</v>
      </c>
      <c r="D12" s="154">
        <v>0</v>
      </c>
      <c r="E12" s="154">
        <v>0</v>
      </c>
      <c r="F12" s="155">
        <v>3</v>
      </c>
      <c r="G12" s="155">
        <v>2</v>
      </c>
      <c r="H12" s="155">
        <v>2</v>
      </c>
      <c r="I12" s="155">
        <v>3</v>
      </c>
      <c r="J12" s="154">
        <v>1</v>
      </c>
      <c r="K12" s="154">
        <v>1</v>
      </c>
      <c r="L12" s="154">
        <v>7</v>
      </c>
      <c r="M12" s="154">
        <v>2</v>
      </c>
      <c r="N12" s="155">
        <v>2</v>
      </c>
      <c r="O12" s="155">
        <v>3</v>
      </c>
      <c r="P12" s="155">
        <v>4</v>
      </c>
      <c r="Q12" s="155">
        <v>2</v>
      </c>
      <c r="R12" s="154">
        <v>0</v>
      </c>
      <c r="S12" s="154">
        <v>1</v>
      </c>
      <c r="T12" s="154">
        <v>1</v>
      </c>
      <c r="U12" s="154">
        <v>0</v>
      </c>
      <c r="V12" s="155">
        <v>2</v>
      </c>
      <c r="W12" s="155">
        <v>3</v>
      </c>
      <c r="X12" s="155">
        <v>1</v>
      </c>
      <c r="Y12" s="155">
        <v>2</v>
      </c>
      <c r="Z12" s="154">
        <v>5</v>
      </c>
      <c r="AA12" s="154">
        <v>5</v>
      </c>
      <c r="AB12" s="154">
        <v>2</v>
      </c>
      <c r="AC12" s="154">
        <v>1</v>
      </c>
    </row>
    <row r="13" spans="1:29" s="12" customFormat="1" ht="21" customHeight="1">
      <c r="A13" s="28" t="s">
        <v>19</v>
      </c>
      <c r="B13" s="154">
        <v>0</v>
      </c>
      <c r="C13" s="154">
        <v>0</v>
      </c>
      <c r="D13" s="154">
        <v>0</v>
      </c>
      <c r="E13" s="154">
        <v>0</v>
      </c>
      <c r="F13" s="155">
        <v>0</v>
      </c>
      <c r="G13" s="155">
        <v>0</v>
      </c>
      <c r="H13" s="155">
        <v>0</v>
      </c>
      <c r="I13" s="155">
        <v>0</v>
      </c>
      <c r="J13" s="154">
        <v>0</v>
      </c>
      <c r="K13" s="154">
        <v>0</v>
      </c>
      <c r="L13" s="154">
        <v>0</v>
      </c>
      <c r="M13" s="154">
        <v>0</v>
      </c>
      <c r="N13" s="155">
        <v>0</v>
      </c>
      <c r="O13" s="155">
        <v>1</v>
      </c>
      <c r="P13" s="155">
        <v>1</v>
      </c>
      <c r="Q13" s="155">
        <v>0</v>
      </c>
      <c r="R13" s="154">
        <v>0</v>
      </c>
      <c r="S13" s="154">
        <v>0</v>
      </c>
      <c r="T13" s="154">
        <v>0</v>
      </c>
      <c r="U13" s="154">
        <v>0</v>
      </c>
      <c r="V13" s="155">
        <v>0</v>
      </c>
      <c r="W13" s="155">
        <v>0</v>
      </c>
      <c r="X13" s="155">
        <v>0</v>
      </c>
      <c r="Y13" s="155">
        <v>0</v>
      </c>
      <c r="Z13" s="154">
        <v>0</v>
      </c>
      <c r="AA13" s="154">
        <v>0</v>
      </c>
      <c r="AB13" s="154">
        <v>0</v>
      </c>
      <c r="AC13" s="154">
        <v>0</v>
      </c>
    </row>
    <row r="14" spans="1:29" s="12" customFormat="1" ht="21" customHeight="1">
      <c r="A14" s="28" t="s">
        <v>77</v>
      </c>
      <c r="B14" s="154">
        <v>0</v>
      </c>
      <c r="C14" s="154">
        <v>0</v>
      </c>
      <c r="D14" s="154">
        <v>2</v>
      </c>
      <c r="E14" s="154">
        <v>1</v>
      </c>
      <c r="F14" s="155">
        <v>1</v>
      </c>
      <c r="G14" s="155">
        <v>1</v>
      </c>
      <c r="H14" s="155">
        <v>0</v>
      </c>
      <c r="I14" s="155">
        <v>0</v>
      </c>
      <c r="J14" s="154">
        <v>2</v>
      </c>
      <c r="K14" s="154">
        <v>1</v>
      </c>
      <c r="L14" s="154">
        <v>0</v>
      </c>
      <c r="M14" s="154">
        <v>0</v>
      </c>
      <c r="N14" s="155">
        <v>0</v>
      </c>
      <c r="O14" s="155">
        <v>1</v>
      </c>
      <c r="P14" s="155">
        <v>0</v>
      </c>
      <c r="Q14" s="155">
        <v>1</v>
      </c>
      <c r="R14" s="154">
        <v>0</v>
      </c>
      <c r="S14" s="154">
        <v>1</v>
      </c>
      <c r="T14" s="154">
        <v>0</v>
      </c>
      <c r="U14" s="154">
        <v>1</v>
      </c>
      <c r="V14" s="155">
        <v>0</v>
      </c>
      <c r="W14" s="155">
        <v>0</v>
      </c>
      <c r="X14" s="155">
        <v>1</v>
      </c>
      <c r="Y14" s="155">
        <v>1</v>
      </c>
      <c r="Z14" s="154">
        <v>0</v>
      </c>
      <c r="AA14" s="154">
        <v>0</v>
      </c>
      <c r="AB14" s="154">
        <v>0</v>
      </c>
      <c r="AC14" s="154">
        <v>2</v>
      </c>
    </row>
    <row r="15" spans="1:29" s="12" customFormat="1" ht="21" customHeight="1">
      <c r="A15" s="28" t="s">
        <v>20</v>
      </c>
      <c r="B15" s="154">
        <v>0</v>
      </c>
      <c r="C15" s="154">
        <v>0</v>
      </c>
      <c r="D15" s="154">
        <v>0</v>
      </c>
      <c r="E15" s="154">
        <v>0</v>
      </c>
      <c r="F15" s="155">
        <v>0</v>
      </c>
      <c r="G15" s="155">
        <v>0</v>
      </c>
      <c r="H15" s="155">
        <v>0</v>
      </c>
      <c r="I15" s="155">
        <v>0</v>
      </c>
      <c r="J15" s="154">
        <v>0</v>
      </c>
      <c r="K15" s="154">
        <v>0</v>
      </c>
      <c r="L15" s="154">
        <v>0</v>
      </c>
      <c r="M15" s="154">
        <v>0</v>
      </c>
      <c r="N15" s="155">
        <v>0</v>
      </c>
      <c r="O15" s="155">
        <v>1</v>
      </c>
      <c r="P15" s="155">
        <v>0</v>
      </c>
      <c r="Q15" s="155">
        <v>1</v>
      </c>
      <c r="R15" s="154">
        <v>0</v>
      </c>
      <c r="S15" s="154">
        <v>0</v>
      </c>
      <c r="T15" s="154">
        <v>0</v>
      </c>
      <c r="U15" s="154">
        <v>0</v>
      </c>
      <c r="V15" s="155">
        <v>0</v>
      </c>
      <c r="W15" s="155">
        <v>0</v>
      </c>
      <c r="X15" s="155">
        <v>0</v>
      </c>
      <c r="Y15" s="155">
        <v>0</v>
      </c>
      <c r="Z15" s="154">
        <v>1</v>
      </c>
      <c r="AA15" s="154">
        <v>0</v>
      </c>
      <c r="AB15" s="154">
        <v>0</v>
      </c>
      <c r="AC15" s="154">
        <v>0</v>
      </c>
    </row>
    <row r="16" spans="1:29" s="12" customFormat="1" ht="21" customHeight="1">
      <c r="A16" s="28" t="s">
        <v>173</v>
      </c>
      <c r="B16" s="154">
        <v>17</v>
      </c>
      <c r="C16" s="154">
        <v>14</v>
      </c>
      <c r="D16" s="154">
        <v>20</v>
      </c>
      <c r="E16" s="154">
        <v>18</v>
      </c>
      <c r="F16" s="155">
        <v>4</v>
      </c>
      <c r="G16" s="155">
        <v>16</v>
      </c>
      <c r="H16" s="155">
        <v>19</v>
      </c>
      <c r="I16" s="155">
        <v>16</v>
      </c>
      <c r="J16" s="154">
        <v>3</v>
      </c>
      <c r="K16" s="154">
        <v>18</v>
      </c>
      <c r="L16" s="154">
        <v>38</v>
      </c>
      <c r="M16" s="154">
        <v>25</v>
      </c>
      <c r="N16" s="155">
        <v>5</v>
      </c>
      <c r="O16" s="155">
        <v>18</v>
      </c>
      <c r="P16" s="155">
        <v>37</v>
      </c>
      <c r="Q16" s="155">
        <v>12</v>
      </c>
      <c r="R16" s="154">
        <v>5</v>
      </c>
      <c r="S16" s="154">
        <v>22</v>
      </c>
      <c r="T16" s="154">
        <v>21</v>
      </c>
      <c r="U16" s="154">
        <v>14</v>
      </c>
      <c r="V16" s="155">
        <v>8</v>
      </c>
      <c r="W16" s="155">
        <v>21</v>
      </c>
      <c r="X16" s="155">
        <v>33</v>
      </c>
      <c r="Y16" s="155">
        <v>16</v>
      </c>
      <c r="Z16" s="154">
        <v>11</v>
      </c>
      <c r="AA16" s="154">
        <v>17</v>
      </c>
      <c r="AB16" s="154">
        <v>18</v>
      </c>
      <c r="AC16" s="154">
        <v>35</v>
      </c>
    </row>
    <row r="17" spans="1:29" s="12" customFormat="1" ht="21" customHeight="1">
      <c r="A17" s="28" t="s">
        <v>21</v>
      </c>
      <c r="B17" s="154">
        <v>0</v>
      </c>
      <c r="C17" s="154">
        <v>0</v>
      </c>
      <c r="D17" s="154">
        <v>2</v>
      </c>
      <c r="E17" s="154">
        <v>0</v>
      </c>
      <c r="F17" s="155">
        <v>0</v>
      </c>
      <c r="G17" s="155">
        <v>1</v>
      </c>
      <c r="H17" s="155">
        <v>1</v>
      </c>
      <c r="I17" s="155">
        <v>0</v>
      </c>
      <c r="J17" s="154">
        <v>0</v>
      </c>
      <c r="K17" s="154">
        <v>0</v>
      </c>
      <c r="L17" s="154">
        <v>0</v>
      </c>
      <c r="M17" s="154">
        <v>1</v>
      </c>
      <c r="N17" s="155">
        <v>0</v>
      </c>
      <c r="O17" s="155">
        <v>0</v>
      </c>
      <c r="P17" s="155">
        <v>1</v>
      </c>
      <c r="Q17" s="155">
        <v>0</v>
      </c>
      <c r="R17" s="154">
        <v>0</v>
      </c>
      <c r="S17" s="154">
        <v>0</v>
      </c>
      <c r="T17" s="154">
        <v>0</v>
      </c>
      <c r="U17" s="154">
        <v>0</v>
      </c>
      <c r="V17" s="155">
        <v>0</v>
      </c>
      <c r="W17" s="155">
        <v>0</v>
      </c>
      <c r="X17" s="155">
        <v>0</v>
      </c>
      <c r="Y17" s="155">
        <v>2</v>
      </c>
      <c r="Z17" s="154">
        <v>0</v>
      </c>
      <c r="AA17" s="154">
        <v>3</v>
      </c>
      <c r="AB17" s="154">
        <v>2</v>
      </c>
      <c r="AC17" s="154">
        <v>0</v>
      </c>
    </row>
    <row r="18" spans="1:29" s="12" customFormat="1" ht="21" customHeight="1">
      <c r="A18" s="28" t="s">
        <v>7</v>
      </c>
      <c r="B18" s="154">
        <v>12</v>
      </c>
      <c r="C18" s="154">
        <v>2</v>
      </c>
      <c r="D18" s="154">
        <v>2</v>
      </c>
      <c r="E18" s="154">
        <v>6</v>
      </c>
      <c r="F18" s="155">
        <v>8</v>
      </c>
      <c r="G18" s="155">
        <v>3</v>
      </c>
      <c r="H18" s="155">
        <v>7</v>
      </c>
      <c r="I18" s="155">
        <v>1</v>
      </c>
      <c r="J18" s="154">
        <v>10</v>
      </c>
      <c r="K18" s="154">
        <v>0</v>
      </c>
      <c r="L18" s="154">
        <v>6</v>
      </c>
      <c r="M18" s="154">
        <v>4</v>
      </c>
      <c r="N18" s="155">
        <v>1</v>
      </c>
      <c r="O18" s="155">
        <v>3</v>
      </c>
      <c r="P18" s="155">
        <v>6</v>
      </c>
      <c r="Q18" s="155">
        <v>2</v>
      </c>
      <c r="R18" s="154">
        <v>4</v>
      </c>
      <c r="S18" s="154">
        <v>1</v>
      </c>
      <c r="T18" s="154">
        <v>3</v>
      </c>
      <c r="U18" s="154">
        <v>4</v>
      </c>
      <c r="V18" s="155">
        <v>7</v>
      </c>
      <c r="W18" s="155">
        <v>5</v>
      </c>
      <c r="X18" s="155">
        <v>7</v>
      </c>
      <c r="Y18" s="155">
        <v>4</v>
      </c>
      <c r="Z18" s="154">
        <v>5</v>
      </c>
      <c r="AA18" s="154">
        <v>3</v>
      </c>
      <c r="AB18" s="154">
        <v>2</v>
      </c>
      <c r="AC18" s="154">
        <v>1</v>
      </c>
    </row>
    <row r="19" spans="1:29" s="12" customFormat="1" ht="21" customHeight="1">
      <c r="A19" s="28" t="s">
        <v>8</v>
      </c>
      <c r="B19" s="154">
        <v>7</v>
      </c>
      <c r="C19" s="154">
        <v>0</v>
      </c>
      <c r="D19" s="154">
        <v>0</v>
      </c>
      <c r="E19" s="154">
        <v>1</v>
      </c>
      <c r="F19" s="155">
        <v>5</v>
      </c>
      <c r="G19" s="155">
        <v>0</v>
      </c>
      <c r="H19" s="155">
        <v>0</v>
      </c>
      <c r="I19" s="155">
        <v>0</v>
      </c>
      <c r="J19" s="154">
        <v>6</v>
      </c>
      <c r="K19" s="154">
        <v>0</v>
      </c>
      <c r="L19" s="154">
        <v>3</v>
      </c>
      <c r="M19" s="154">
        <v>2</v>
      </c>
      <c r="N19" s="155">
        <v>5</v>
      </c>
      <c r="O19" s="155">
        <v>0</v>
      </c>
      <c r="P19" s="155">
        <v>0</v>
      </c>
      <c r="Q19" s="155">
        <v>1</v>
      </c>
      <c r="R19" s="154">
        <v>8</v>
      </c>
      <c r="S19" s="154">
        <v>0</v>
      </c>
      <c r="T19" s="154">
        <v>0</v>
      </c>
      <c r="U19" s="154">
        <v>1</v>
      </c>
      <c r="V19" s="155">
        <v>8</v>
      </c>
      <c r="W19" s="155">
        <v>0</v>
      </c>
      <c r="X19" s="155">
        <v>0</v>
      </c>
      <c r="Y19" s="155">
        <v>3</v>
      </c>
      <c r="Z19" s="154">
        <v>6</v>
      </c>
      <c r="AA19" s="154">
        <v>1</v>
      </c>
      <c r="AB19" s="154">
        <v>1</v>
      </c>
      <c r="AC19" s="154">
        <v>2</v>
      </c>
    </row>
    <row r="20" spans="1:29" s="12" customFormat="1" ht="21" customHeight="1">
      <c r="A20" s="28" t="s">
        <v>22</v>
      </c>
      <c r="B20" s="154">
        <v>3</v>
      </c>
      <c r="C20" s="154">
        <v>2</v>
      </c>
      <c r="D20" s="154">
        <v>5</v>
      </c>
      <c r="E20" s="154">
        <v>4</v>
      </c>
      <c r="F20" s="155">
        <v>3</v>
      </c>
      <c r="G20" s="155">
        <v>6</v>
      </c>
      <c r="H20" s="155">
        <v>7</v>
      </c>
      <c r="I20" s="155">
        <v>1</v>
      </c>
      <c r="J20" s="154">
        <v>1</v>
      </c>
      <c r="K20" s="154">
        <v>4</v>
      </c>
      <c r="L20" s="154">
        <v>7</v>
      </c>
      <c r="M20" s="154">
        <v>3</v>
      </c>
      <c r="N20" s="155">
        <v>2</v>
      </c>
      <c r="O20" s="155">
        <v>6</v>
      </c>
      <c r="P20" s="155">
        <v>11</v>
      </c>
      <c r="Q20" s="155">
        <v>1</v>
      </c>
      <c r="R20" s="154">
        <v>5</v>
      </c>
      <c r="S20" s="154">
        <v>5</v>
      </c>
      <c r="T20" s="154">
        <v>5</v>
      </c>
      <c r="U20" s="154">
        <v>3</v>
      </c>
      <c r="V20" s="155">
        <v>2</v>
      </c>
      <c r="W20" s="155">
        <v>4</v>
      </c>
      <c r="X20" s="155">
        <v>5</v>
      </c>
      <c r="Y20" s="155">
        <v>8</v>
      </c>
      <c r="Z20" s="154">
        <v>0</v>
      </c>
      <c r="AA20" s="154">
        <v>3</v>
      </c>
      <c r="AB20" s="154">
        <v>5</v>
      </c>
      <c r="AC20" s="154">
        <v>0</v>
      </c>
    </row>
    <row r="21" spans="1:29" s="12" customFormat="1" ht="21" customHeight="1">
      <c r="A21" s="28" t="s">
        <v>9</v>
      </c>
      <c r="B21" s="154">
        <v>8</v>
      </c>
      <c r="C21" s="154">
        <v>3</v>
      </c>
      <c r="D21" s="154">
        <v>1</v>
      </c>
      <c r="E21" s="154">
        <v>3</v>
      </c>
      <c r="F21" s="155">
        <v>6</v>
      </c>
      <c r="G21" s="155">
        <v>3</v>
      </c>
      <c r="H21" s="155">
        <v>3</v>
      </c>
      <c r="I21" s="155">
        <v>2</v>
      </c>
      <c r="J21" s="154">
        <v>7</v>
      </c>
      <c r="K21" s="154">
        <v>2</v>
      </c>
      <c r="L21" s="154">
        <v>3</v>
      </c>
      <c r="M21" s="154">
        <v>1</v>
      </c>
      <c r="N21" s="155">
        <v>4</v>
      </c>
      <c r="O21" s="155">
        <v>2</v>
      </c>
      <c r="P21" s="155">
        <v>2</v>
      </c>
      <c r="Q21" s="155">
        <v>4</v>
      </c>
      <c r="R21" s="154">
        <v>6</v>
      </c>
      <c r="S21" s="154">
        <v>3</v>
      </c>
      <c r="T21" s="154">
        <v>2</v>
      </c>
      <c r="U21" s="154">
        <v>0</v>
      </c>
      <c r="V21" s="155">
        <v>5</v>
      </c>
      <c r="W21" s="155">
        <v>0</v>
      </c>
      <c r="X21" s="155">
        <v>2</v>
      </c>
      <c r="Y21" s="155">
        <v>1</v>
      </c>
      <c r="Z21" s="154">
        <v>4</v>
      </c>
      <c r="AA21" s="154">
        <v>0</v>
      </c>
      <c r="AB21" s="154">
        <v>2</v>
      </c>
      <c r="AC21" s="154">
        <v>4</v>
      </c>
    </row>
    <row r="22" spans="1:29" s="12" customFormat="1" ht="21" customHeight="1">
      <c r="A22" s="28" t="s">
        <v>10</v>
      </c>
      <c r="B22" s="154">
        <v>21</v>
      </c>
      <c r="C22" s="154">
        <v>5</v>
      </c>
      <c r="D22" s="154">
        <v>6</v>
      </c>
      <c r="E22" s="154">
        <v>7</v>
      </c>
      <c r="F22" s="155">
        <v>21</v>
      </c>
      <c r="G22" s="155">
        <v>6</v>
      </c>
      <c r="H22" s="155">
        <v>3</v>
      </c>
      <c r="I22" s="155">
        <v>6</v>
      </c>
      <c r="J22" s="154">
        <v>15</v>
      </c>
      <c r="K22" s="154">
        <v>6</v>
      </c>
      <c r="L22" s="154">
        <v>6</v>
      </c>
      <c r="M22" s="154">
        <v>0</v>
      </c>
      <c r="N22" s="155">
        <v>13</v>
      </c>
      <c r="O22" s="155">
        <v>4</v>
      </c>
      <c r="P22" s="155">
        <v>3</v>
      </c>
      <c r="Q22" s="155">
        <v>4</v>
      </c>
      <c r="R22" s="154">
        <v>9</v>
      </c>
      <c r="S22" s="154">
        <v>5</v>
      </c>
      <c r="T22" s="154">
        <v>7</v>
      </c>
      <c r="U22" s="154">
        <v>3</v>
      </c>
      <c r="V22" s="155">
        <v>12</v>
      </c>
      <c r="W22" s="155">
        <v>3</v>
      </c>
      <c r="X22" s="155">
        <v>3</v>
      </c>
      <c r="Y22" s="155">
        <v>3</v>
      </c>
      <c r="Z22" s="154">
        <v>14</v>
      </c>
      <c r="AA22" s="154">
        <v>5</v>
      </c>
      <c r="AB22" s="154">
        <v>2</v>
      </c>
      <c r="AC22" s="154">
        <v>4</v>
      </c>
    </row>
    <row r="23" spans="1:29" s="12" customFormat="1" ht="21" customHeight="1">
      <c r="A23" s="28" t="s">
        <v>11</v>
      </c>
      <c r="B23" s="154">
        <v>0</v>
      </c>
      <c r="C23" s="154">
        <v>4</v>
      </c>
      <c r="D23" s="154">
        <v>22</v>
      </c>
      <c r="E23" s="154">
        <v>9</v>
      </c>
      <c r="F23" s="155">
        <v>5</v>
      </c>
      <c r="G23" s="155">
        <v>2</v>
      </c>
      <c r="H23" s="155">
        <v>19</v>
      </c>
      <c r="I23" s="155">
        <v>4</v>
      </c>
      <c r="J23" s="154">
        <v>1</v>
      </c>
      <c r="K23" s="154">
        <v>8</v>
      </c>
      <c r="L23" s="154">
        <v>15</v>
      </c>
      <c r="M23" s="154">
        <v>8</v>
      </c>
      <c r="N23" s="155">
        <v>1</v>
      </c>
      <c r="O23" s="155">
        <v>1</v>
      </c>
      <c r="P23" s="155">
        <v>23</v>
      </c>
      <c r="Q23" s="155">
        <v>4</v>
      </c>
      <c r="R23" s="154">
        <v>4</v>
      </c>
      <c r="S23" s="154">
        <v>7</v>
      </c>
      <c r="T23" s="154">
        <v>22</v>
      </c>
      <c r="U23" s="154">
        <v>6</v>
      </c>
      <c r="V23" s="155">
        <v>1</v>
      </c>
      <c r="W23" s="155">
        <v>8</v>
      </c>
      <c r="X23" s="155">
        <v>16</v>
      </c>
      <c r="Y23" s="155">
        <v>0</v>
      </c>
      <c r="Z23" s="154">
        <v>1</v>
      </c>
      <c r="AA23" s="154">
        <v>6</v>
      </c>
      <c r="AB23" s="154">
        <v>19</v>
      </c>
      <c r="AC23" s="154">
        <v>8</v>
      </c>
    </row>
    <row r="24" spans="1:29" s="12" customFormat="1" ht="21" customHeight="1">
      <c r="A24" s="28" t="s">
        <v>12</v>
      </c>
      <c r="B24" s="154">
        <v>2</v>
      </c>
      <c r="C24" s="154">
        <v>3</v>
      </c>
      <c r="D24" s="154">
        <v>4</v>
      </c>
      <c r="E24" s="154">
        <v>4</v>
      </c>
      <c r="F24" s="155">
        <v>6</v>
      </c>
      <c r="G24" s="155">
        <v>5</v>
      </c>
      <c r="H24" s="155">
        <v>2</v>
      </c>
      <c r="I24" s="155">
        <v>2</v>
      </c>
      <c r="J24" s="154">
        <v>3</v>
      </c>
      <c r="K24" s="154">
        <v>3</v>
      </c>
      <c r="L24" s="154">
        <v>5</v>
      </c>
      <c r="M24" s="154">
        <v>4</v>
      </c>
      <c r="N24" s="155">
        <v>3</v>
      </c>
      <c r="O24" s="155">
        <v>3</v>
      </c>
      <c r="P24" s="155">
        <v>3</v>
      </c>
      <c r="Q24" s="155">
        <v>3</v>
      </c>
      <c r="R24" s="154">
        <v>4</v>
      </c>
      <c r="S24" s="154">
        <v>5</v>
      </c>
      <c r="T24" s="154">
        <v>3</v>
      </c>
      <c r="U24" s="154">
        <v>5</v>
      </c>
      <c r="V24" s="155">
        <v>1</v>
      </c>
      <c r="W24" s="155">
        <v>6</v>
      </c>
      <c r="X24" s="155">
        <v>4</v>
      </c>
      <c r="Y24" s="155">
        <v>3</v>
      </c>
      <c r="Z24" s="154">
        <v>3</v>
      </c>
      <c r="AA24" s="154">
        <v>4</v>
      </c>
      <c r="AB24" s="154">
        <v>3</v>
      </c>
      <c r="AC24" s="154">
        <v>2</v>
      </c>
    </row>
    <row r="25" spans="1:29" s="12" customFormat="1" ht="21" customHeight="1">
      <c r="A25" s="28" t="s">
        <v>13</v>
      </c>
      <c r="B25" s="154">
        <v>1</v>
      </c>
      <c r="C25" s="154">
        <v>0</v>
      </c>
      <c r="D25" s="154">
        <v>0</v>
      </c>
      <c r="E25" s="154">
        <v>3</v>
      </c>
      <c r="F25" s="155">
        <v>0</v>
      </c>
      <c r="G25" s="155">
        <v>0</v>
      </c>
      <c r="H25" s="155">
        <v>2</v>
      </c>
      <c r="I25" s="155">
        <v>0</v>
      </c>
      <c r="J25" s="154">
        <v>0</v>
      </c>
      <c r="K25" s="154">
        <v>0</v>
      </c>
      <c r="L25" s="154">
        <v>0</v>
      </c>
      <c r="M25" s="154">
        <v>0</v>
      </c>
      <c r="N25" s="155">
        <v>0</v>
      </c>
      <c r="O25" s="155">
        <v>0</v>
      </c>
      <c r="P25" s="155">
        <v>1</v>
      </c>
      <c r="Q25" s="155">
        <v>0</v>
      </c>
      <c r="R25" s="154">
        <v>1</v>
      </c>
      <c r="S25" s="154">
        <v>1</v>
      </c>
      <c r="T25" s="154">
        <v>2</v>
      </c>
      <c r="U25" s="154">
        <v>2</v>
      </c>
      <c r="V25" s="155">
        <v>0</v>
      </c>
      <c r="W25" s="155">
        <v>0</v>
      </c>
      <c r="X25" s="155">
        <v>0</v>
      </c>
      <c r="Y25" s="155">
        <v>1</v>
      </c>
      <c r="Z25" s="154">
        <v>0</v>
      </c>
      <c r="AA25" s="154">
        <v>2</v>
      </c>
      <c r="AB25" s="154">
        <v>1</v>
      </c>
      <c r="AC25" s="154">
        <v>1</v>
      </c>
    </row>
    <row r="26" spans="1:29" s="12" customFormat="1" ht="21" customHeight="1">
      <c r="A26" s="28" t="s">
        <v>23</v>
      </c>
      <c r="B26" s="154">
        <v>0</v>
      </c>
      <c r="C26" s="154">
        <v>0</v>
      </c>
      <c r="D26" s="154">
        <v>1</v>
      </c>
      <c r="E26" s="154">
        <v>0</v>
      </c>
      <c r="F26" s="155">
        <v>0</v>
      </c>
      <c r="G26" s="155">
        <v>0</v>
      </c>
      <c r="H26" s="155">
        <v>0</v>
      </c>
      <c r="I26" s="155">
        <v>0</v>
      </c>
      <c r="J26" s="154">
        <v>0</v>
      </c>
      <c r="K26" s="154">
        <v>0</v>
      </c>
      <c r="L26" s="154">
        <v>0</v>
      </c>
      <c r="M26" s="154">
        <v>0</v>
      </c>
      <c r="N26" s="155">
        <v>0</v>
      </c>
      <c r="O26" s="155">
        <v>0</v>
      </c>
      <c r="P26" s="155">
        <v>0</v>
      </c>
      <c r="Q26" s="155">
        <v>0</v>
      </c>
      <c r="R26" s="154">
        <v>0</v>
      </c>
      <c r="S26" s="154">
        <v>0</v>
      </c>
      <c r="T26" s="154">
        <v>0</v>
      </c>
      <c r="U26" s="154">
        <v>0</v>
      </c>
      <c r="V26" s="155">
        <v>0</v>
      </c>
      <c r="W26" s="155">
        <v>0</v>
      </c>
      <c r="X26" s="155">
        <v>0</v>
      </c>
      <c r="Y26" s="155">
        <v>0</v>
      </c>
      <c r="Z26" s="154">
        <v>0</v>
      </c>
      <c r="AA26" s="154">
        <v>0</v>
      </c>
      <c r="AB26" s="154">
        <v>0</v>
      </c>
      <c r="AC26" s="154">
        <v>0</v>
      </c>
    </row>
    <row r="27" spans="1:29" s="12" customFormat="1" ht="21" customHeight="1">
      <c r="A27" s="28" t="s">
        <v>14</v>
      </c>
      <c r="B27" s="154">
        <v>17</v>
      </c>
      <c r="C27" s="154">
        <v>7</v>
      </c>
      <c r="D27" s="154">
        <v>12</v>
      </c>
      <c r="E27" s="154">
        <v>11</v>
      </c>
      <c r="F27" s="155">
        <v>14</v>
      </c>
      <c r="G27" s="155">
        <v>14</v>
      </c>
      <c r="H27" s="155">
        <v>22</v>
      </c>
      <c r="I27" s="155">
        <v>13</v>
      </c>
      <c r="J27" s="154">
        <v>10</v>
      </c>
      <c r="K27" s="154">
        <v>17</v>
      </c>
      <c r="L27" s="154">
        <v>29</v>
      </c>
      <c r="M27" s="154">
        <v>5</v>
      </c>
      <c r="N27" s="155">
        <v>10</v>
      </c>
      <c r="O27" s="155">
        <v>17</v>
      </c>
      <c r="P27" s="155">
        <v>30</v>
      </c>
      <c r="Q27" s="155">
        <v>13</v>
      </c>
      <c r="R27" s="154">
        <v>15</v>
      </c>
      <c r="S27" s="154">
        <v>16</v>
      </c>
      <c r="T27" s="154">
        <v>13</v>
      </c>
      <c r="U27" s="154">
        <v>8</v>
      </c>
      <c r="V27" s="155">
        <v>11</v>
      </c>
      <c r="W27" s="155">
        <v>18</v>
      </c>
      <c r="X27" s="155">
        <v>16</v>
      </c>
      <c r="Y27" s="155">
        <v>15</v>
      </c>
      <c r="Z27" s="154">
        <v>13</v>
      </c>
      <c r="AA27" s="154">
        <v>12</v>
      </c>
      <c r="AB27" s="154">
        <v>18</v>
      </c>
      <c r="AC27" s="154">
        <v>9</v>
      </c>
    </row>
    <row r="28" spans="1:29" s="12" customFormat="1" ht="21" customHeight="1">
      <c r="A28" s="28" t="s">
        <v>24</v>
      </c>
      <c r="B28" s="154">
        <v>5</v>
      </c>
      <c r="C28" s="154">
        <v>3</v>
      </c>
      <c r="D28" s="154">
        <v>8</v>
      </c>
      <c r="E28" s="154">
        <v>5</v>
      </c>
      <c r="F28" s="155">
        <v>4</v>
      </c>
      <c r="G28" s="155">
        <v>5</v>
      </c>
      <c r="H28" s="155">
        <v>5</v>
      </c>
      <c r="I28" s="155">
        <v>4</v>
      </c>
      <c r="J28" s="154">
        <v>3</v>
      </c>
      <c r="K28" s="154">
        <v>6</v>
      </c>
      <c r="L28" s="154">
        <v>10</v>
      </c>
      <c r="M28" s="154">
        <v>6</v>
      </c>
      <c r="N28" s="155">
        <v>2</v>
      </c>
      <c r="O28" s="155">
        <v>1</v>
      </c>
      <c r="P28" s="155">
        <v>6</v>
      </c>
      <c r="Q28" s="155">
        <v>4</v>
      </c>
      <c r="R28" s="154">
        <v>5</v>
      </c>
      <c r="S28" s="154">
        <v>3</v>
      </c>
      <c r="T28" s="154">
        <v>10</v>
      </c>
      <c r="U28" s="154">
        <v>7</v>
      </c>
      <c r="V28" s="155">
        <v>3</v>
      </c>
      <c r="W28" s="155">
        <v>3</v>
      </c>
      <c r="X28" s="155">
        <v>10</v>
      </c>
      <c r="Y28" s="155">
        <v>6</v>
      </c>
      <c r="Z28" s="154">
        <v>1</v>
      </c>
      <c r="AA28" s="154">
        <v>6</v>
      </c>
      <c r="AB28" s="154">
        <v>12</v>
      </c>
      <c r="AC28" s="154">
        <v>10</v>
      </c>
    </row>
    <row r="29" spans="1:29" s="12" customFormat="1" ht="21" customHeight="1">
      <c r="A29" s="28" t="s">
        <v>25</v>
      </c>
      <c r="B29" s="154">
        <v>2</v>
      </c>
      <c r="C29" s="154">
        <v>0</v>
      </c>
      <c r="D29" s="154">
        <v>1</v>
      </c>
      <c r="E29" s="154">
        <v>2</v>
      </c>
      <c r="F29" s="155">
        <v>1</v>
      </c>
      <c r="G29" s="155">
        <v>2</v>
      </c>
      <c r="H29" s="155">
        <v>1</v>
      </c>
      <c r="I29" s="155">
        <v>2</v>
      </c>
      <c r="J29" s="154">
        <v>5</v>
      </c>
      <c r="K29" s="154">
        <v>1</v>
      </c>
      <c r="L29" s="154">
        <v>4</v>
      </c>
      <c r="M29" s="154">
        <v>2</v>
      </c>
      <c r="N29" s="155">
        <v>6</v>
      </c>
      <c r="O29" s="155">
        <v>0</v>
      </c>
      <c r="P29" s="155">
        <v>3</v>
      </c>
      <c r="Q29" s="155">
        <v>2</v>
      </c>
      <c r="R29" s="154">
        <v>4</v>
      </c>
      <c r="S29" s="154">
        <v>1</v>
      </c>
      <c r="T29" s="154">
        <v>0</v>
      </c>
      <c r="U29" s="154">
        <v>3</v>
      </c>
      <c r="V29" s="155">
        <v>1</v>
      </c>
      <c r="W29" s="155">
        <v>2</v>
      </c>
      <c r="X29" s="155">
        <v>1</v>
      </c>
      <c r="Y29" s="155">
        <v>1</v>
      </c>
      <c r="Z29" s="154">
        <v>2</v>
      </c>
      <c r="AA29" s="154">
        <v>1</v>
      </c>
      <c r="AB29" s="154">
        <v>1</v>
      </c>
      <c r="AC29" s="154">
        <v>3</v>
      </c>
    </row>
    <row r="30" spans="1:29" s="12" customFormat="1" ht="21" customHeight="1">
      <c r="A30" s="28" t="s">
        <v>15</v>
      </c>
      <c r="B30" s="154">
        <v>38</v>
      </c>
      <c r="C30" s="154">
        <v>16</v>
      </c>
      <c r="D30" s="154">
        <v>19</v>
      </c>
      <c r="E30" s="154">
        <v>19</v>
      </c>
      <c r="F30" s="155">
        <v>14</v>
      </c>
      <c r="G30" s="155">
        <v>8</v>
      </c>
      <c r="H30" s="155">
        <v>22</v>
      </c>
      <c r="I30" s="155">
        <v>28</v>
      </c>
      <c r="J30" s="154">
        <v>7</v>
      </c>
      <c r="K30" s="154">
        <v>11</v>
      </c>
      <c r="L30" s="154">
        <v>20</v>
      </c>
      <c r="M30" s="154">
        <v>21</v>
      </c>
      <c r="N30" s="155">
        <v>16</v>
      </c>
      <c r="O30" s="155">
        <v>11</v>
      </c>
      <c r="P30" s="155">
        <v>18</v>
      </c>
      <c r="Q30" s="155">
        <v>11</v>
      </c>
      <c r="R30" s="154">
        <v>8</v>
      </c>
      <c r="S30" s="154">
        <v>20</v>
      </c>
      <c r="T30" s="154">
        <v>16</v>
      </c>
      <c r="U30" s="154">
        <v>27</v>
      </c>
      <c r="V30" s="155">
        <v>8</v>
      </c>
      <c r="W30" s="155">
        <v>13</v>
      </c>
      <c r="X30" s="155">
        <v>16</v>
      </c>
      <c r="Y30" s="155">
        <v>36</v>
      </c>
      <c r="Z30" s="154">
        <v>20</v>
      </c>
      <c r="AA30" s="154">
        <v>15</v>
      </c>
      <c r="AB30" s="154">
        <v>25</v>
      </c>
      <c r="AC30" s="154">
        <v>38</v>
      </c>
    </row>
    <row r="31" spans="1:29" s="12" customFormat="1" ht="21" customHeight="1">
      <c r="A31" s="28" t="s">
        <v>26</v>
      </c>
      <c r="B31" s="154">
        <v>17</v>
      </c>
      <c r="C31" s="154">
        <v>4</v>
      </c>
      <c r="D31" s="154">
        <v>15</v>
      </c>
      <c r="E31" s="154">
        <v>22</v>
      </c>
      <c r="F31" s="155">
        <v>11</v>
      </c>
      <c r="G31" s="155">
        <v>13</v>
      </c>
      <c r="H31" s="155">
        <v>12</v>
      </c>
      <c r="I31" s="155">
        <v>8</v>
      </c>
      <c r="J31" s="154">
        <v>12</v>
      </c>
      <c r="K31" s="154">
        <v>27</v>
      </c>
      <c r="L31" s="154">
        <v>19</v>
      </c>
      <c r="M31" s="154">
        <v>4</v>
      </c>
      <c r="N31" s="155">
        <v>11</v>
      </c>
      <c r="O31" s="155">
        <v>32</v>
      </c>
      <c r="P31" s="155">
        <v>28</v>
      </c>
      <c r="Q31" s="155">
        <v>13</v>
      </c>
      <c r="R31" s="154">
        <v>12</v>
      </c>
      <c r="S31" s="154">
        <v>28</v>
      </c>
      <c r="T31" s="154">
        <v>28</v>
      </c>
      <c r="U31" s="154">
        <v>11</v>
      </c>
      <c r="V31" s="155">
        <v>16</v>
      </c>
      <c r="W31" s="155">
        <v>24</v>
      </c>
      <c r="X31" s="155">
        <v>17</v>
      </c>
      <c r="Y31" s="155">
        <v>24</v>
      </c>
      <c r="Z31" s="154">
        <v>12</v>
      </c>
      <c r="AA31" s="154">
        <v>7</v>
      </c>
      <c r="AB31" s="154">
        <v>7</v>
      </c>
      <c r="AC31" s="154">
        <v>57</v>
      </c>
    </row>
    <row r="32" spans="1:29" s="12" customFormat="1" ht="21" customHeight="1">
      <c r="A32" s="28" t="s">
        <v>43</v>
      </c>
      <c r="B32" s="154">
        <v>10</v>
      </c>
      <c r="C32" s="154">
        <v>2</v>
      </c>
      <c r="D32" s="154">
        <v>5</v>
      </c>
      <c r="E32" s="154">
        <v>9</v>
      </c>
      <c r="F32" s="155">
        <v>5</v>
      </c>
      <c r="G32" s="155">
        <v>11</v>
      </c>
      <c r="H32" s="155">
        <v>15</v>
      </c>
      <c r="I32" s="155">
        <v>6</v>
      </c>
      <c r="J32" s="154">
        <v>2</v>
      </c>
      <c r="K32" s="154">
        <v>4</v>
      </c>
      <c r="L32" s="154">
        <v>2</v>
      </c>
      <c r="M32" s="154">
        <v>4</v>
      </c>
      <c r="N32" s="155">
        <v>4</v>
      </c>
      <c r="O32" s="155">
        <v>8</v>
      </c>
      <c r="P32" s="155">
        <v>13</v>
      </c>
      <c r="Q32" s="155">
        <v>2</v>
      </c>
      <c r="R32" s="154">
        <v>1</v>
      </c>
      <c r="S32" s="154">
        <v>9</v>
      </c>
      <c r="T32" s="154">
        <v>25</v>
      </c>
      <c r="U32" s="154">
        <v>3</v>
      </c>
      <c r="V32" s="155">
        <v>3</v>
      </c>
      <c r="W32" s="155">
        <v>8</v>
      </c>
      <c r="X32" s="155">
        <v>6</v>
      </c>
      <c r="Y32" s="155">
        <v>7</v>
      </c>
      <c r="Z32" s="154">
        <v>4</v>
      </c>
      <c r="AA32" s="154">
        <v>0</v>
      </c>
      <c r="AB32" s="154">
        <v>5</v>
      </c>
      <c r="AC32" s="154">
        <v>7</v>
      </c>
    </row>
    <row r="33" spans="1:29" s="12" customFormat="1" ht="21" customHeight="1">
      <c r="A33" s="28" t="s">
        <v>44</v>
      </c>
      <c r="B33" s="154">
        <v>9</v>
      </c>
      <c r="C33" s="154">
        <v>3</v>
      </c>
      <c r="D33" s="154">
        <v>9</v>
      </c>
      <c r="E33" s="154">
        <v>5</v>
      </c>
      <c r="F33" s="155">
        <v>9</v>
      </c>
      <c r="G33" s="155">
        <v>7</v>
      </c>
      <c r="H33" s="155">
        <v>7</v>
      </c>
      <c r="I33" s="155">
        <v>7</v>
      </c>
      <c r="J33" s="154">
        <v>8</v>
      </c>
      <c r="K33" s="154">
        <v>5</v>
      </c>
      <c r="L33" s="154">
        <v>13</v>
      </c>
      <c r="M33" s="154">
        <v>6</v>
      </c>
      <c r="N33" s="155">
        <v>6</v>
      </c>
      <c r="O33" s="155">
        <v>7</v>
      </c>
      <c r="P33" s="155">
        <v>5</v>
      </c>
      <c r="Q33" s="155">
        <v>7</v>
      </c>
      <c r="R33" s="154">
        <v>8</v>
      </c>
      <c r="S33" s="154">
        <v>6</v>
      </c>
      <c r="T33" s="154">
        <v>9</v>
      </c>
      <c r="U33" s="154">
        <v>9</v>
      </c>
      <c r="V33" s="155">
        <v>5</v>
      </c>
      <c r="W33" s="155">
        <v>10</v>
      </c>
      <c r="X33" s="155">
        <v>14</v>
      </c>
      <c r="Y33" s="155">
        <v>18</v>
      </c>
      <c r="Z33" s="154">
        <v>10</v>
      </c>
      <c r="AA33" s="154">
        <v>6</v>
      </c>
      <c r="AB33" s="154">
        <v>8</v>
      </c>
      <c r="AC33" s="154">
        <v>21</v>
      </c>
    </row>
    <row r="34" spans="1:29" s="12" customFormat="1" ht="21" customHeight="1">
      <c r="A34" s="28" t="s">
        <v>49</v>
      </c>
      <c r="B34" s="154" t="s">
        <v>205</v>
      </c>
      <c r="C34" s="154" t="s">
        <v>205</v>
      </c>
      <c r="D34" s="154" t="s">
        <v>205</v>
      </c>
      <c r="E34" s="154" t="s">
        <v>205</v>
      </c>
      <c r="F34" s="155" t="s">
        <v>205</v>
      </c>
      <c r="G34" s="155" t="s">
        <v>205</v>
      </c>
      <c r="H34" s="155" t="s">
        <v>205</v>
      </c>
      <c r="I34" s="155" t="s">
        <v>205</v>
      </c>
      <c r="J34" s="154" t="s">
        <v>205</v>
      </c>
      <c r="K34" s="154" t="s">
        <v>205</v>
      </c>
      <c r="L34" s="154" t="s">
        <v>205</v>
      </c>
      <c r="M34" s="154" t="s">
        <v>205</v>
      </c>
      <c r="N34" s="155" t="s">
        <v>205</v>
      </c>
      <c r="O34" s="155" t="s">
        <v>205</v>
      </c>
      <c r="P34" s="155" t="s">
        <v>205</v>
      </c>
      <c r="Q34" s="155" t="s">
        <v>205</v>
      </c>
      <c r="R34" s="154" t="s">
        <v>205</v>
      </c>
      <c r="S34" s="154" t="s">
        <v>205</v>
      </c>
      <c r="T34" s="154" t="s">
        <v>205</v>
      </c>
      <c r="U34" s="154" t="s">
        <v>205</v>
      </c>
      <c r="V34" s="155" t="s">
        <v>205</v>
      </c>
      <c r="W34" s="155" t="s">
        <v>205</v>
      </c>
      <c r="X34" s="155" t="s">
        <v>205</v>
      </c>
      <c r="Y34" s="155" t="s">
        <v>205</v>
      </c>
      <c r="Z34" s="154" t="s">
        <v>205</v>
      </c>
      <c r="AA34" s="154" t="s">
        <v>205</v>
      </c>
      <c r="AB34" s="154" t="s">
        <v>205</v>
      </c>
      <c r="AC34" s="154" t="s">
        <v>205</v>
      </c>
    </row>
    <row r="35" spans="1:29" s="12" customFormat="1" ht="21" customHeight="1">
      <c r="A35" s="28" t="s">
        <v>50</v>
      </c>
      <c r="B35" s="154">
        <v>4</v>
      </c>
      <c r="C35" s="154">
        <v>0</v>
      </c>
      <c r="D35" s="154">
        <v>0</v>
      </c>
      <c r="E35" s="154">
        <v>0</v>
      </c>
      <c r="F35" s="155">
        <v>0</v>
      </c>
      <c r="G35" s="155">
        <v>0</v>
      </c>
      <c r="H35" s="155">
        <v>2</v>
      </c>
      <c r="I35" s="155">
        <v>2</v>
      </c>
      <c r="J35" s="154">
        <v>0</v>
      </c>
      <c r="K35" s="154">
        <v>0</v>
      </c>
      <c r="L35" s="154">
        <v>1</v>
      </c>
      <c r="M35" s="154">
        <v>2</v>
      </c>
      <c r="N35" s="155">
        <v>0</v>
      </c>
      <c r="O35" s="155">
        <v>0</v>
      </c>
      <c r="P35" s="155">
        <v>0</v>
      </c>
      <c r="Q35" s="155">
        <v>1</v>
      </c>
      <c r="R35" s="154">
        <v>1</v>
      </c>
      <c r="S35" s="154">
        <v>0</v>
      </c>
      <c r="T35" s="154">
        <v>1</v>
      </c>
      <c r="U35" s="154">
        <v>3</v>
      </c>
      <c r="V35" s="155">
        <v>0</v>
      </c>
      <c r="W35" s="155">
        <v>2</v>
      </c>
      <c r="X35" s="155">
        <v>3</v>
      </c>
      <c r="Y35" s="155">
        <v>12</v>
      </c>
      <c r="Z35" s="154">
        <v>4</v>
      </c>
      <c r="AA35" s="154">
        <v>0</v>
      </c>
      <c r="AB35" s="154">
        <v>2</v>
      </c>
      <c r="AC35" s="154">
        <v>7</v>
      </c>
    </row>
    <row r="36" spans="1:29" s="12" customFormat="1" ht="21" customHeight="1">
      <c r="A36" s="28" t="s">
        <v>51</v>
      </c>
      <c r="B36" s="154">
        <v>0</v>
      </c>
      <c r="C36" s="154">
        <v>0</v>
      </c>
      <c r="D36" s="154">
        <v>0</v>
      </c>
      <c r="E36" s="154">
        <v>0</v>
      </c>
      <c r="F36" s="155">
        <v>0</v>
      </c>
      <c r="G36" s="155">
        <v>0</v>
      </c>
      <c r="H36" s="155">
        <v>0</v>
      </c>
      <c r="I36" s="155">
        <v>1</v>
      </c>
      <c r="J36" s="154">
        <v>0</v>
      </c>
      <c r="K36" s="154">
        <v>0</v>
      </c>
      <c r="L36" s="154">
        <v>2</v>
      </c>
      <c r="M36" s="154">
        <v>2</v>
      </c>
      <c r="N36" s="155">
        <v>0</v>
      </c>
      <c r="O36" s="155">
        <v>0</v>
      </c>
      <c r="P36" s="155">
        <v>2</v>
      </c>
      <c r="Q36" s="155">
        <v>0</v>
      </c>
      <c r="R36" s="154">
        <v>0</v>
      </c>
      <c r="S36" s="154">
        <v>0</v>
      </c>
      <c r="T36" s="154">
        <v>1</v>
      </c>
      <c r="U36" s="154">
        <v>0</v>
      </c>
      <c r="V36" s="155">
        <v>0</v>
      </c>
      <c r="W36" s="155">
        <v>1</v>
      </c>
      <c r="X36" s="155">
        <v>0</v>
      </c>
      <c r="Y36" s="155">
        <v>0</v>
      </c>
      <c r="Z36" s="154">
        <v>0</v>
      </c>
      <c r="AA36" s="154">
        <v>0</v>
      </c>
      <c r="AB36" s="154">
        <v>0</v>
      </c>
      <c r="AC36" s="154">
        <v>1</v>
      </c>
    </row>
    <row r="37" spans="1:29" s="12" customFormat="1" ht="21" customHeight="1">
      <c r="A37" s="28" t="s">
        <v>52</v>
      </c>
      <c r="B37" s="154">
        <v>0</v>
      </c>
      <c r="C37" s="154">
        <v>0</v>
      </c>
      <c r="D37" s="154">
        <v>0</v>
      </c>
      <c r="E37" s="154">
        <v>0</v>
      </c>
      <c r="F37" s="155">
        <v>0</v>
      </c>
      <c r="G37" s="155">
        <v>0</v>
      </c>
      <c r="H37" s="155">
        <v>0</v>
      </c>
      <c r="I37" s="155">
        <v>0</v>
      </c>
      <c r="J37" s="154">
        <v>0</v>
      </c>
      <c r="K37" s="154">
        <v>0</v>
      </c>
      <c r="L37" s="154">
        <v>0</v>
      </c>
      <c r="M37" s="154">
        <v>0</v>
      </c>
      <c r="N37" s="155">
        <v>0</v>
      </c>
      <c r="O37" s="155">
        <v>0</v>
      </c>
      <c r="P37" s="155">
        <v>0</v>
      </c>
      <c r="Q37" s="155">
        <v>0</v>
      </c>
      <c r="R37" s="154">
        <v>0</v>
      </c>
      <c r="S37" s="154">
        <v>0</v>
      </c>
      <c r="T37" s="154">
        <v>0</v>
      </c>
      <c r="U37" s="154">
        <v>0</v>
      </c>
      <c r="V37" s="155">
        <v>0</v>
      </c>
      <c r="W37" s="155">
        <v>0</v>
      </c>
      <c r="X37" s="155">
        <v>0</v>
      </c>
      <c r="Y37" s="155">
        <v>0</v>
      </c>
      <c r="Z37" s="154">
        <v>0</v>
      </c>
      <c r="AA37" s="154">
        <v>0</v>
      </c>
      <c r="AB37" s="154">
        <v>0</v>
      </c>
      <c r="AC37" s="154">
        <v>0</v>
      </c>
    </row>
    <row r="38" spans="1:29" s="12" customFormat="1" ht="21" customHeight="1">
      <c r="A38" s="28" t="s">
        <v>53</v>
      </c>
      <c r="B38" s="154">
        <v>26</v>
      </c>
      <c r="C38" s="154">
        <v>26</v>
      </c>
      <c r="D38" s="154">
        <v>24</v>
      </c>
      <c r="E38" s="154">
        <v>20</v>
      </c>
      <c r="F38" s="155">
        <v>10</v>
      </c>
      <c r="G38" s="155">
        <v>83</v>
      </c>
      <c r="H38" s="155">
        <v>25</v>
      </c>
      <c r="I38" s="155">
        <v>45</v>
      </c>
      <c r="J38" s="154">
        <v>12</v>
      </c>
      <c r="K38" s="154">
        <v>44</v>
      </c>
      <c r="L38" s="154">
        <v>33</v>
      </c>
      <c r="M38" s="154">
        <v>13</v>
      </c>
      <c r="N38" s="155">
        <v>15</v>
      </c>
      <c r="O38" s="155">
        <v>39</v>
      </c>
      <c r="P38" s="155">
        <v>29</v>
      </c>
      <c r="Q38" s="155">
        <v>24</v>
      </c>
      <c r="R38" s="154">
        <v>13</v>
      </c>
      <c r="S38" s="154">
        <v>28</v>
      </c>
      <c r="T38" s="154">
        <v>22</v>
      </c>
      <c r="U38" s="154">
        <v>36</v>
      </c>
      <c r="V38" s="155">
        <v>9</v>
      </c>
      <c r="W38" s="155">
        <v>63</v>
      </c>
      <c r="X38" s="155">
        <v>21</v>
      </c>
      <c r="Y38" s="155">
        <v>56</v>
      </c>
      <c r="Z38" s="154">
        <v>15</v>
      </c>
      <c r="AA38" s="154">
        <v>22</v>
      </c>
      <c r="AB38" s="154">
        <v>25</v>
      </c>
      <c r="AC38" s="154">
        <v>44</v>
      </c>
    </row>
    <row r="39" spans="1:29" s="12" customFormat="1" ht="21" customHeight="1">
      <c r="A39" s="28" t="s">
        <v>60</v>
      </c>
      <c r="B39" s="154">
        <v>0</v>
      </c>
      <c r="C39" s="154">
        <v>0</v>
      </c>
      <c r="D39" s="154">
        <v>0</v>
      </c>
      <c r="E39" s="154">
        <v>0</v>
      </c>
      <c r="F39" s="155">
        <v>0</v>
      </c>
      <c r="G39" s="155">
        <v>0</v>
      </c>
      <c r="H39" s="155">
        <v>0</v>
      </c>
      <c r="I39" s="155">
        <v>0</v>
      </c>
      <c r="J39" s="154">
        <v>0</v>
      </c>
      <c r="K39" s="154">
        <v>0</v>
      </c>
      <c r="L39" s="154">
        <v>1</v>
      </c>
      <c r="M39" s="154">
        <v>0</v>
      </c>
      <c r="N39" s="155">
        <v>0</v>
      </c>
      <c r="O39" s="155">
        <v>0</v>
      </c>
      <c r="P39" s="155">
        <v>0</v>
      </c>
      <c r="Q39" s="155">
        <v>0</v>
      </c>
      <c r="R39" s="154">
        <v>1</v>
      </c>
      <c r="S39" s="154">
        <v>0</v>
      </c>
      <c r="T39" s="154">
        <v>1</v>
      </c>
      <c r="U39" s="154">
        <v>0</v>
      </c>
      <c r="V39" s="155">
        <v>0</v>
      </c>
      <c r="W39" s="155">
        <v>0</v>
      </c>
      <c r="X39" s="155">
        <v>0</v>
      </c>
      <c r="Y39" s="155">
        <v>0</v>
      </c>
      <c r="Z39" s="154">
        <v>0</v>
      </c>
      <c r="AA39" s="154">
        <v>0</v>
      </c>
      <c r="AB39" s="154">
        <v>0</v>
      </c>
      <c r="AC39" s="154">
        <v>0</v>
      </c>
    </row>
    <row r="40" spans="1:29" s="12" customFormat="1" ht="21" customHeight="1">
      <c r="A40" s="28" t="s">
        <v>61</v>
      </c>
      <c r="B40" s="154">
        <v>3</v>
      </c>
      <c r="C40" s="154">
        <v>2</v>
      </c>
      <c r="D40" s="154">
        <v>1</v>
      </c>
      <c r="E40" s="154">
        <v>5</v>
      </c>
      <c r="F40" s="155">
        <v>2</v>
      </c>
      <c r="G40" s="155">
        <v>6</v>
      </c>
      <c r="H40" s="155">
        <v>5</v>
      </c>
      <c r="I40" s="155">
        <v>1</v>
      </c>
      <c r="J40" s="154">
        <v>0</v>
      </c>
      <c r="K40" s="154">
        <v>7</v>
      </c>
      <c r="L40" s="154">
        <v>2</v>
      </c>
      <c r="M40" s="154">
        <v>5</v>
      </c>
      <c r="N40" s="155">
        <v>2</v>
      </c>
      <c r="O40" s="155">
        <v>6</v>
      </c>
      <c r="P40" s="155">
        <v>4</v>
      </c>
      <c r="Q40" s="155">
        <v>2</v>
      </c>
      <c r="R40" s="154">
        <v>3</v>
      </c>
      <c r="S40" s="154">
        <v>1</v>
      </c>
      <c r="T40" s="154">
        <v>5</v>
      </c>
      <c r="U40" s="154">
        <v>6</v>
      </c>
      <c r="V40" s="155">
        <v>3</v>
      </c>
      <c r="W40" s="155">
        <v>3</v>
      </c>
      <c r="X40" s="155">
        <v>7</v>
      </c>
      <c r="Y40" s="155">
        <v>13</v>
      </c>
      <c r="Z40" s="154">
        <v>1</v>
      </c>
      <c r="AA40" s="154">
        <v>4</v>
      </c>
      <c r="AB40" s="154">
        <v>13</v>
      </c>
      <c r="AC40" s="154">
        <v>11</v>
      </c>
    </row>
    <row r="41" spans="1:29" s="12" customFormat="1" ht="15" customHeight="1">
      <c r="A41" s="13"/>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row>
    <row r="42" spans="1:29" ht="15" customHeight="1">
      <c r="A42" s="103" t="s">
        <v>154</v>
      </c>
    </row>
    <row r="43" spans="1:29" ht="15" customHeight="1"/>
    <row r="44" spans="1:29" ht="15" customHeight="1">
      <c r="A44" s="156" t="s">
        <v>185</v>
      </c>
    </row>
    <row r="45" spans="1:29" ht="15" customHeight="1">
      <c r="A45" s="156" t="s">
        <v>186</v>
      </c>
    </row>
    <row r="46" spans="1:29" ht="15" customHeight="1">
      <c r="A46" s="12"/>
    </row>
    <row r="47" spans="1:29" ht="15" customHeight="1">
      <c r="A47"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2023-03-01T18:00:00+00:00</PublishingStartDate>
    <TaxCatchAll xmlns="7682a661-0ade-4637-84c8-77ce31dee783">
      <Value>26</Value>
      <Value>36</Value>
    </TaxCatchAll>
    <bc56bdda6a6a44c48d8cfdd96ad4c147 xmlns="e4ff26e6-61c9-4223-823f-818594960367">Report55c057c3-5c13-4ca6-8dab-3fe1e0497fe2</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Crime statistics</TermName>
          <TermId xmlns="http://schemas.microsoft.com/office/infopath/2007/PartnerControls">c77cd0a1-d11f-4a4b-ba26-df17dfc3fef2</TermId>
        </TermInfo>
      </Terms>
    </ne8158a489a9473f9c54eecb4c21131b>
  </documentManagement>
</p:properties>
</file>

<file path=customXml/itemProps1.xml><?xml version="1.0" encoding="utf-8"?>
<ds:datastoreItem xmlns:ds="http://schemas.openxmlformats.org/officeDocument/2006/customXml" ds:itemID="{303B3211-6114-4E9A-8185-DD86A8190C98}"/>
</file>

<file path=customXml/itemProps2.xml><?xml version="1.0" encoding="utf-8"?>
<ds:datastoreItem xmlns:ds="http://schemas.openxmlformats.org/officeDocument/2006/customXml" ds:itemID="{913CDF65-27CB-4759-B9E4-F4424B2A4523}"/>
</file>

<file path=customXml/itemProps3.xml><?xml version="1.0" encoding="utf-8"?>
<ds:datastoreItem xmlns:ds="http://schemas.openxmlformats.org/officeDocument/2006/customXml" ds:itemID="{9BDB6FE4-1659-42F6-9704-249F8F8015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2018-2022</dc:title>
  <dc:subject>bocsar</dc:subject>
  <dc:creator>Derek Goh</dc:creator>
  <cp:keywords>bocsar</cp:keywords>
  <cp:lastModifiedBy>Derek Goh</cp:lastModifiedBy>
  <cp:lastPrinted>2018-08-13T00:16:08Z</cp:lastPrinted>
  <dcterms:created xsi:type="dcterms:W3CDTF">2010-09-17T02:54:15Z</dcterms:created>
  <dcterms:modified xsi:type="dcterms:W3CDTF">2023-02-17T06:03:14Z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
  </property>
  <property fmtid="{D5CDD505-2E9C-101B-9397-08002B2CF9AE}" pid="3" name="DC_x002e_Type_x002e_DocType_x0020__x0028_JSMS">
    <vt:lpwstr/>
  </property>
  <property fmtid="{D5CDD505-2E9C-101B-9397-08002B2CF9AE}" pid="4" name="Content_x0020_tags">
    <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y fmtid="{D5CDD505-2E9C-101B-9397-08002B2CF9AE}" pid="7" name="bc56bdda6a6a44c48d8cfdd96ad4c1470">
    <vt:lpwstr>Statistic|fc2ef289-2bf2-47aa-bbf3-964e2e1e9fab</vt:lpwstr>
  </property>
</Properties>
</file>