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Python\Udacity\CarND_Capstone\"/>
    </mc:Choice>
  </mc:AlternateContent>
  <xr:revisionPtr revIDLastSave="0" documentId="13_ncr:1_{D96E17F2-5738-45DB-8F01-EED9114ED72F}" xr6:coauthVersionLast="45" xr6:coauthVersionMax="45" xr10:uidLastSave="{00000000-0000-0000-0000-000000000000}"/>
  <bookViews>
    <workbookView xWindow="-120" yWindow="-120" windowWidth="29040" windowHeight="15840" xr2:uid="{A97A59D4-F59A-4356-BD7B-A55C2A303D40}"/>
  </bookViews>
  <sheets>
    <sheet name="Tabelle1" sheetId="1" r:id="rId1"/>
  </sheets>
  <definedNames>
    <definedName name="DECEL_RATE">Tabelle1!$H$3</definedName>
    <definedName name="EXP_N">Tabelle1!$H$5</definedName>
    <definedName name="MAX_DECEL">Tabelle1!$H$2</definedName>
    <definedName name="OFFSET">Tabelle1!$H$6</definedName>
    <definedName name="VEL">Tabelle1!$H$4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</calcChain>
</file>

<file path=xl/sharedStrings.xml><?xml version="1.0" encoding="utf-8"?>
<sst xmlns="http://schemas.openxmlformats.org/spreadsheetml/2006/main" count="10" uniqueCount="10">
  <si>
    <t>distance</t>
  </si>
  <si>
    <t>MAX_DECEL</t>
  </si>
  <si>
    <t>DECEL_RATE</t>
  </si>
  <si>
    <t>root-function</t>
  </si>
  <si>
    <t>root + linear</t>
  </si>
  <si>
    <t>i</t>
  </si>
  <si>
    <t>sigmoid</t>
  </si>
  <si>
    <t>VEL</t>
  </si>
  <si>
    <t>EXP_N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</si>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</sst>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Deceleration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root-function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Tabelle1!$B$3:$B$103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cat>
          <c:val>
            <c:numRef>
              <c:f>Tabelle1!$C$3:$C$103</c:f>
              <c:numCache>
                <c:formatCode>0.00</c:formatCode>
                <c:ptCount val="101"/>
                <c:pt idx="0">
                  <c:v>20</c:v>
                </c:pt>
                <c:pt idx="1">
                  <c:v>19.899748742132399</c:v>
                </c:pt>
                <c:pt idx="2">
                  <c:v>19.798989873223331</c:v>
                </c:pt>
                <c:pt idx="3">
                  <c:v>19.697715603592208</c:v>
                </c:pt>
                <c:pt idx="4">
                  <c:v>19.595917942265423</c:v>
                </c:pt>
                <c:pt idx="5">
                  <c:v>19.493588689617926</c:v>
                </c:pt>
                <c:pt idx="6">
                  <c:v>19.390719429665317</c:v>
                </c:pt>
                <c:pt idx="7">
                  <c:v>19.28730152198591</c:v>
                </c:pt>
                <c:pt idx="8">
                  <c:v>19.183326093250876</c:v>
                </c:pt>
                <c:pt idx="9">
                  <c:v>19.078784028338912</c:v>
                </c:pt>
                <c:pt idx="10">
                  <c:v>18.973665961010276</c:v>
                </c:pt>
                <c:pt idx="11">
                  <c:v>18.867962264113206</c:v>
                </c:pt>
                <c:pt idx="12">
                  <c:v>18.761663039293719</c:v>
                </c:pt>
                <c:pt idx="13">
                  <c:v>18.654758106177631</c:v>
                </c:pt>
                <c:pt idx="14">
                  <c:v>18.547236990991408</c:v>
                </c:pt>
                <c:pt idx="15">
                  <c:v>18.439088914585774</c:v>
                </c:pt>
                <c:pt idx="16">
                  <c:v>18.330302779823359</c:v>
                </c:pt>
                <c:pt idx="17">
                  <c:v>18.220867158288598</c:v>
                </c:pt>
                <c:pt idx="18">
                  <c:v>18.110770276274835</c:v>
                </c:pt>
                <c:pt idx="19">
                  <c:v>18</c:v>
                </c:pt>
                <c:pt idx="20">
                  <c:v>17.888543819998318</c:v>
                </c:pt>
                <c:pt idx="21">
                  <c:v>17.776388834631177</c:v>
                </c:pt>
                <c:pt idx="22">
                  <c:v>17.663521732655695</c:v>
                </c:pt>
                <c:pt idx="23">
                  <c:v>17.549928774784245</c:v>
                </c:pt>
                <c:pt idx="24">
                  <c:v>17.435595774162696</c:v>
                </c:pt>
                <c:pt idx="25">
                  <c:v>17.320508075688775</c:v>
                </c:pt>
                <c:pt idx="26">
                  <c:v>17.204650534085253</c:v>
                </c:pt>
                <c:pt idx="27">
                  <c:v>17.088007490635061</c:v>
                </c:pt>
                <c:pt idx="28">
                  <c:v>16.970562748477139</c:v>
                </c:pt>
                <c:pt idx="29">
                  <c:v>16.852299546352718</c:v>
                </c:pt>
                <c:pt idx="30">
                  <c:v>16.733200530681511</c:v>
                </c:pt>
                <c:pt idx="31">
                  <c:v>16.61324772583615</c:v>
                </c:pt>
                <c:pt idx="32">
                  <c:v>16.492422502470642</c:v>
                </c:pt>
                <c:pt idx="33">
                  <c:v>16.370705543744901</c:v>
                </c:pt>
                <c:pt idx="34">
                  <c:v>16.248076809271922</c:v>
                </c:pt>
                <c:pt idx="35">
                  <c:v>16.124515496597098</c:v>
                </c:pt>
                <c:pt idx="36">
                  <c:v>16</c:v>
                </c:pt>
                <c:pt idx="37">
                  <c:v>15.874507866387544</c:v>
                </c:pt>
                <c:pt idx="38">
                  <c:v>15.748015748023622</c:v>
                </c:pt>
                <c:pt idx="39">
                  <c:v>15.620499351813308</c:v>
                </c:pt>
                <c:pt idx="40">
                  <c:v>15.491933384829668</c:v>
                </c:pt>
                <c:pt idx="41">
                  <c:v>15.362291495737216</c:v>
                </c:pt>
                <c:pt idx="42">
                  <c:v>15.231546211727817</c:v>
                </c:pt>
                <c:pt idx="43">
                  <c:v>15.0996688705415</c:v>
                </c:pt>
                <c:pt idx="44">
                  <c:v>14.966629547095765</c:v>
                </c:pt>
                <c:pt idx="45">
                  <c:v>14.832396974191326</c:v>
                </c:pt>
                <c:pt idx="46">
                  <c:v>14.696938456699069</c:v>
                </c:pt>
                <c:pt idx="47">
                  <c:v>14.560219778561036</c:v>
                </c:pt>
                <c:pt idx="48">
                  <c:v>14.422205101855956</c:v>
                </c:pt>
                <c:pt idx="49">
                  <c:v>14.282856857085701</c:v>
                </c:pt>
                <c:pt idx="50">
                  <c:v>14.142135623730951</c:v>
                </c:pt>
                <c:pt idx="51">
                  <c:v>14</c:v>
                </c:pt>
                <c:pt idx="52">
                  <c:v>13.856406460551018</c:v>
                </c:pt>
                <c:pt idx="53">
                  <c:v>13.711309200802088</c:v>
                </c:pt>
                <c:pt idx="54">
                  <c:v>13.564659966250536</c:v>
                </c:pt>
                <c:pt idx="55">
                  <c:v>13.416407864998739</c:v>
                </c:pt>
                <c:pt idx="56">
                  <c:v>13.266499161421599</c:v>
                </c:pt>
                <c:pt idx="57">
                  <c:v>13.114877048604001</c:v>
                </c:pt>
                <c:pt idx="58">
                  <c:v>12.961481396815721</c:v>
                </c:pt>
                <c:pt idx="59">
                  <c:v>12.806248474865697</c:v>
                </c:pt>
                <c:pt idx="60">
                  <c:v>12.649110640673518</c:v>
                </c:pt>
                <c:pt idx="61">
                  <c:v>12.489995996796797</c:v>
                </c:pt>
                <c:pt idx="62">
                  <c:v>12.328828005937952</c:v>
                </c:pt>
                <c:pt idx="63">
                  <c:v>12.165525060596439</c:v>
                </c:pt>
                <c:pt idx="64">
                  <c:v>12</c:v>
                </c:pt>
                <c:pt idx="65">
                  <c:v>11.832159566199232</c:v>
                </c:pt>
                <c:pt idx="66">
                  <c:v>11.661903789690601</c:v>
                </c:pt>
                <c:pt idx="67">
                  <c:v>11.489125293076057</c:v>
                </c:pt>
                <c:pt idx="68">
                  <c:v>11.313708498984761</c:v>
                </c:pt>
                <c:pt idx="69">
                  <c:v>11.135528725660043</c:v>
                </c:pt>
                <c:pt idx="70">
                  <c:v>10.954451150103322</c:v>
                </c:pt>
                <c:pt idx="71">
                  <c:v>10.770329614269007</c:v>
                </c:pt>
                <c:pt idx="72">
                  <c:v>10.583005244258363</c:v>
                </c:pt>
                <c:pt idx="73">
                  <c:v>10.392304845413264</c:v>
                </c:pt>
                <c:pt idx="74">
                  <c:v>10.198039027185569</c:v>
                </c:pt>
                <c:pt idx="75">
                  <c:v>10</c:v>
                </c:pt>
                <c:pt idx="76">
                  <c:v>9.7979589711327115</c:v>
                </c:pt>
                <c:pt idx="77">
                  <c:v>9.5916630466254382</c:v>
                </c:pt>
                <c:pt idx="78">
                  <c:v>9.3808315196468595</c:v>
                </c:pt>
                <c:pt idx="79">
                  <c:v>9.1651513899116797</c:v>
                </c:pt>
                <c:pt idx="80">
                  <c:v>8.9442719099991592</c:v>
                </c:pt>
                <c:pt idx="81">
                  <c:v>8.717797887081348</c:v>
                </c:pt>
                <c:pt idx="82">
                  <c:v>8.4852813742385695</c:v>
                </c:pt>
                <c:pt idx="83">
                  <c:v>8.2462112512353212</c:v>
                </c:pt>
                <c:pt idx="84">
                  <c:v>8</c:v>
                </c:pt>
                <c:pt idx="85">
                  <c:v>7.745966692414834</c:v>
                </c:pt>
                <c:pt idx="86">
                  <c:v>7.4833147735478827</c:v>
                </c:pt>
                <c:pt idx="87">
                  <c:v>7.2111025509279782</c:v>
                </c:pt>
                <c:pt idx="88">
                  <c:v>6.9282032302755088</c:v>
                </c:pt>
                <c:pt idx="89">
                  <c:v>6.6332495807107996</c:v>
                </c:pt>
                <c:pt idx="90">
                  <c:v>6.324555320336759</c:v>
                </c:pt>
                <c:pt idx="91">
                  <c:v>6</c:v>
                </c:pt>
                <c:pt idx="92">
                  <c:v>5.6568542494923806</c:v>
                </c:pt>
                <c:pt idx="93">
                  <c:v>5.2915026221291814</c:v>
                </c:pt>
                <c:pt idx="94">
                  <c:v>4.8989794855663558</c:v>
                </c:pt>
                <c:pt idx="95">
                  <c:v>4.4721359549995796</c:v>
                </c:pt>
                <c:pt idx="96">
                  <c:v>4</c:v>
                </c:pt>
                <c:pt idx="97">
                  <c:v>3.4641016151377544</c:v>
                </c:pt>
                <c:pt idx="98">
                  <c:v>2.8284271247461903</c:v>
                </c:pt>
                <c:pt idx="99">
                  <c:v>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D-4FF9-AFC5-74996ED92590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root + 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Tabelle1!$B$3:$B$103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cat>
          <c:val>
            <c:numRef>
              <c:f>Tabelle1!$D$3:$D$103</c:f>
              <c:numCache>
                <c:formatCode>0.00</c:formatCode>
                <c:ptCount val="101"/>
                <c:pt idx="0">
                  <c:v>20</c:v>
                </c:pt>
                <c:pt idx="1">
                  <c:v>19.8747487421324</c:v>
                </c:pt>
                <c:pt idx="2">
                  <c:v>19.74898987322333</c:v>
                </c:pt>
                <c:pt idx="3">
                  <c:v>19.622715603592209</c:v>
                </c:pt>
                <c:pt idx="4">
                  <c:v>19.495917942265422</c:v>
                </c:pt>
                <c:pt idx="5">
                  <c:v>19.368588689617926</c:v>
                </c:pt>
                <c:pt idx="6">
                  <c:v>19.240719429665319</c:v>
                </c:pt>
                <c:pt idx="7">
                  <c:v>19.112301521985909</c:v>
                </c:pt>
                <c:pt idx="8">
                  <c:v>18.983326093250877</c:v>
                </c:pt>
                <c:pt idx="9">
                  <c:v>18.853784028338911</c:v>
                </c:pt>
                <c:pt idx="10">
                  <c:v>18.723665961010276</c:v>
                </c:pt>
                <c:pt idx="11">
                  <c:v>18.592962264113208</c:v>
                </c:pt>
                <c:pt idx="12">
                  <c:v>18.461663039293718</c:v>
                </c:pt>
                <c:pt idx="13">
                  <c:v>18.329758106177632</c:v>
                </c:pt>
                <c:pt idx="14">
                  <c:v>18.197236990991406</c:v>
                </c:pt>
                <c:pt idx="15">
                  <c:v>18.064088914585774</c:v>
                </c:pt>
                <c:pt idx="16">
                  <c:v>17.930302779823361</c:v>
                </c:pt>
                <c:pt idx="17">
                  <c:v>17.795867158288598</c:v>
                </c:pt>
                <c:pt idx="18">
                  <c:v>17.660770276274835</c:v>
                </c:pt>
                <c:pt idx="19">
                  <c:v>17.524999999999999</c:v>
                </c:pt>
                <c:pt idx="20">
                  <c:v>17.388543819998318</c:v>
                </c:pt>
                <c:pt idx="21">
                  <c:v>17.251388834631179</c:v>
                </c:pt>
                <c:pt idx="22">
                  <c:v>17.113521732655695</c:v>
                </c:pt>
                <c:pt idx="23">
                  <c:v>16.974928774784246</c:v>
                </c:pt>
                <c:pt idx="24">
                  <c:v>16.835595774162694</c:v>
                </c:pt>
                <c:pt idx="25">
                  <c:v>16.695508075688775</c:v>
                </c:pt>
                <c:pt idx="26">
                  <c:v>16.554650534085255</c:v>
                </c:pt>
                <c:pt idx="27">
                  <c:v>16.41300749063506</c:v>
                </c:pt>
                <c:pt idx="28">
                  <c:v>16.27056274847714</c:v>
                </c:pt>
                <c:pt idx="29">
                  <c:v>16.127299546352717</c:v>
                </c:pt>
                <c:pt idx="30">
                  <c:v>15.983200530681511</c:v>
                </c:pt>
                <c:pt idx="31">
                  <c:v>15.838247725836149</c:v>
                </c:pt>
                <c:pt idx="32">
                  <c:v>15.692422502470642</c:v>
                </c:pt>
                <c:pt idx="33">
                  <c:v>15.545705543744901</c:v>
                </c:pt>
                <c:pt idx="34">
                  <c:v>15.398076809271922</c:v>
                </c:pt>
                <c:pt idx="35">
                  <c:v>15.249515496597098</c:v>
                </c:pt>
                <c:pt idx="36">
                  <c:v>15.1</c:v>
                </c:pt>
                <c:pt idx="37">
                  <c:v>14.949507866387544</c:v>
                </c:pt>
                <c:pt idx="38">
                  <c:v>14.798015748023623</c:v>
                </c:pt>
                <c:pt idx="39">
                  <c:v>14.645499351813308</c:v>
                </c:pt>
                <c:pt idx="40">
                  <c:v>14.491933384829668</c:v>
                </c:pt>
                <c:pt idx="41">
                  <c:v>14.337291495737215</c:v>
                </c:pt>
                <c:pt idx="42">
                  <c:v>14.181546211727817</c:v>
                </c:pt>
                <c:pt idx="43">
                  <c:v>14.0246688705415</c:v>
                </c:pt>
                <c:pt idx="44">
                  <c:v>13.866629547095766</c:v>
                </c:pt>
                <c:pt idx="45">
                  <c:v>13.707396974191326</c:v>
                </c:pt>
                <c:pt idx="46">
                  <c:v>13.546938456699069</c:v>
                </c:pt>
                <c:pt idx="47">
                  <c:v>13.385219778561035</c:v>
                </c:pt>
                <c:pt idx="48">
                  <c:v>13.222205101855955</c:v>
                </c:pt>
                <c:pt idx="49">
                  <c:v>13.057856857085701</c:v>
                </c:pt>
                <c:pt idx="50">
                  <c:v>12.892135623730951</c:v>
                </c:pt>
                <c:pt idx="51">
                  <c:v>12.725</c:v>
                </c:pt>
                <c:pt idx="52">
                  <c:v>12.556406460551017</c:v>
                </c:pt>
                <c:pt idx="53">
                  <c:v>12.386309200802089</c:v>
                </c:pt>
                <c:pt idx="54">
                  <c:v>12.214659966250537</c:v>
                </c:pt>
                <c:pt idx="55">
                  <c:v>12.041407864998739</c:v>
                </c:pt>
                <c:pt idx="56">
                  <c:v>11.866499161421599</c:v>
                </c:pt>
                <c:pt idx="57">
                  <c:v>11.689877048604</c:v>
                </c:pt>
                <c:pt idx="58">
                  <c:v>11.511481396815721</c:v>
                </c:pt>
                <c:pt idx="59">
                  <c:v>11.331248474865697</c:v>
                </c:pt>
                <c:pt idx="60">
                  <c:v>11.149110640673518</c:v>
                </c:pt>
                <c:pt idx="61">
                  <c:v>10.964995996796796</c:v>
                </c:pt>
                <c:pt idx="62">
                  <c:v>10.778828005937951</c:v>
                </c:pt>
                <c:pt idx="63">
                  <c:v>10.590525060596438</c:v>
                </c:pt>
                <c:pt idx="64">
                  <c:v>10.4</c:v>
                </c:pt>
                <c:pt idx="65">
                  <c:v>10.207159566199232</c:v>
                </c:pt>
                <c:pt idx="66">
                  <c:v>10.011903789690601</c:v>
                </c:pt>
                <c:pt idx="67">
                  <c:v>9.8141252930760565</c:v>
                </c:pt>
                <c:pt idx="68">
                  <c:v>9.6137084989847601</c:v>
                </c:pt>
                <c:pt idx="69">
                  <c:v>9.4105287256600434</c:v>
                </c:pt>
                <c:pt idx="70">
                  <c:v>9.2044511501033224</c:v>
                </c:pt>
                <c:pt idx="71">
                  <c:v>8.9953296142690071</c:v>
                </c:pt>
                <c:pt idx="72">
                  <c:v>8.7830052442583622</c:v>
                </c:pt>
                <c:pt idx="73">
                  <c:v>8.5673048454132648</c:v>
                </c:pt>
                <c:pt idx="74">
                  <c:v>8.3480390271855693</c:v>
                </c:pt>
                <c:pt idx="75">
                  <c:v>8.125</c:v>
                </c:pt>
                <c:pt idx="76">
                  <c:v>7.8979589711327112</c:v>
                </c:pt>
                <c:pt idx="77">
                  <c:v>7.6666630466254384</c:v>
                </c:pt>
                <c:pt idx="78">
                  <c:v>7.4308315196468593</c:v>
                </c:pt>
                <c:pt idx="79">
                  <c:v>7.19015138991168</c:v>
                </c:pt>
                <c:pt idx="80">
                  <c:v>6.9442719099991592</c:v>
                </c:pt>
                <c:pt idx="81">
                  <c:v>6.6927978870813476</c:v>
                </c:pt>
                <c:pt idx="82">
                  <c:v>6.4352813742385688</c:v>
                </c:pt>
                <c:pt idx="83">
                  <c:v>6.171211251235321</c:v>
                </c:pt>
                <c:pt idx="84">
                  <c:v>5.9</c:v>
                </c:pt>
                <c:pt idx="85">
                  <c:v>5.620966692414834</c:v>
                </c:pt>
                <c:pt idx="86">
                  <c:v>5.3333147735478832</c:v>
                </c:pt>
                <c:pt idx="87">
                  <c:v>5.0361025509279784</c:v>
                </c:pt>
                <c:pt idx="88">
                  <c:v>4.7282032302755086</c:v>
                </c:pt>
                <c:pt idx="89">
                  <c:v>4.4082495807108</c:v>
                </c:pt>
                <c:pt idx="90">
                  <c:v>4.074555320336759</c:v>
                </c:pt>
                <c:pt idx="91">
                  <c:v>3.7250000000000001</c:v>
                </c:pt>
                <c:pt idx="92">
                  <c:v>3.3568542494923803</c:v>
                </c:pt>
                <c:pt idx="93">
                  <c:v>2.9665026221291813</c:v>
                </c:pt>
                <c:pt idx="94">
                  <c:v>2.5489794855663557</c:v>
                </c:pt>
                <c:pt idx="95">
                  <c:v>2.0971359549995796</c:v>
                </c:pt>
                <c:pt idx="96">
                  <c:v>1.5999999999999996</c:v>
                </c:pt>
                <c:pt idx="97">
                  <c:v>1.0391016151377541</c:v>
                </c:pt>
                <c:pt idx="98">
                  <c:v>0.37842712474619011</c:v>
                </c:pt>
                <c:pt idx="99">
                  <c:v>-0.47500000000000009</c:v>
                </c:pt>
                <c:pt idx="100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D-4FF9-AFC5-74996ED92590}"/>
            </c:ext>
          </c:extLst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Tabelle1!$E$3:$E$103</c:f>
              <c:numCache>
                <c:formatCode>0.00</c:formatCode>
                <c:ptCount val="101"/>
                <c:pt idx="0">
                  <c:v>23.999980825839039</c:v>
                </c:pt>
                <c:pt idx="1">
                  <c:v>23.999977044365188</c:v>
                </c:pt>
                <c:pt idx="2">
                  <c:v>23.999972517120607</c:v>
                </c:pt>
                <c:pt idx="3">
                  <c:v>23.999967097027032</c:v>
                </c:pt>
                <c:pt idx="4">
                  <c:v>23.999960608000116</c:v>
                </c:pt>
                <c:pt idx="5">
                  <c:v>23.999952839229042</c:v>
                </c:pt>
                <c:pt idx="6">
                  <c:v>23.999943538328029</c:v>
                </c:pt>
                <c:pt idx="7">
                  <c:v>23.999932403137329</c:v>
                </c:pt>
                <c:pt idx="8">
                  <c:v>23.999919071907271</c:v>
                </c:pt>
                <c:pt idx="9">
                  <c:v>23.999903111546654</c:v>
                </c:pt>
                <c:pt idx="10">
                  <c:v>23.999884003553717</c:v>
                </c:pt>
                <c:pt idx="11">
                  <c:v>23.999861127172824</c:v>
                </c:pt>
                <c:pt idx="12">
                  <c:v>23.999833739229775</c:v>
                </c:pt>
                <c:pt idx="13">
                  <c:v>23.999800949991027</c:v>
                </c:pt>
                <c:pt idx="14">
                  <c:v>23.999761694262915</c:v>
                </c:pt>
                <c:pt idx="15">
                  <c:v>23.999714696792527</c:v>
                </c:pt>
                <c:pt idx="16">
                  <c:v>23.999658430847052</c:v>
                </c:pt>
                <c:pt idx="17">
                  <c:v>23.999591068627176</c:v>
                </c:pt>
                <c:pt idx="18">
                  <c:v>23.999510421905281</c:v>
                </c:pt>
                <c:pt idx="19">
                  <c:v>23.999413870962432</c:v>
                </c:pt>
                <c:pt idx="20">
                  <c:v>23.999298279518989</c:v>
                </c:pt>
                <c:pt idx="21">
                  <c:v>23.999159892900398</c:v>
                </c:pt>
                <c:pt idx="22">
                  <c:v>23.998994216136889</c:v>
                </c:pt>
                <c:pt idx="23">
                  <c:v>23.998795868047587</c:v>
                </c:pt>
                <c:pt idx="24">
                  <c:v>23.998558406583392</c:v>
                </c:pt>
                <c:pt idx="25">
                  <c:v>23.998274119776092</c:v>
                </c:pt>
                <c:pt idx="26">
                  <c:v>23.997933775532942</c:v>
                </c:pt>
                <c:pt idx="27">
                  <c:v>23.997526322192435</c:v>
                </c:pt>
                <c:pt idx="28">
                  <c:v>23.997038530176329</c:v>
                </c:pt>
                <c:pt idx="29">
                  <c:v>23.996454563186905</c:v>
                </c:pt>
                <c:pt idx="30">
                  <c:v>23.9957554651488</c:v>
                </c:pt>
                <c:pt idx="31">
                  <c:v>23.994918546413782</c:v>
                </c:pt>
                <c:pt idx="32">
                  <c:v>23.993916649554805</c:v>
                </c:pt>
                <c:pt idx="33">
                  <c:v>23.992717271279307</c:v>
                </c:pt>
                <c:pt idx="34">
                  <c:v>23.991281512482765</c:v>
                </c:pt>
                <c:pt idx="35">
                  <c:v>23.989562823117097</c:v>
                </c:pt>
                <c:pt idx="36">
                  <c:v>23.987505502221339</c:v>
                </c:pt>
                <c:pt idx="37">
                  <c:v>23.985042905993087</c:v>
                </c:pt>
                <c:pt idx="38">
                  <c:v>23.982095307987919</c:v>
                </c:pt>
                <c:pt idx="39">
                  <c:v>23.978567345224842</c:v>
                </c:pt>
                <c:pt idx="40">
                  <c:v>23.974344971941392</c:v>
                </c:pt>
                <c:pt idx="41">
                  <c:v>23.969291828772889</c:v>
                </c:pt>
                <c:pt idx="42">
                  <c:v>23.963244919031919</c:v>
                </c:pt>
                <c:pt idx="43">
                  <c:v>23.956009465380173</c:v>
                </c:pt>
                <c:pt idx="44">
                  <c:v>23.947352799438988</c:v>
                </c:pt>
                <c:pt idx="45">
                  <c:v>23.936997113840157</c:v>
                </c:pt>
                <c:pt idx="46">
                  <c:v>23.924610881164092</c:v>
                </c:pt>
                <c:pt idx="47">
                  <c:v>23.909798717795983</c:v>
                </c:pt>
                <c:pt idx="48">
                  <c:v>23.892089444137412</c:v>
                </c:pt>
                <c:pt idx="49">
                  <c:v>23.870922067827635</c:v>
                </c:pt>
                <c:pt idx="50">
                  <c:v>23.845629396793949</c:v>
                </c:pt>
                <c:pt idx="51">
                  <c:v>23.815418978843802</c:v>
                </c:pt>
                <c:pt idx="52">
                  <c:v>23.779351071185086</c:v>
                </c:pt>
                <c:pt idx="53">
                  <c:v>23.736313376865763</c:v>
                </c:pt>
                <c:pt idx="54">
                  <c:v>23.684992359909533</c:v>
                </c:pt>
                <c:pt idx="55">
                  <c:v>23.623841086414835</c:v>
                </c:pt>
                <c:pt idx="56">
                  <c:v>23.551043761095492</c:v>
                </c:pt>
                <c:pt idx="57">
                  <c:v>23.464477471223223</c:v>
                </c:pt>
                <c:pt idx="58">
                  <c:v>23.361672154155215</c:v>
                </c:pt>
                <c:pt idx="59">
                  <c:v>23.239770518902645</c:v>
                </c:pt>
                <c:pt idx="60">
                  <c:v>23.09549062779346</c:v>
                </c:pt>
                <c:pt idx="61">
                  <c:v>22.925095126805115</c:v>
                </c:pt>
                <c:pt idx="62">
                  <c:v>22.724372726446468</c:v>
                </c:pt>
                <c:pt idx="63">
                  <c:v>22.488639454632086</c:v>
                </c:pt>
                <c:pt idx="64">
                  <c:v>22.212769316015326</c:v>
                </c:pt>
                <c:pt idx="65">
                  <c:v>21.891266044096771</c:v>
                </c:pt>
                <c:pt idx="66">
                  <c:v>21.518389165002009</c:v>
                </c:pt>
                <c:pt idx="67">
                  <c:v>21.088347890598314</c:v>
                </c:pt>
                <c:pt idx="68">
                  <c:v>20.595574442388294</c:v>
                </c:pt>
                <c:pt idx="69">
                  <c:v>20.035083115425252</c:v>
                </c:pt>
                <c:pt idx="70">
                  <c:v>19.402911634524781</c:v>
                </c:pt>
                <c:pt idx="71">
                  <c:v>18.696626586715492</c:v>
                </c:pt>
                <c:pt idx="72">
                  <c:v>17.915855600103892</c:v>
                </c:pt>
                <c:pt idx="73">
                  <c:v>17.062788063000092</c:v>
                </c:pt>
                <c:pt idx="74">
                  <c:v>16.14256840962625</c:v>
                </c:pt>
                <c:pt idx="75">
                  <c:v>15.163498025666438</c:v>
                </c:pt>
                <c:pt idx="76">
                  <c:v>14.136970417407962</c:v>
                </c:pt>
                <c:pt idx="77">
                  <c:v>13.077093416965923</c:v>
                </c:pt>
                <c:pt idx="78">
                  <c:v>12</c:v>
                </c:pt>
                <c:pt idx="79">
                  <c:v>10.922906583034079</c:v>
                </c:pt>
                <c:pt idx="80">
                  <c:v>9.8630295825920378</c:v>
                </c:pt>
                <c:pt idx="81">
                  <c:v>8.8365019743335598</c:v>
                </c:pt>
                <c:pt idx="82">
                  <c:v>7.8574315903737499</c:v>
                </c:pt>
                <c:pt idx="83">
                  <c:v>6.9372119369999048</c:v>
                </c:pt>
                <c:pt idx="84">
                  <c:v>6.0841443998961076</c:v>
                </c:pt>
                <c:pt idx="85">
                  <c:v>5.3033734132845076</c:v>
                </c:pt>
                <c:pt idx="86">
                  <c:v>4.5970883654752202</c:v>
                </c:pt>
                <c:pt idx="87">
                  <c:v>3.9649168845747513</c:v>
                </c:pt>
                <c:pt idx="88">
                  <c:v>3.4044255576117077</c:v>
                </c:pt>
                <c:pt idx="89">
                  <c:v>2.9116521094016847</c:v>
                </c:pt>
                <c:pt idx="90">
                  <c:v>2.4816108349979897</c:v>
                </c:pt>
                <c:pt idx="91">
                  <c:v>2.1087339559032303</c:v>
                </c:pt>
                <c:pt idx="92">
                  <c:v>1.7872306839846739</c:v>
                </c:pt>
                <c:pt idx="93">
                  <c:v>1.5113605453679164</c:v>
                </c:pt>
                <c:pt idx="94">
                  <c:v>1.2756272735535292</c:v>
                </c:pt>
                <c:pt idx="95">
                  <c:v>1.0749048731948816</c:v>
                </c:pt>
                <c:pt idx="96">
                  <c:v>0.90450937220654226</c:v>
                </c:pt>
                <c:pt idx="97">
                  <c:v>0.76022948109735355</c:v>
                </c:pt>
                <c:pt idx="98">
                  <c:v>0.63832784584478075</c:v>
                </c:pt>
                <c:pt idx="99">
                  <c:v>0.53552252877677375</c:v>
                </c:pt>
                <c:pt idx="100">
                  <c:v>0.44895623890451042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D-4FF9-AFC5-74996ED9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021056"/>
        <c:axId val="585017448"/>
      </c:lineChart>
      <c:catAx>
        <c:axId val="5850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 to Stopping Point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017448"/>
        <c:crosses val="autoZero"/>
        <c:auto val="1"/>
        <c:lblAlgn val="ctr"/>
        <c:lblOffset val="100"/>
        <c:noMultiLvlLbl val="0"/>
      </c:catAx>
      <c:valAx>
        <c:axId val="58501744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Velocity [m/s)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728382</xdr:colOff>
      <xdr:row>7</xdr:row>
      <xdr:rowOff>23252</xdr:rowOff>
    </xdr:from>
    <xdr:to>
      <xdr:col>21</xdr:col>
      <xdr:colOff>425823</xdr:colOff>
      <xdr:row>48</xdr:row>
      <xdr:rowOff>44824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3FD80F-0AEE-499C-9088-CD0930CD0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6004-ADE6-44AD-A528-4F83FB0C1C96}">
  <dimension ref="A2:H103"/>
  <sheetViews>
    <sheetView tabSelected="1" zoomScale="85" zoomScaleNormal="85" workbookViewId="0">
      <selection activeCell="E34" sqref="E34"/>
    </sheetView>
  </sheetViews>
  <sheetFormatPr baseColWidth="10" defaultRowHeight="15" x14ac:dyDescent="0.25"/>
  <cols>
    <col min="3" max="3" width="15.7109375" customWidth="1"/>
    <col min="4" max="4" width="18.42578125" customWidth="1"/>
    <col min="5" max="5" width="33.140625" customWidth="1"/>
  </cols>
  <sheetData>
    <row r="2" spans="1:8" x14ac:dyDescent="0.25">
      <c r="A2" s="2" t="s">
        <v>5</v>
      </c>
      <c r="B2" s="2" t="s">
        <v>0</v>
      </c>
      <c r="C2" s="2" t="s">
        <v>3</v>
      </c>
      <c r="D2" s="2" t="s">
        <v>4</v>
      </c>
      <c r="E2" s="2" t="s">
        <v>6</v>
      </c>
      <c r="G2" s="2" t="s">
        <v>1</v>
      </c>
      <c r="H2">
        <v>2</v>
      </c>
    </row>
    <row r="3" spans="1:8" x14ac:dyDescent="0.25">
      <c r="A3">
        <v>0</v>
      </c>
      <c r="B3">
        <v>100</v>
      </c>
      <c r="C3" s="1">
        <f>SQRT(2*MAX_DECEL *B3)</f>
        <v>20</v>
      </c>
      <c r="D3" s="1">
        <f>SQRT(2*MAX_DECEL *B3) - (A3 * DECEL_RATE)</f>
        <v>20</v>
      </c>
      <c r="E3" s="1">
        <f>(1/(1+EXP(EXP_N*(B3-OFFSET))))*VEL</f>
        <v>23.999980825839039</v>
      </c>
      <c r="G3" s="2" t="s">
        <v>2</v>
      </c>
      <c r="H3">
        <v>2.5000000000000001E-2</v>
      </c>
    </row>
    <row r="4" spans="1:8" x14ac:dyDescent="0.25">
      <c r="A4">
        <v>1</v>
      </c>
      <c r="B4">
        <v>99</v>
      </c>
      <c r="C4" s="1">
        <f>SQRT(2*MAX_DECEL *B4)</f>
        <v>19.899748742132399</v>
      </c>
      <c r="D4" s="1">
        <f>SQRT(2*MAX_DECEL *B4) - (A4 * DECEL_RATE)</f>
        <v>19.8747487421324</v>
      </c>
      <c r="E4" s="1">
        <f>(1/(1+EXP(EXP_N*(B4-OFFSET))))*VEL</f>
        <v>23.999977044365188</v>
      </c>
      <c r="G4" s="2" t="s">
        <v>7</v>
      </c>
      <c r="H4">
        <v>24</v>
      </c>
    </row>
    <row r="5" spans="1:8" x14ac:dyDescent="0.25">
      <c r="A5">
        <v>2</v>
      </c>
      <c r="B5">
        <v>98</v>
      </c>
      <c r="C5" s="1">
        <f>SQRT(2*MAX_DECEL *B5)</f>
        <v>19.798989873223331</v>
      </c>
      <c r="D5" s="1">
        <f>SQRT(2*MAX_DECEL *B5) - (A5 * DECEL_RATE)</f>
        <v>19.74898987322333</v>
      </c>
      <c r="E5" s="1">
        <f>(1/(1+EXP(EXP_N*(B5-OFFSET))))*VEL</f>
        <v>23.999972517120607</v>
      </c>
      <c r="G5" s="2" t="s">
        <v>8</v>
      </c>
      <c r="H5">
        <v>-0.18</v>
      </c>
    </row>
    <row r="6" spans="1:8" x14ac:dyDescent="0.25">
      <c r="A6">
        <v>3</v>
      </c>
      <c r="B6">
        <v>97</v>
      </c>
      <c r="C6" s="1">
        <f>SQRT(2*MAX_DECEL *B6)</f>
        <v>19.697715603592208</v>
      </c>
      <c r="D6" s="1">
        <f>SQRT(2*MAX_DECEL *B6) - (A6 * DECEL_RATE)</f>
        <v>19.622715603592209</v>
      </c>
      <c r="E6" s="1">
        <f>(1/(1+EXP(EXP_N*(B6-OFFSET))))*VEL</f>
        <v>23.999967097027032</v>
      </c>
      <c r="G6" s="2" t="s">
        <v>9</v>
      </c>
      <c r="H6" s="1">
        <v>22</v>
      </c>
    </row>
    <row r="7" spans="1:8" x14ac:dyDescent="0.25">
      <c r="A7">
        <v>4</v>
      </c>
      <c r="B7">
        <v>96</v>
      </c>
      <c r="C7" s="1">
        <f>SQRT(2*MAX_DECEL *B7)</f>
        <v>19.595917942265423</v>
      </c>
      <c r="D7" s="1">
        <f>SQRT(2*MAX_DECEL *B7) - (A7 * DECEL_RATE)</f>
        <v>19.495917942265422</v>
      </c>
      <c r="E7" s="1">
        <f>(1/(1+EXP(EXP_N*(B7-OFFSET))))*VEL</f>
        <v>23.999960608000116</v>
      </c>
    </row>
    <row r="8" spans="1:8" x14ac:dyDescent="0.25">
      <c r="A8">
        <v>5</v>
      </c>
      <c r="B8">
        <v>95</v>
      </c>
      <c r="C8" s="1">
        <f>SQRT(2*MAX_DECEL *B8)</f>
        <v>19.493588689617926</v>
      </c>
      <c r="D8" s="1">
        <f>SQRT(2*MAX_DECEL *B8) - (A8 * DECEL_RATE)</f>
        <v>19.368588689617926</v>
      </c>
      <c r="E8" s="1">
        <f>(1/(1+EXP(EXP_N*(B8-OFFSET))))*VEL</f>
        <v>23.999952839229042</v>
      </c>
    </row>
    <row r="9" spans="1:8" x14ac:dyDescent="0.25">
      <c r="A9">
        <v>6</v>
      </c>
      <c r="B9">
        <v>94</v>
      </c>
      <c r="C9" s="1">
        <f>SQRT(2*MAX_DECEL *B9)</f>
        <v>19.390719429665317</v>
      </c>
      <c r="D9" s="1">
        <f>SQRT(2*MAX_DECEL *B9) - (A9 * DECEL_RATE)</f>
        <v>19.240719429665319</v>
      </c>
      <c r="E9" s="1">
        <f>(1/(1+EXP(EXP_N*(B9-OFFSET))))*VEL</f>
        <v>23.999943538328029</v>
      </c>
    </row>
    <row r="10" spans="1:8" x14ac:dyDescent="0.25">
      <c r="A10">
        <v>7</v>
      </c>
      <c r="B10">
        <v>93</v>
      </c>
      <c r="C10" s="1">
        <f>SQRT(2*MAX_DECEL *B10)</f>
        <v>19.28730152198591</v>
      </c>
      <c r="D10" s="1">
        <f>SQRT(2*MAX_DECEL *B10) - (A10 * DECEL_RATE)</f>
        <v>19.112301521985909</v>
      </c>
      <c r="E10" s="1">
        <f>(1/(1+EXP(EXP_N*(B10-OFFSET))))*VEL</f>
        <v>23.999932403137329</v>
      </c>
    </row>
    <row r="11" spans="1:8" x14ac:dyDescent="0.25">
      <c r="A11">
        <v>8</v>
      </c>
      <c r="B11">
        <v>92</v>
      </c>
      <c r="C11" s="1">
        <f>SQRT(2*MAX_DECEL *B11)</f>
        <v>19.183326093250876</v>
      </c>
      <c r="D11" s="1">
        <f>SQRT(2*MAX_DECEL *B11) - (A11 * DECEL_RATE)</f>
        <v>18.983326093250877</v>
      </c>
      <c r="E11" s="1">
        <f>(1/(1+EXP(EXP_N*(B11-OFFSET))))*VEL</f>
        <v>23.999919071907271</v>
      </c>
    </row>
    <row r="12" spans="1:8" x14ac:dyDescent="0.25">
      <c r="A12">
        <v>9</v>
      </c>
      <c r="B12">
        <v>91</v>
      </c>
      <c r="C12" s="1">
        <f>SQRT(2*MAX_DECEL *B12)</f>
        <v>19.078784028338912</v>
      </c>
      <c r="D12" s="1">
        <f>SQRT(2*MAX_DECEL *B12) - (A12 * DECEL_RATE)</f>
        <v>18.853784028338911</v>
      </c>
      <c r="E12" s="1">
        <f>(1/(1+EXP(EXP_N*(B12-OFFSET))))*VEL</f>
        <v>23.999903111546654</v>
      </c>
    </row>
    <row r="13" spans="1:8" x14ac:dyDescent="0.25">
      <c r="A13">
        <v>10</v>
      </c>
      <c r="B13">
        <v>90</v>
      </c>
      <c r="C13" s="1">
        <f>SQRT(2*MAX_DECEL *B13)</f>
        <v>18.973665961010276</v>
      </c>
      <c r="D13" s="1">
        <f>SQRT(2*MAX_DECEL *B13) - (A13 * DECEL_RATE)</f>
        <v>18.723665961010276</v>
      </c>
      <c r="E13" s="1">
        <f>(1/(1+EXP(EXP_N*(B13-OFFSET))))*VEL</f>
        <v>23.999884003553717</v>
      </c>
    </row>
    <row r="14" spans="1:8" x14ac:dyDescent="0.25">
      <c r="A14">
        <v>11</v>
      </c>
      <c r="B14">
        <v>89</v>
      </c>
      <c r="C14" s="1">
        <f>SQRT(2*MAX_DECEL *B14)</f>
        <v>18.867962264113206</v>
      </c>
      <c r="D14" s="1">
        <f>SQRT(2*MAX_DECEL *B14) - (A14 * DECEL_RATE)</f>
        <v>18.592962264113208</v>
      </c>
      <c r="E14" s="1">
        <f>(1/(1+EXP(EXP_N*(B14-OFFSET))))*VEL</f>
        <v>23.999861127172824</v>
      </c>
    </row>
    <row r="15" spans="1:8" x14ac:dyDescent="0.25">
      <c r="A15">
        <v>12</v>
      </c>
      <c r="B15">
        <v>88</v>
      </c>
      <c r="C15" s="1">
        <f>SQRT(2*MAX_DECEL *B15)</f>
        <v>18.761663039293719</v>
      </c>
      <c r="D15" s="1">
        <f>SQRT(2*MAX_DECEL *B15) - (A15 * DECEL_RATE)</f>
        <v>18.461663039293718</v>
      </c>
      <c r="E15" s="1">
        <f>(1/(1+EXP(EXP_N*(B15-OFFSET))))*VEL</f>
        <v>23.999833739229775</v>
      </c>
    </row>
    <row r="16" spans="1:8" x14ac:dyDescent="0.25">
      <c r="A16">
        <v>13</v>
      </c>
      <c r="B16">
        <v>87</v>
      </c>
      <c r="C16" s="1">
        <f>SQRT(2*MAX_DECEL *B16)</f>
        <v>18.654758106177631</v>
      </c>
      <c r="D16" s="1">
        <f>SQRT(2*MAX_DECEL *B16) - (A16 * DECEL_RATE)</f>
        <v>18.329758106177632</v>
      </c>
      <c r="E16" s="1">
        <f>(1/(1+EXP(EXP_N*(B16-OFFSET))))*VEL</f>
        <v>23.999800949991027</v>
      </c>
    </row>
    <row r="17" spans="1:5" x14ac:dyDescent="0.25">
      <c r="A17">
        <v>14</v>
      </c>
      <c r="B17">
        <v>86</v>
      </c>
      <c r="C17" s="1">
        <f>SQRT(2*MAX_DECEL *B17)</f>
        <v>18.547236990991408</v>
      </c>
      <c r="D17" s="1">
        <f>SQRT(2*MAX_DECEL *B17) - (A17 * DECEL_RATE)</f>
        <v>18.197236990991406</v>
      </c>
      <c r="E17" s="1">
        <f>(1/(1+EXP(EXP_N*(B17-OFFSET))))*VEL</f>
        <v>23.999761694262915</v>
      </c>
    </row>
    <row r="18" spans="1:5" x14ac:dyDescent="0.25">
      <c r="A18">
        <v>15</v>
      </c>
      <c r="B18">
        <v>85</v>
      </c>
      <c r="C18" s="1">
        <f>SQRT(2*MAX_DECEL *B18)</f>
        <v>18.439088914585774</v>
      </c>
      <c r="D18" s="1">
        <f>SQRT(2*MAX_DECEL *B18) - (A18 * DECEL_RATE)</f>
        <v>18.064088914585774</v>
      </c>
      <c r="E18" s="1">
        <f>(1/(1+EXP(EXP_N*(B18-OFFSET))))*VEL</f>
        <v>23.999714696792527</v>
      </c>
    </row>
    <row r="19" spans="1:5" x14ac:dyDescent="0.25">
      <c r="A19">
        <v>16</v>
      </c>
      <c r="B19">
        <v>84</v>
      </c>
      <c r="C19" s="1">
        <f>SQRT(2*MAX_DECEL *B19)</f>
        <v>18.330302779823359</v>
      </c>
      <c r="D19" s="1">
        <f>SQRT(2*MAX_DECEL *B19) - (A19 * DECEL_RATE)</f>
        <v>17.930302779823361</v>
      </c>
      <c r="E19" s="1">
        <f>(1/(1+EXP(EXP_N*(B19-OFFSET))))*VEL</f>
        <v>23.999658430847052</v>
      </c>
    </row>
    <row r="20" spans="1:5" x14ac:dyDescent="0.25">
      <c r="A20">
        <v>17</v>
      </c>
      <c r="B20">
        <v>83</v>
      </c>
      <c r="C20" s="1">
        <f>SQRT(2*MAX_DECEL *B20)</f>
        <v>18.220867158288598</v>
      </c>
      <c r="D20" s="1">
        <f>SQRT(2*MAX_DECEL *B20) - (A20 * DECEL_RATE)</f>
        <v>17.795867158288598</v>
      </c>
      <c r="E20" s="1">
        <f>(1/(1+EXP(EXP_N*(B20-OFFSET))))*VEL</f>
        <v>23.999591068627176</v>
      </c>
    </row>
    <row r="21" spans="1:5" x14ac:dyDescent="0.25">
      <c r="A21">
        <v>18</v>
      </c>
      <c r="B21">
        <v>82</v>
      </c>
      <c r="C21" s="1">
        <f>SQRT(2*MAX_DECEL *B21)</f>
        <v>18.110770276274835</v>
      </c>
      <c r="D21" s="1">
        <f>SQRT(2*MAX_DECEL *B21) - (A21 * DECEL_RATE)</f>
        <v>17.660770276274835</v>
      </c>
      <c r="E21" s="1">
        <f>(1/(1+EXP(EXP_N*(B21-OFFSET))))*VEL</f>
        <v>23.999510421905281</v>
      </c>
    </row>
    <row r="22" spans="1:5" x14ac:dyDescent="0.25">
      <c r="A22">
        <v>19</v>
      </c>
      <c r="B22">
        <v>81</v>
      </c>
      <c r="C22" s="1">
        <f>SQRT(2*MAX_DECEL *B22)</f>
        <v>18</v>
      </c>
      <c r="D22" s="1">
        <f>SQRT(2*MAX_DECEL *B22) - (A22 * DECEL_RATE)</f>
        <v>17.524999999999999</v>
      </c>
      <c r="E22" s="1">
        <f>(1/(1+EXP(EXP_N*(B22-OFFSET))))*VEL</f>
        <v>23.999413870962432</v>
      </c>
    </row>
    <row r="23" spans="1:5" x14ac:dyDescent="0.25">
      <c r="A23">
        <v>20</v>
      </c>
      <c r="B23">
        <v>80</v>
      </c>
      <c r="C23" s="1">
        <f>SQRT(2*MAX_DECEL *B23)</f>
        <v>17.888543819998318</v>
      </c>
      <c r="D23" s="1">
        <f>SQRT(2*MAX_DECEL *B23) - (A23 * DECEL_RATE)</f>
        <v>17.388543819998318</v>
      </c>
      <c r="E23" s="1">
        <f>(1/(1+EXP(EXP_N*(B23-OFFSET))))*VEL</f>
        <v>23.999298279518989</v>
      </c>
    </row>
    <row r="24" spans="1:5" x14ac:dyDescent="0.25">
      <c r="A24">
        <v>21</v>
      </c>
      <c r="B24">
        <v>79</v>
      </c>
      <c r="C24" s="1">
        <f>SQRT(2*MAX_DECEL *B24)</f>
        <v>17.776388834631177</v>
      </c>
      <c r="D24" s="1">
        <f>SQRT(2*MAX_DECEL *B24) - (A24 * DECEL_RATE)</f>
        <v>17.251388834631179</v>
      </c>
      <c r="E24" s="1">
        <f>(1/(1+EXP(EXP_N*(B24-OFFSET))))*VEL</f>
        <v>23.999159892900398</v>
      </c>
    </row>
    <row r="25" spans="1:5" x14ac:dyDescent="0.25">
      <c r="A25">
        <v>22</v>
      </c>
      <c r="B25">
        <v>78</v>
      </c>
      <c r="C25" s="1">
        <f>SQRT(2*MAX_DECEL *B25)</f>
        <v>17.663521732655695</v>
      </c>
      <c r="D25" s="1">
        <f>SQRT(2*MAX_DECEL *B25) - (A25 * DECEL_RATE)</f>
        <v>17.113521732655695</v>
      </c>
      <c r="E25" s="1">
        <f>(1/(1+EXP(EXP_N*(B25-OFFSET))))*VEL</f>
        <v>23.998994216136889</v>
      </c>
    </row>
    <row r="26" spans="1:5" x14ac:dyDescent="0.25">
      <c r="A26">
        <v>23</v>
      </c>
      <c r="B26">
        <v>77</v>
      </c>
      <c r="C26" s="1">
        <f>SQRT(2*MAX_DECEL *B26)</f>
        <v>17.549928774784245</v>
      </c>
      <c r="D26" s="1">
        <f>SQRT(2*MAX_DECEL *B26) - (A26 * DECEL_RATE)</f>
        <v>16.974928774784246</v>
      </c>
      <c r="E26" s="1">
        <f>(1/(1+EXP(EXP_N*(B26-OFFSET))))*VEL</f>
        <v>23.998795868047587</v>
      </c>
    </row>
    <row r="27" spans="1:5" x14ac:dyDescent="0.25">
      <c r="A27">
        <v>24</v>
      </c>
      <c r="B27">
        <v>76</v>
      </c>
      <c r="C27" s="1">
        <f>SQRT(2*MAX_DECEL *B27)</f>
        <v>17.435595774162696</v>
      </c>
      <c r="D27" s="1">
        <f>SQRT(2*MAX_DECEL *B27) - (A27 * DECEL_RATE)</f>
        <v>16.835595774162694</v>
      </c>
      <c r="E27" s="1">
        <f>(1/(1+EXP(EXP_N*(B27-OFFSET))))*VEL</f>
        <v>23.998558406583392</v>
      </c>
    </row>
    <row r="28" spans="1:5" x14ac:dyDescent="0.25">
      <c r="A28">
        <v>25</v>
      </c>
      <c r="B28">
        <v>75</v>
      </c>
      <c r="C28" s="1">
        <f>SQRT(2*MAX_DECEL *B28)</f>
        <v>17.320508075688775</v>
      </c>
      <c r="D28" s="1">
        <f>SQRT(2*MAX_DECEL *B28) - (A28 * DECEL_RATE)</f>
        <v>16.695508075688775</v>
      </c>
      <c r="E28" s="1">
        <f>(1/(1+EXP(EXP_N*(B28-OFFSET))))*VEL</f>
        <v>23.998274119776092</v>
      </c>
    </row>
    <row r="29" spans="1:5" x14ac:dyDescent="0.25">
      <c r="A29">
        <v>26</v>
      </c>
      <c r="B29">
        <v>74</v>
      </c>
      <c r="C29" s="1">
        <f>SQRT(2*MAX_DECEL *B29)</f>
        <v>17.204650534085253</v>
      </c>
      <c r="D29" s="1">
        <f>SQRT(2*MAX_DECEL *B29) - (A29 * DECEL_RATE)</f>
        <v>16.554650534085255</v>
      </c>
      <c r="E29" s="1">
        <f>(1/(1+EXP(EXP_N*(B29-OFFSET))))*VEL</f>
        <v>23.997933775532942</v>
      </c>
    </row>
    <row r="30" spans="1:5" x14ac:dyDescent="0.25">
      <c r="A30">
        <v>27</v>
      </c>
      <c r="B30">
        <v>73</v>
      </c>
      <c r="C30" s="1">
        <f>SQRT(2*MAX_DECEL *B30)</f>
        <v>17.088007490635061</v>
      </c>
      <c r="D30" s="1">
        <f>SQRT(2*MAX_DECEL *B30) - (A30 * DECEL_RATE)</f>
        <v>16.41300749063506</v>
      </c>
      <c r="E30" s="1">
        <f>(1/(1+EXP(EXP_N*(B30-OFFSET))))*VEL</f>
        <v>23.997526322192435</v>
      </c>
    </row>
    <row r="31" spans="1:5" x14ac:dyDescent="0.25">
      <c r="A31">
        <v>28</v>
      </c>
      <c r="B31">
        <v>72</v>
      </c>
      <c r="C31" s="1">
        <f>SQRT(2*MAX_DECEL *B31)</f>
        <v>16.970562748477139</v>
      </c>
      <c r="D31" s="1">
        <f>SQRT(2*MAX_DECEL *B31) - (A31 * DECEL_RATE)</f>
        <v>16.27056274847714</v>
      </c>
      <c r="E31" s="1">
        <f>(1/(1+EXP(EXP_N*(B31-OFFSET))))*VEL</f>
        <v>23.997038530176329</v>
      </c>
    </row>
    <row r="32" spans="1:5" x14ac:dyDescent="0.25">
      <c r="A32">
        <v>29</v>
      </c>
      <c r="B32">
        <v>71</v>
      </c>
      <c r="C32" s="1">
        <f>SQRT(2*MAX_DECEL *B32)</f>
        <v>16.852299546352718</v>
      </c>
      <c r="D32" s="1">
        <f>SQRT(2*MAX_DECEL *B32) - (A32 * DECEL_RATE)</f>
        <v>16.127299546352717</v>
      </c>
      <c r="E32" s="1">
        <f>(1/(1+EXP(EXP_N*(B32-OFFSET))))*VEL</f>
        <v>23.996454563186905</v>
      </c>
    </row>
    <row r="33" spans="1:5" x14ac:dyDescent="0.25">
      <c r="A33">
        <v>30</v>
      </c>
      <c r="B33">
        <v>70</v>
      </c>
      <c r="C33" s="1">
        <f>SQRT(2*MAX_DECEL *B33)</f>
        <v>16.733200530681511</v>
      </c>
      <c r="D33" s="1">
        <f>SQRT(2*MAX_DECEL *B33) - (A33 * DECEL_RATE)</f>
        <v>15.983200530681511</v>
      </c>
      <c r="E33" s="1">
        <f>(1/(1+EXP(EXP_N*(B33-OFFSET))))*VEL</f>
        <v>23.9957554651488</v>
      </c>
    </row>
    <row r="34" spans="1:5" x14ac:dyDescent="0.25">
      <c r="A34">
        <v>31</v>
      </c>
      <c r="B34">
        <v>69</v>
      </c>
      <c r="C34" s="1">
        <f>SQRT(2*MAX_DECEL *B34)</f>
        <v>16.61324772583615</v>
      </c>
      <c r="D34" s="1">
        <f>SQRT(2*MAX_DECEL *B34) - (A34 * DECEL_RATE)</f>
        <v>15.838247725836149</v>
      </c>
      <c r="E34" s="1">
        <f>(1/(1+EXP(EXP_N*(B34-OFFSET))))*VEL</f>
        <v>23.994918546413782</v>
      </c>
    </row>
    <row r="35" spans="1:5" x14ac:dyDescent="0.25">
      <c r="A35">
        <v>32</v>
      </c>
      <c r="B35">
        <v>68</v>
      </c>
      <c r="C35" s="1">
        <f>SQRT(2*MAX_DECEL *B35)</f>
        <v>16.492422502470642</v>
      </c>
      <c r="D35" s="1">
        <f>SQRT(2*MAX_DECEL *B35) - (A35 * DECEL_RATE)</f>
        <v>15.692422502470642</v>
      </c>
      <c r="E35" s="1">
        <f>(1/(1+EXP(EXP_N*(B35-OFFSET))))*VEL</f>
        <v>23.993916649554805</v>
      </c>
    </row>
    <row r="36" spans="1:5" x14ac:dyDescent="0.25">
      <c r="A36">
        <v>33</v>
      </c>
      <c r="B36">
        <v>67</v>
      </c>
      <c r="C36" s="1">
        <f>SQRT(2*MAX_DECEL *B36)</f>
        <v>16.370705543744901</v>
      </c>
      <c r="D36" s="1">
        <f>SQRT(2*MAX_DECEL *B36) - (A36 * DECEL_RATE)</f>
        <v>15.545705543744901</v>
      </c>
      <c r="E36" s="1">
        <f>(1/(1+EXP(EXP_N*(B36-OFFSET))))*VEL</f>
        <v>23.992717271279307</v>
      </c>
    </row>
    <row r="37" spans="1:5" x14ac:dyDescent="0.25">
      <c r="A37">
        <v>34</v>
      </c>
      <c r="B37">
        <v>66</v>
      </c>
      <c r="C37" s="1">
        <f>SQRT(2*MAX_DECEL *B37)</f>
        <v>16.248076809271922</v>
      </c>
      <c r="D37" s="1">
        <f>SQRT(2*MAX_DECEL *B37) - (A37 * DECEL_RATE)</f>
        <v>15.398076809271922</v>
      </c>
      <c r="E37" s="1">
        <f>(1/(1+EXP(EXP_N*(B37-OFFSET))))*VEL</f>
        <v>23.991281512482765</v>
      </c>
    </row>
    <row r="38" spans="1:5" x14ac:dyDescent="0.25">
      <c r="A38">
        <v>35</v>
      </c>
      <c r="B38">
        <v>65</v>
      </c>
      <c r="C38" s="1">
        <f>SQRT(2*MAX_DECEL *B38)</f>
        <v>16.124515496597098</v>
      </c>
      <c r="D38" s="1">
        <f>SQRT(2*MAX_DECEL *B38) - (A38 * DECEL_RATE)</f>
        <v>15.249515496597098</v>
      </c>
      <c r="E38" s="1">
        <f>(1/(1+EXP(EXP_N*(B38-OFFSET))))*VEL</f>
        <v>23.989562823117097</v>
      </c>
    </row>
    <row r="39" spans="1:5" x14ac:dyDescent="0.25">
      <c r="A39">
        <v>36</v>
      </c>
      <c r="B39">
        <v>64</v>
      </c>
      <c r="C39" s="1">
        <f>SQRT(2*MAX_DECEL *B39)</f>
        <v>16</v>
      </c>
      <c r="D39" s="1">
        <f>SQRT(2*MAX_DECEL *B39) - (A39 * DECEL_RATE)</f>
        <v>15.1</v>
      </c>
      <c r="E39" s="1">
        <f>(1/(1+EXP(EXP_N*(B39-OFFSET))))*VEL</f>
        <v>23.987505502221339</v>
      </c>
    </row>
    <row r="40" spans="1:5" x14ac:dyDescent="0.25">
      <c r="A40">
        <v>37</v>
      </c>
      <c r="B40">
        <v>63</v>
      </c>
      <c r="C40" s="1">
        <f>SQRT(2*MAX_DECEL *B40)</f>
        <v>15.874507866387544</v>
      </c>
      <c r="D40" s="1">
        <f>SQRT(2*MAX_DECEL *B40) - (A40 * DECEL_RATE)</f>
        <v>14.949507866387544</v>
      </c>
      <c r="E40" s="1">
        <f>(1/(1+EXP(EXP_N*(B40-OFFSET))))*VEL</f>
        <v>23.985042905993087</v>
      </c>
    </row>
    <row r="41" spans="1:5" x14ac:dyDescent="0.25">
      <c r="A41">
        <v>38</v>
      </c>
      <c r="B41">
        <v>62</v>
      </c>
      <c r="C41" s="1">
        <f>SQRT(2*MAX_DECEL *B41)</f>
        <v>15.748015748023622</v>
      </c>
      <c r="D41" s="1">
        <f>SQRT(2*MAX_DECEL *B41) - (A41 * DECEL_RATE)</f>
        <v>14.798015748023623</v>
      </c>
      <c r="E41" s="1">
        <f>(1/(1+EXP(EXP_N*(B41-OFFSET))))*VEL</f>
        <v>23.982095307987919</v>
      </c>
    </row>
    <row r="42" spans="1:5" x14ac:dyDescent="0.25">
      <c r="A42">
        <v>39</v>
      </c>
      <c r="B42">
        <v>61</v>
      </c>
      <c r="C42" s="1">
        <f>SQRT(2*MAX_DECEL *B42)</f>
        <v>15.620499351813308</v>
      </c>
      <c r="D42" s="1">
        <f>SQRT(2*MAX_DECEL *B42) - (A42 * DECEL_RATE)</f>
        <v>14.645499351813308</v>
      </c>
      <c r="E42" s="1">
        <f>(1/(1+EXP(EXP_N*(B42-OFFSET))))*VEL</f>
        <v>23.978567345224842</v>
      </c>
    </row>
    <row r="43" spans="1:5" x14ac:dyDescent="0.25">
      <c r="A43">
        <v>40</v>
      </c>
      <c r="B43">
        <v>60</v>
      </c>
      <c r="C43" s="1">
        <f>SQRT(2*MAX_DECEL *B43)</f>
        <v>15.491933384829668</v>
      </c>
      <c r="D43" s="1">
        <f>SQRT(2*MAX_DECEL *B43) - (A43 * DECEL_RATE)</f>
        <v>14.491933384829668</v>
      </c>
      <c r="E43" s="1">
        <f>(1/(1+EXP(EXP_N*(B43-OFFSET))))*VEL</f>
        <v>23.974344971941392</v>
      </c>
    </row>
    <row r="44" spans="1:5" x14ac:dyDescent="0.25">
      <c r="A44">
        <v>41</v>
      </c>
      <c r="B44">
        <v>59</v>
      </c>
      <c r="C44" s="1">
        <f>SQRT(2*MAX_DECEL *B44)</f>
        <v>15.362291495737216</v>
      </c>
      <c r="D44" s="1">
        <f>SQRT(2*MAX_DECEL *B44) - (A44 * DECEL_RATE)</f>
        <v>14.337291495737215</v>
      </c>
      <c r="E44" s="1">
        <f>(1/(1+EXP(EXP_N*(B44-OFFSET))))*VEL</f>
        <v>23.969291828772889</v>
      </c>
    </row>
    <row r="45" spans="1:5" x14ac:dyDescent="0.25">
      <c r="A45">
        <v>42</v>
      </c>
      <c r="B45">
        <v>58</v>
      </c>
      <c r="C45" s="1">
        <f>SQRT(2*MAX_DECEL *B45)</f>
        <v>15.231546211727817</v>
      </c>
      <c r="D45" s="1">
        <f>SQRT(2*MAX_DECEL *B45) - (A45 * DECEL_RATE)</f>
        <v>14.181546211727817</v>
      </c>
      <c r="E45" s="1">
        <f>(1/(1+EXP(EXP_N*(B45-OFFSET))))*VEL</f>
        <v>23.963244919031919</v>
      </c>
    </row>
    <row r="46" spans="1:5" x14ac:dyDescent="0.25">
      <c r="A46">
        <v>43</v>
      </c>
      <c r="B46">
        <v>57</v>
      </c>
      <c r="C46" s="1">
        <f>SQRT(2*MAX_DECEL *B46)</f>
        <v>15.0996688705415</v>
      </c>
      <c r="D46" s="1">
        <f>SQRT(2*MAX_DECEL *B46) - (A46 * DECEL_RATE)</f>
        <v>14.0246688705415</v>
      </c>
      <c r="E46" s="1">
        <f>(1/(1+EXP(EXP_N*(B46-OFFSET))))*VEL</f>
        <v>23.956009465380173</v>
      </c>
    </row>
    <row r="47" spans="1:5" x14ac:dyDescent="0.25">
      <c r="A47">
        <v>44</v>
      </c>
      <c r="B47">
        <v>56</v>
      </c>
      <c r="C47" s="1">
        <f>SQRT(2*MAX_DECEL *B47)</f>
        <v>14.966629547095765</v>
      </c>
      <c r="D47" s="1">
        <f>SQRT(2*MAX_DECEL *B47) - (A47 * DECEL_RATE)</f>
        <v>13.866629547095766</v>
      </c>
      <c r="E47" s="1">
        <f>(1/(1+EXP(EXP_N*(B47-OFFSET))))*VEL</f>
        <v>23.947352799438988</v>
      </c>
    </row>
    <row r="48" spans="1:5" x14ac:dyDescent="0.25">
      <c r="A48">
        <v>45</v>
      </c>
      <c r="B48">
        <v>55</v>
      </c>
      <c r="C48" s="1">
        <f>SQRT(2*MAX_DECEL *B48)</f>
        <v>14.832396974191326</v>
      </c>
      <c r="D48" s="1">
        <f>SQRT(2*MAX_DECEL *B48) - (A48 * DECEL_RATE)</f>
        <v>13.707396974191326</v>
      </c>
      <c r="E48" s="1">
        <f>(1/(1+EXP(EXP_N*(B48-OFFSET))))*VEL</f>
        <v>23.936997113840157</v>
      </c>
    </row>
    <row r="49" spans="1:5" x14ac:dyDescent="0.25">
      <c r="A49">
        <v>46</v>
      </c>
      <c r="B49">
        <v>54</v>
      </c>
      <c r="C49" s="1">
        <f>SQRT(2*MAX_DECEL *B49)</f>
        <v>14.696938456699069</v>
      </c>
      <c r="D49" s="1">
        <f>SQRT(2*MAX_DECEL *B49) - (A49 * DECEL_RATE)</f>
        <v>13.546938456699069</v>
      </c>
      <c r="E49" s="1">
        <f>(1/(1+EXP(EXP_N*(B49-OFFSET))))*VEL</f>
        <v>23.924610881164092</v>
      </c>
    </row>
    <row r="50" spans="1:5" x14ac:dyDescent="0.25">
      <c r="A50">
        <v>47</v>
      </c>
      <c r="B50">
        <v>53</v>
      </c>
      <c r="C50" s="1">
        <f>SQRT(2*MAX_DECEL *B50)</f>
        <v>14.560219778561036</v>
      </c>
      <c r="D50" s="1">
        <f>SQRT(2*MAX_DECEL *B50) - (A50 * DECEL_RATE)</f>
        <v>13.385219778561035</v>
      </c>
      <c r="E50" s="1">
        <f>(1/(1+EXP(EXP_N*(B50-OFFSET))))*VEL</f>
        <v>23.909798717795983</v>
      </c>
    </row>
    <row r="51" spans="1:5" x14ac:dyDescent="0.25">
      <c r="A51">
        <v>48</v>
      </c>
      <c r="B51">
        <v>52</v>
      </c>
      <c r="C51" s="1">
        <f>SQRT(2*MAX_DECEL *B51)</f>
        <v>14.422205101855956</v>
      </c>
      <c r="D51" s="1">
        <f>SQRT(2*MAX_DECEL *B51) - (A51 * DECEL_RATE)</f>
        <v>13.222205101855955</v>
      </c>
      <c r="E51" s="1">
        <f>(1/(1+EXP(EXP_N*(B51-OFFSET))))*VEL</f>
        <v>23.892089444137412</v>
      </c>
    </row>
    <row r="52" spans="1:5" x14ac:dyDescent="0.25">
      <c r="A52">
        <v>49</v>
      </c>
      <c r="B52">
        <v>51</v>
      </c>
      <c r="C52" s="1">
        <f>SQRT(2*MAX_DECEL *B52)</f>
        <v>14.282856857085701</v>
      </c>
      <c r="D52" s="1">
        <f>SQRT(2*MAX_DECEL *B52) - (A52 * DECEL_RATE)</f>
        <v>13.057856857085701</v>
      </c>
      <c r="E52" s="1">
        <f>(1/(1+EXP(EXP_N*(B52-OFFSET))))*VEL</f>
        <v>23.870922067827635</v>
      </c>
    </row>
    <row r="53" spans="1:5" x14ac:dyDescent="0.25">
      <c r="A53">
        <v>50</v>
      </c>
      <c r="B53">
        <v>50</v>
      </c>
      <c r="C53" s="1">
        <f>SQRT(2*MAX_DECEL *B53)</f>
        <v>14.142135623730951</v>
      </c>
      <c r="D53" s="1">
        <f>SQRT(2*MAX_DECEL *B53) - (A53 * DECEL_RATE)</f>
        <v>12.892135623730951</v>
      </c>
      <c r="E53" s="1">
        <f>(1/(1+EXP(EXP_N*(B53-OFFSET))))*VEL</f>
        <v>23.845629396793949</v>
      </c>
    </row>
    <row r="54" spans="1:5" x14ac:dyDescent="0.25">
      <c r="A54">
        <v>51</v>
      </c>
      <c r="B54">
        <v>49</v>
      </c>
      <c r="C54" s="1">
        <f>SQRT(2*MAX_DECEL *B54)</f>
        <v>14</v>
      </c>
      <c r="D54" s="1">
        <f>SQRT(2*MAX_DECEL *B54) - (A54 * DECEL_RATE)</f>
        <v>12.725</v>
      </c>
      <c r="E54" s="1">
        <f>(1/(1+EXP(EXP_N*(B54-OFFSET))))*VEL</f>
        <v>23.815418978843802</v>
      </c>
    </row>
    <row r="55" spans="1:5" x14ac:dyDescent="0.25">
      <c r="A55">
        <v>52</v>
      </c>
      <c r="B55">
        <v>48</v>
      </c>
      <c r="C55" s="1">
        <f>SQRT(2*MAX_DECEL *B55)</f>
        <v>13.856406460551018</v>
      </c>
      <c r="D55" s="1">
        <f>SQRT(2*MAX_DECEL *B55) - (A55 * DECEL_RATE)</f>
        <v>12.556406460551017</v>
      </c>
      <c r="E55" s="1">
        <f>(1/(1+EXP(EXP_N*(B55-OFFSET))))*VEL</f>
        <v>23.779351071185086</v>
      </c>
    </row>
    <row r="56" spans="1:5" x14ac:dyDescent="0.25">
      <c r="A56">
        <v>53</v>
      </c>
      <c r="B56">
        <v>47</v>
      </c>
      <c r="C56" s="1">
        <f>SQRT(2*MAX_DECEL *B56)</f>
        <v>13.711309200802088</v>
      </c>
      <c r="D56" s="1">
        <f>SQRT(2*MAX_DECEL *B56) - (A56 * DECEL_RATE)</f>
        <v>12.386309200802089</v>
      </c>
      <c r="E56" s="1">
        <f>(1/(1+EXP(EXP_N*(B56-OFFSET))))*VEL</f>
        <v>23.736313376865763</v>
      </c>
    </row>
    <row r="57" spans="1:5" x14ac:dyDescent="0.25">
      <c r="A57">
        <v>54</v>
      </c>
      <c r="B57">
        <v>46</v>
      </c>
      <c r="C57" s="1">
        <f>SQRT(2*MAX_DECEL *B57)</f>
        <v>13.564659966250536</v>
      </c>
      <c r="D57" s="1">
        <f>SQRT(2*MAX_DECEL *B57) - (A57 * DECEL_RATE)</f>
        <v>12.214659966250537</v>
      </c>
      <c r="E57" s="1">
        <f>(1/(1+EXP(EXP_N*(B57-OFFSET))))*VEL</f>
        <v>23.684992359909533</v>
      </c>
    </row>
    <row r="58" spans="1:5" x14ac:dyDescent="0.25">
      <c r="A58">
        <v>55</v>
      </c>
      <c r="B58">
        <v>45</v>
      </c>
      <c r="C58" s="1">
        <f>SQRT(2*MAX_DECEL *B58)</f>
        <v>13.416407864998739</v>
      </c>
      <c r="D58" s="1">
        <f>SQRT(2*MAX_DECEL *B58) - (A58 * DECEL_RATE)</f>
        <v>12.041407864998739</v>
      </c>
      <c r="E58" s="1">
        <f>(1/(1+EXP(EXP_N*(B58-OFFSET))))*VEL</f>
        <v>23.623841086414835</v>
      </c>
    </row>
    <row r="59" spans="1:5" x14ac:dyDescent="0.25">
      <c r="A59">
        <v>56</v>
      </c>
      <c r="B59">
        <v>44</v>
      </c>
      <c r="C59" s="1">
        <f>SQRT(2*MAX_DECEL *B59)</f>
        <v>13.266499161421599</v>
      </c>
      <c r="D59" s="1">
        <f>SQRT(2*MAX_DECEL *B59) - (A59 * DECEL_RATE)</f>
        <v>11.866499161421599</v>
      </c>
      <c r="E59" s="1">
        <f>(1/(1+EXP(EXP_N*(B59-OFFSET))))*VEL</f>
        <v>23.551043761095492</v>
      </c>
    </row>
    <row r="60" spans="1:5" x14ac:dyDescent="0.25">
      <c r="A60">
        <v>57</v>
      </c>
      <c r="B60">
        <v>43</v>
      </c>
      <c r="C60" s="1">
        <f>SQRT(2*MAX_DECEL *B60)</f>
        <v>13.114877048604001</v>
      </c>
      <c r="D60" s="1">
        <f>SQRT(2*MAX_DECEL *B60) - (A60 * DECEL_RATE)</f>
        <v>11.689877048604</v>
      </c>
      <c r="E60" s="1">
        <f>(1/(1+EXP(EXP_N*(B60-OFFSET))))*VEL</f>
        <v>23.464477471223223</v>
      </c>
    </row>
    <row r="61" spans="1:5" x14ac:dyDescent="0.25">
      <c r="A61">
        <v>58</v>
      </c>
      <c r="B61">
        <v>42</v>
      </c>
      <c r="C61" s="1">
        <f>SQRT(2*MAX_DECEL *B61)</f>
        <v>12.961481396815721</v>
      </c>
      <c r="D61" s="1">
        <f>SQRT(2*MAX_DECEL *B61) - (A61 * DECEL_RATE)</f>
        <v>11.511481396815721</v>
      </c>
      <c r="E61" s="1">
        <f>(1/(1+EXP(EXP_N*(B61-OFFSET))))*VEL</f>
        <v>23.361672154155215</v>
      </c>
    </row>
    <row r="62" spans="1:5" x14ac:dyDescent="0.25">
      <c r="A62">
        <v>59</v>
      </c>
      <c r="B62">
        <v>41</v>
      </c>
      <c r="C62" s="1">
        <f>SQRT(2*MAX_DECEL *B62)</f>
        <v>12.806248474865697</v>
      </c>
      <c r="D62" s="1">
        <f>SQRT(2*MAX_DECEL *B62) - (A62 * DECEL_RATE)</f>
        <v>11.331248474865697</v>
      </c>
      <c r="E62" s="1">
        <f>(1/(1+EXP(EXP_N*(B62-OFFSET))))*VEL</f>
        <v>23.239770518902645</v>
      </c>
    </row>
    <row r="63" spans="1:5" x14ac:dyDescent="0.25">
      <c r="A63">
        <v>60</v>
      </c>
      <c r="B63">
        <v>40</v>
      </c>
      <c r="C63" s="1">
        <f>SQRT(2*MAX_DECEL *B63)</f>
        <v>12.649110640673518</v>
      </c>
      <c r="D63" s="1">
        <f>SQRT(2*MAX_DECEL *B63) - (A63 * DECEL_RATE)</f>
        <v>11.149110640673518</v>
      </c>
      <c r="E63" s="1">
        <f>(1/(1+EXP(EXP_N*(B63-OFFSET))))*VEL</f>
        <v>23.09549062779346</v>
      </c>
    </row>
    <row r="64" spans="1:5" x14ac:dyDescent="0.25">
      <c r="A64">
        <v>61</v>
      </c>
      <c r="B64">
        <v>39</v>
      </c>
      <c r="C64" s="1">
        <f>SQRT(2*MAX_DECEL *B64)</f>
        <v>12.489995996796797</v>
      </c>
      <c r="D64" s="1">
        <f>SQRT(2*MAX_DECEL *B64) - (A64 * DECEL_RATE)</f>
        <v>10.964995996796796</v>
      </c>
      <c r="E64" s="1">
        <f>(1/(1+EXP(EXP_N*(B64-OFFSET))))*VEL</f>
        <v>22.925095126805115</v>
      </c>
    </row>
    <row r="65" spans="1:5" x14ac:dyDescent="0.25">
      <c r="A65">
        <v>62</v>
      </c>
      <c r="B65">
        <v>38</v>
      </c>
      <c r="C65" s="1">
        <f>SQRT(2*MAX_DECEL *B65)</f>
        <v>12.328828005937952</v>
      </c>
      <c r="D65" s="1">
        <f>SQRT(2*MAX_DECEL *B65) - (A65 * DECEL_RATE)</f>
        <v>10.778828005937951</v>
      </c>
      <c r="E65" s="1">
        <f>(1/(1+EXP(EXP_N*(B65-OFFSET))))*VEL</f>
        <v>22.724372726446468</v>
      </c>
    </row>
    <row r="66" spans="1:5" x14ac:dyDescent="0.25">
      <c r="A66">
        <v>63</v>
      </c>
      <c r="B66">
        <v>37</v>
      </c>
      <c r="C66" s="1">
        <f>SQRT(2*MAX_DECEL *B66)</f>
        <v>12.165525060596439</v>
      </c>
      <c r="D66" s="1">
        <f>SQRT(2*MAX_DECEL *B66) - (A66 * DECEL_RATE)</f>
        <v>10.590525060596438</v>
      </c>
      <c r="E66" s="1">
        <f>(1/(1+EXP(EXP_N*(B66-OFFSET))))*VEL</f>
        <v>22.488639454632086</v>
      </c>
    </row>
    <row r="67" spans="1:5" x14ac:dyDescent="0.25">
      <c r="A67">
        <v>64</v>
      </c>
      <c r="B67">
        <v>36</v>
      </c>
      <c r="C67" s="1">
        <f>SQRT(2*MAX_DECEL *B67)</f>
        <v>12</v>
      </c>
      <c r="D67" s="1">
        <f>SQRT(2*MAX_DECEL *B67) - (A67 * DECEL_RATE)</f>
        <v>10.4</v>
      </c>
      <c r="E67" s="1">
        <f>(1/(1+EXP(EXP_N*(B67-OFFSET))))*VEL</f>
        <v>22.212769316015326</v>
      </c>
    </row>
    <row r="68" spans="1:5" x14ac:dyDescent="0.25">
      <c r="A68">
        <v>65</v>
      </c>
      <c r="B68">
        <v>35</v>
      </c>
      <c r="C68" s="1">
        <f>SQRT(2*MAX_DECEL *B68)</f>
        <v>11.832159566199232</v>
      </c>
      <c r="D68" s="1">
        <f>SQRT(2*MAX_DECEL *B68) - (A68 * DECEL_RATE)</f>
        <v>10.207159566199232</v>
      </c>
      <c r="E68" s="1">
        <f>(1/(1+EXP(EXP_N*(B68-OFFSET))))*VEL</f>
        <v>21.891266044096771</v>
      </c>
    </row>
    <row r="69" spans="1:5" x14ac:dyDescent="0.25">
      <c r="A69">
        <v>66</v>
      </c>
      <c r="B69">
        <v>34</v>
      </c>
      <c r="C69" s="1">
        <f>SQRT(2*MAX_DECEL *B69)</f>
        <v>11.661903789690601</v>
      </c>
      <c r="D69" s="1">
        <f>SQRT(2*MAX_DECEL *B69) - (A69 * DECEL_RATE)</f>
        <v>10.011903789690601</v>
      </c>
      <c r="E69" s="1">
        <f>(1/(1+EXP(EXP_N*(B69-OFFSET))))*VEL</f>
        <v>21.518389165002009</v>
      </c>
    </row>
    <row r="70" spans="1:5" x14ac:dyDescent="0.25">
      <c r="A70">
        <v>67</v>
      </c>
      <c r="B70">
        <v>33</v>
      </c>
      <c r="C70" s="1">
        <f>SQRT(2*MAX_DECEL *B70)</f>
        <v>11.489125293076057</v>
      </c>
      <c r="D70" s="1">
        <f>SQRT(2*MAX_DECEL *B70) - (A70 * DECEL_RATE)</f>
        <v>9.8141252930760565</v>
      </c>
      <c r="E70" s="1">
        <f>(1/(1+EXP(EXP_N*(B70-OFFSET))))*VEL</f>
        <v>21.088347890598314</v>
      </c>
    </row>
    <row r="71" spans="1:5" x14ac:dyDescent="0.25">
      <c r="A71">
        <v>68</v>
      </c>
      <c r="B71">
        <v>32</v>
      </c>
      <c r="C71" s="1">
        <f>SQRT(2*MAX_DECEL *B71)</f>
        <v>11.313708498984761</v>
      </c>
      <c r="D71" s="1">
        <f>SQRT(2*MAX_DECEL *B71) - (A71 * DECEL_RATE)</f>
        <v>9.6137084989847601</v>
      </c>
      <c r="E71" s="1">
        <f>(1/(1+EXP(EXP_N*(B71-OFFSET))))*VEL</f>
        <v>20.595574442388294</v>
      </c>
    </row>
    <row r="72" spans="1:5" x14ac:dyDescent="0.25">
      <c r="A72">
        <v>69</v>
      </c>
      <c r="B72">
        <v>31</v>
      </c>
      <c r="C72" s="1">
        <f>SQRT(2*MAX_DECEL *B72)</f>
        <v>11.135528725660043</v>
      </c>
      <c r="D72" s="1">
        <f>SQRT(2*MAX_DECEL *B72) - (A72 * DECEL_RATE)</f>
        <v>9.4105287256600434</v>
      </c>
      <c r="E72" s="1">
        <f>(1/(1+EXP(EXP_N*(B72-OFFSET))))*VEL</f>
        <v>20.035083115425252</v>
      </c>
    </row>
    <row r="73" spans="1:5" x14ac:dyDescent="0.25">
      <c r="A73">
        <v>70</v>
      </c>
      <c r="B73">
        <v>30</v>
      </c>
      <c r="C73" s="1">
        <f>SQRT(2*MAX_DECEL *B73)</f>
        <v>10.954451150103322</v>
      </c>
      <c r="D73" s="1">
        <f>SQRT(2*MAX_DECEL *B73) - (A73 * DECEL_RATE)</f>
        <v>9.2044511501033224</v>
      </c>
      <c r="E73" s="1">
        <f>(1/(1+EXP(EXP_N*(B73-OFFSET))))*VEL</f>
        <v>19.402911634524781</v>
      </c>
    </row>
    <row r="74" spans="1:5" x14ac:dyDescent="0.25">
      <c r="A74">
        <v>71</v>
      </c>
      <c r="B74">
        <v>29</v>
      </c>
      <c r="C74" s="1">
        <f>SQRT(2*MAX_DECEL *B74)</f>
        <v>10.770329614269007</v>
      </c>
      <c r="D74" s="1">
        <f>SQRT(2*MAX_DECEL *B74) - (A74 * DECEL_RATE)</f>
        <v>8.9953296142690071</v>
      </c>
      <c r="E74" s="1">
        <f>(1/(1+EXP(EXP_N*(B74-OFFSET))))*VEL</f>
        <v>18.696626586715492</v>
      </c>
    </row>
    <row r="75" spans="1:5" x14ac:dyDescent="0.25">
      <c r="A75">
        <v>72</v>
      </c>
      <c r="B75">
        <v>28</v>
      </c>
      <c r="C75" s="1">
        <f>SQRT(2*MAX_DECEL *B75)</f>
        <v>10.583005244258363</v>
      </c>
      <c r="D75" s="1">
        <f>SQRT(2*MAX_DECEL *B75) - (A75 * DECEL_RATE)</f>
        <v>8.7830052442583622</v>
      </c>
      <c r="E75" s="1">
        <f>(1/(1+EXP(EXP_N*(B75-OFFSET))))*VEL</f>
        <v>17.915855600103892</v>
      </c>
    </row>
    <row r="76" spans="1:5" x14ac:dyDescent="0.25">
      <c r="A76">
        <v>73</v>
      </c>
      <c r="B76">
        <v>27</v>
      </c>
      <c r="C76" s="1">
        <f>SQRT(2*MAX_DECEL *B76)</f>
        <v>10.392304845413264</v>
      </c>
      <c r="D76" s="1">
        <f>SQRT(2*MAX_DECEL *B76) - (A76 * DECEL_RATE)</f>
        <v>8.5673048454132648</v>
      </c>
      <c r="E76" s="1">
        <f>(1/(1+EXP(EXP_N*(B76-OFFSET))))*VEL</f>
        <v>17.062788063000092</v>
      </c>
    </row>
    <row r="77" spans="1:5" x14ac:dyDescent="0.25">
      <c r="A77">
        <v>74</v>
      </c>
      <c r="B77">
        <v>26</v>
      </c>
      <c r="C77" s="1">
        <f>SQRT(2*MAX_DECEL *B77)</f>
        <v>10.198039027185569</v>
      </c>
      <c r="D77" s="1">
        <f>SQRT(2*MAX_DECEL *B77) - (A77 * DECEL_RATE)</f>
        <v>8.3480390271855693</v>
      </c>
      <c r="E77" s="1">
        <f>(1/(1+EXP(EXP_N*(B77-OFFSET))))*VEL</f>
        <v>16.14256840962625</v>
      </c>
    </row>
    <row r="78" spans="1:5" x14ac:dyDescent="0.25">
      <c r="A78">
        <v>75</v>
      </c>
      <c r="B78">
        <v>25</v>
      </c>
      <c r="C78" s="1">
        <f>SQRT(2*MAX_DECEL *B78)</f>
        <v>10</v>
      </c>
      <c r="D78" s="1">
        <f>SQRT(2*MAX_DECEL *B78) - (A78 * DECEL_RATE)</f>
        <v>8.125</v>
      </c>
      <c r="E78" s="1">
        <f>(1/(1+EXP(EXP_N*(B78-OFFSET))))*VEL</f>
        <v>15.163498025666438</v>
      </c>
    </row>
    <row r="79" spans="1:5" x14ac:dyDescent="0.25">
      <c r="A79">
        <v>76</v>
      </c>
      <c r="B79">
        <v>24</v>
      </c>
      <c r="C79" s="1">
        <f>SQRT(2*MAX_DECEL *B79)</f>
        <v>9.7979589711327115</v>
      </c>
      <c r="D79" s="1">
        <f>SQRT(2*MAX_DECEL *B79) - (A79 * DECEL_RATE)</f>
        <v>7.8979589711327112</v>
      </c>
      <c r="E79" s="1">
        <f>(1/(1+EXP(EXP_N*(B79-OFFSET))))*VEL</f>
        <v>14.136970417407962</v>
      </c>
    </row>
    <row r="80" spans="1:5" x14ac:dyDescent="0.25">
      <c r="A80">
        <v>77</v>
      </c>
      <c r="B80">
        <v>23</v>
      </c>
      <c r="C80" s="1">
        <f>SQRT(2*MAX_DECEL *B80)</f>
        <v>9.5916630466254382</v>
      </c>
      <c r="D80" s="1">
        <f>SQRT(2*MAX_DECEL *B80) - (A80 * DECEL_RATE)</f>
        <v>7.6666630466254384</v>
      </c>
      <c r="E80" s="1">
        <f>(1/(1+EXP(EXP_N*(B80-OFFSET))))*VEL</f>
        <v>13.077093416965923</v>
      </c>
    </row>
    <row r="81" spans="1:5" x14ac:dyDescent="0.25">
      <c r="A81">
        <v>78</v>
      </c>
      <c r="B81">
        <v>22</v>
      </c>
      <c r="C81" s="1">
        <f>SQRT(2*MAX_DECEL *B81)</f>
        <v>9.3808315196468595</v>
      </c>
      <c r="D81" s="1">
        <f>SQRT(2*MAX_DECEL *B81) - (A81 * DECEL_RATE)</f>
        <v>7.4308315196468593</v>
      </c>
      <c r="E81" s="1">
        <f>(1/(1+EXP(EXP_N*(B81-OFFSET))))*VEL</f>
        <v>12</v>
      </c>
    </row>
    <row r="82" spans="1:5" x14ac:dyDescent="0.25">
      <c r="A82">
        <v>79</v>
      </c>
      <c r="B82">
        <v>21</v>
      </c>
      <c r="C82" s="1">
        <f>SQRT(2*MAX_DECEL *B82)</f>
        <v>9.1651513899116797</v>
      </c>
      <c r="D82" s="1">
        <f>SQRT(2*MAX_DECEL *B82) - (A82 * DECEL_RATE)</f>
        <v>7.19015138991168</v>
      </c>
      <c r="E82" s="1">
        <f>(1/(1+EXP(EXP_N*(B82-OFFSET))))*VEL</f>
        <v>10.922906583034079</v>
      </c>
    </row>
    <row r="83" spans="1:5" x14ac:dyDescent="0.25">
      <c r="A83">
        <v>80</v>
      </c>
      <c r="B83">
        <v>20</v>
      </c>
      <c r="C83" s="1">
        <f>SQRT(2*MAX_DECEL *B83)</f>
        <v>8.9442719099991592</v>
      </c>
      <c r="D83" s="1">
        <f>SQRT(2*MAX_DECEL *B83) - (A83 * DECEL_RATE)</f>
        <v>6.9442719099991592</v>
      </c>
      <c r="E83" s="1">
        <f>(1/(1+EXP(EXP_N*(B83-OFFSET))))*VEL</f>
        <v>9.8630295825920378</v>
      </c>
    </row>
    <row r="84" spans="1:5" x14ac:dyDescent="0.25">
      <c r="A84">
        <v>81</v>
      </c>
      <c r="B84">
        <v>19</v>
      </c>
      <c r="C84" s="1">
        <f>SQRT(2*MAX_DECEL *B84)</f>
        <v>8.717797887081348</v>
      </c>
      <c r="D84" s="1">
        <f>SQRT(2*MAX_DECEL *B84) - (A84 * DECEL_RATE)</f>
        <v>6.6927978870813476</v>
      </c>
      <c r="E84" s="1">
        <f>(1/(1+EXP(EXP_N*(B84-OFFSET))))*VEL</f>
        <v>8.8365019743335598</v>
      </c>
    </row>
    <row r="85" spans="1:5" x14ac:dyDescent="0.25">
      <c r="A85">
        <v>82</v>
      </c>
      <c r="B85">
        <v>18</v>
      </c>
      <c r="C85" s="1">
        <f>SQRT(2*MAX_DECEL *B85)</f>
        <v>8.4852813742385695</v>
      </c>
      <c r="D85" s="1">
        <f>SQRT(2*MAX_DECEL *B85) - (A85 * DECEL_RATE)</f>
        <v>6.4352813742385688</v>
      </c>
      <c r="E85" s="1">
        <f>(1/(1+EXP(EXP_N*(B85-OFFSET))))*VEL</f>
        <v>7.8574315903737499</v>
      </c>
    </row>
    <row r="86" spans="1:5" x14ac:dyDescent="0.25">
      <c r="A86">
        <v>83</v>
      </c>
      <c r="B86">
        <v>17</v>
      </c>
      <c r="C86" s="1">
        <f>SQRT(2*MAX_DECEL *B86)</f>
        <v>8.2462112512353212</v>
      </c>
      <c r="D86" s="1">
        <f>SQRT(2*MAX_DECEL *B86) - (A86 * DECEL_RATE)</f>
        <v>6.171211251235321</v>
      </c>
      <c r="E86" s="1">
        <f>(1/(1+EXP(EXP_N*(B86-OFFSET))))*VEL</f>
        <v>6.9372119369999048</v>
      </c>
    </row>
    <row r="87" spans="1:5" x14ac:dyDescent="0.25">
      <c r="A87">
        <v>84</v>
      </c>
      <c r="B87">
        <v>16</v>
      </c>
      <c r="C87" s="1">
        <f>SQRT(2*MAX_DECEL *B87)</f>
        <v>8</v>
      </c>
      <c r="D87" s="1">
        <f>SQRT(2*MAX_DECEL *B87) - (A87 * DECEL_RATE)</f>
        <v>5.9</v>
      </c>
      <c r="E87" s="1">
        <f>(1/(1+EXP(EXP_N*(B87-OFFSET))))*VEL</f>
        <v>6.0841443998961076</v>
      </c>
    </row>
    <row r="88" spans="1:5" x14ac:dyDescent="0.25">
      <c r="A88">
        <v>85</v>
      </c>
      <c r="B88">
        <v>15</v>
      </c>
      <c r="C88" s="1">
        <f>SQRT(2*MAX_DECEL *B88)</f>
        <v>7.745966692414834</v>
      </c>
      <c r="D88" s="1">
        <f>SQRT(2*MAX_DECEL *B88) - (A88 * DECEL_RATE)</f>
        <v>5.620966692414834</v>
      </c>
      <c r="E88" s="1">
        <f>(1/(1+EXP(EXP_N*(B88-OFFSET))))*VEL</f>
        <v>5.3033734132845076</v>
      </c>
    </row>
    <row r="89" spans="1:5" x14ac:dyDescent="0.25">
      <c r="A89">
        <v>86</v>
      </c>
      <c r="B89">
        <v>14</v>
      </c>
      <c r="C89" s="1">
        <f>SQRT(2*MAX_DECEL *B89)</f>
        <v>7.4833147735478827</v>
      </c>
      <c r="D89" s="1">
        <f>SQRT(2*MAX_DECEL *B89) - (A89 * DECEL_RATE)</f>
        <v>5.3333147735478832</v>
      </c>
      <c r="E89" s="1">
        <f>(1/(1+EXP(EXP_N*(B89-OFFSET))))*VEL</f>
        <v>4.5970883654752202</v>
      </c>
    </row>
    <row r="90" spans="1:5" x14ac:dyDescent="0.25">
      <c r="A90">
        <v>87</v>
      </c>
      <c r="B90">
        <v>13</v>
      </c>
      <c r="C90" s="1">
        <f>SQRT(2*MAX_DECEL *B90)</f>
        <v>7.2111025509279782</v>
      </c>
      <c r="D90" s="1">
        <f>SQRT(2*MAX_DECEL *B90) - (A90 * DECEL_RATE)</f>
        <v>5.0361025509279784</v>
      </c>
      <c r="E90" s="1">
        <f>(1/(1+EXP(EXP_N*(B90-OFFSET))))*VEL</f>
        <v>3.9649168845747513</v>
      </c>
    </row>
    <row r="91" spans="1:5" x14ac:dyDescent="0.25">
      <c r="A91">
        <v>88</v>
      </c>
      <c r="B91">
        <v>12</v>
      </c>
      <c r="C91" s="1">
        <f>SQRT(2*MAX_DECEL *B91)</f>
        <v>6.9282032302755088</v>
      </c>
      <c r="D91" s="1">
        <f>SQRT(2*MAX_DECEL *B91) - (A91 * DECEL_RATE)</f>
        <v>4.7282032302755086</v>
      </c>
      <c r="E91" s="1">
        <f>(1/(1+EXP(EXP_N*(B91-OFFSET))))*VEL</f>
        <v>3.4044255576117077</v>
      </c>
    </row>
    <row r="92" spans="1:5" x14ac:dyDescent="0.25">
      <c r="A92">
        <v>89</v>
      </c>
      <c r="B92">
        <v>11</v>
      </c>
      <c r="C92" s="1">
        <f>SQRT(2*MAX_DECEL *B92)</f>
        <v>6.6332495807107996</v>
      </c>
      <c r="D92" s="1">
        <f>SQRT(2*MAX_DECEL *B92) - (A92 * DECEL_RATE)</f>
        <v>4.4082495807108</v>
      </c>
      <c r="E92" s="1">
        <f>(1/(1+EXP(EXP_N*(B92-OFFSET))))*VEL</f>
        <v>2.9116521094016847</v>
      </c>
    </row>
    <row r="93" spans="1:5" x14ac:dyDescent="0.25">
      <c r="A93">
        <v>90</v>
      </c>
      <c r="B93">
        <v>10</v>
      </c>
      <c r="C93" s="1">
        <f>SQRT(2*MAX_DECEL *B93)</f>
        <v>6.324555320336759</v>
      </c>
      <c r="D93" s="1">
        <f>SQRT(2*MAX_DECEL *B93) - (A93 * DECEL_RATE)</f>
        <v>4.074555320336759</v>
      </c>
      <c r="E93" s="1">
        <f>(1/(1+EXP(EXP_N*(B93-OFFSET))))*VEL</f>
        <v>2.4816108349979897</v>
      </c>
    </row>
    <row r="94" spans="1:5" x14ac:dyDescent="0.25">
      <c r="A94">
        <v>91</v>
      </c>
      <c r="B94">
        <v>9</v>
      </c>
      <c r="C94" s="1">
        <f>SQRT(2*MAX_DECEL *B94)</f>
        <v>6</v>
      </c>
      <c r="D94" s="1">
        <f>SQRT(2*MAX_DECEL *B94) - (A94 * DECEL_RATE)</f>
        <v>3.7250000000000001</v>
      </c>
      <c r="E94" s="1">
        <f>(1/(1+EXP(EXP_N*(B94-OFFSET))))*VEL</f>
        <v>2.1087339559032303</v>
      </c>
    </row>
    <row r="95" spans="1:5" x14ac:dyDescent="0.25">
      <c r="A95">
        <v>92</v>
      </c>
      <c r="B95">
        <v>8</v>
      </c>
      <c r="C95" s="1">
        <f>SQRT(2*MAX_DECEL *B95)</f>
        <v>5.6568542494923806</v>
      </c>
      <c r="D95" s="1">
        <f>SQRT(2*MAX_DECEL *B95) - (A95 * DECEL_RATE)</f>
        <v>3.3568542494923803</v>
      </c>
      <c r="E95" s="1">
        <f>(1/(1+EXP(EXP_N*(B95-OFFSET))))*VEL</f>
        <v>1.7872306839846739</v>
      </c>
    </row>
    <row r="96" spans="1:5" x14ac:dyDescent="0.25">
      <c r="A96">
        <v>93</v>
      </c>
      <c r="B96">
        <v>7</v>
      </c>
      <c r="C96" s="1">
        <f>SQRT(2*MAX_DECEL *B96)</f>
        <v>5.2915026221291814</v>
      </c>
      <c r="D96" s="1">
        <f>SQRT(2*MAX_DECEL *B96) - (A96 * DECEL_RATE)</f>
        <v>2.9665026221291813</v>
      </c>
      <c r="E96" s="1">
        <f>(1/(1+EXP(EXP_N*(B96-OFFSET))))*VEL</f>
        <v>1.5113605453679164</v>
      </c>
    </row>
    <row r="97" spans="1:5" x14ac:dyDescent="0.25">
      <c r="A97">
        <v>94</v>
      </c>
      <c r="B97">
        <v>6</v>
      </c>
      <c r="C97" s="1">
        <f>SQRT(2*MAX_DECEL *B97)</f>
        <v>4.8989794855663558</v>
      </c>
      <c r="D97" s="1">
        <f>SQRT(2*MAX_DECEL *B97) - (A97 * DECEL_RATE)</f>
        <v>2.5489794855663557</v>
      </c>
      <c r="E97" s="1">
        <f>(1/(1+EXP(EXP_N*(B97-OFFSET))))*VEL</f>
        <v>1.2756272735535292</v>
      </c>
    </row>
    <row r="98" spans="1:5" x14ac:dyDescent="0.25">
      <c r="A98">
        <v>95</v>
      </c>
      <c r="B98">
        <v>5</v>
      </c>
      <c r="C98" s="1">
        <f>SQRT(2*MAX_DECEL *B98)</f>
        <v>4.4721359549995796</v>
      </c>
      <c r="D98" s="1">
        <f>SQRT(2*MAX_DECEL *B98) - (A98 * DECEL_RATE)</f>
        <v>2.0971359549995796</v>
      </c>
      <c r="E98" s="1">
        <f>(1/(1+EXP(EXP_N*(B98-OFFSET))))*VEL</f>
        <v>1.0749048731948816</v>
      </c>
    </row>
    <row r="99" spans="1:5" x14ac:dyDescent="0.25">
      <c r="A99">
        <v>96</v>
      </c>
      <c r="B99">
        <v>4</v>
      </c>
      <c r="C99" s="1">
        <f>SQRT(2*MAX_DECEL *B99)</f>
        <v>4</v>
      </c>
      <c r="D99" s="1">
        <f>SQRT(2*MAX_DECEL *B99) - (A99 * DECEL_RATE)</f>
        <v>1.5999999999999996</v>
      </c>
      <c r="E99" s="1">
        <f>(1/(1+EXP(EXP_N*(B99-OFFSET))))*VEL</f>
        <v>0.90450937220654226</v>
      </c>
    </row>
    <row r="100" spans="1:5" x14ac:dyDescent="0.25">
      <c r="A100">
        <v>97</v>
      </c>
      <c r="B100">
        <v>3</v>
      </c>
      <c r="C100" s="1">
        <f>SQRT(2*MAX_DECEL *B100)</f>
        <v>3.4641016151377544</v>
      </c>
      <c r="D100" s="1">
        <f>SQRT(2*MAX_DECEL *B100) - (A100 * DECEL_RATE)</f>
        <v>1.0391016151377541</v>
      </c>
      <c r="E100" s="1">
        <f>(1/(1+EXP(EXP_N*(B100-OFFSET))))*VEL</f>
        <v>0.76022948109735355</v>
      </c>
    </row>
    <row r="101" spans="1:5" x14ac:dyDescent="0.25">
      <c r="A101">
        <v>98</v>
      </c>
      <c r="B101">
        <v>2</v>
      </c>
      <c r="C101" s="1">
        <f>SQRT(2*MAX_DECEL *B101)</f>
        <v>2.8284271247461903</v>
      </c>
      <c r="D101" s="1">
        <f>SQRT(2*MAX_DECEL *B101) - (A101 * DECEL_RATE)</f>
        <v>0.37842712474619011</v>
      </c>
      <c r="E101" s="1">
        <f>(1/(1+EXP(EXP_N*(B101-OFFSET))))*VEL</f>
        <v>0.63832784584478075</v>
      </c>
    </row>
    <row r="102" spans="1:5" x14ac:dyDescent="0.25">
      <c r="A102">
        <v>99</v>
      </c>
      <c r="B102">
        <v>1</v>
      </c>
      <c r="C102" s="1">
        <f>SQRT(2*MAX_DECEL *B102)</f>
        <v>2</v>
      </c>
      <c r="D102" s="1">
        <f>SQRT(2*MAX_DECEL *B102) - (A102 * DECEL_RATE)</f>
        <v>-0.47500000000000009</v>
      </c>
      <c r="E102" s="1">
        <f>(1/(1+EXP(EXP_N*(B102-OFFSET))))*VEL</f>
        <v>0.53552252877677375</v>
      </c>
    </row>
    <row r="103" spans="1:5" x14ac:dyDescent="0.25">
      <c r="A103">
        <v>100</v>
      </c>
      <c r="B103">
        <v>0</v>
      </c>
      <c r="C103" s="1">
        <f>SQRT(2*MAX_DECEL *B103)</f>
        <v>0</v>
      </c>
      <c r="D103" s="1">
        <f>SQRT(2*MAX_DECEL *B103) - (A103 * DECEL_RATE)</f>
        <v>-2.5</v>
      </c>
      <c r="E103" s="1">
        <f>(1/(1+EXP(EXP_N*(B103-OFFSET))))*VEL</f>
        <v>0.44895623890451042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Tabelle1</vt:lpstr>
      <vt:lpstr>DECEL_RATE</vt:lpstr>
      <vt:lpstr>EXP_N</vt:lpstr>
      <vt:lpstr>MAX_DECEL</vt:lpstr>
      <vt:lpstr>OFFSET</vt:lpstr>
      <vt:lpstr>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Slieter</dc:creator>
  <cp:lastModifiedBy>Daniel Slieter</cp:lastModifiedBy>
  <dcterms:created xsi:type="dcterms:W3CDTF">2020-05-19T19:08:53Z</dcterms:created>
  <dcterms:modified xsi:type="dcterms:W3CDTF">2020-05-20T15:01:39Z</dcterms:modified>
</cp:coreProperties>
</file>