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26.xml" ContentType="application/vnd.openxmlformats-officedocument.spreadsheetml.revisionLog+xml"/>
  <Override PartName="/xl/revisions/revisionLog21.xml" ContentType="application/vnd.openxmlformats-officedocument.spreadsheetml.revisionLog+xml"/>
  <Override PartName="/xl/revisions/revisionLog34.xml" ContentType="application/vnd.openxmlformats-officedocument.spreadsheetml.revisionLog+xml"/>
  <Override PartName="/xl/revisions/revisionLog42.xml" ContentType="application/vnd.openxmlformats-officedocument.spreadsheetml.revisionLog+xml"/>
  <Override PartName="/xl/revisions/revisionLog47.xml" ContentType="application/vnd.openxmlformats-officedocument.spreadsheetml.revisionLog+xml"/>
  <Override PartName="/xl/revisions/revisionLog50.xml" ContentType="application/vnd.openxmlformats-officedocument.spreadsheetml.revisionLog+xml"/>
  <Override PartName="/xl/revisions/revisionLog55.xml" ContentType="application/vnd.openxmlformats-officedocument.spreadsheetml.revisionLog+xml"/>
  <Override PartName="/xl/revisions/revisionLog63.xml" ContentType="application/vnd.openxmlformats-officedocument.spreadsheetml.revisionLog+xml"/>
  <Override PartName="/xl/revisions/revisionLog68.xml" ContentType="application/vnd.openxmlformats-officedocument.spreadsheetml.revisionLog+xml"/>
  <Override PartName="/xl/revisions/revisionLog7.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29.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40.xml" ContentType="application/vnd.openxmlformats-officedocument.spreadsheetml.revisionLog+xml"/>
  <Override PartName="/xl/revisions/revisionLog45.xml" ContentType="application/vnd.openxmlformats-officedocument.spreadsheetml.revisionLog+xml"/>
  <Override PartName="/xl/revisions/revisionLog53.xml" ContentType="application/vnd.openxmlformats-officedocument.spreadsheetml.revisionLog+xml"/>
  <Override PartName="/xl/revisions/revisionLog58.xml" ContentType="application/vnd.openxmlformats-officedocument.spreadsheetml.revisionLog+xml"/>
  <Override PartName="/xl/revisions/revisionLog66.xml" ContentType="application/vnd.openxmlformats-officedocument.spreadsheetml.revisionLog+xml"/>
  <Override PartName="/xl/revisions/revisionLog5.xml" ContentType="application/vnd.openxmlformats-officedocument.spreadsheetml.revisionLog+xml"/>
  <Override PartName="/xl/revisions/revisionLog61.xml" ContentType="application/vnd.openxmlformats-officedocument.spreadsheetml.revisionLog+xml"/>
  <Override PartName="/xl/revisions/revisionLog1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43.xml" ContentType="application/vnd.openxmlformats-officedocument.spreadsheetml.revisionLog+xml"/>
  <Override PartName="/xl/revisions/revisionLog48.xml" ContentType="application/vnd.openxmlformats-officedocument.spreadsheetml.revisionLog+xml"/>
  <Override PartName="/xl/revisions/revisionLog56.xml" ContentType="application/vnd.openxmlformats-officedocument.spreadsheetml.revisionLog+xml"/>
  <Override PartName="/xl/revisions/revisionLog64.xml" ContentType="application/vnd.openxmlformats-officedocument.spreadsheetml.revisionLog+xml"/>
  <Override PartName="/xl/revisions/revisionLog8.xml" ContentType="application/vnd.openxmlformats-officedocument.spreadsheetml.revisionLog+xml"/>
  <Override PartName="/xl/revisions/revisionLog51.xml" ContentType="application/vnd.openxmlformats-officedocument.spreadsheetml.revisionLog+xml"/>
  <Override PartName="/xl/revisions/revisionLog3.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46.xml" ContentType="application/vnd.openxmlformats-officedocument.spreadsheetml.revisionLog+xml"/>
  <Override PartName="/xl/revisions/revisionLog59.xml" ContentType="application/vnd.openxmlformats-officedocument.spreadsheetml.revisionLog+xml"/>
  <Override PartName="/xl/revisions/revisionLog67.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54.xml" ContentType="application/vnd.openxmlformats-officedocument.spreadsheetml.revisionLog+xml"/>
  <Override PartName="/xl/revisions/revisionLog62.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49.xml" ContentType="application/vnd.openxmlformats-officedocument.spreadsheetml.revisionLog+xml"/>
  <Override PartName="/xl/revisions/revisionLog57.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44.xml" ContentType="application/vnd.openxmlformats-officedocument.spreadsheetml.revisionLog+xml"/>
  <Override PartName="/xl/revisions/revisionLog52.xml" ContentType="application/vnd.openxmlformats-officedocument.spreadsheetml.revisionLog+xml"/>
  <Override PartName="/xl/revisions/revisionLog60.xml" ContentType="application/vnd.openxmlformats-officedocument.spreadsheetml.revisionLog+xml"/>
  <Override PartName="/xl/revisions/revisionLog65.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08"/>
  <workbookPr codeName="ThisWorkbook" defaultThemeVersion="124226"/>
  <mc:AlternateContent xmlns:mc="http://schemas.openxmlformats.org/markup-compatibility/2006">
    <mc:Choice Requires="x15">
      <x15ac:absPath xmlns:x15ac="http://schemas.microsoft.com/office/spreadsheetml/2010/11/ac" url="/Users/whannon@us.ibm.com/documentation/Am/Performance/"/>
    </mc:Choice>
  </mc:AlternateContent>
  <xr:revisionPtr revIDLastSave="0" documentId="13_ncr:81_{D3D91B5A-9E12-5349-87B7-9E89FF7074D0}" xr6:coauthVersionLast="47" xr6:coauthVersionMax="47" xr10:uidLastSave="{00000000-0000-0000-0000-000000000000}"/>
  <bookViews>
    <workbookView xWindow="0" yWindow="460" windowWidth="33600" windowHeight="20540" xr2:uid="{00000000-000D-0000-FFFF-FFFF00000000}"/>
  </bookViews>
  <sheets>
    <sheet name="Tuning" sheetId="1" r:id="rId1"/>
    <sheet name="Future" sheetId="2" state="hidden" r:id="rId2"/>
    <sheet name="For Later Available Version" sheetId="3" r:id="rId3"/>
  </sheets>
  <definedNames>
    <definedName name="_xlnm._FilterDatabase" localSheetId="0" hidden="1">Tuning!$B$1:$H$45</definedName>
    <definedName name="Z_340C4338_CA95_6642_AF8A_4D0D155F5409_.wvu.FilterData" localSheetId="0" hidden="1">Tuning!$B$1:$H$45</definedName>
    <definedName name="Z_428EE15C_FAD5_428C_9A93_0F1E50589A6D_.wvu.FilterData" localSheetId="0" hidden="1">Tuning!$B$1:$H$45</definedName>
  </definedNames>
  <calcPr calcId="191029"/>
  <customWorkbookViews>
    <customWorkbookView name="William Hannon Jr - Personal View" guid="{340C4338-CA95-6642-AF8A-4D0D155F5409}" mergeInterval="0" personalView="1" maximized="1" yWindow="23" windowWidth="1680" windowHeight="1027" activeSheetId="1"/>
    <customWorkbookView name="whannon - Personal View" guid="{428EE15C-FAD5-428C-9A93-0F1E50589A6D}" mergeInterval="0" personalView="1" maximized="1" windowWidth="1916" windowHeight="962"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 i="3" l="1"/>
  <c r="G22" i="1"/>
  <c r="G20" i="1"/>
  <c r="G32" i="1" l="1"/>
  <c r="G3" i="1" l="1"/>
  <c r="G4" i="1"/>
  <c r="G5" i="1" l="1"/>
  <c r="G2" i="1"/>
  <c r="G21" i="1" l="1"/>
  <c r="G19" i="1"/>
  <c r="G27" i="1"/>
  <c r="G26" i="1"/>
  <c r="G6" i="1" l="1"/>
  <c r="G34" i="1"/>
</calcChain>
</file>

<file path=xl/sharedStrings.xml><?xml version="1.0" encoding="utf-8"?>
<sst xmlns="http://schemas.openxmlformats.org/spreadsheetml/2006/main" count="206" uniqueCount="112">
  <si>
    <t>Area</t>
  </si>
  <si>
    <t>Type</t>
  </si>
  <si>
    <t>Condition</t>
  </si>
  <si>
    <t>Description</t>
  </si>
  <si>
    <t>HVDB</t>
  </si>
  <si>
    <t>DB2</t>
  </si>
  <si>
    <t>If not present</t>
  </si>
  <si>
    <t>Performance
Stress Test</t>
  </si>
  <si>
    <t>Unless specified by IBM Support
  Disable tracing</t>
  </si>
  <si>
    <t>SAAS</t>
  </si>
  <si>
    <t>58381</t>
  </si>
  <si>
    <t>db2 create index EVENT_INDEX on METERDBSchema.EVENT (TYPE, BILLINGID, EVENTDATA, CREATETIME)</t>
  </si>
  <si>
    <t>85926</t>
  </si>
  <si>
    <t>db2 create index OAC_CU on OAuthDBSchema.OAUTH20CACHE (USERNAME ASC, COMPONENTID ASC) COMPRESS NO INCLUDE NULL KEYS ALLOW REVERSE SCANS COLLECT DETAILED STATISTICS</t>
  </si>
  <si>
    <t>Tracing</t>
  </si>
  <si>
    <t>97050</t>
  </si>
  <si>
    <t>Below ISAM 9.0.3.0
DB2 performance updates</t>
  </si>
  <si>
    <t>ISAM 9.0.3.0 and below
Cleanup code never committed</t>
  </si>
  <si>
    <t>ISAM 9.0.3.0 and below
Timestamp not committed till very end</t>
  </si>
  <si>
    <t>db2 create index ATTRS_DATA_V_VALUE_ID on AUTH_TXN_OBL_CTX_ATTRS_DATA_V(CTX_ATTR_VALUE_ID);</t>
  </si>
  <si>
    <t>db2 create index ALIAS_SVC_USERID_IX on ALIAS_SVC_ALIASUSERPARTNER (USERID, PARTNER, ALIASTYPE, DOMAIN);</t>
  </si>
  <si>
    <t>db2 create index DEVICE_ID on USER_DEVICE(DEVICE_ID) COLLECT DETAILED STATISTICS;</t>
  </si>
  <si>
    <t>AAC</t>
  </si>
  <si>
    <t>VMWare</t>
  </si>
  <si>
    <t>Network</t>
  </si>
  <si>
    <t>Internal</t>
  </si>
  <si>
    <t>db2 create index UASD_REC_TIME on AAC_USER_ATTR_SESSION_DATA(REC_TIME);</t>
  </si>
  <si>
    <t>db2 create index UD_DEVICE_ID on AAC_USER_DEVICE(DEVICE_ID) COLLECT DETAILED STATISTICS</t>
  </si>
  <si>
    <t>First level tracing to identify future incremental area(s)
com.ibm.sec.authz.*=DETAIL:
com.ibm.tscc.AAC.*=DETAIL:
com.tivoli.am.fim.authsvc.*=DETAIL:
com.tivoli.am.AAC.*=DETAIL:
com.tivoli.am.fim.persistence.*=DETAIL</t>
  </si>
  <si>
    <t>TCP</t>
  </si>
  <si>
    <t>URL</t>
  </si>
  <si>
    <t>WebSEAL</t>
  </si>
  <si>
    <t>96879
105180: 9.0.2.0</t>
  </si>
  <si>
    <t>Advanced Tuning</t>
  </si>
  <si>
    <t>Disable AAC tracing:
  runtime.dbLoggingEnabled=false</t>
  </si>
  <si>
    <t>Disable risk score report:
  riskEngine.reportsEnabled=false</t>
  </si>
  <si>
    <t>Where</t>
  </si>
  <si>
    <t>Disable Database Caching:  Remove
  isam_cluster.hvdb.connectionManager.maxPoolSize
  isam_cluster.hvdb.connectionManager.numConnectionsPerThreadLocal</t>
  </si>
  <si>
    <t>Table present</t>
  </si>
  <si>
    <t>WebSEAL improves performance by caching AAC responses</t>
  </si>
  <si>
    <t>WebSEAL
ISAM 9.0.3.0 and above</t>
  </si>
  <si>
    <t>WebSEAL Frontend Loadbalancer</t>
  </si>
  <si>
    <t xml:space="preserve">TCP </t>
  </si>
  <si>
    <t>F5</t>
  </si>
  <si>
    <t>Ensure DB2 configuration
 Run as database instance user for that instance
    Scripts with the DB2 command below are are available from IBM Support
      db2 update database manager configuration using DFT_MON_STMT ON
      db2 update database manager configuration using DFT_MON_BUFPOOL ON
      db2 update database manager configuration using DFT_MON_LOCK ON
      db2 update database manager configuration using DFT_MON_SORT ON
      db2 update database manager configuration using DFT_MON_TIMESTAMP ON
      db2 update database manager configuration using DFT_MON_UOW ON
  Restart database
  One time only leave permanently enabled</t>
  </si>
  <si>
    <t>TCP Profile:
  Fin Wait 2 = 30
  Select "Time Wait Recycle"
Do not enable OneConnect
  F5 does not reconnect/redrive then drops the request with trace ability</t>
  </si>
  <si>
    <r>
      <t xml:space="preserve">Sufficient worker threads
   [server] worker-threads = 1000
</t>
    </r>
    <r>
      <rPr>
        <b/>
        <sz val="11"/>
        <color rgb="FF1A1A1A"/>
        <rFont val="Arial"/>
        <family val="2"/>
      </rPr>
      <t>*** Requires constant thread monitoring and potentially higher numbers ***</t>
    </r>
  </si>
  <si>
    <t>Lower junction soft and hard limits
  [junction] worker-thread-soft-limit = 20
  [junction] worker-thread-hard-limit = 50</t>
  </si>
  <si>
    <t>Increase WebSEAL Front-end SSL sessions
  [ssl] ssl-max-entries = 4096000</t>
  </si>
  <si>
    <t>WebSEAL
Frontend
Loadbalancer</t>
  </si>
  <si>
    <t>WebSEAL Front-end Loadbalancer better using Cookie solutions for ISAM Session statefulness</t>
  </si>
  <si>
    <t>Failover Cookie</t>
  </si>
  <si>
    <t>Retaining EAI sessions reduce ISAM Sessions
  [eai] retain-eai-session = yes</t>
  </si>
  <si>
    <t>AAC Maximum SOAP Cached Handles
  [rtss-cluster:&lt;cluster&gt;] handle-pool-size = 100</t>
  </si>
  <si>
    <t>Non-sticky Failover configuration
  [failover] failover-include-session-id = yes
  [failover-add-attributes] tagvalue_failover_amweb_session_id = add
  [failover-restore-attributes] tagvalue_failover_amweb_session_id = preserve
  [credential-refresh-attributes] tagvalue_failover_amweb_session_id = preserve</t>
  </si>
  <si>
    <t>Periodic runstats / reorgs</t>
  </si>
  <si>
    <t>Console</t>
  </si>
  <si>
    <t>TCP tuning
  sysctl.net.ipv4.ip_local_port_range = "16384 65535"
  sysctl.net.ipv4.tcp_fin_timeout = 30
  sysctl.net.ipv4.tcp_tw_reuse = 1
  sysctl.net.ipv4.tcp_tw_recycle = 0</t>
  </si>
  <si>
    <t>F5 TCP tuning
  Please ensure your WebSEAL Frontend Loadbalancer contains similar TCP tunings/profiles
  sysctl.net.ipv4.ip_local_port_range = "16384 65535"
  sysctl.net.ipv4.tcp_fin_timeout = 30
  sysctl.net.ipv4.tcp_tw_reuse = 1
  sysctl.net.ipv4.tcp_tw_recycle = 0</t>
  </si>
  <si>
    <t>Appliance</t>
  </si>
  <si>
    <t>Runtime
 - or -
Secure Federation</t>
  </si>
  <si>
    <t>ISAM Cluster</t>
  </si>
  <si>
    <t>Config</t>
  </si>
  <si>
    <t>LMI</t>
  </si>
  <si>
    <t>After final test(s) are completed
  re-run with dedicated CPUs for comparison</t>
  </si>
  <si>
    <t>Virtualized
Environment</t>
  </si>
  <si>
    <t>[server] max-idle-persistent-connections = 512</t>
  </si>
  <si>
    <t>db2 create index ALIAS_SVC_ALIAS_IX on ALIAS_SVC_ALIASUSERPARTNER (ALIAS, PARTNER, ALIASTYPE, DOMAIN)</t>
  </si>
  <si>
    <t>Recommend
  [session] ssl-id-sessions = no</t>
  </si>
  <si>
    <t>KVM</t>
  </si>
  <si>
    <t>Use VMXNET3 for better performance instead of E1000 and potential hangs</t>
  </si>
  <si>
    <t>Use Virtio for better performance instead of E1000 and potential hangs</t>
  </si>
  <si>
    <t>All instances</t>
  </si>
  <si>
    <t>Latency
Problem</t>
  </si>
  <si>
    <t>Poor TCP performance might occur in Linux virtual machines with LRO enabled (1027511)
modprobe -r vmxnet3
/etc/modprobe.conf vmxnet3 disable_lro=1
modprobe vmxnet3</t>
  </si>
  <si>
    <t>Non-Appliance
Latency
Problem</t>
  </si>
  <si>
    <t>https://github.com/IBM-Security/isam-support/raw/master/tuning/ISAM_Tuning.xlsx</t>
  </si>
  <si>
    <t>WebSEAL Backend Loadbalancer</t>
  </si>
  <si>
    <t>SSL</t>
  </si>
  <si>
    <t>If a Loadbalancer is used on a WebSEAL Backend SSL type junction
  and
not terminated
Each new socket connection may be forced to do Full SSL Handshakes</t>
  </si>
  <si>
    <t>Load and/or
Performance</t>
  </si>
  <si>
    <t>Monitor and ensure sufficient
    [session]             max-entries = 4096 (default)
    [session] unauth-max-entries = 4096 (default)
Insufficient number of entries may cause performance delays</t>
  </si>
  <si>
    <t>DSC</t>
  </si>
  <si>
    <t>Monitor and ensure sufficient
    [dsess-server] worker-threads = 64 (default)
DSC worker threads needs to be large enough to handle the number of concurrent login requests per second from ALL WebSEALs
Otherwise performance delays may appear in pdweb.snoop/pdweb.debug
  between receiving a response from WebSEAL backend webserver and sending the response to the WebSEAL frontend client</t>
  </si>
  <si>
    <t>Add additional helpful information for WebSEAL request.log(s)
  [logging] request-log-format
    %j %T %F %{PD-S-SESSION-ID}e %{PD-S-SESSION-ID}E %{X-FORWARDED-FOR}i %{tagvalue_session_index}C
      X-FORWARDED-FOR may be change for different environments
      PD-S-SESSION-ID      may be change for different environments</t>
  </si>
  <si>
    <t>RTC119804</t>
  </si>
  <si>
    <t>RTC117462</t>
  </si>
  <si>
    <t>RTC78305</t>
  </si>
  <si>
    <t>RTC75378</t>
  </si>
  <si>
    <t>RTC97913</t>
  </si>
  <si>
    <t>RTC102195</t>
  </si>
  <si>
    <t>RTC98932</t>
  </si>
  <si>
    <t>RTC95195</t>
  </si>
  <si>
    <t>Kerberos SSO Junction</t>
  </si>
  <si>
    <t>Disable Kerberos replay cache
[system-environment-variables]
KRB5RCACHETYPE=none</t>
  </si>
  <si>
    <t>Disable sending WebSEAL sending a security token with every HTTP request
[junction:&lt;junction_name&gt;]
always-send-kerberos-tokens = false</t>
  </si>
  <si>
    <t>ISAM 9.0.5.0 and above</t>
  </si>
  <si>
    <t>Add additional helpful information for WebSEAL request.log(s)
  [logging] request-log-format
    %j %T %F %{PD-S-SESSION-ID}e %{PD-S-SESSION-ID}E %{X-FORWARDED-FOR}i %{tagvalue_session_index}C -J -S
      X-FORWARDED-FOR may be change for different environments
      PD-S-SESSION-ID      may be change for different environments</t>
  </si>
  <si>
    <t>ISAM 9.0.4.0 and below</t>
  </si>
  <si>
    <t>TFIM 6.2.2</t>
  </si>
  <si>
    <t>u</t>
  </si>
  <si>
    <t>https://{appliance_hostname}/adv_params
  Initial Heap Size =
  Max Heap Size =
  Max Pool Size =
  Maximum Log File Size = 100
  Maximum Log Files = 100
  Session Invalidation Timeout =
  Session Reaper Poll Interval = 30</t>
  </si>
  <si>
    <t>https://{appliance_hostname}/adv_params
  isam_cluster.config.connectionManager.connectionTimeout=20
  isam_cluster.config.connectionManager.maxIdleTime=300
  Remove isam_cluster.config.connectionManager.maxPoolSize
  isam_cluster.config.connectionManager.minPoolSize=10</t>
  </si>
  <si>
    <t>https://{appliance_hostname}/adv_params
  isam_cluster.hvdb.connectionManager.connectionTimeout=20
  isam_cluster.hvdb.connectionManager.maxIdleTime=300
 Remove isam_cluster.hvdb.connectionManager.maxPoolSize
  isam_cluster.hvdb.connectionManager.minPoolSize=10</t>
  </si>
  <si>
    <t>isam_cluster.config.properties.traceLevel = -1</t>
  </si>
  <si>
    <t>HVDB debug</t>
  </si>
  <si>
    <t>Config debug</t>
  </si>
  <si>
    <t>isam_cluster.hvdb.properties.traceLevel = -1</t>
  </si>
  <si>
    <t xml:space="preserve"> </t>
  </si>
  <si>
    <r>
      <rPr>
        <sz val="11"/>
        <color theme="1"/>
        <rFont val="Arial"/>
        <family val="2"/>
      </rPr>
      <t xml:space="preserve">isam_cluster.hvdb.connectionManager.agedTimeout = 3600s
isam_cluster.hvdb.connectionManager.connectionTimeout=20s
                                                                                                 ^^
                                                                                                 Increase if using GeoIP DB
isam_cluster.hvdb.connectionManager.enableSharingForDirectLookups = false
isam_cluster.hvdb.connectionManager.maxIdleTime=300s
If external database:
isam_cluster.hvdb.connectionManager.maxPoolSize= &lt;number&gt;
                                                                                       where &lt;number&gt; is calculated
                                                                                         ( &lt;External_database_maximum_connections&gt; / number_of_nodes)
                                                                                       Do NOT overcommit maximum connections
If internal database:
isam_cluster.hvdb.connectionManager.maxPoolSize= &lt;number&gt;
                                                                                        where &lt;number&gt; is calculated ( &lt;Maximum_of_128&gt; / number_of_nodes)
isam_cluster.hvdb.connectionManager.minPoolSize=10
isam_cluster.hvdb.connectionManager.purgePolicy = FailingConnectionOnly
isam_cluster.hvdb.connectionManager.reapTime = 180s
isam_cluster.hvdb.properties.blockingReadConnectionTimeout = 30s
isam_cluster.hvdb.properties.traceFile = db2jcc_trace.log
isam_cluster.hvdb.properties.traceDirectory = /opt/ibm/wlp/usr/servers/default/logs/
</t>
    </r>
    <r>
      <rPr>
        <sz val="11"/>
        <color theme="5" tint="-0.249977111117893"/>
        <rFont val="Arial"/>
        <family val="2"/>
      </rPr>
      <t xml:space="preserve">
Remove isam_cluster.hvdb.properties.traceLevel</t>
    </r>
  </si>
  <si>
    <r>
      <t xml:space="preserve">isam_cluster.config.connectionManager.agedTimeout = 3600s
isam_cluster.config.connectionManager.connectionTimeout=20s
                                                                                                  ^^
                                                                                                  Increase if using GeoIP DB
isam_cluster.config.connectionManager.enableSharingForDirectLookups = false
isam_cluster.config.connectionManager.maxIdleTime=300s
If external database:
isam_cluster.config.connectionManager.maxPoolSize= &lt;number&gt;
                                                                                         where &lt;number&gt; is calculated
                                                                                           ( &lt;External_database_maximum_connections&gt; / number_of_nodes)
                                                                                         Do NOT overcommit maximum connections
If internal database:
isam_cluster.config.connectionManager.maxPoolSize= &lt;number&gt;
                                                                                         where &lt;number&gt; is calculated ( &lt;Maximum_of_128&gt; / number_of_nodes)
isam_cluster.config.connectionManager.minPoolSize=10
isam_cluster.config.connectionManager.purgePolicy = FailingConnectionOnly
isam_cluster.config.connectionManager.reapTime = 180s
isam_cluster.config.properties.blockingReadConnectionTimeout = 30s
isam_cluster.config.properties.traceFile = db2jcc_trace.log
isam_cluster.config.properties.traceDirectory = /opt/ibm/wlp/usr/servers/default/logs/
</t>
    </r>
    <r>
      <rPr>
        <sz val="11"/>
        <color rgb="FFC00000"/>
        <rFont val="Arial"/>
        <family val="2"/>
      </rPr>
      <t>Remove isam_cluster.config.properties.traceLevel</t>
    </r>
  </si>
  <si>
    <t>Sufficient VMWare vmkernel scheduler CPU resources
Best Practices for Performance Tuning of Latency-Sensitive
BIOS Power Management settings
InterruptThrottleRate
ethernetX.coalescingScheme
Do not overcommit vCPUs as compared to pCPUs
Do not overcommit VMWare physical memory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</si>
</sst>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Arial"/>
      <family val="2"/>
    </font>
    <font>
      <sz val="11"/>
      <color rgb="FF1A1A1A"/>
      <name val="Arial"/>
      <family val="2"/>
    </font>
    <font>
      <u/>
      <sz val="11"/>
      <color theme="10"/>
      <name val="Calibri"/>
      <family val="2"/>
      <scheme val="minor"/>
    </font>
    <font>
      <b/>
      <sz val="11"/>
      <color rgb="FF1A1A1A"/>
      <name val="Arial"/>
      <family val="2"/>
    </font>
    <font>
      <sz val="11"/>
      <color theme="5" tint="-0.249977111117893"/>
      <name val="Arial"/>
      <family val="2"/>
    </font>
    <font>
      <sz val="11"/>
      <color rgb="FFC00000"/>
      <name val="Arial"/>
      <family val="2"/>
    </font>
  </fonts>
  <fills count="6">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rgb="FF99FF66"/>
        <bgColor indexed="64"/>
      </patternFill>
    </fill>
    <fill>
      <patternFill patternType="solid">
        <fgColor rgb="FFFFFFFF"/>
        <bgColor indexed="64"/>
      </patternFill>
    </fill>
  </fills>
  <borders count="7">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ck">
        <color auto="1"/>
      </left>
      <right style="thick">
        <color auto="1"/>
      </right>
      <top style="thin">
        <color theme="0" tint="-0.14996795556505021"/>
      </top>
      <bottom style="thick">
        <color auto="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0" tint="-0.14996795556505021"/>
      </right>
      <top/>
      <bottom/>
      <diagonal/>
    </border>
    <border>
      <left/>
      <right/>
      <top style="thin">
        <color theme="0" tint="-0.14996795556505021"/>
      </top>
      <bottom/>
      <diagonal/>
    </border>
  </borders>
  <cellStyleXfs count="2">
    <xf numFmtId="0" fontId="0" fillId="0" borderId="0"/>
    <xf numFmtId="0" fontId="3" fillId="0" borderId="0" applyNumberFormat="0" applyFill="0" applyBorder="0" applyAlignment="0" applyProtection="0"/>
  </cellStyleXfs>
  <cellXfs count="25">
    <xf numFmtId="0" fontId="0" fillId="0" borderId="0" xfId="0"/>
    <xf numFmtId="0" fontId="1" fillId="0" borderId="1" xfId="0" applyFont="1" applyBorder="1" applyAlignment="1">
      <alignment wrapText="1"/>
    </xf>
    <xf numFmtId="49" fontId="1" fillId="3" borderId="1" xfId="0" applyNumberFormat="1" applyFont="1" applyFill="1" applyBorder="1" applyAlignment="1">
      <alignment wrapText="1"/>
    </xf>
    <xf numFmtId="0" fontId="1" fillId="0" borderId="4" xfId="0" applyFont="1" applyBorder="1" applyAlignment="1">
      <alignment wrapText="1"/>
    </xf>
    <xf numFmtId="0" fontId="1" fillId="0" borderId="2" xfId="0" applyFont="1" applyBorder="1" applyAlignment="1">
      <alignment wrapText="1"/>
    </xf>
    <xf numFmtId="0" fontId="1" fillId="5" borderId="4" xfId="0" applyFont="1" applyFill="1" applyBorder="1" applyAlignment="1">
      <alignment wrapText="1"/>
    </xf>
    <xf numFmtId="0" fontId="1" fillId="0" borderId="0" xfId="0" applyFont="1" applyBorder="1" applyAlignment="1">
      <alignment wrapText="1"/>
    </xf>
    <xf numFmtId="0" fontId="1" fillId="0" borderId="3" xfId="0" applyFont="1" applyBorder="1" applyAlignment="1">
      <alignment wrapText="1"/>
    </xf>
    <xf numFmtId="49" fontId="1" fillId="0" borderId="2" xfId="0" applyNumberFormat="1" applyFont="1" applyBorder="1" applyAlignment="1">
      <alignment wrapText="1"/>
    </xf>
    <xf numFmtId="49" fontId="1" fillId="0" borderId="0" xfId="0" applyNumberFormat="1" applyFont="1" applyBorder="1" applyAlignment="1">
      <alignment wrapText="1"/>
    </xf>
    <xf numFmtId="49" fontId="1" fillId="0" borderId="4" xfId="0" applyNumberFormat="1" applyFont="1" applyBorder="1" applyAlignment="1">
      <alignment wrapText="1"/>
    </xf>
    <xf numFmtId="49" fontId="1" fillId="0" borderId="1" xfId="0" applyNumberFormat="1" applyFont="1" applyBorder="1" applyAlignment="1">
      <alignment wrapText="1"/>
    </xf>
    <xf numFmtId="0" fontId="3" fillId="0" borderId="1" xfId="0" applyFont="1" applyBorder="1" applyAlignment="1">
      <alignment wrapText="1"/>
    </xf>
    <xf numFmtId="0" fontId="3" fillId="0" borderId="3" xfId="0" applyFont="1" applyBorder="1" applyAlignment="1">
      <alignment wrapText="1"/>
    </xf>
    <xf numFmtId="0" fontId="3" fillId="0" borderId="1" xfId="1" applyBorder="1" applyAlignment="1">
      <alignment wrapText="1"/>
    </xf>
    <xf numFmtId="0" fontId="1" fillId="0" borderId="0" xfId="0" quotePrefix="1" applyFont="1" applyAlignment="1">
      <alignment wrapText="1"/>
    </xf>
    <xf numFmtId="0" fontId="1" fillId="0" borderId="1" xfId="0" quotePrefix="1" applyFont="1" applyBorder="1" applyAlignment="1">
      <alignment wrapText="1"/>
    </xf>
    <xf numFmtId="0" fontId="1" fillId="2" borderId="1" xfId="0" applyFont="1" applyFill="1" applyBorder="1" applyAlignment="1">
      <alignment wrapText="1"/>
    </xf>
    <xf numFmtId="0" fontId="2" fillId="0" borderId="1" xfId="0" applyFont="1" applyBorder="1" applyAlignment="1">
      <alignment wrapText="1"/>
    </xf>
    <xf numFmtId="0" fontId="2" fillId="4" borderId="1" xfId="0" applyFont="1" applyFill="1" applyBorder="1" applyAlignment="1">
      <alignment wrapText="1"/>
    </xf>
    <xf numFmtId="0" fontId="1" fillId="0" borderId="5" xfId="0" applyFont="1" applyFill="1" applyBorder="1" applyAlignment="1">
      <alignment wrapText="1"/>
    </xf>
    <xf numFmtId="14" fontId="1" fillId="0" borderId="6" xfId="0" applyNumberFormat="1" applyFont="1" applyBorder="1" applyAlignment="1">
      <alignment wrapText="1"/>
    </xf>
    <xf numFmtId="0" fontId="3" fillId="0" borderId="0" xfId="0" applyFont="1"/>
    <xf numFmtId="0" fontId="0" fillId="0" borderId="0" xfId="0" quotePrefix="1"/>
    <xf numFmtId="0" fontId="5" fillId="0" borderId="1"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FFFFFF"/>
      <color rgb="FFCCECFF"/>
      <color rgb="FFFFFFCC"/>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usernames" Target="revisions/userNames1.xml"/><Relationship Id="rId4" Type="http://schemas.openxmlformats.org/officeDocument/2006/relationships/theme" Target="theme/theme1.xml"/></Relationships>
</file>

<file path=xl/revisions/_rels/revisionHeaders.xml.rels><?xml version="1.0" encoding="UTF-8" standalone="yes"?>
<Relationships xmlns="http://schemas.openxmlformats.org/package/2006/relationships"><Relationship Id="rId26" Type="http://schemas.openxmlformats.org/officeDocument/2006/relationships/revisionLog" Target="revisionLog26.xml"/><Relationship Id="rId21" Type="http://schemas.openxmlformats.org/officeDocument/2006/relationships/revisionLog" Target="revisionLog21.xml"/><Relationship Id="rId34" Type="http://schemas.openxmlformats.org/officeDocument/2006/relationships/revisionLog" Target="revisionLog34.xml"/><Relationship Id="rId42" Type="http://schemas.openxmlformats.org/officeDocument/2006/relationships/revisionLog" Target="revisionLog42.xml"/><Relationship Id="rId47" Type="http://schemas.openxmlformats.org/officeDocument/2006/relationships/revisionLog" Target="revisionLog47.xml"/><Relationship Id="rId50" Type="http://schemas.openxmlformats.org/officeDocument/2006/relationships/revisionLog" Target="revisionLog50.xml"/><Relationship Id="rId55" Type="http://schemas.openxmlformats.org/officeDocument/2006/relationships/revisionLog" Target="revisionLog55.xml"/><Relationship Id="rId63" Type="http://schemas.openxmlformats.org/officeDocument/2006/relationships/revisionLog" Target="revisionLog63.xml"/><Relationship Id="rId68" Type="http://schemas.openxmlformats.org/officeDocument/2006/relationships/revisionLog" Target="revisionLog68.xml"/><Relationship Id="rId7" Type="http://schemas.openxmlformats.org/officeDocument/2006/relationships/revisionLog" Target="revisionLog7.xml"/><Relationship Id="rId2" Type="http://schemas.openxmlformats.org/officeDocument/2006/relationships/revisionLog" Target="revisionLog2.xml"/><Relationship Id="rId16" Type="http://schemas.openxmlformats.org/officeDocument/2006/relationships/revisionLog" Target="revisionLog16.xml"/><Relationship Id="rId29" Type="http://schemas.openxmlformats.org/officeDocument/2006/relationships/revisionLog" Target="revisionLog29.xml"/><Relationship Id="rId11" Type="http://schemas.openxmlformats.org/officeDocument/2006/relationships/revisionLog" Target="revisionLog11.xml"/><Relationship Id="rId24" Type="http://schemas.openxmlformats.org/officeDocument/2006/relationships/revisionLog" Target="revisionLog24.xml"/><Relationship Id="rId32" Type="http://schemas.openxmlformats.org/officeDocument/2006/relationships/revisionLog" Target="revisionLog32.xml"/><Relationship Id="rId37" Type="http://schemas.openxmlformats.org/officeDocument/2006/relationships/revisionLog" Target="revisionLog37.xml"/><Relationship Id="rId40" Type="http://schemas.openxmlformats.org/officeDocument/2006/relationships/revisionLog" Target="revisionLog40.xml"/><Relationship Id="rId45" Type="http://schemas.openxmlformats.org/officeDocument/2006/relationships/revisionLog" Target="revisionLog45.xml"/><Relationship Id="rId53" Type="http://schemas.openxmlformats.org/officeDocument/2006/relationships/revisionLog" Target="revisionLog53.xml"/><Relationship Id="rId58" Type="http://schemas.openxmlformats.org/officeDocument/2006/relationships/revisionLog" Target="revisionLog58.xml"/><Relationship Id="rId66" Type="http://schemas.openxmlformats.org/officeDocument/2006/relationships/revisionLog" Target="revisionLog66.xml"/><Relationship Id="rId5" Type="http://schemas.openxmlformats.org/officeDocument/2006/relationships/revisionLog" Target="revisionLog5.xml"/><Relationship Id="rId61" Type="http://schemas.openxmlformats.org/officeDocument/2006/relationships/revisionLog" Target="revisionLog61.xml"/><Relationship Id="rId19" Type="http://schemas.openxmlformats.org/officeDocument/2006/relationships/revisionLog" Target="revisionLog19.xml"/><Relationship Id="rId14" Type="http://schemas.openxmlformats.org/officeDocument/2006/relationships/revisionLog" Target="revisionLog14.xml"/><Relationship Id="rId22" Type="http://schemas.openxmlformats.org/officeDocument/2006/relationships/revisionLog" Target="revisionLog22.xml"/><Relationship Id="rId27" Type="http://schemas.openxmlformats.org/officeDocument/2006/relationships/revisionLog" Target="revisionLog27.xml"/><Relationship Id="rId30" Type="http://schemas.openxmlformats.org/officeDocument/2006/relationships/revisionLog" Target="revisionLog30.xml"/><Relationship Id="rId35" Type="http://schemas.openxmlformats.org/officeDocument/2006/relationships/revisionLog" Target="revisionLog35.xml"/><Relationship Id="rId43" Type="http://schemas.openxmlformats.org/officeDocument/2006/relationships/revisionLog" Target="revisionLog43.xml"/><Relationship Id="rId48" Type="http://schemas.openxmlformats.org/officeDocument/2006/relationships/revisionLog" Target="revisionLog48.xml"/><Relationship Id="rId56" Type="http://schemas.openxmlformats.org/officeDocument/2006/relationships/revisionLog" Target="revisionLog56.xml"/><Relationship Id="rId64" Type="http://schemas.openxmlformats.org/officeDocument/2006/relationships/revisionLog" Target="revisionLog64.xml"/><Relationship Id="rId8" Type="http://schemas.openxmlformats.org/officeDocument/2006/relationships/revisionLog" Target="revisionLog8.xml"/><Relationship Id="rId51" Type="http://schemas.openxmlformats.org/officeDocument/2006/relationships/revisionLog" Target="revisionLog51.xml"/><Relationship Id="rId3" Type="http://schemas.openxmlformats.org/officeDocument/2006/relationships/revisionLog" Target="revisionLog3.xml"/><Relationship Id="rId12" Type="http://schemas.openxmlformats.org/officeDocument/2006/relationships/revisionLog" Target="revisionLog12.xml"/><Relationship Id="rId17" Type="http://schemas.openxmlformats.org/officeDocument/2006/relationships/revisionLog" Target="revisionLog17.xml"/><Relationship Id="rId25" Type="http://schemas.openxmlformats.org/officeDocument/2006/relationships/revisionLog" Target="revisionLog25.xml"/><Relationship Id="rId33" Type="http://schemas.openxmlformats.org/officeDocument/2006/relationships/revisionLog" Target="revisionLog33.xml"/><Relationship Id="rId38" Type="http://schemas.openxmlformats.org/officeDocument/2006/relationships/revisionLog" Target="revisionLog38.xml"/><Relationship Id="rId46" Type="http://schemas.openxmlformats.org/officeDocument/2006/relationships/revisionLog" Target="revisionLog46.xml"/><Relationship Id="rId59" Type="http://schemas.openxmlformats.org/officeDocument/2006/relationships/revisionLog" Target="revisionLog59.xml"/><Relationship Id="rId67" Type="http://schemas.openxmlformats.org/officeDocument/2006/relationships/revisionLog" Target="revisionLog67.xml"/><Relationship Id="rId20" Type="http://schemas.openxmlformats.org/officeDocument/2006/relationships/revisionLog" Target="revisionLog20.xml"/><Relationship Id="rId41" Type="http://schemas.openxmlformats.org/officeDocument/2006/relationships/revisionLog" Target="revisionLog41.xml"/><Relationship Id="rId54" Type="http://schemas.openxmlformats.org/officeDocument/2006/relationships/revisionLog" Target="revisionLog54.xml"/><Relationship Id="rId62" Type="http://schemas.openxmlformats.org/officeDocument/2006/relationships/revisionLog" Target="revisionLog62.xml"/><Relationship Id="rId1" Type="http://schemas.openxmlformats.org/officeDocument/2006/relationships/revisionLog" Target="revisionLog1.xml"/><Relationship Id="rId6" Type="http://schemas.openxmlformats.org/officeDocument/2006/relationships/revisionLog" Target="revisionLog6.xml"/><Relationship Id="rId15" Type="http://schemas.openxmlformats.org/officeDocument/2006/relationships/revisionLog" Target="revisionLog15.xml"/><Relationship Id="rId23" Type="http://schemas.openxmlformats.org/officeDocument/2006/relationships/revisionLog" Target="revisionLog23.xml"/><Relationship Id="rId28" Type="http://schemas.openxmlformats.org/officeDocument/2006/relationships/revisionLog" Target="revisionLog28.xml"/><Relationship Id="rId36" Type="http://schemas.openxmlformats.org/officeDocument/2006/relationships/revisionLog" Target="revisionLog36.xml"/><Relationship Id="rId49" Type="http://schemas.openxmlformats.org/officeDocument/2006/relationships/revisionLog" Target="revisionLog49.xml"/><Relationship Id="rId57" Type="http://schemas.openxmlformats.org/officeDocument/2006/relationships/revisionLog" Target="revisionLog57.xml"/><Relationship Id="rId10" Type="http://schemas.openxmlformats.org/officeDocument/2006/relationships/revisionLog" Target="revisionLog10.xml"/><Relationship Id="rId31" Type="http://schemas.openxmlformats.org/officeDocument/2006/relationships/revisionLog" Target="revisionLog31.xml"/><Relationship Id="rId44" Type="http://schemas.openxmlformats.org/officeDocument/2006/relationships/revisionLog" Target="revisionLog44.xml"/><Relationship Id="rId52" Type="http://schemas.openxmlformats.org/officeDocument/2006/relationships/revisionLog" Target="revisionLog52.xml"/><Relationship Id="rId60" Type="http://schemas.openxmlformats.org/officeDocument/2006/relationships/revisionLog" Target="revisionLog60.xml"/><Relationship Id="rId65" Type="http://schemas.openxmlformats.org/officeDocument/2006/relationships/revisionLog" Target="revisionLog65.xml"/><Relationship Id="rId4" Type="http://schemas.openxmlformats.org/officeDocument/2006/relationships/revisionLog" Target="revisionLog4.xml"/><Relationship Id="rId9" Type="http://schemas.openxmlformats.org/officeDocument/2006/relationships/revisionLog" Target="revisionLog9.xml"/><Relationship Id="rId13" Type="http://schemas.openxmlformats.org/officeDocument/2006/relationships/revisionLog" Target="revisionLog13.xml"/><Relationship Id="rId18" Type="http://schemas.openxmlformats.org/officeDocument/2006/relationships/revisionLog" Target="revisionLog18.xml"/><Relationship Id="rId39" Type="http://schemas.openxmlformats.org/officeDocument/2006/relationships/revisionLog" Target="revisionLog39.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1E3E9BA8-1B5A-3044-A730-F5D4537C6D24}" diskRevisions="1" revisionId="179" version="68" preserveHistory="9999">
  <header guid="{B2AED240-CB75-45B8-8B56-2AD4B49A6DD4}" dateTime="2017-10-13T19:36:07" maxSheetId="3" userName="whannon" r:id="rId1">
    <sheetIdMap count="2">
      <sheetId val="1"/>
      <sheetId val="2"/>
    </sheetIdMap>
  </header>
  <header guid="{EE5CC3B4-A341-40FB-B439-559AD09DD148}" dateTime="2017-10-13T19:37:38" maxSheetId="3" userName="whannon" r:id="rId2" minRId="1">
    <sheetIdMap count="2">
      <sheetId val="1"/>
      <sheetId val="2"/>
    </sheetIdMap>
  </header>
  <header guid="{5469E5D6-A438-412D-941C-F42C63C9E42F}" dateTime="2017-10-13T19:38:53" maxSheetId="3" userName="whannon" r:id="rId3">
    <sheetIdMap count="2">
      <sheetId val="1"/>
      <sheetId val="2"/>
    </sheetIdMap>
  </header>
  <header guid="{1DBF75F6-6F1D-4D96-9045-31628E246B2B}" dateTime="2017-10-13T19:39:23" maxSheetId="3" userName="whannon" r:id="rId4">
    <sheetIdMap count="2">
      <sheetId val="1"/>
      <sheetId val="2"/>
    </sheetIdMap>
  </header>
  <header guid="{0370D72C-3FCC-439E-8829-DC3BA72FB90A}" dateTime="2017-10-13T19:42:09" maxSheetId="3" userName="whannon" r:id="rId5" minRId="5">
    <sheetIdMap count="2">
      <sheetId val="1"/>
      <sheetId val="2"/>
    </sheetIdMap>
  </header>
  <header guid="{2A35C0C3-C18E-42D8-8093-8EFB8C0DF61B}" dateTime="2017-10-13T19:42:46" maxSheetId="3" userName="whannon" r:id="rId6" minRId="6">
    <sheetIdMap count="2">
      <sheetId val="1"/>
      <sheetId val="2"/>
    </sheetIdMap>
  </header>
  <header guid="{5EBCED96-2F81-4BB0-83BF-42F752F070A1}" dateTime="2017-10-14T12:35:31" maxSheetId="3" userName="whannon" r:id="rId7" minRId="8" maxRId="9">
    <sheetIdMap count="2">
      <sheetId val="1"/>
      <sheetId val="2"/>
    </sheetIdMap>
  </header>
  <header guid="{ECC35DF1-F247-476A-8F55-4E416FA2CE6D}" dateTime="2017-10-23T13:43:26" maxSheetId="3" userName="whannon" r:id="rId8" minRId="10" maxRId="11">
    <sheetIdMap count="2">
      <sheetId val="1"/>
      <sheetId val="2"/>
    </sheetIdMap>
  </header>
  <header guid="{4BEE830E-F4DD-4513-B633-42F2F70067A9}" dateTime="2017-10-23T13:56:12" maxSheetId="3" userName="whannon" r:id="rId9" minRId="12">
    <sheetIdMap count="2">
      <sheetId val="1"/>
      <sheetId val="2"/>
    </sheetIdMap>
  </header>
  <header guid="{A957180E-A3FA-4986-B90E-B44E1946AB67}" dateTime="2017-11-08T12:55:17" maxSheetId="3" userName="whannon" r:id="rId10" minRId="13" maxRId="21">
    <sheetIdMap count="2">
      <sheetId val="1"/>
      <sheetId val="2"/>
    </sheetIdMap>
  </header>
  <header guid="{13C3EDA1-5040-49C6-B92C-4B63C3F749E1}" dateTime="2017-11-08T12:56:22" maxSheetId="3" userName="whannon" r:id="rId11" minRId="23" maxRId="24">
    <sheetIdMap count="2">
      <sheetId val="1"/>
      <sheetId val="2"/>
    </sheetIdMap>
  </header>
  <header guid="{0FD5F71C-7ADA-4302-BC35-378762EAA384}" dateTime="2017-11-10T10:13:39" maxSheetId="3" userName="whannon" r:id="rId12" minRId="25">
    <sheetIdMap count="2">
      <sheetId val="1"/>
      <sheetId val="2"/>
    </sheetIdMap>
  </header>
  <header guid="{1BB00D59-4F61-4D97-87A0-42C0038CB55B}" dateTime="2018-02-07T13:08:43" maxSheetId="3" userName="whannon" r:id="rId13" minRId="26" maxRId="27">
    <sheetIdMap count="2">
      <sheetId val="1"/>
      <sheetId val="2"/>
    </sheetIdMap>
  </header>
  <header guid="{6F3FB337-36FF-47E8-BC96-BF34C4915159}" dateTime="2018-02-08T16:00:04" maxSheetId="4" userName="whannon" r:id="rId14" minRId="29" maxRId="31">
    <sheetIdMap count="3">
      <sheetId val="1"/>
      <sheetId val="2"/>
      <sheetId val="3"/>
    </sheetIdMap>
  </header>
  <header guid="{6F63565C-B1F1-4DB4-B8A0-1CAE6D5879B0}" dateTime="2018-02-08T16:00:26" maxSheetId="4" userName="whannon" r:id="rId15" minRId="33">
    <sheetIdMap count="3">
      <sheetId val="1"/>
      <sheetId val="2"/>
      <sheetId val="3"/>
    </sheetIdMap>
  </header>
  <header guid="{57DD0BF0-F809-4CCA-95E2-6898A62998A0}" dateTime="2018-02-09T16:04:10" maxSheetId="4" userName="whannon" r:id="rId16" minRId="34">
    <sheetIdMap count="3">
      <sheetId val="1"/>
      <sheetId val="2"/>
      <sheetId val="3"/>
    </sheetIdMap>
  </header>
  <header guid="{9AE413E7-4820-4A67-95D2-81FA9633AFC5}" dateTime="2018-02-09T16:37:32" maxSheetId="4" userName="whannon" r:id="rId17" minRId="35">
    <sheetIdMap count="3">
      <sheetId val="1"/>
      <sheetId val="2"/>
      <sheetId val="3"/>
    </sheetIdMap>
  </header>
  <header guid="{296CD690-C044-4C84-8D5D-78FAE3E147A7}" dateTime="2018-02-10T15:30:54" maxSheetId="4" userName="whannon" r:id="rId18" minRId="36" maxRId="40">
    <sheetIdMap count="3">
      <sheetId val="1"/>
      <sheetId val="2"/>
      <sheetId val="3"/>
    </sheetIdMap>
  </header>
  <header guid="{17EACA55-E0D8-4F64-90E8-DE1F6474FC63}" dateTime="2018-02-10T15:31:53" maxSheetId="4" userName="whannon" r:id="rId19" minRId="41" maxRId="45">
    <sheetIdMap count="3">
      <sheetId val="1"/>
      <sheetId val="2"/>
      <sheetId val="3"/>
    </sheetIdMap>
  </header>
  <header guid="{C47A762E-0146-444A-875E-D19FCDCEB898}" dateTime="2018-02-10T15:32:36" maxSheetId="4" userName="whannon" r:id="rId20" minRId="46">
    <sheetIdMap count="3">
      <sheetId val="1"/>
      <sheetId val="2"/>
      <sheetId val="3"/>
    </sheetIdMap>
  </header>
  <header guid="{64A7C1EF-AEA6-41B6-B83E-AD6207E89F1C}" dateTime="2018-02-10T15:52:55" maxSheetId="4" userName="whannon" r:id="rId21" minRId="47">
    <sheetIdMap count="3">
      <sheetId val="1"/>
      <sheetId val="2"/>
      <sheetId val="3"/>
    </sheetIdMap>
  </header>
  <header guid="{30DD0D1B-C226-45B6-856C-70D8C70370E7}" dateTime="2018-02-10T16:25:16" maxSheetId="4" userName="whannon" r:id="rId22" minRId="48">
    <sheetIdMap count="3">
      <sheetId val="1"/>
      <sheetId val="2"/>
      <sheetId val="3"/>
    </sheetIdMap>
  </header>
  <header guid="{C6D80EDA-A1DD-4F2A-B318-48AAF85E2568}" dateTime="2018-02-10T16:32:59" maxSheetId="4" userName="whannon" r:id="rId23" minRId="49" maxRId="50">
    <sheetIdMap count="3">
      <sheetId val="1"/>
      <sheetId val="2"/>
      <sheetId val="3"/>
    </sheetIdMap>
  </header>
  <header guid="{0DFDF5A2-F61E-4949-9949-E227706DA5E6}" dateTime="2018-02-10T16:33:41" maxSheetId="4" userName="whannon" r:id="rId24" minRId="51">
    <sheetIdMap count="3">
      <sheetId val="1"/>
      <sheetId val="2"/>
      <sheetId val="3"/>
    </sheetIdMap>
  </header>
  <header guid="{A0B3702D-8129-49C3-A8BF-BD4022E0D9BC}" dateTime="2018-02-10T16:34:16" maxSheetId="4" userName="whannon" r:id="rId25" minRId="52">
    <sheetIdMap count="3">
      <sheetId val="1"/>
      <sheetId val="2"/>
      <sheetId val="3"/>
    </sheetIdMap>
  </header>
  <header guid="{2C8135B5-B9A6-4E1D-BF3D-DA06EF884F97}" dateTime="2018-02-10T16:37:31" maxSheetId="4" userName="whannon" r:id="rId26" minRId="53">
    <sheetIdMap count="3">
      <sheetId val="1"/>
      <sheetId val="2"/>
      <sheetId val="3"/>
    </sheetIdMap>
  </header>
  <header guid="{E5A93A34-7152-41EA-854E-F9EC92B3AC48}" dateTime="2018-02-10T16:41:14" maxSheetId="4" userName="whannon" r:id="rId27" minRId="54">
    <sheetIdMap count="3">
      <sheetId val="1"/>
      <sheetId val="2"/>
      <sheetId val="3"/>
    </sheetIdMap>
  </header>
  <header guid="{59AD63D1-DE07-4C77-8C35-D9B188D9F7FD}" dateTime="2018-02-10T16:41:52" maxSheetId="4" userName="whannon" r:id="rId28" minRId="55">
    <sheetIdMap count="3">
      <sheetId val="1"/>
      <sheetId val="2"/>
      <sheetId val="3"/>
    </sheetIdMap>
  </header>
  <header guid="{609805FC-3161-40BF-8748-B82FAE40C499}" dateTime="2018-02-10T16:44:34" maxSheetId="4" userName="whannon" r:id="rId29" minRId="56" maxRId="57">
    <sheetIdMap count="3">
      <sheetId val="1"/>
      <sheetId val="2"/>
      <sheetId val="3"/>
    </sheetIdMap>
  </header>
  <header guid="{082894A9-2542-4735-876D-BF53CB7DEBD0}" dateTime="2018-02-10T17:47:18" maxSheetId="4" userName="whannon" r:id="rId30" minRId="58">
    <sheetIdMap count="3">
      <sheetId val="1"/>
      <sheetId val="2"/>
      <sheetId val="3"/>
    </sheetIdMap>
  </header>
  <header guid="{9886BC46-72B3-47D2-8EDF-C89221C90DD1}" dateTime="2018-02-10T17:53:14" maxSheetId="4" userName="whannon" r:id="rId31" minRId="59">
    <sheetIdMap count="3">
      <sheetId val="1"/>
      <sheetId val="2"/>
      <sheetId val="3"/>
    </sheetIdMap>
  </header>
  <header guid="{B14E97BB-6730-456D-B1F3-A4D357F083EE}" dateTime="2018-02-10T17:56:28" maxSheetId="4" userName="whannon" r:id="rId32" minRId="60">
    <sheetIdMap count="3">
      <sheetId val="1"/>
      <sheetId val="2"/>
      <sheetId val="3"/>
    </sheetIdMap>
  </header>
  <header guid="{B475A6DC-E667-4926-956E-3C7787D76B24}" dateTime="2018-02-13T21:15:10" maxSheetId="4" userName="whannon" r:id="rId33" minRId="61">
    <sheetIdMap count="3">
      <sheetId val="1"/>
      <sheetId val="2"/>
      <sheetId val="3"/>
    </sheetIdMap>
  </header>
  <header guid="{F2593D58-E944-454A-BA51-EB650B750CE9}" dateTime="2018-02-14T13:01:03" maxSheetId="4" userName="whannon" r:id="rId34" minRId="62">
    <sheetIdMap count="3">
      <sheetId val="1"/>
      <sheetId val="2"/>
      <sheetId val="3"/>
    </sheetIdMap>
  </header>
  <header guid="{ED18A011-2462-4818-B10E-7E3D3E802085}" dateTime="2018-02-14T13:01:13" maxSheetId="4" userName="whannon" r:id="rId35" minRId="63">
    <sheetIdMap count="3">
      <sheetId val="1"/>
      <sheetId val="2"/>
      <sheetId val="3"/>
    </sheetIdMap>
  </header>
  <header guid="{6D46EBA7-A7C8-45FC-B937-4F6C2A034D50}" dateTime="2018-02-14T13:01:46" maxSheetId="4" userName="whannon" r:id="rId36" minRId="64">
    <sheetIdMap count="3">
      <sheetId val="1"/>
      <sheetId val="2"/>
      <sheetId val="3"/>
    </sheetIdMap>
  </header>
  <header guid="{ADF04741-1686-4BE7-9728-B57B08F93CC4}" dateTime="2018-02-14T16:35:43" maxSheetId="4" userName="whannon" r:id="rId37" minRId="65">
    <sheetIdMap count="3">
      <sheetId val="1"/>
      <sheetId val="2"/>
      <sheetId val="3"/>
    </sheetIdMap>
  </header>
  <header guid="{901FB960-D225-4C37-B3FA-A421E54850F5}" dateTime="2018-04-10T12:58:19" maxSheetId="4" userName="whannon" r:id="rId38" minRId="67" maxRId="74">
    <sheetIdMap count="3">
      <sheetId val="1"/>
      <sheetId val="2"/>
      <sheetId val="3"/>
    </sheetIdMap>
  </header>
  <header guid="{D4DCD763-D212-4B85-B449-4219866159FC}" dateTime="2018-04-10T12:58:33" maxSheetId="4" userName="whannon" r:id="rId39" minRId="76">
    <sheetIdMap count="3">
      <sheetId val="1"/>
      <sheetId val="2"/>
      <sheetId val="3"/>
    </sheetIdMap>
  </header>
  <header guid="{6C250ABD-BBC9-4CC9-91A4-815FE4CE0B7C}" dateTime="2018-04-10T15:54:07" maxSheetId="4" userName="whannon" r:id="rId40" minRId="77" maxRId="89">
    <sheetIdMap count="3">
      <sheetId val="1"/>
      <sheetId val="2"/>
      <sheetId val="3"/>
    </sheetIdMap>
  </header>
  <header guid="{23EDF4DE-73C5-4F3A-BB52-13D6F0D47A8B}" dateTime="2018-04-10T15:59:59" maxSheetId="4" userName="whannon" r:id="rId41" minRId="91">
    <sheetIdMap count="3">
      <sheetId val="1"/>
      <sheetId val="2"/>
      <sheetId val="3"/>
    </sheetIdMap>
  </header>
  <header guid="{3DBE78C6-56CC-4FF7-A5E8-CB2E7C8249E0}" dateTime="2018-04-10T16:10:22" maxSheetId="4" userName="whannon" r:id="rId42" minRId="92">
    <sheetIdMap count="3">
      <sheetId val="1"/>
      <sheetId val="2"/>
      <sheetId val="3"/>
    </sheetIdMap>
  </header>
  <header guid="{4544F707-A3AF-453C-8276-EF8665C68972}" dateTime="2018-05-07T09:20:37" maxSheetId="4" userName="whannon" r:id="rId43" minRId="93">
    <sheetIdMap count="3">
      <sheetId val="1"/>
      <sheetId val="2"/>
      <sheetId val="3"/>
    </sheetIdMap>
  </header>
  <header guid="{61A19304-1887-4212-B9AE-D2FF9E9FA4FB}" dateTime="2018-05-23T10:44:33" maxSheetId="4" userName="whannon" r:id="rId44" minRId="94">
    <sheetIdMap count="3">
      <sheetId val="1"/>
      <sheetId val="2"/>
      <sheetId val="3"/>
    </sheetIdMap>
  </header>
  <header guid="{CFCA9B82-CB12-4EFD-819C-CBB16F28EF7A}" dateTime="2018-07-11T17:05:54" maxSheetId="4" userName="whannon" r:id="rId45" minRId="95" maxRId="96">
    <sheetIdMap count="3">
      <sheetId val="1"/>
      <sheetId val="2"/>
      <sheetId val="3"/>
    </sheetIdMap>
  </header>
  <header guid="{3FE09692-804C-4EA5-B790-6801D2AE8BF6}" dateTime="2018-07-25T12:37:04" maxSheetId="4" userName="whannon" r:id="rId46" minRId="97" maxRId="118">
    <sheetIdMap count="3">
      <sheetId val="1"/>
      <sheetId val="2"/>
      <sheetId val="3"/>
    </sheetIdMap>
  </header>
  <header guid="{5ADAEB51-98BA-43FE-B239-6B41A59DA4AB}" dateTime="2018-07-25T12:43:49" maxSheetId="4" userName="whannon" r:id="rId47" minRId="119">
    <sheetIdMap count="3">
      <sheetId val="1"/>
      <sheetId val="2"/>
      <sheetId val="3"/>
    </sheetIdMap>
  </header>
  <header guid="{3B42A8F1-AEC9-4BAD-8413-4AEF3E2CB2C0}" dateTime="2018-07-25T12:58:48" maxSheetId="4" userName="whannon" r:id="rId48" minRId="120" maxRId="123">
    <sheetIdMap count="3">
      <sheetId val="1"/>
      <sheetId val="2"/>
      <sheetId val="3"/>
    </sheetIdMap>
  </header>
  <header guid="{ABAE598C-2F82-40AB-B558-BC637C6750EC}" dateTime="2018-07-25T13:03:03" maxSheetId="4" userName="whannon" r:id="rId49" minRId="124" maxRId="126">
    <sheetIdMap count="3">
      <sheetId val="1"/>
      <sheetId val="2"/>
      <sheetId val="3"/>
    </sheetIdMap>
  </header>
  <header guid="{BB6D5D7B-16EF-48D8-826C-7FA2902F4F3F}" dateTime="2018-07-25T13:03:17" maxSheetId="4" userName="whannon" r:id="rId50" minRId="127">
    <sheetIdMap count="3">
      <sheetId val="1"/>
      <sheetId val="2"/>
      <sheetId val="3"/>
    </sheetIdMap>
  </header>
  <header guid="{473E4B9E-96C0-44EF-A028-1090C59E0915}" dateTime="2018-07-25T13:04:03" maxSheetId="4" userName="whannon" r:id="rId51" minRId="128">
    <sheetIdMap count="3">
      <sheetId val="1"/>
      <sheetId val="2"/>
      <sheetId val="3"/>
    </sheetIdMap>
  </header>
  <header guid="{67A00947-70F5-6B4F-93D5-6896231B4A9E}" dateTime="2020-05-13T14:15:25" maxSheetId="4" userName="William Hannon Jr" r:id="rId52" minRId="129" maxRId="132">
    <sheetIdMap count="3">
      <sheetId val="1"/>
      <sheetId val="2"/>
      <sheetId val="3"/>
    </sheetIdMap>
  </header>
  <header guid="{0C32615F-2682-C04B-8D2C-9BA9F8F1F908}" dateTime="2020-05-13T14:15:38" maxSheetId="4" userName="William Hannon Jr" r:id="rId53" minRId="134">
    <sheetIdMap count="3">
      <sheetId val="1"/>
      <sheetId val="2"/>
      <sheetId val="3"/>
    </sheetIdMap>
  </header>
  <header guid="{B2DBF983-6DAB-6F40-A024-447E238D6676}" dateTime="2020-05-13T14:20:50" maxSheetId="4" userName="William Hannon Jr" r:id="rId54" minRId="135">
    <sheetIdMap count="3">
      <sheetId val="1"/>
      <sheetId val="2"/>
      <sheetId val="3"/>
    </sheetIdMap>
  </header>
  <header guid="{127D7EAA-784B-1449-A537-46A03EBB932F}" dateTime="2020-07-02T15:01:29" maxSheetId="4" userName="William Hannon Jr" r:id="rId55" minRId="137" maxRId="139">
    <sheetIdMap count="3">
      <sheetId val="1"/>
      <sheetId val="2"/>
      <sheetId val="3"/>
    </sheetIdMap>
  </header>
  <header guid="{7233DD0B-8401-4A43-884F-F073DB2DA51D}" dateTime="2020-07-02T15:08:14" maxSheetId="4" userName="William Hannon Jr" r:id="rId56" minRId="140" maxRId="141">
    <sheetIdMap count="3">
      <sheetId val="1"/>
      <sheetId val="2"/>
      <sheetId val="3"/>
    </sheetIdMap>
  </header>
  <header guid="{5DDA27C7-BB20-7249-8BF6-6AD09CE8F55A}" dateTime="2020-07-02T15:20:16" maxSheetId="4" userName="William Hannon Jr" r:id="rId57">
    <sheetIdMap count="3">
      <sheetId val="1"/>
      <sheetId val="2"/>
      <sheetId val="3"/>
    </sheetIdMap>
  </header>
  <header guid="{A9E229B8-CF17-4C43-AF7D-B4E6947800EE}" dateTime="2020-07-02T15:27:10" maxSheetId="4" userName="William Hannon Jr" r:id="rId58" minRId="143" maxRId="147">
    <sheetIdMap count="3">
      <sheetId val="1"/>
      <sheetId val="2"/>
      <sheetId val="3"/>
    </sheetIdMap>
  </header>
  <header guid="{5B67FE95-4F06-6547-A4F7-26FE298C9D42}" dateTime="2020-07-02T15:27:43" maxSheetId="4" userName="William Hannon Jr" r:id="rId59" minRId="148" maxRId="150">
    <sheetIdMap count="3">
      <sheetId val="1"/>
      <sheetId val="2"/>
      <sheetId val="3"/>
    </sheetIdMap>
  </header>
  <header guid="{82CB29D9-D2DF-D047-AAA6-0764C362A282}" dateTime="2020-07-02T15:34:27" maxSheetId="4" userName="William Hannon Jr" r:id="rId60" minRId="151" maxRId="166">
    <sheetIdMap count="3">
      <sheetId val="1"/>
      <sheetId val="2"/>
      <sheetId val="3"/>
    </sheetIdMap>
  </header>
  <header guid="{93173163-EFA3-F34B-B659-F9899B8EAE9C}" dateTime="2020-07-02T15:35:17" maxSheetId="4" userName="William Hannon Jr" r:id="rId61" minRId="167" maxRId="169">
    <sheetIdMap count="3">
      <sheetId val="1"/>
      <sheetId val="2"/>
      <sheetId val="3"/>
    </sheetIdMap>
  </header>
  <header guid="{AC9CE79B-8C52-1744-B28F-6E168B04899E}" dateTime="2020-07-02T15:38:42" maxSheetId="4" userName="William Hannon Jr" r:id="rId62" minRId="170">
    <sheetIdMap count="3">
      <sheetId val="1"/>
      <sheetId val="2"/>
      <sheetId val="3"/>
    </sheetIdMap>
  </header>
  <header guid="{6EE56524-0985-E34B-8DF6-FDF886259712}" dateTime="2021-09-01T13:25:34" maxSheetId="4" userName="William Hannon Jr" r:id="rId63" minRId="172" maxRId="173">
    <sheetIdMap count="3">
      <sheetId val="1"/>
      <sheetId val="2"/>
      <sheetId val="3"/>
    </sheetIdMap>
  </header>
  <header guid="{9B1C496A-7705-1341-9BA6-EB4872790293}" dateTime="2021-09-01T13:44:29" maxSheetId="4" userName="William Hannon Jr" r:id="rId64" minRId="174">
    <sheetIdMap count="3">
      <sheetId val="1"/>
      <sheetId val="2"/>
      <sheetId val="3"/>
    </sheetIdMap>
  </header>
  <header guid="{06BACEC5-8548-B049-B3A3-AE3A7D0680D5}" dateTime="2021-09-01T13:53:23" maxSheetId="4" userName="William Hannon Jr" r:id="rId65" minRId="175" maxRId="176">
    <sheetIdMap count="3">
      <sheetId val="1"/>
      <sheetId val="2"/>
      <sheetId val="3"/>
    </sheetIdMap>
  </header>
  <header guid="{D09C8D99-8C05-4546-B900-4ADDA5B4D6CC}" dateTime="2021-09-01T13:53:37" maxSheetId="4" userName="William Hannon Jr" r:id="rId66">
    <sheetIdMap count="3">
      <sheetId val="1"/>
      <sheetId val="2"/>
      <sheetId val="3"/>
    </sheetIdMap>
  </header>
  <header guid="{AB695391-955D-C94F-97F5-B9D2D69CCA37}" dateTime="2021-09-01T13:55:08" maxSheetId="4" userName="William Hannon Jr" r:id="rId67" minRId="178">
    <sheetIdMap count="3">
      <sheetId val="1"/>
      <sheetId val="2"/>
      <sheetId val="3"/>
    </sheetIdMap>
  </header>
  <header guid="{1E3E9BA8-1B5A-3044-A730-F5D4537C6D24}" dateTime="2021-09-01T14:40:49" maxSheetId="4" userName="William Hannon Jr" r:id="rId68" minRId="179">
    <sheetIdMap count="3">
      <sheetId val="1"/>
      <sheetId val="2"/>
      <sheetId val="3"/>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 sId="1" ref="A3:XFD3" action="insertRow"/>
  <rcc rId="14" sId="1">
    <nc r="B3" t="inlineStr">
      <is>
        <t>Network</t>
      </is>
    </nc>
  </rcc>
  <rfmt sheetId="1" sqref="E3" start="0" length="0">
    <dxf>
      <border outline="0">
        <left style="thin">
          <color theme="0" tint="-0.14996795556505021"/>
        </left>
        <right style="thin">
          <color theme="0" tint="-0.14996795556505021"/>
        </right>
        <top style="thin">
          <color theme="0" tint="-0.14996795556505021"/>
        </top>
        <bottom style="thin">
          <color theme="0" tint="-0.14996795556505021"/>
        </bottom>
      </border>
    </dxf>
  </rfmt>
  <rm rId="15" sheetId="1" source="A2" destination="C2" sourceSheetId="1">
    <rfmt sheetId="1" sqref="C2" start="0" length="0">
      <dxf>
        <font>
          <sz val="11"/>
          <color theme="1"/>
          <name val="Arial"/>
          <scheme val="none"/>
        </font>
        <alignment vertical="top" wrapText="1" readingOrder="0"/>
      </dxf>
    </rfmt>
  </rm>
  <rm rId="16" sheetId="1" source="A3" destination="C3" sourceSheetId="1">
    <rfmt sheetId="1" sqref="C3" start="0" length="0">
      <dxf>
        <font>
          <sz val="11"/>
          <color theme="1"/>
          <name val="Arial"/>
          <scheme val="none"/>
        </font>
        <alignment vertical="top" wrapText="1" readingOrder="0"/>
      </dxf>
    </rfmt>
  </rm>
  <rm rId="17" sheetId="1" source="B2" destination="A2" sourceSheetId="1">
    <rfmt sheetId="1" sqref="A2" start="0" length="0">
      <dxf>
        <font>
          <sz val="11"/>
          <color theme="1"/>
          <name val="Arial"/>
          <scheme val="none"/>
        </font>
        <alignment vertical="top" wrapText="1" readingOrder="0"/>
        <border outline="0">
          <left style="thin">
            <color theme="0" tint="-0.14996795556505021"/>
          </left>
          <right style="thin">
            <color theme="0" tint="-0.14996795556505021"/>
          </right>
          <top style="thin">
            <color theme="0" tint="-0.14996795556505021"/>
          </top>
          <bottom style="thin">
            <color theme="0" tint="-0.14996795556505021"/>
          </bottom>
        </border>
      </dxf>
    </rfmt>
  </rm>
  <rm rId="18" sheetId="1" source="B3" destination="A3" sourceSheetId="1">
    <rfmt sheetId="1" sqref="A3" start="0" length="0">
      <dxf>
        <font>
          <sz val="11"/>
          <color theme="1"/>
          <name val="Arial"/>
          <scheme val="none"/>
        </font>
        <alignment vertical="top" wrapText="1" readingOrder="0"/>
        <border outline="0">
          <left style="thin">
            <color theme="0" tint="-0.14996795556505021"/>
          </left>
          <right style="thin">
            <color theme="0" tint="-0.14996795556505021"/>
          </right>
          <top style="thin">
            <color theme="0" tint="-0.14996795556505021"/>
          </top>
          <bottom style="thin">
            <color theme="0" tint="-0.14996795556505021"/>
          </bottom>
        </border>
      </dxf>
    </rfmt>
  </rm>
  <rm rId="19" sheetId="1" source="C2" destination="B2" sourceSheetId="1">
    <rfmt sheetId="1" sqref="B2" start="0" length="0">
      <dxf>
        <font>
          <sz val="11"/>
          <color theme="1"/>
          <name val="Arial"/>
          <scheme val="none"/>
        </font>
        <alignment vertical="top" wrapText="1" readingOrder="0"/>
        <border outline="0">
          <left style="thin">
            <color theme="0" tint="-0.14996795556505021"/>
          </left>
          <right style="thin">
            <color theme="0" tint="-0.14996795556505021"/>
          </right>
          <top style="thin">
            <color theme="0" tint="-0.14996795556505021"/>
          </top>
          <bottom style="thin">
            <color theme="0" tint="-0.14996795556505021"/>
          </bottom>
        </border>
      </dxf>
    </rfmt>
  </rm>
  <rcc rId="20" sId="1">
    <nc r="B3" t="inlineStr">
      <is>
        <t>KVM</t>
      </is>
    </nc>
  </rcc>
  <rcc rId="21" sId="1">
    <nc r="D3" t="inlineStr">
      <is>
        <t>Use Virtio for better performance instead of E1000</t>
      </is>
    </nc>
  </rcc>
  <rcv guid="{428EE15C-FAD5-428C-9A93-0F1E50589A6D}" action="delete"/>
  <rdn rId="0" localSheetId="1" customView="1" name="Z_428EE15C_FAD5_428C_9A93_0F1E50589A6D_.wvu.FilterData" hidden="1" oldHidden="1">
    <formula>Tuning!$A$1:$G$35</formula>
    <oldFormula>Tuning!$A$1:$G$35</oldFormula>
  </rdn>
  <rcv guid="{428EE15C-FAD5-428C-9A93-0F1E50589A6D}" action="add"/>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 sId="1">
    <oc r="D2" t="inlineStr">
      <is>
        <t>Use VMXNET3 for better performance instead of E1000</t>
      </is>
    </oc>
    <nc r="D2" t="inlineStr">
      <is>
        <t>Use VMXNET3 for better performance instead of E1000 and potential hangs</t>
      </is>
    </nc>
  </rcc>
  <rcc rId="24" sId="1">
    <oc r="D3" t="inlineStr">
      <is>
        <t>Use Virtio for better performance instead of E1000</t>
      </is>
    </oc>
    <nc r="D3" t="inlineStr">
      <is>
        <t>Use Virtio for better performance instead of E1000 and potential hangs</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 sId="1">
    <oc r="D23" t="inlineStr">
      <is>
        <t>Add additional helpful information for WebSEAL request.log(s)
  [logging] request-log-format
    %j %T %F %{PD-S-SESSION-ID}e %{PD-S-SESSION-ID}E %{X-FORWARED-FOR}i
      X-FORWARDED-FOR may be change for different environments</t>
      </is>
    </oc>
    <nc r="D23" t="inlineStr">
      <is>
        <t>Add additional helpful information for WebSEAL request.log(s)
  [logging] request-log-format
    %j %T %F %{PD-S-SESSION-ID}e %{PD-S-SESSION-ID}E %{X-FORWARED-FOR}i
      X-FORWARDED-FOR may be change for different environments
      PD-S-SESSION-ID      may be change for different environments</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6" sId="1" ref="A1:A1048576" action="insertCol"/>
  <rfmt sheetId="1" sqref="A1">
    <dxf>
      <numFmt numFmtId="19" formatCode="m/d/yyyy"/>
    </dxf>
  </rfmt>
  <rcc rId="27" sId="1" numFmtId="19">
    <nc r="A1">
      <v>43049</v>
    </nc>
  </rcc>
  <rcv guid="{428EE15C-FAD5-428C-9A93-0F1E50589A6D}" action="delete"/>
  <rdn rId="0" localSheetId="1" customView="1" name="Z_428EE15C_FAD5_428C_9A93_0F1E50589A6D_.wvu.FilterData" hidden="1" oldHidden="1">
    <formula>Tuning!$B$1:$H$35</formula>
    <oldFormula>Tuning!$B$1:$H$35</oldFormula>
  </rdn>
  <rcv guid="{428EE15C-FAD5-428C-9A93-0F1E50589A6D}" action="add"/>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 sId="1">
    <nc r="C4" t="inlineStr">
      <is>
        <t>All instances</t>
      </is>
    </nc>
  </rcc>
  <ris rId="30" sheetId="3" name="[ISAM_Tuning.xlsx]For Later Available Version" sheetPosition="2"/>
  <rfmt sheetId="3" sqref="A1" start="0" length="0">
    <dxf>
      <font>
        <u/>
        <sz val="11"/>
        <color theme="10"/>
        <name val="Calibri"/>
        <scheme val="minor"/>
      </font>
    </dxf>
  </rfmt>
  <rcc rId="31" sId="3">
    <nc r="A1">
      <f>HYPERLINK("https://github.com/IBM-Security/isam-support/raw/master/tuning/ISAM_Tuning.xlsx", "For latest updates 
Click here")</f>
    </nc>
  </rcc>
  <rcv guid="{428EE15C-FAD5-428C-9A93-0F1E50589A6D}" action="delete"/>
  <rdn rId="0" localSheetId="1" customView="1" name="Z_428EE15C_FAD5_428C_9A93_0F1E50589A6D_.wvu.FilterData" hidden="1" oldHidden="1">
    <formula>Tuning!$B$1:$H$35</formula>
    <oldFormula>Tuning!$B$1:$H$35</oldFormula>
  </rdn>
  <rcv guid="{428EE15C-FAD5-428C-9A93-0F1E50589A6D}"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 sId="1" numFmtId="19">
    <oc r="A1">
      <v>43049</v>
    </oc>
    <nc r="A1">
      <v>43139</v>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 sId="1" odxf="1" dxf="1">
    <nc r="G2">
      <f>HYPERLINK("https://www.ibm.com/support/knowledgecenter/en/SSPREK_9.0.4/com.ibm.isam.doc/admin/task/tsk_install_virtual_appl_vm.html", "https://www.ibm.com/support/knowledgecenter/en/SSPREK_9.0.4/com.ibm.isam.doc/admin/task/tsk_install_virtual_appl_vm.html")</f>
    </nc>
    <odxf>
      <font>
        <u val="none"/>
        <name val="Arial"/>
        <scheme val="none"/>
      </font>
    </odxf>
    <ndxf>
      <font>
        <u/>
        <color theme="10"/>
        <name val="Arial"/>
        <scheme val="minor"/>
      </font>
    </ndxf>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 sId="1" odxf="1" dxf="1">
    <nc r="G3">
      <f>HYPERLINK("https://www.ibm.com/support/knowledgecenter/en/SSPREK_9.0.4/com.ibm.isam.doc/admin/task/tsk_install_virtual_appl_rhev.html", "https://www.ibm.com/support/knowledgecenter/en/SSPREK_9.0.4/com.ibm.isam.doc/admin/task/tsk_install_virtual_appl_rhev.html")</f>
    </nc>
    <odxf>
      <font>
        <u val="none"/>
        <name val="Arial"/>
        <scheme val="none"/>
      </font>
    </odxf>
    <ndxf>
      <font>
        <u/>
        <color theme="10"/>
        <name val="Arial"/>
        <scheme val="minor"/>
      </font>
    </ndxf>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6" sId="1" ref="A3:XFD3" action="insertRow"/>
  <rcc rId="37" sId="1">
    <nc r="B3" t="inlineStr">
      <is>
        <t>Network</t>
      </is>
    </nc>
  </rcc>
  <rcc rId="38" sId="1">
    <nc r="C3" t="inlineStr">
      <is>
        <t>VMWare</t>
      </is>
    </nc>
  </rcc>
  <rcc rId="39" sId="1">
    <nc r="G3">
      <f>HYPERLINK("https://kb.vmware.com/s/article/1027511","https://kb.vmware.com/s/article/1027511")</f>
    </nc>
  </rcc>
  <rcc rId="40" sId="1">
    <nc r="E3" t="inlineStr">
      <is>
        <t>Poor TCP performance might occur in Linux virtual machines with LRO enabled (1027511)</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1" sId="1" ref="A4:XFD4" action="insertRow"/>
  <rcc rId="42" sId="1">
    <nc r="B4" t="inlineStr">
      <is>
        <t>Network</t>
      </is>
    </nc>
  </rcc>
  <rcc rId="43" sId="1">
    <nc r="C4" t="inlineStr">
      <is>
        <t>VMWare</t>
      </is>
    </nc>
  </rcc>
  <rcc rId="44" sId="1">
    <nc r="D4" t="inlineStr">
      <is>
        <t>Latency
Problem</t>
      </is>
    </nc>
  </rcc>
  <rcc rId="45" sId="1">
    <nc r="G4">
      <f>HYPERLINK("https://www.vmware.com/content/dam/digitalmarketing/vmware/en/pdf/techpaper/vmw-tuning-latency-sensitive-workloads-white-paper.pdf", "https://www.vmware.com/content/dam/digitalmarketing/vmware/en/pdf/techpaper/vmw-tuning-latency-sensitive-workloads-white-paper.pdf")</f>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1">
    <oc r="A34" t="inlineStr">
      <is>
        <t>Virtualized</t>
      </is>
    </oc>
    <nc r="A34" t="inlineStr">
      <is>
        <t>Virtualized
Environment</t>
      </is>
    </nc>
  </rcc>
  <rcv guid="{428EE15C-FAD5-428C-9A93-0F1E50589A6D}" action="delete"/>
  <rdn rId="0" localSheetId="1" customView="1" name="Z_428EE15C_FAD5_428C_9A93_0F1E50589A6D_.wvu.FilterData" hidden="1" oldHidden="1">
    <formula>Tuning!$A$1:$G$32</formula>
    <oldFormula>Tuning!$A$1:$G$32</oldFormula>
  </rdn>
  <rcv guid="{428EE15C-FAD5-428C-9A93-0F1E50589A6D}"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 sId="1">
    <nc r="E4" t="inlineStr">
      <is>
        <t xml:space="preserve">Best Practices for Performance Tuning of Latency-Sensitive </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 sId="1">
    <oc r="E4" t="inlineStr">
      <is>
        <t xml:space="preserve">Best Practices for Performance Tuning of Latency-Sensitive </t>
      </is>
    </oc>
    <nc r="E4" t="inlineStr">
      <is>
        <t>Best Practices for Performance Tuning of Latency-Sensitive 
BIOS Power Management settings</t>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 sId="1">
    <oc r="E4" t="inlineStr">
      <is>
        <t>Best Practices for Performance Tuning of Latency-Sensitive 
BIOS Power Management settings</t>
      </is>
    </oc>
    <nc r="E4" t="inlineStr">
      <is>
        <t>Best Practices for Performance Tuning of Latency-Sensitive 
BIOS Power Management settings
InterruptThrottleRate=0</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 sId="1">
    <oc r="E4" t="inlineStr">
      <is>
        <t>Best Practices for Performance Tuning of Latency-Sensitive 
BIOS Power Management settings
InterruptThrottleRate=0</t>
      </is>
    </oc>
    <nc r="E4" t="inlineStr">
      <is>
        <t>Best Practices for Performance Tuning of Latency-Sensitive
BIOS Power Management settings
InterruptThrottleRate=0
ethernetX.coalescingScheme = disabled</t>
      </is>
    </nc>
  </rcc>
  <rcc rId="50" sId="1">
    <oc r="E3" t="inlineStr">
      <is>
        <t>Poor TCP performance might occur in Linux virtual machines with LRO enabled (1027511)</t>
      </is>
    </oc>
    <nc r="E3" t="inlineStr">
      <is>
        <t>Poor TCP performance might occur in Linux virtual machines with LRO enabled (1027511)
modprobe -r vmxnet3
/etc/modprobe.conf vmxnet3 disable_lro=1
modprobe vmxnet3</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 sId="1">
    <oc r="G3">
      <f>HYPERLINK("https://kb.vmware.com/s/article/1027511","https://kb.vmware.com/s/article/1027511")</f>
    </oc>
    <nc r="G3">
      <f>HYPERLINK("https://kb.vmware.com/s/article/1027511","https://kb.vmware.com/s/article/1027511")</f>
    </nc>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 sId="1">
    <oc r="E4" t="inlineStr">
      <is>
        <t>Best Practices for Performance Tuning of Latency-Sensitive
BIOS Power Management settings
InterruptThrottleRate=0
ethernetX.coalescingScheme = disabled</t>
      </is>
    </oc>
    <nc r="E4" t="inlineStr">
      <is>
        <t>Best Practices for Performance Tuning of Latency-Sensitive
BIOS Power Management settings
InterruptThrottleRate
ethernetX.coalescingScheme</t>
      </is>
    </nc>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 sId="1">
    <oc r="E4" t="inlineStr">
      <is>
        <t>Best Practices for Performance Tuning of Latency-Sensitive
BIOS Power Management settings
InterruptThrottleRate
ethernetX.coalescingScheme</t>
      </is>
    </oc>
    <nc r="E4" t="inlineStr">
      <is>
        <t>Best Practices for Performance Tuning of Latency-Sensitive
BIOS Power Management settings
InterruptThrottleRate
ethernetX.coalescingScheme
Do not overcommit vCPUs as compared to pCPUs</t>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 sId="1">
    <oc r="E4" t="inlineStr">
      <is>
        <t>Best Practices for Performance Tuning of Latency-Sensitive
BIOS Power Management settings
InterruptThrottleRate
ethernetX.coalescingScheme
Do not overcommit vCPUs as compared to pCPUs</t>
      </is>
    </oc>
    <nc r="E4" t="inlineStr">
      <is>
        <t>Best Practices for Performance Tuning of Latency-Sensitive
Sufficient VMWare 
BIOS Power Management settings
InterruptThrottleRate
ethernetX.coalescingScheme
Do not overcommit vCPUs as compared to pCPUs
Sufficient VMWare vmkernel scheduler CPU resources</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 sId="1">
    <oc r="E4" t="inlineStr">
      <is>
        <t>Best Practices for Performance Tuning of Latency-Sensitive
Sufficient VMWare 
BIOS Power Management settings
InterruptThrottleRate
ethernetX.coalescingScheme
Do not overcommit vCPUs as compared to pCPUs
Sufficient VMWare vmkernel scheduler CPU resources</t>
      </is>
    </oc>
    <nc r="E4" t="inlineStr">
      <is>
        <t>Best Practices for Performance Tuning of Latency-Sensitive
Sufficient VMWare 
BIOS Power Management settings
InterruptThrottleRate
ethernetX.coalescingScheme
Do not overcommit vCPUs as compared to pCPUs
Do not overcommit VMWare physical memory
Sufficient VMWare vmkernel scheduler CPU resources</t>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 sId="1">
    <oc r="E4" t="inlineStr">
      <is>
        <t>Best Practices for Performance Tuning of Latency-Sensitive
Sufficient VMWare 
BIOS Power Management settings
InterruptThrottleRate
ethernetX.coalescingScheme
Do not overcommit vCPUs as compared to pCPUs
Do not overcommit VMWare physical memory
Sufficient VMWare vmkernel scheduler CPU resources</t>
      </is>
    </oc>
    <nc r="E4" t="inlineStr">
      <is>
        <t xml:space="preserve">Best Practices for Performance Tuning of Latency-Sensitive
Sufficient VMWare 
BIOS Power Management settings
InterruptThrottleRate
ethernetX.coalescingScheme
Do not overcommit vCPUs as compared to pCPUs
Sufficient VMWare vmkernel scheduler CPU resources
Do not overcommit VMWare physical memory
</t>
      </is>
    </nc>
  </rcc>
  <rcc rId="57" sId="1">
    <nc r="D3" t="inlineStr">
      <is>
        <t>Latency
Problem</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28EE15C-FAD5-428C-9A93-0F1E50589A6D}" action="delete"/>
  <rdn rId="0" localSheetId="1" customView="1" name="Z_428EE15C_FAD5_428C_9A93_0F1E50589A6D_.wvu.FilterData" hidden="1" oldHidden="1">
    <formula>Tuning!$A$1:$G$32</formula>
    <oldFormula>Tuning!$A$1:$G$32</oldFormula>
  </rdn>
  <rcv guid="{428EE15C-FAD5-428C-9A93-0F1E50589A6D}" action="add"/>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 sId="1">
    <oc r="E4" t="inlineStr">
      <is>
        <t xml:space="preserve">Best Practices for Performance Tuning of Latency-Sensitive
Sufficient VMWare 
BIOS Power Management settings
InterruptThrottleRate
ethernetX.coalescingScheme
Do not overcommit vCPUs as compared to pCPUs
Sufficient VMWare vmkernel scheduler CPU resources
Do not overcommit VMWare physical memory
</t>
      </is>
    </oc>
    <nc r="E4" t="inlineStr">
      <is>
        <t xml:space="preserve">Best Practices for Performance Tuning of Latency-Sensitive
Sufficient VMWare 
BIOS Power Management settings
NIC Interrupt Moderation esxcli InterruptThrottleRate
Disable Interrupt Coalescing configuration ethernetX.coalescingScheme
Do not overcommit vCPUs as compared to pCPUs
Sufficient VMWare vmkernel scheduler CPU resources
Do not overcommit VMWare physical memory
</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 sId="1">
    <oc r="E4" t="inlineStr">
      <is>
        <t xml:space="preserve">Best Practices for Performance Tuning of Latency-Sensitive
Sufficient VMWare 
BIOS Power Management settings
NIC Interrupt Moderation esxcli InterruptThrottleRate
Disable Interrupt Coalescing configuration ethernetX.coalescingScheme
Do not overcommit vCPUs as compared to pCPUs
Sufficient VMWare vmkernel scheduler CPU resources
Do not overcommit VMWare physical memory
</t>
      </is>
    </oc>
    <nc r="E4" t="inlineStr">
      <is>
        <t xml:space="preserve">Best Practices for Performance Tuning of Latency-Sensitive
BIOS Power Management settings
InterruptThrottleRate
ethernetX.coalescingScheme
Do not overcommit vCPUs as compared to pCPUs
Sufficient VMWare vmkernel scheduler CPU resources
Do not overcommit VMWare physical memory
</t>
      </is>
    </nc>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 sId="1" numFmtId="19">
    <oc r="A1">
      <v>43139</v>
    </oc>
    <nc r="A1">
      <v>43141</v>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 sId="1">
    <oc r="E4" t="inlineStr">
      <is>
        <t xml:space="preserve">Best Practices for Performance Tuning of Latency-Sensitive
BIOS Power Management settings
InterruptThrottleRate
ethernetX.coalescingScheme
Do not overcommit vCPUs as compared to pCPUs
Sufficient VMWare vmkernel scheduler CPU resources
Do not overcommit VMWare physical memory
</t>
      </is>
    </oc>
    <nc r="E4" t="inlineStr">
      <is>
        <t>Best Practices for Performance Tuning of Latency-Sensitive
BIOS Power Management settings
InterruptThrottleRate
ethernetX.coalescingScheme
Do not overcommit vCPUs as compared to pCPUs
Sufficient VMWare vmkernel scheduler CPU resources
Do not overcommit VMWare physical memory</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 sId="1">
    <oc r="D3" t="inlineStr">
      <is>
        <t>Latency
Problem</t>
      </is>
    </oc>
    <nc r="D3" t="inlineStr">
      <is>
        <t>Non-Appliance
Latency
Problem</t>
      </is>
    </nc>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 sId="1">
    <oc r="D3" t="inlineStr">
      <is>
        <t>Non-Appliance
Latency
Problem</t>
      </is>
    </oc>
    <nc r="D3" t="inlineStr">
      <is>
        <t>Non-Appliance
Latency
Problem</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 sId="1" numFmtId="19">
    <oc r="A1">
      <v>43141</v>
    </oc>
    <nc r="A1">
      <v>43145</v>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 sId="3" odxf="1" quotePrefix="1">
    <nc r="B1" t="inlineStr">
      <is>
        <t>https://github.com/IBM-Security/isam-support/raw/master/tuning/ISAM_Tuning.xlsx</t>
      </is>
    </nc>
  </rcc>
  <rcv guid="{428EE15C-FAD5-428C-9A93-0F1E50589A6D}" action="delete"/>
  <rdn rId="0" localSheetId="1" customView="1" name="Z_428EE15C_FAD5_428C_9A93_0F1E50589A6D_.wvu.FilterData" hidden="1" oldHidden="1">
    <formula>Tuning!$B$1:$H$37</formula>
    <oldFormula>Tuning!$B$1:$H$37</oldFormula>
  </rdn>
  <rcv guid="{428EE15C-FAD5-428C-9A93-0F1E50589A6D}" action="add"/>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7" sId="1" ref="A8:XFD8" action="insertRow"/>
  <rcc rId="68" sId="1">
    <nc r="B8" t="inlineStr">
      <is>
        <t xml:space="preserve">TCP </t>
      </is>
    </nc>
  </rcc>
  <rcc rId="69" sId="1">
    <nc r="C8" t="inlineStr">
      <is>
        <t>WebSEAL Backend Loadbalancer</t>
      </is>
    </nc>
  </rcc>
  <rrc rId="70" sId="1" ref="A11:XFD11" action="insertRow"/>
  <rm rId="71" sheetId="1" source="A8:XFD8" destination="A11:XFD11" sourceSheetId="1">
    <rfmt sheetId="1" xfDxf="1" sqref="A11:XFD11" start="0" length="0">
      <dxf>
        <font>
          <name val="Arial"/>
          <scheme val="none"/>
        </font>
        <alignment wrapText="1" readingOrder="0"/>
        <border outline="0">
          <left style="thin">
            <color theme="0" tint="-0.14996795556505021"/>
          </left>
          <right style="thin">
            <color theme="0" tint="-0.14996795556505021"/>
          </right>
          <top style="thin">
            <color theme="0" tint="-0.14996795556505021"/>
          </top>
          <bottom style="thin">
            <color theme="0" tint="-0.14996795556505021"/>
          </bottom>
        </border>
      </dxf>
    </rfmt>
    <rfmt sheetId="1" sqref="A11" start="0" length="0">
      <dxf>
        <border outline="0">
          <left/>
          <right/>
          <top/>
          <bottom/>
        </border>
      </dxf>
    </rfmt>
    <rfmt sheetId="1" sqref="B11" start="0" length="0">
      <dxf>
        <border outline="0">
          <left/>
          <right/>
          <top/>
          <bottom/>
        </border>
      </dxf>
    </rfmt>
    <rfmt sheetId="1" sqref="C11" start="0" length="0">
      <dxf>
        <border outline="0">
          <top/>
        </border>
      </dxf>
    </rfmt>
    <rfmt sheetId="1" sqref="D11" start="0" length="0">
      <dxf>
        <border outline="0">
          <left/>
          <right/>
          <top/>
          <bottom/>
        </border>
      </dxf>
    </rfmt>
    <rfmt sheetId="1" sqref="E11" start="0" length="0">
      <dxf>
        <border outline="0">
          <left/>
          <right/>
          <top/>
          <bottom/>
        </border>
      </dxf>
    </rfmt>
    <rfmt sheetId="1" sqref="F11" start="0" length="0">
      <dxf>
        <border outline="0">
          <left/>
          <right/>
          <top/>
          <bottom/>
        </border>
      </dxf>
    </rfmt>
    <rfmt sheetId="1" sqref="G11" start="0" length="0">
      <dxf>
        <font>
          <u/>
          <color theme="10"/>
          <name val="Arial"/>
          <scheme val="minor"/>
        </font>
        <border outline="0">
          <left/>
        </border>
      </dxf>
    </rfmt>
    <rfmt sheetId="1" sqref="H11" start="0" length="0">
      <dxf>
        <numFmt numFmtId="30" formatCode="@"/>
        <border outline="0">
          <left/>
          <right/>
          <top/>
          <bottom/>
        </border>
      </dxf>
    </rfmt>
  </rm>
  <rrc rId="72" sId="1" ref="A8:XFD8" action="deleteRow">
    <rfmt sheetId="1" xfDxf="1" sqref="A8:XFD8" start="0" length="0">
      <dxf>
        <font>
          <name val="Arial"/>
          <scheme val="none"/>
        </font>
        <alignment wrapText="1" readingOrder="0"/>
        <border outline="0">
          <left style="thin">
            <color theme="0" tint="-0.14996795556505021"/>
          </left>
          <right style="thin">
            <color theme="0" tint="-0.14996795556505021"/>
          </right>
          <top style="thin">
            <color theme="0" tint="-0.14996795556505021"/>
          </top>
          <bottom style="thin">
            <color theme="0" tint="-0.14996795556505021"/>
          </bottom>
        </border>
      </dxf>
    </rfmt>
    <rfmt sheetId="1" sqref="H8" start="0" length="0">
      <dxf>
        <numFmt numFmtId="30" formatCode="@"/>
      </dxf>
    </rfmt>
  </rrc>
  <rcc rId="73" sId="1">
    <nc r="D10" t="inlineStr">
      <is>
        <t>SSL</t>
      </is>
    </nc>
  </rcc>
  <rcc rId="74" sId="1">
    <nc r="E10" t="inlineStr">
      <is>
        <t>If a Loadbalancer is used on a WebSEAL Backend SSL type junction
  and
not terminated
Each new socket connection may be forced to do Full SSL Handshakes</t>
      </is>
    </nc>
  </rcc>
  <rcv guid="{428EE15C-FAD5-428C-9A93-0F1E50589A6D}" action="delete"/>
  <rdn rId="0" localSheetId="1" customView="1" name="Z_428EE15C_FAD5_428C_9A93_0F1E50589A6D_.wvu.FilterData" hidden="1" oldHidden="1">
    <formula>Tuning!$B$1:$H$38</formula>
    <oldFormula>Tuning!$B$1:$H$38</oldFormula>
  </rdn>
  <rcv guid="{428EE15C-FAD5-428C-9A93-0F1E50589A6D}" action="add"/>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 sId="1" numFmtId="19">
    <oc r="A1">
      <v>43145</v>
    </oc>
    <nc r="A1">
      <v>43200</v>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28EE15C-FAD5-428C-9A93-0F1E50589A6D}" action="delete"/>
  <rdn rId="0" localSheetId="1" customView="1" name="Z_428EE15C_FAD5_428C_9A93_0F1E50589A6D_.wvu.FilterData" hidden="1" oldHidden="1">
    <formula>Tuning!$A$1:$G$34</formula>
    <oldFormula>Tuning!$A$1:$G$32</oldFormula>
  </rdn>
  <rcv guid="{428EE15C-FAD5-428C-9A93-0F1E50589A6D}" action="add"/>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7" sId="1" ref="A11:XFD11" action="insertRow"/>
  <rm rId="78" sheetId="1" source="A16:XFD16" destination="A11:XFD11" sourceSheetId="1">
    <rfmt sheetId="1" xfDxf="1" sqref="A11:XFD11" start="0" length="0">
      <dxf>
        <font>
          <name val="Arial"/>
          <scheme val="none"/>
        </font>
        <alignment wrapText="1" readingOrder="0"/>
        <border outline="0">
          <left style="thin">
            <color theme="0" tint="-0.14996795556505021"/>
          </left>
          <right style="thin">
            <color theme="0" tint="-0.14996795556505021"/>
          </right>
          <top style="thin">
            <color theme="0" tint="-0.14996795556505021"/>
          </top>
          <bottom style="thin">
            <color theme="0" tint="-0.14996795556505021"/>
          </bottom>
        </border>
      </dxf>
    </rfmt>
    <rfmt sheetId="1" sqref="A11" start="0" length="0">
      <dxf>
        <border outline="0">
          <left/>
          <right/>
          <top/>
          <bottom/>
        </border>
      </dxf>
    </rfmt>
    <rfmt sheetId="1" sqref="B11" start="0" length="0">
      <dxf>
        <border outline="0">
          <left/>
          <right/>
          <top/>
          <bottom/>
        </border>
      </dxf>
    </rfmt>
    <rfmt sheetId="1" sqref="C11" start="0" length="0">
      <dxf>
        <border outline="0">
          <top/>
        </border>
      </dxf>
    </rfmt>
    <rfmt sheetId="1" sqref="D11" start="0" length="0">
      <dxf>
        <border outline="0">
          <left/>
          <right/>
          <top/>
          <bottom/>
        </border>
      </dxf>
    </rfmt>
    <rfmt sheetId="1" sqref="E11" start="0" length="0">
      <dxf>
        <border outline="0">
          <left/>
          <right/>
          <top/>
          <bottom/>
        </border>
      </dxf>
    </rfmt>
    <rfmt sheetId="1" sqref="F11" start="0" length="0">
      <dxf>
        <border outline="0">
          <left/>
          <right/>
          <top/>
          <bottom/>
        </border>
      </dxf>
    </rfmt>
    <rfmt sheetId="1" sqref="G11" start="0" length="0">
      <dxf>
        <font>
          <u/>
          <color theme="10"/>
          <name val="Arial"/>
          <scheme val="minor"/>
        </font>
        <border outline="0">
          <left/>
        </border>
      </dxf>
    </rfmt>
    <rfmt sheetId="1" sqref="H11" start="0" length="0">
      <dxf>
        <numFmt numFmtId="30" formatCode="@"/>
        <border outline="0">
          <left/>
          <right/>
          <top/>
          <bottom/>
        </border>
      </dxf>
    </rfmt>
  </rm>
  <rrc rId="79" sId="1" ref="A16:XFD16" action="deleteRow">
    <rfmt sheetId="1" xfDxf="1" sqref="A16:XFD16" start="0" length="0">
      <dxf>
        <font>
          <name val="Arial"/>
          <scheme val="none"/>
        </font>
        <alignment wrapText="1" readingOrder="0"/>
        <border outline="0">
          <left style="thin">
            <color theme="0" tint="-0.14996795556505021"/>
          </left>
          <right style="thin">
            <color theme="0" tint="-0.14996795556505021"/>
          </right>
          <top style="thin">
            <color theme="0" tint="-0.14996795556505021"/>
          </top>
          <bottom style="thin">
            <color theme="0" tint="-0.14996795556505021"/>
          </bottom>
        </border>
      </dxf>
    </rfmt>
    <rfmt sheetId="1" sqref="H16" start="0" length="0">
      <dxf>
        <numFmt numFmtId="30" formatCode="@"/>
      </dxf>
    </rfmt>
  </rrc>
  <rrc rId="80" sId="1" ref="A12:XFD12" action="insertRow"/>
  <rcc rId="81" sId="1">
    <nc r="B12" t="inlineStr">
      <is>
        <t>WebSEAL</t>
      </is>
    </nc>
  </rcc>
  <rcc rId="82" sId="1">
    <nc r="C12" t="inlineStr">
      <is>
        <t>Load and/or
Performance</t>
      </is>
    </nc>
  </rcc>
  <rcc rId="83" sId="1">
    <nc r="E12" t="inlineStr">
      <is>
        <t>Monitor and ensure sufficient
    [session]             max-entries = 4096 (default)
    [session] unauth-max-entries = 4096 (default)
Insufficient number of entries may cause performance delays</t>
      </is>
    </nc>
  </rcc>
  <rrc rId="84" sId="1" ref="A13:XFD13" action="insertRow"/>
  <rcc rId="85" sId="1">
    <nc r="B13" t="inlineStr">
      <is>
        <t>DSC</t>
      </is>
    </nc>
  </rcc>
  <rcc rId="86" sId="1">
    <nc r="C13" t="inlineStr">
      <is>
        <t>Load and/or
Performance</t>
      </is>
    </nc>
  </rcc>
  <rcc rId="87" sId="1">
    <nc r="H12" t="inlineStr">
      <is>
        <t>117462</t>
      </is>
    </nc>
  </rcc>
  <rcc rId="88" sId="1">
    <nc r="H13" t="inlineStr">
      <is>
        <t>117462</t>
      </is>
    </nc>
  </rcc>
  <rcc rId="89" sId="1">
    <nc r="E13" t="inlineStr">
      <is>
        <t>Monitor and ensure sufficient
    [dsess-server] worker-threads = 64 (default)
DSC worker threads needs to be large enough to handle the number of concurrent login requests per second from ALL WebSEALs
Performance delays may appear in pdweb.snoop/pdweb.debug
  between receiving a response from WebSEAL backend webserver and sending the response to the WebSEAL frontend client</t>
      </is>
    </nc>
  </rcc>
  <rcv guid="{428EE15C-FAD5-428C-9A93-0F1E50589A6D}" action="delete"/>
  <rdn rId="0" localSheetId="1" customView="1" name="Z_428EE15C_FAD5_428C_9A93_0F1E50589A6D_.wvu.FilterData" hidden="1" oldHidden="1">
    <formula>Tuning!$B$1:$H$40</formula>
    <oldFormula>Tuning!$B$1:$H$40</oldFormula>
  </rdn>
  <rcv guid="{428EE15C-FAD5-428C-9A93-0F1E50589A6D}" action="add"/>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 sId="1">
    <oc r="E13" t="inlineStr">
      <is>
        <t>Monitor and ensure sufficient
    [dsess-server] worker-threads = 64 (default)
DSC worker threads needs to be large enough to handle the number of concurrent login requests per second from ALL WebSEALs
Performance delays may appear in pdweb.snoop/pdweb.debug
  between receiving a response from WebSEAL backend webserver and sending the response to the WebSEAL frontend client</t>
      </is>
    </oc>
    <nc r="E13" t="inlineStr">
      <is>
        <t>Monitor and ensure sufficient
    [dsess-server] worker-threads = 64 (default)
DSC worker threads needs to be large enough to handle the number of concurrent login requests per second from ALL WebSEALs
Otherwise performance delays may appear in pdweb.snoop/pdweb.debug
  between receiving a response from WebSEAL backend webserver and sending the response to the WebSEAL frontend client</t>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 sId="1">
    <oc r="B7" t="inlineStr">
      <is>
        <t xml:space="preserve">TCP </t>
      </is>
    </oc>
    <nc r="B7" t="inlineStr">
      <is>
        <t>TCP</t>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 sId="1">
    <oc r="E28" t="inlineStr">
      <is>
        <t>Add additional helpful information for WebSEAL request.log(s)
  [logging] request-log-format
    %j %T %F %{PD-S-SESSION-ID}e %{PD-S-SESSION-ID}E %{X-FORWARED-FOR}i
      X-FORWARDED-FOR may be change for different environments
      PD-S-SESSION-ID      may be change for different environments</t>
      </is>
    </oc>
    <nc r="E28" t="inlineStr">
      <is>
        <t>Add additional helpful information for WebSEAL request.log(s)
  [logging] request-log-format
    %j %T %F %{PD-S-SESSION-ID}e %{PD-S-SESSION-ID}E %{X-FORWARDED-FOR}i
      X-FORWARDED-FOR may be change for different environments
      PD-S-SESSION-ID      may be change for different environments</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 sId="1">
    <oc r="E4" t="inlineStr">
      <is>
        <t>Best Practices for Performance Tuning of Latency-Sensitive
BIOS Power Management settings
InterruptThrottleRate
ethernetX.coalescingScheme
Do not overcommit vCPUs as compared to pCPUs
Sufficient VMWare vmkernel scheduler CPU resources
Do not overcommit VMWare physical memory</t>
      </is>
    </oc>
    <nc r="E4" t="inlineStr">
      <is>
        <t>Best Practices for Performance Tuning of Latency-Sensitive
BIOS Power Management settings
Sufficient VMWare vmkernel scheduler CPU resources
InterruptThrottleRate
ethernetX.coalescingScheme
Do not overcommit vCPUs as compared to pCPUs
Do not overcommit VMWare physical memory</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 sId="1" numFmtId="19">
    <oc r="A1">
      <v>43200</v>
    </oc>
    <nc r="A1">
      <v>43292</v>
    </nc>
  </rcc>
  <rcc rId="96" sId="1">
    <oc r="E28" t="inlineStr">
      <is>
        <t>Add additional helpful information for WebSEAL request.log(s)
  [logging] request-log-format
    %j %T %F %{PD-S-SESSION-ID}e %{PD-S-SESSION-ID}E %{X-FORWARDED-FOR}i
      X-FORWARDED-FOR may be change for different environments
      PD-S-SESSION-ID      may be change for different environments</t>
      </is>
    </oc>
    <nc r="E28" t="inlineStr">
      <is>
        <t>Add additional helpful information for WebSEAL request.log(s)
  [logging] request-log-format
    %j %T %F %{PD-S-SESSION-ID}e %{PD-S-SESSION-ID}E %{X-FORWARDED-FOR}i %{tagvalue_session_index}C
      X-FORWARDED-FOR may be change for different environments
      PD-S-SESSION-ID      may be change for different environments</t>
      </is>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 sId="1" numFmtId="19">
    <oc r="A1">
      <v>43292</v>
    </oc>
    <nc r="A1">
      <v>43306</v>
    </nc>
  </rcc>
  <rrc rId="98" sId="1" ref="A29:XFD29" action="insertRow"/>
  <rcc rId="99" sId="1">
    <nc r="B29" t="inlineStr">
      <is>
        <t>WebSEAL</t>
      </is>
    </nc>
  </rcc>
  <rcc rId="100" sId="1">
    <nc r="C29" t="inlineStr">
      <is>
        <t>Kerberos
Junction</t>
      </is>
    </nc>
  </rcc>
  <rcc rId="101" sId="1">
    <nc r="E29" t="inlineStr">
      <is>
        <t>[junction:&lt;junction&gt;]
always-send-kerberos-tokens = false</t>
      </is>
    </nc>
  </rcc>
  <rcc rId="102" sId="1">
    <nc r="H29" t="inlineStr">
      <is>
        <t>RTC119804</t>
      </is>
    </nc>
  </rcc>
  <rcc rId="103" sId="1">
    <oc r="H12" t="inlineStr">
      <is>
        <t>117462</t>
      </is>
    </oc>
    <nc r="H12" t="inlineStr">
      <is>
        <t>RTC117462</t>
      </is>
    </nc>
  </rcc>
  <rcc rId="104" sId="1">
    <oc r="H13" t="inlineStr">
      <is>
        <t>117462</t>
      </is>
    </oc>
    <nc r="H13" t="inlineStr">
      <is>
        <t>RTC117462</t>
      </is>
    </nc>
  </rcc>
  <rcc rId="105" sId="1">
    <oc r="H15" t="inlineStr">
      <is>
        <t>78305</t>
      </is>
    </oc>
    <nc r="H15" t="inlineStr">
      <is>
        <t>RTC78305</t>
      </is>
    </nc>
  </rcc>
  <rcc rId="106" sId="1">
    <oc r="H16" t="inlineStr">
      <is>
        <t>78305</t>
      </is>
    </oc>
    <nc r="H16" t="inlineStr">
      <is>
        <t>RTC78305</t>
      </is>
    </nc>
  </rcc>
  <rcc rId="107" sId="1">
    <oc r="H17" t="inlineStr">
      <is>
        <t>75378</t>
      </is>
    </oc>
    <nc r="H17" t="inlineStr">
      <is>
        <t>RTC75378</t>
      </is>
    </nc>
  </rcc>
  <rcc rId="108" sId="1">
    <oc r="H27" t="inlineStr">
      <is>
        <t>97913</t>
      </is>
    </oc>
    <nc r="H27" t="inlineStr">
      <is>
        <t>RTC97913</t>
      </is>
    </nc>
  </rcc>
  <rcc rId="109" sId="1">
    <oc r="H31" t="inlineStr">
      <is>
        <t>97913</t>
      </is>
    </oc>
    <nc r="H31" t="inlineStr">
      <is>
        <t>RTC97913</t>
      </is>
    </nc>
  </rcc>
  <rcc rId="110" sId="1">
    <oc r="H33" t="inlineStr">
      <is>
        <t>75378</t>
      </is>
    </oc>
    <nc r="H33" t="inlineStr">
      <is>
        <t>RTC75378</t>
      </is>
    </nc>
  </rcc>
  <rcc rId="111" sId="1">
    <oc r="H34" t="inlineStr">
      <is>
        <t>102195</t>
      </is>
    </oc>
    <nc r="H34" t="inlineStr">
      <is>
        <t>RTC102195</t>
      </is>
    </nc>
  </rcc>
  <rcc rId="112" sId="1">
    <oc r="H36" t="inlineStr">
      <is>
        <t>97913</t>
      </is>
    </oc>
    <nc r="H36" t="inlineStr">
      <is>
        <t>RTC97913</t>
      </is>
    </nc>
  </rcc>
  <rcc rId="113" sId="1">
    <oc r="H37" t="inlineStr">
      <is>
        <t>97913</t>
      </is>
    </oc>
    <nc r="H37" t="inlineStr">
      <is>
        <t>RTC97913</t>
      </is>
    </nc>
  </rcc>
  <rcc rId="114" sId="1">
    <oc r="H38" t="inlineStr">
      <is>
        <t>97913</t>
      </is>
    </oc>
    <nc r="H38" t="inlineStr">
      <is>
        <t>RTC97913</t>
      </is>
    </nc>
  </rcc>
  <rcc rId="115" sId="1">
    <oc r="H39" t="inlineStr">
      <is>
        <t>97913</t>
      </is>
    </oc>
    <nc r="H39" t="inlineStr">
      <is>
        <t>RTC97913</t>
      </is>
    </nc>
  </rcc>
  <rcc rId="116" sId="1">
    <oc r="H40" t="inlineStr">
      <is>
        <t>98932</t>
      </is>
    </oc>
    <nc r="H40" t="inlineStr">
      <is>
        <t>RTC98932</t>
      </is>
    </nc>
  </rcc>
  <rcc rId="117" sId="1">
    <oc r="H41" t="inlineStr">
      <is>
        <t>98932</t>
      </is>
    </oc>
    <nc r="H41" t="inlineStr">
      <is>
        <t>RTC98932</t>
      </is>
    </nc>
  </rcc>
  <rcc rId="118" sId="1">
    <oc r="H32" t="inlineStr">
      <is>
        <t>95195</t>
      </is>
    </oc>
    <nc r="H32" t="inlineStr">
      <is>
        <t>RTC95195</t>
      </is>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 sId="1">
    <oc r="C29" t="inlineStr">
      <is>
        <t>Kerberos
Junction</t>
      </is>
    </oc>
    <nc r="C29" t="inlineStr">
      <is>
        <t>Kerberos SSO Junction</t>
      </is>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0" sId="1" ref="A29:XFD29" action="insertRow"/>
  <rcc rId="121" sId="1">
    <nc r="B29" t="inlineStr">
      <is>
        <t>WebSEAL</t>
      </is>
    </nc>
  </rcc>
  <rcc rId="122" sId="1">
    <nc r="C29" t="inlineStr">
      <is>
        <t>Kerberos SSO Junction</t>
      </is>
    </nc>
  </rcc>
  <rcc rId="123" sId="1">
    <nc r="E29" t="inlineStr">
      <is>
        <t xml:space="preserve">Disable Kerberos replay cache
</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 sId="1" odxf="1" dxf="1">
    <nc r="G29">
      <f>HYPERLINK("https://web.mit.edu/kerberos/krb5-latest/doc/basic/rcache_def.html","https://web.mit.edu/kerberos/krb5-latest/doc/basic/rcache_def.html")</f>
    </nc>
    <odxf>
      <font>
        <u val="none"/>
        <name val="Arial"/>
        <scheme val="none"/>
      </font>
    </odxf>
    <ndxf>
      <font>
        <u/>
        <color theme="10"/>
        <name val="Arial"/>
        <scheme val="minor"/>
      </font>
    </ndxf>
  </rcc>
  <rcc rId="125" sId="1">
    <oc r="E29" t="inlineStr">
      <is>
        <t xml:space="preserve">Disable Kerberos replay cache
</t>
      </is>
    </oc>
    <nc r="E29" t="inlineStr">
      <is>
        <t>Disable Kerberos replay cache
[system-environment-variables]
KRB5RCACHETYPE=none</t>
      </is>
    </nc>
  </rcc>
  <rcc rId="126" sId="1">
    <oc r="E30" t="inlineStr">
      <is>
        <t>[junction:&lt;junction&gt;]
always-send-kerberos-tokens = false</t>
      </is>
    </oc>
    <nc r="E30" t="inlineStr">
      <is>
        <t>Disable sending WebSEAL sending a security token for every HTTP request
[junction:&lt;junction&gt;]
always-send-kerberos-tokens = false</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 sId="1">
    <oc r="D22" t="inlineStr">
      <is>
        <t>Add additional helpful to the request.log(s)
  [logging] request-log-format
    %j %T %F %{PD-S-SESSION-ID}e %{PD-S-SESSION-ID}E %{X-FORWARED-FOR}I
      X-FORWARDED-FOR may be change for different environments</t>
      </is>
    </oc>
    <nc r="D22" t="inlineStr">
      <is>
        <t>Add additional helpful information for WebSEAL request.log(s)
  [logging] request-log-format
    %j %T %F %{PD-S-SESSION-ID}e %{PD-S-SESSION-ID}E %{X-FORWARED-FOR}i
      X-FORWARDED-FOR may be change for different environments</t>
      </is>
    </nc>
  </rcc>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 sId="1">
    <oc r="E30" t="inlineStr">
      <is>
        <t>Disable sending WebSEAL sending a security token for every HTTP request
[junction:&lt;junction&gt;]
always-send-kerberos-tokens = false</t>
      </is>
    </oc>
    <nc r="E30" t="inlineStr">
      <is>
        <t>Disable sending WebSEAL sending a security token with every HTTP request
[junction:&lt;junction&gt;]
always-send-kerberos-tokens = false</t>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 sId="1">
    <oc r="E30" t="inlineStr">
      <is>
        <t>Disable sending WebSEAL sending a security token with every HTTP request
[junction:&lt;junction&gt;]
always-send-kerberos-tokens = false</t>
      </is>
    </oc>
    <nc r="E30" t="inlineStr">
      <is>
        <t>Disable sending WebSEAL sending a security token with every HTTP request
[junction:&lt;junction_name&gt;]
always-send-kerberos-tokens = false</t>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9" sId="1" ref="A29:XFD29" action="insertRow"/>
  <rcc rId="130" sId="1">
    <nc r="B29" t="inlineStr">
      <is>
        <t>WebSEAL</t>
      </is>
    </nc>
  </rcc>
  <rcc rId="131" sId="1">
    <nc r="D29" t="inlineStr">
      <is>
        <t>ISAM 9.0.5.0 and above</t>
      </is>
    </nc>
  </rcc>
  <rcc rId="132" sId="1">
    <nc r="E29" t="inlineStr">
      <is>
        <t>Add additional helpful information for WebSEAL request.log(s)
  [logging] request-log-format
    %j %T %F %{PD-S-SESSION-ID}e %{PD-S-SESSION-ID}E %{X-FORWARDED-FOR}i %{tagvalue_session_index}C -J -S
      X-FORWARDED-FOR may be change for different environments
      PD-S-SESSION-ID      may be change for different environments</t>
      </is>
    </nc>
  </rcc>
  <rdn rId="0" localSheetId="1" customView="1" name="Z_340C4338_CA95_6642_AF8A_4D0D155F5409_.wvu.FilterData" hidden="1" oldHidden="1">
    <formula>Tuning!$B$1:$H$43</formula>
  </rdn>
  <rcv guid="{340C4338-CA95-6642-AF8A-4D0D155F5409}" action="add"/>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4" sId="1">
    <nc r="D28" t="inlineStr">
      <is>
        <t>ISAM 9.0.4.0 and below</t>
      </is>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 sId="1" numFmtId="19">
    <oc r="A1">
      <v>43306</v>
    </oc>
    <nc r="A1">
      <v>43964</v>
    </nc>
  </rcc>
  <rcv guid="{340C4338-CA95-6642-AF8A-4D0D155F5409}" action="delete"/>
  <rdn rId="0" localSheetId="1" customView="1" name="Z_340C4338_CA95_6642_AF8A_4D0D155F5409_.wvu.FilterData" hidden="1" oldHidden="1">
    <formula>Tuning!$B$1:$H$43</formula>
    <oldFormula>Tuning!$B$1:$H$43</oldFormula>
  </rdn>
  <rcv guid="{340C4338-CA95-6642-AF8A-4D0D155F5409}" action="add"/>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 sId="1">
    <oc r="B34" t="inlineStr">
      <is>
        <t>AAC</t>
      </is>
    </oc>
    <nc r="B34" t="inlineStr">
      <is>
        <t>TFIM 6.2.2</t>
      </is>
    </nc>
  </rcc>
  <rcc rId="138" sId="1">
    <oc r="B35" t="inlineStr">
      <is>
        <t>AAC</t>
      </is>
    </oc>
    <nc r="B35" t="inlineStr">
      <is>
        <t>TFIM 6.2.2</t>
      </is>
    </nc>
  </rcc>
  <rcc rId="139" sId="1">
    <oc r="B36" t="inlineStr">
      <is>
        <t>AAC</t>
      </is>
    </oc>
    <nc r="B36" t="inlineStr">
      <is>
        <t>TFIM 6.2.2</t>
      </is>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 sId="1" quotePrefix="1">
    <oc r="E22" t="inlineStr">
      <is>
        <r>
          <t xml:space="preserve">https://{appliance_hostname}/mga/runtime_tuning
  isam_cluster.hvdb.connectionManager.connectionTimeout=20
  isam_cluster.hvdb.connectionManager.maxIdleTime=300
 </t>
        </r>
        <r>
          <rPr>
            <strike/>
            <sz val="11"/>
            <color theme="0" tint="-0.14996795556505021"/>
            <rFont val="Arial"/>
            <family val="2"/>
          </rPr>
          <t xml:space="preserve"> isam_cluster.hvdb.connectionManager.maxPoolSize=400 (Removed)</t>
        </r>
        <r>
          <rPr>
            <sz val="11"/>
            <color theme="1"/>
            <rFont val="Arial"/>
            <family val="2"/>
          </rPr>
          <t xml:space="preserve">
  isam_cluster.hvdb.connectionManager.minPoolSize=10</t>
        </r>
      </is>
    </oc>
    <nc r="E22" t="inlineStr">
      <is>
        <r>
          <t xml:space="preserve">https://{appliance_hostname}/mga/runtime_tuning
  isam_cluster.hvdb.connectionManager.connectionTimeout=20
  isam_cluster.hvdb.connectionManager.maxIdleTime=300
</t>
        </r>
        <r>
          <rPr>
            <sz val="11"/>
            <color theme="5" tint="-0.249977111117893"/>
            <rFont val="Arial"/>
            <family val="2"/>
          </rPr>
          <t xml:space="preserve"> Remove isam_cluster.hvdb.connectionManager.maxPoolSize</t>
        </r>
        <r>
          <rPr>
            <sz val="11"/>
            <color theme="1"/>
            <rFont val="Arial"/>
            <family val="2"/>
          </rPr>
          <t xml:space="preserve">
  isam_cluster.hvdb.connectionManager.minPoolSize=10</t>
        </r>
      </is>
    </nc>
  </rcc>
  <rcc rId="141" sId="1" quotePrefix="1">
    <oc r="E21" t="inlineStr">
      <is>
        <r>
          <t xml:space="preserve">https://{appliance_hostname}/mga/runtime_tuning
  isam_cluster.config.connectionManager.connectionTimeout=20
  isam_cluster.config.connectionManager.maxIdleTime=300
</t>
        </r>
        <r>
          <rPr>
            <sz val="11"/>
            <color theme="0" tint="-0.14999847407452621"/>
            <rFont val="Arial"/>
            <family val="2"/>
          </rPr>
          <t xml:space="preserve"> </t>
        </r>
        <r>
          <rPr>
            <strike/>
            <sz val="11"/>
            <color theme="0" tint="-0.14996795556505021"/>
            <rFont val="Arial"/>
            <family val="2"/>
          </rPr>
          <t xml:space="preserve"> isam_cluster.config.connectionManager.maxPoolSize=400 (Removed)</t>
        </r>
        <r>
          <rPr>
            <sz val="11"/>
            <color theme="1"/>
            <rFont val="Arial"/>
            <family val="2"/>
          </rPr>
          <t xml:space="preserve">
  isam_cluster.config.connectionManager.minPoolSize=10</t>
        </r>
      </is>
    </oc>
    <nc r="E21" t="inlineStr">
      <is>
        <r>
          <t xml:space="preserve">https://{appliance_hostname}/mga/runtime_tuning
  isam_cluster.config.connectionManager.connectionTimeout=20
  isam_cluster.config.connectionManager.maxIdleTime=300
</t>
        </r>
        <r>
          <rPr>
            <sz val="11"/>
            <color theme="0" tint="-0.14999847407452621"/>
            <rFont val="Arial"/>
            <family val="2"/>
          </rPr>
          <t xml:space="preserve">  </t>
        </r>
        <r>
          <rPr>
            <sz val="11"/>
            <color theme="5" tint="-0.249977111117893"/>
            <rFont val="Arial"/>
            <family val="2"/>
          </rPr>
          <t>Remove isam_cluster.config.connectionManager.maxPoolSize</t>
        </r>
        <r>
          <rPr>
            <sz val="11"/>
            <color theme="1"/>
            <rFont val="Arial"/>
            <family val="2"/>
          </rPr>
          <t xml:space="preserve">
  isam_cluster.config.connectionManager.minPoolSize=10</t>
        </r>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40C4338-CA95-6642-AF8A-4D0D155F5409}" action="delete"/>
  <rdn rId="0" localSheetId="1" customView="1" name="Z_340C4338_CA95_6642_AF8A_4D0D155F5409_.wvu.FilterData" hidden="1" oldHidden="1">
    <formula>Tuning!$B$1:$H$43</formula>
    <oldFormula>Tuning!$B$1:$H$43</oldFormula>
  </rdn>
  <rcv guid="{340C4338-CA95-6642-AF8A-4D0D155F5409}" action="add"/>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3" sId="1">
    <nc r="A33" t="inlineStr">
      <is>
        <t>u</t>
      </is>
    </nc>
  </rcc>
  <rcc rId="144" sId="1" numFmtId="19">
    <oc r="A1">
      <v>43964</v>
    </oc>
    <nc r="A1">
      <v>44014</v>
    </nc>
  </rcc>
  <rcc rId="145" sId="1" quotePrefix="1">
    <oc r="E18" t="inlineStr">
      <is>
        <r>
          <t xml:space="preserve">https://{appliance_hostname}/mga/runtime_tuning
</t>
        </r>
        <r>
          <rPr>
            <sz val="11"/>
            <color theme="0" tint="-0.14999847407452621"/>
            <rFont val="Arial"/>
            <family val="2"/>
          </rPr>
          <t xml:space="preserve">  Initial Heap Size =</t>
        </r>
        <r>
          <rPr>
            <sz val="11"/>
            <color theme="1"/>
            <rFont val="Arial"/>
            <family val="2"/>
          </rPr>
          <t xml:space="preserve">
  </t>
        </r>
        <r>
          <rPr>
            <sz val="11"/>
            <color theme="0" tint="-0.14999847407452621"/>
            <rFont val="Arial"/>
            <family val="2"/>
          </rPr>
          <t>Max Heap Size =</t>
        </r>
        <r>
          <rPr>
            <sz val="11"/>
            <color theme="1"/>
            <rFont val="Arial"/>
            <family val="2"/>
          </rPr>
          <t xml:space="preserve">
  </t>
        </r>
        <r>
          <rPr>
            <sz val="11"/>
            <color theme="0" tint="-0.14999847407452621"/>
            <rFont val="Arial"/>
            <family val="2"/>
          </rPr>
          <t>Max Pool Size =</t>
        </r>
        <r>
          <rPr>
            <sz val="11"/>
            <color theme="1"/>
            <rFont val="Arial"/>
            <family val="2"/>
          </rPr>
          <t xml:space="preserve">
  Maximum Log File Size = 100
  Maximum Log Files = 100
</t>
        </r>
        <r>
          <rPr>
            <sz val="11"/>
            <color theme="0" tint="-0.14999847407452621"/>
            <rFont val="Arial"/>
            <family val="2"/>
          </rPr>
          <t xml:space="preserve">  Session Invalidation Timeout =
 </t>
        </r>
        <r>
          <rPr>
            <sz val="11"/>
            <rFont val="Arial"/>
            <family val="2"/>
          </rPr>
          <t xml:space="preserve"> Session Reaper Poll Interval = 30</t>
        </r>
      </is>
    </oc>
    <nc r="E18" t="inlineStr">
      <is>
        <t>https://{appliance_hostname}//adv_params
  Initial Heap Size =
  Max Heap Size =
  Max Pool Size =
  Maximum Log File Size = 100
  Maximum Log Files = 100
  Session Invalidation Timeout =
  Session Reaper Poll Interval = 30</t>
      </is>
    </nc>
  </rcc>
  <rcc rId="146" sId="1" quotePrefix="1">
    <oc r="E21" t="inlineStr">
      <is>
        <r>
          <t xml:space="preserve">https://{appliance_hostname}/mga/runtime_tuning
  isam_cluster.config.connectionManager.connectionTimeout=20
  isam_cluster.config.connectionManager.maxIdleTime=300
</t>
        </r>
        <r>
          <rPr>
            <sz val="11"/>
            <color theme="0" tint="-0.14999847407452621"/>
            <rFont val="Arial"/>
            <family val="2"/>
          </rPr>
          <t xml:space="preserve">  </t>
        </r>
        <r>
          <rPr>
            <sz val="11"/>
            <color theme="5" tint="-0.249977111117893"/>
            <rFont val="Arial"/>
            <family val="2"/>
          </rPr>
          <t>Remove isam_cluster.config.connectionManager.maxPoolSize</t>
        </r>
        <r>
          <rPr>
            <sz val="11"/>
            <color theme="1"/>
            <rFont val="Arial"/>
            <family val="2"/>
          </rPr>
          <t xml:space="preserve">
  isam_cluster.config.connectionManager.minPoolSize=10</t>
        </r>
      </is>
    </oc>
    <nc r="E21" t="inlineStr">
      <is>
        <t>https://{appliance_hostname}//adv_params
  isam_cluster.config.connectionManager.connectionTimeout=20
  isam_cluster.config.connectionManager.maxIdleTime=300
  Remove isam_cluster.config.connectionManager.maxPoolSize
  isam_cluster.config.connectionManager.minPoolSize=10</t>
      </is>
    </nc>
  </rcc>
  <rcc rId="147" sId="1" quotePrefix="1">
    <oc r="E22" t="inlineStr">
      <is>
        <r>
          <t xml:space="preserve">https://{appliance_hostname}/mga/runtime_tuning
  isam_cluster.hvdb.connectionManager.connectionTimeout=20
  isam_cluster.hvdb.connectionManager.maxIdleTime=300
</t>
        </r>
        <r>
          <rPr>
            <sz val="11"/>
            <color theme="5" tint="-0.249977111117893"/>
            <rFont val="Arial"/>
            <family val="2"/>
          </rPr>
          <t xml:space="preserve"> Remove isam_cluster.hvdb.connectionManager.maxPoolSize</t>
        </r>
        <r>
          <rPr>
            <sz val="11"/>
            <color theme="1"/>
            <rFont val="Arial"/>
            <family val="2"/>
          </rPr>
          <t xml:space="preserve">
  isam_cluster.hvdb.connectionManager.minPoolSize=10</t>
        </r>
      </is>
    </oc>
    <nc r="E22" t="inlineStr">
      <is>
        <t>https://{appliance_hostname}//adv_params
  isam_cluster.hvdb.connectionManager.connectionTimeout=20
  isam_cluster.hvdb.connectionManager.maxIdleTime=300
 Remove isam_cluster.hvdb.connectionManager.maxPoolSize
  isam_cluster.hvdb.connectionManager.minPoolSize=10</t>
      </is>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8" sId="1" quotePrefix="1">
    <oc r="E18" t="inlineStr">
      <is>
        <t>https://{appliance_hostname}//adv_params
  Initial Heap Size =
  Max Heap Size =
  Max Pool Size =
  Maximum Log File Size = 100
  Maximum Log Files = 100
  Session Invalidation Timeout =
  Session Reaper Poll Interval = 30</t>
      </is>
    </oc>
    <nc r="E18" t="inlineStr">
      <is>
        <t>https://{appliance_hostname}/adv_params
  Initial Heap Size =
  Max Heap Size =
  Max Pool Size =
  Maximum Log File Size = 100
  Maximum Log Files = 100
  Session Invalidation Timeout =
  Session Reaper Poll Interval = 30</t>
      </is>
    </nc>
  </rcc>
  <rcc rId="149" sId="1" quotePrefix="1">
    <oc r="E21" t="inlineStr">
      <is>
        <t>https://{appliance_hostname}//adv_params
  isam_cluster.config.connectionManager.connectionTimeout=20
  isam_cluster.config.connectionManager.maxIdleTime=300
  Remove isam_cluster.config.connectionManager.maxPoolSize
  isam_cluster.config.connectionManager.minPoolSize=10</t>
      </is>
    </oc>
    <nc r="E21" t="inlineStr">
      <is>
        <t>https://{appliance_hostname}/adv_params
  isam_cluster.config.connectionManager.connectionTimeout=20
  isam_cluster.config.connectionManager.maxIdleTime=300
  Remove isam_cluster.config.connectionManager.maxPoolSize
  isam_cluster.config.connectionManager.minPoolSize=10</t>
      </is>
    </nc>
  </rcc>
  <rcc rId="150" sId="1" quotePrefix="1">
    <oc r="E22" t="inlineStr">
      <is>
        <t>https://{appliance_hostname}//adv_params
  isam_cluster.hvdb.connectionManager.connectionTimeout=20
  isam_cluster.hvdb.connectionManager.maxIdleTime=300
 Remove isam_cluster.hvdb.connectionManager.maxPoolSize
  isam_cluster.hvdb.connectionManager.minPoolSize=10</t>
      </is>
    </oc>
    <nc r="E22" t="inlineStr">
      <is>
        <t>https://{appliance_hostname}/adv_params
  isam_cluster.hvdb.connectionManager.connectionTimeout=20
  isam_cluster.hvdb.connectionManager.maxIdleTime=300
 Remove isam_cluster.hvdb.connectionManager.maxPoolSize
  isam_cluster.hvdb.connectionManager.minPoolSize=10</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 sId="1">
    <oc r="D8" t="inlineStr">
      <is>
        <t>db2 create index ALIAS_SVC_ALIAS_IX on ALIAS_SVC_ALIASUSERPARTNER (ALIAS, PARTNER, ALIASTYPE, DOMAIN)</t>
      </is>
    </oc>
    <nc r="D8" t="inlineStr">
      <is>
        <t>b</t>
      </is>
    </nc>
  </rcc>
  <rcv guid="{428EE15C-FAD5-428C-9A93-0F1E50589A6D}" action="delete"/>
  <rdn rId="0" localSheetId="1" customView="1" name="Z_428EE15C_FAD5_428C_9A93_0F1E50589A6D_.wvu.FilterData" hidden="1" oldHidden="1">
    <formula>Tuning!$A$1:$G$34</formula>
    <oldFormula>Tuning!$A$1:$G$34</oldFormula>
  </rdn>
  <rcv guid="{428EE15C-FAD5-428C-9A93-0F1E50589A6D}" action="add"/>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1" sId="1" ref="A20:XFD20" action="insertRow"/>
  <rcc rId="152" sId="1">
    <nc r="B20" t="inlineStr">
      <is>
        <t>Appliance</t>
      </is>
    </nc>
  </rcc>
  <rcc rId="153" sId="1">
    <nc r="C20" t="inlineStr">
      <is>
        <t>ISAM Cluster</t>
      </is>
    </nc>
  </rcc>
  <rcc rId="154" sId="1">
    <nc r="F20" t="inlineStr">
      <is>
        <t>Advanced Tuning</t>
      </is>
    </nc>
  </rcc>
  <rcc rId="155" sId="1">
    <nc r="G20">
      <f>HYPERLINK("http://www.ibm.com/support/knowledgecenter/SSAW57_8.5.5/com.ibm.websphere.nd.doc/ae/udat_conpoolset.html", "http://www.ibm.com/support/knowledgecenter/SSAW57_8.5.5/com.ibm.websphere.nd.doc/ae/udat_conpoolset.html")</f>
    </nc>
  </rcc>
  <rcc rId="156" sId="1">
    <oc r="E19" t="inlineStr">
      <is>
        <t>isam_cluster.config.connectionManager.agedTimeout = 3600
isam_cluster.config.connectionManager.reapTime = 180 
isam_cluster.config.properties.blockingReadConnectionTimeout = 30
isam_cluster.config.properties.traceDirectory = /opt/ibm/wlp/usr/servers/default/logs/
isam_cluster.config.properties.traceFile = db2jcc_trace_config.log
isam_cluster.config.properties.traceLevel = -1</t>
      </is>
    </oc>
    <nc r="E19" t="inlineStr">
      <is>
        <r>
          <t xml:space="preserve">isam_cluster.config.connectionManager.agedTimeout = 3600
isam_cluster.config.connectionManager.reapTime = 180 
isam_cluster.config.properties.blockingReadConnectionTimeout = 30
isam_cluster.config.properties.traceDirectory = /opt/ibm/wlp/usr/servers/default/logs/
isam_cluster.config.properties.traceFile = db2jcc_trace_config.log
</t>
        </r>
        <r>
          <rPr>
            <sz val="11"/>
            <color theme="5" tint="-0.249977111117893"/>
            <rFont val="Arial"/>
            <family val="2"/>
          </rPr>
          <t>Remove isam_cluster.config.properties.traceLevel</t>
        </r>
      </is>
    </nc>
  </rcc>
  <rcc rId="157" sId="1">
    <nc r="E20" t="inlineStr">
      <is>
        <t>isam_cluster.config.properties.traceLevel = -1</t>
      </is>
    </nc>
  </rcc>
  <rrc rId="158" sId="1" ref="A22:XFD22" action="insertRow"/>
  <rcc rId="159" sId="1">
    <nc r="B22" t="inlineStr">
      <is>
        <t>Appliance</t>
      </is>
    </nc>
  </rcc>
  <rcc rId="160" sId="1">
    <nc r="C22" t="inlineStr">
      <is>
        <t>ISAM Cluster</t>
      </is>
    </nc>
  </rcc>
  <rcc rId="161" sId="1">
    <nc r="D22" t="inlineStr">
      <is>
        <t>HVDB</t>
      </is>
    </nc>
  </rcc>
  <rcc rId="162" sId="1" odxf="1" dxf="1">
    <nc r="E22" t="inlineStr">
      <is>
        <t>isam_cluster.hvdb.connectionManager.agedTimeout = 3600
isam_cluster.hvdb.connectionManager.reapTime = 180
isam_cluster.hvdb.properties.blockingReadConnectionTimeout = 30
isam_cluster.hvdb.properties.traceDirectory = /opt/ibm/wlp/usr/servers/default/logs/
isam_cluster.hvdb.properties.traceFile = db2jcc_trace.log
isam_cluster.hvdb.properties.traceLevel = -1</t>
      </is>
    </nc>
    <odxf>
      <border outline="0">
        <left/>
        <right/>
        <top/>
        <bottom/>
      </border>
    </odxf>
    <ndxf>
      <border outline="0">
        <left style="thin">
          <color theme="0" tint="-0.14996795556505021"/>
        </left>
        <right style="thin">
          <color theme="0" tint="-0.14996795556505021"/>
        </right>
        <top style="thin">
          <color theme="0" tint="-0.14996795556505021"/>
        </top>
        <bottom style="thin">
          <color theme="0" tint="-0.14996795556505021"/>
        </bottom>
      </border>
    </ndxf>
  </rcc>
  <rcc rId="163" sId="1">
    <nc r="F22" t="inlineStr">
      <is>
        <t>Advanced Tuning</t>
      </is>
    </nc>
  </rcc>
  <rcc rId="164" sId="1">
    <nc r="G22">
      <f>HYPERLINK("http://www.ibm.com/support/knowledgecenter/SSAW57_8.5.5/com.ibm.websphere.nd.doc/ae/udat_conpoolset.html", "http://www.ibm.com/support/knowledgecenter/SSAW57_8.5.5/com.ibm.websphere.nd.doc/ae/udat_conpoolset.html")</f>
    </nc>
  </rcc>
  <rcc rId="165" sId="1">
    <oc r="E21" t="inlineStr">
      <is>
        <t>isam_cluster.hvdb.connectionManager.agedTimeout = 3600
isam_cluster.hvdb.connectionManager.reapTime = 180
isam_cluster.hvdb.properties.blockingReadConnectionTimeout = 30
isam_cluster.hvdb.properties.traceDirectory = /opt/ibm/wlp/usr/servers/default/logs/
isam_cluster.hvdb.properties.traceFile = db2jcc_trace.log
isam_cluster.hvdb.properties.traceLevel = -1</t>
      </is>
    </oc>
    <nc r="E21" t="inlineStr">
      <is>
        <r>
          <t xml:space="preserve">isam_cluster.hvdb.connectionManager.agedTimeout = 3600
isam_cluster.hvdb.connectionManager.reapTime = 180
isam_cluster.hvdb.properties.blockingReadConnectionTimeout = 30
isam_cluster.hvdb.properties.traceDirectory = /opt/ibm/wlp/usr/servers/default/logs/
isam_cluster.hvdb.properties.traceFile = db2jcc_trace.log
</t>
        </r>
        <r>
          <rPr>
            <sz val="11"/>
            <color theme="5" tint="-0.249977111117893"/>
            <rFont val="Arial"/>
            <family val="2"/>
          </rPr>
          <t>Remove isam_cluster.hvdb.properties.traceLevel</t>
        </r>
      </is>
    </nc>
  </rcc>
  <rcc rId="166" sId="1">
    <nc r="D20" t="inlineStr">
      <is>
        <t>ConfigDebug</t>
      </is>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7" sId="1">
    <oc r="D22" t="inlineStr">
      <is>
        <t>HVDB</t>
      </is>
    </oc>
    <nc r="D22" t="inlineStr">
      <is>
        <t>HVDB debug</t>
      </is>
    </nc>
  </rcc>
  <rcc rId="168" sId="1">
    <oc r="D20" t="inlineStr">
      <is>
        <t>ConfigDebug</t>
      </is>
    </oc>
    <nc r="D20" t="inlineStr">
      <is>
        <t>Config debug</t>
      </is>
    </nc>
  </rcc>
  <rcc rId="169" sId="1">
    <oc r="E22" t="inlineStr">
      <is>
        <t>isam_cluster.hvdb.connectionManager.agedTimeout = 3600
isam_cluster.hvdb.connectionManager.reapTime = 180
isam_cluster.hvdb.properties.blockingReadConnectionTimeout = 30
isam_cluster.hvdb.properties.traceDirectory = /opt/ibm/wlp/usr/servers/default/logs/
isam_cluster.hvdb.properties.traceFile = db2jcc_trace.log
isam_cluster.hvdb.properties.traceLevel = -1</t>
      </is>
    </oc>
    <nc r="E22" t="inlineStr">
      <is>
        <t>isam_cluster.hvdb.properties.traceLevel = -1</t>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0" sId="1">
    <oc r="C19" t="inlineStr">
      <is>
        <t>ISAM Cluster</t>
      </is>
    </oc>
    <nc r="C19" t="inlineStr">
      <is>
        <t xml:space="preserve"> </t>
      </is>
    </nc>
  </rcc>
  <rcv guid="{340C4338-CA95-6642-AF8A-4D0D155F5409}" action="delete"/>
  <rdn rId="0" localSheetId="1" customView="1" name="Z_340C4338_CA95_6642_AF8A_4D0D155F5409_.wvu.FilterData" hidden="1" oldHidden="1">
    <formula>Tuning!$B$1:$H$45</formula>
    <oldFormula>Tuning!$B$1:$H$45</oldFormula>
  </rdn>
  <rcv guid="{340C4338-CA95-6642-AF8A-4D0D155F5409}" action="add"/>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21" start="0" length="0">
    <dxf>
      <font>
        <color theme="5" tint="-0.249977111117893"/>
        <name val="Arial"/>
        <scheme val="none"/>
      </font>
    </dxf>
  </rfmt>
  <rcc rId="172" sId="1" numFmtId="19">
    <oc r="A1">
      <v>44014</v>
    </oc>
    <nc r="A1">
      <v>44440</v>
    </nc>
  </rcc>
  <rcc rId="173" sId="1">
    <oc r="E21" t="inlineStr">
      <is>
        <r>
          <t xml:space="preserve">isam_cluster.hvdb.connectionManager.agedTimeout = 3600
isam_cluster.hvdb.connectionManager.reapTime = 180
isam_cluster.hvdb.properties.blockingReadConnectionTimeout = 30
isam_cluster.hvdb.properties.traceDirectory = /opt/ibm/wlp/usr/servers/default/logs/
isam_cluster.hvdb.properties.traceFile = db2jcc_trace.log
</t>
        </r>
        <r>
          <rPr>
            <sz val="11"/>
            <color theme="5" tint="-0.249977111117893"/>
            <rFont val="Arial"/>
            <family val="2"/>
          </rPr>
          <t>Remove isam_cluster.hvdb.properties.traceLevel</t>
        </r>
      </is>
    </oc>
    <nc r="E21" t="inlineStr">
      <is>
        <r>
          <rPr>
            <sz val="11"/>
            <color theme="1"/>
            <rFont val="Arial"/>
            <family val="2"/>
          </rPr>
          <t xml:space="preserve">isam_cluster.hvdb.connectionManager.agedTimeout = 3600s
isam_cluster.hvdb.connectionManager.connectionTimeout=20s
                                                                                                 ^^
                                                                                                 Increase if using GeoIP DB
isam_cluster.hvdb.connectionManager.enableSharingForDirectLookups = false
isam_cluster.hvdb.connectionManager.maxIdleTime=300s
If external:
isam_cluster.hvdb.connectionManager.maxPoolSize=400
If internal database:
isam_cluster.hvdb.connectionManager.maxPoolSize=128
isam_cluster.hvdb.connectionManager.minPoolSize=10
isam_cluster.hvdb.connectionManager.purgePolicy = FailingConnectionOnly
isam_cluster.hvdb.connectionManager.reapTime = 180s
isam_cluster.hvdb.properties.blockingReadConnectionTimeout = 30s
isam_cluster.hvdb.properties.traceFile = db2jcc_trace.log
isam_cluster.hvdb.properties.traceDirectory = /opt/ibm/wlp/usr/servers/default/logs/
</t>
        </r>
        <r>
          <rPr>
            <sz val="11"/>
            <color theme="5" tint="-0.249977111117893"/>
            <rFont val="Arial"/>
            <family val="2"/>
          </rPr>
          <t xml:space="preserve">
Remove isam_cluster.hvdb.properties.traceLevel</t>
        </r>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4" sId="1">
    <oc r="E21" t="inlineStr">
      <is>
        <r>
          <rPr>
            <sz val="11"/>
            <color theme="1"/>
            <rFont val="Arial"/>
            <family val="2"/>
          </rPr>
          <t xml:space="preserve">isam_cluster.hvdb.connectionManager.agedTimeout = 3600s
isam_cluster.hvdb.connectionManager.connectionTimeout=20s
                                                                                                 ^^
                                                                                                 Increase if using GeoIP DB
isam_cluster.hvdb.connectionManager.enableSharingForDirectLookups = false
isam_cluster.hvdb.connectionManager.maxIdleTime=300s
If external:
isam_cluster.hvdb.connectionManager.maxPoolSize=400
If internal database:
isam_cluster.hvdb.connectionManager.maxPoolSize=128
isam_cluster.hvdb.connectionManager.minPoolSize=10
isam_cluster.hvdb.connectionManager.purgePolicy = FailingConnectionOnly
isam_cluster.hvdb.connectionManager.reapTime = 180s
isam_cluster.hvdb.properties.blockingReadConnectionTimeout = 30s
isam_cluster.hvdb.properties.traceFile = db2jcc_trace.log
isam_cluster.hvdb.properties.traceDirectory = /opt/ibm/wlp/usr/servers/default/logs/
</t>
        </r>
        <r>
          <rPr>
            <sz val="11"/>
            <color theme="5" tint="-0.249977111117893"/>
            <rFont val="Arial"/>
            <family val="2"/>
          </rPr>
          <t xml:space="preserve">
Remove isam_cluster.hvdb.properties.traceLevel</t>
        </r>
      </is>
    </oc>
    <nc r="E21" t="inlineStr">
      <is>
        <r>
          <rPr>
            <sz val="11"/>
            <color theme="1"/>
            <rFont val="Arial"/>
            <family val="2"/>
          </rPr>
          <t xml:space="preserve">isam_cluster.hvdb.connectionManager.agedTimeout = 3600s
isam_cluster.hvdb.connectionManager.connectionTimeout=20s
                                                                                                 ^^
                                                                                                 Increase if using GeoIP DB
isam_cluster.hvdb.connectionManager.enableSharingForDirectLookups = false
isam_cluster.hvdb.connectionManager.maxIdleTime=300s
If external database:
isam_cluster.hvdb.connectionManager.maxPoolSize= &lt;number&gt;
                                                                                       where &lt;number&gt; is calculated ( &lt;External_database_maximum_connection&gt; / number_of_nodes)
If internal database:
isam_cluster.hvdb.connectionManager.maxPoolSize= &lt;number&gt;
                                                                                        where &lt;number&gt; is calculated ( &lt;Maximum_of_128&gt; / number_of_nodes)
isam_cluster.hvdb.connectionManager.minPoolSize=10
isam_cluster.hvdb.connectionManager.purgePolicy = FailingConnectionOnly
isam_cluster.hvdb.connectionManager.reapTime = 180s
isam_cluster.hvdb.properties.blockingReadConnectionTimeout = 30s
isam_cluster.hvdb.properties.traceFile = db2jcc_trace.log
isam_cluster.hvdb.properties.traceDirectory = /opt/ibm/wlp/usr/servers/default/logs/
</t>
        </r>
        <r>
          <rPr>
            <sz val="11"/>
            <color theme="5" tint="-0.249977111117893"/>
            <rFont val="Arial"/>
            <family val="2"/>
          </rPr>
          <t xml:space="preserve">
Remove isam_cluster.hvdb.properties.traceLevel</t>
        </r>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5" sId="1">
    <oc r="E21" t="inlineStr">
      <is>
        <r>
          <rPr>
            <sz val="11"/>
            <color theme="1"/>
            <rFont val="Arial"/>
            <family val="2"/>
          </rPr>
          <t xml:space="preserve">isam_cluster.hvdb.connectionManager.agedTimeout = 3600s
isam_cluster.hvdb.connectionManager.connectionTimeout=20s
                                                                                                 ^^
                                                                                                 Increase if using GeoIP DB
isam_cluster.hvdb.connectionManager.enableSharingForDirectLookups = false
isam_cluster.hvdb.connectionManager.maxIdleTime=300s
If external database:
isam_cluster.hvdb.connectionManager.maxPoolSize= &lt;number&gt;
                                                                                       where &lt;number&gt; is calculated ( &lt;External_database_maximum_connection&gt; / number_of_nodes)
If internal database:
isam_cluster.hvdb.connectionManager.maxPoolSize= &lt;number&gt;
                                                                                        where &lt;number&gt; is calculated ( &lt;Maximum_of_128&gt; / number_of_nodes)
isam_cluster.hvdb.connectionManager.minPoolSize=10
isam_cluster.hvdb.connectionManager.purgePolicy = FailingConnectionOnly
isam_cluster.hvdb.connectionManager.reapTime = 180s
isam_cluster.hvdb.properties.blockingReadConnectionTimeout = 30s
isam_cluster.hvdb.properties.traceFile = db2jcc_trace.log
isam_cluster.hvdb.properties.traceDirectory = /opt/ibm/wlp/usr/servers/default/logs/
</t>
        </r>
        <r>
          <rPr>
            <sz val="11"/>
            <color theme="5" tint="-0.249977111117893"/>
            <rFont val="Arial"/>
            <family val="2"/>
          </rPr>
          <t xml:space="preserve">
Remove isam_cluster.hvdb.properties.traceLevel</t>
        </r>
      </is>
    </oc>
    <nc r="E21" t="inlineStr">
      <is>
        <r>
          <rPr>
            <sz val="11"/>
            <color theme="1"/>
            <rFont val="Arial"/>
            <family val="2"/>
          </rPr>
          <t xml:space="preserve">isam_cluster.hvdb.connectionManager.agedTimeout = 3600s
isam_cluster.hvdb.connectionManager.connectionTimeout=20s
                                                                                                 ^^
                                                                                                 Increase if using GeoIP DB
isam_cluster.hvdb.connectionManager.enableSharingForDirectLookups = false
isam_cluster.hvdb.connectionManager.maxIdleTime=300s
If external database:
isam_cluster.hvdb.connectionManager.maxPoolSize= &lt;number&gt;
                                                                                       where &lt;number&gt; is calculated
                                                                                         ( &lt;External_database_maximum_connections&gt; / number_of_nodes)
                                                                                       Do NOT overcommit maximum connections
If internal database:
isam_cluster.hvdb.connectionManager.maxPoolSize= &lt;number&gt;
                                                                                        where &lt;number&gt; is calculated ( &lt;Maximum_of_128&gt; / number_of_nodes)
isam_cluster.hvdb.connectionManager.minPoolSize=10
isam_cluster.hvdb.connectionManager.purgePolicy = FailingConnectionOnly
isam_cluster.hvdb.connectionManager.reapTime = 180s
isam_cluster.hvdb.properties.blockingReadConnectionTimeout = 30s
isam_cluster.hvdb.properties.traceFile = db2jcc_trace.log
isam_cluster.hvdb.properties.traceDirectory = /opt/ibm/wlp/usr/servers/default/logs/
</t>
        </r>
        <r>
          <rPr>
            <sz val="11"/>
            <color theme="5" tint="-0.249977111117893"/>
            <rFont val="Arial"/>
            <family val="2"/>
          </rPr>
          <t xml:space="preserve">
Remove isam_cluster.hvdb.properties.traceLevel</t>
        </r>
      </is>
    </nc>
  </rcc>
  <rfmt sheetId="1" sqref="E19" start="0" length="2147483647">
    <dxf>
      <font>
        <color theme="1"/>
      </font>
    </dxf>
  </rfmt>
  <rcc rId="176" sId="1">
    <oc r="E19" t="inlineStr">
      <is>
        <t>isam_cluster.config.connectionManager.agedTimeout = 3600
isam_cluster.config.connectionManager.reapTime = 180 
isam_cluster.config.properties.blockingReadConnectionTimeout = 30
isam_cluster.config.properties.traceDirectory = /opt/ibm/wlp/usr/servers/default/logs/
isam_cluster.config.properties.traceFile = db2jcc_trace_config.log
Remove isam_cluster.config.properties.traceLevel</t>
      </is>
    </oc>
    <nc r="E19" t="inlineStr">
      <is>
        <t>isam_cluster.config.connectionManager.agedTimeout = 3600s
isam_cluster.config.connectionManager.connectionTimeout=20s
                                                                                                  ^^
                                                                                                  Increase if using GeoIP DB
isam_cluster.config.connectionManager.enableSharingForDirectLookups = false
isam_cluster.config.connectionManager.maxIdleTime=300s
If external database:
isam_cluster.config.connectionManager.maxPoolSize= &lt;number&gt;
                                                                                         where &lt;number&gt; is calculated
                                                                                           ( &lt;External_database_maximum_connections&gt; / number_of_nodes)
                                                                                         Do NOT overcommit maximum connections
If internal database:
isam_cluster.config.connectionManager.maxPoolSize= &lt;number&gt;
                                                                                         where &lt;number&gt; is calculated ( &lt;Maximum_of_128&gt; / number_of_nodes)
isam_cluster.config.connectionManager.minPoolSize=10
isam_cluster.config.connectionManager.purgePolicy = FailingConnectionOnly
isam_cluster.config.connectionManager.reapTime = 180s
isam_cluster.config.properties.blockingReadConnectionTimeout = 30s
isam_cluster.config.properties.traceFile = db2jcc_trace.log
isam_cluster.config.properties.traceDirectory = /opt/ibm/wlp/usr/servers/default/logs/
Remove isam_cluster.config.properties.traceLevel</t>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40C4338-CA95-6642-AF8A-4D0D155F5409}" action="delete"/>
  <rdn rId="0" localSheetId="1" customView="1" name="Z_340C4338_CA95_6642_AF8A_4D0D155F5409_.wvu.FilterData" hidden="1" oldHidden="1">
    <formula>Tuning!$B$1:$H$45</formula>
    <oldFormula>Tuning!$B$1:$H$45</oldFormula>
  </rdn>
  <rcv guid="{340C4338-CA95-6642-AF8A-4D0D155F5409}" action="add"/>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8" sId="1">
    <oc r="E19" t="inlineStr">
      <is>
        <t>isam_cluster.config.connectionManager.agedTimeout = 3600s
isam_cluster.config.connectionManager.connectionTimeout=20s
                                                                                                  ^^
                                                                                                  Increase if using GeoIP DB
isam_cluster.config.connectionManager.enableSharingForDirectLookups = false
isam_cluster.config.connectionManager.maxIdleTime=300s
If external database:
isam_cluster.config.connectionManager.maxPoolSize= &lt;number&gt;
                                                                                         where &lt;number&gt; is calculated
                                                                                           ( &lt;External_database_maximum_connections&gt; / number_of_nodes)
                                                                                         Do NOT overcommit maximum connections
If internal database:
isam_cluster.config.connectionManager.maxPoolSize= &lt;number&gt;
                                                                                         where &lt;number&gt; is calculated ( &lt;Maximum_of_128&gt; / number_of_nodes)
isam_cluster.config.connectionManager.minPoolSize=10
isam_cluster.config.connectionManager.purgePolicy = FailingConnectionOnly
isam_cluster.config.connectionManager.reapTime = 180s
isam_cluster.config.properties.blockingReadConnectionTimeout = 30s
isam_cluster.config.properties.traceFile = db2jcc_trace.log
isam_cluster.config.properties.traceDirectory = /opt/ibm/wlp/usr/servers/default/logs/
Remove isam_cluster.config.properties.traceLevel</t>
      </is>
    </oc>
    <nc r="E19" t="inlineStr">
      <is>
        <r>
          <t xml:space="preserve">isam_cluster.config.connectionManager.agedTimeout = 3600s
isam_cluster.config.connectionManager.connectionTimeout=20s
                                                                                                  ^^
                                                                                                  Increase if using GeoIP DB
isam_cluster.config.connectionManager.enableSharingForDirectLookups = false
isam_cluster.config.connectionManager.maxIdleTime=300s
If external database:
isam_cluster.config.connectionManager.maxPoolSize= &lt;number&gt;
                                                                                         where &lt;number&gt; is calculated
                                                                                           ( &lt;External_database_maximum_connections&gt; / number_of_nodes)
                                                                                         Do NOT overcommit maximum connections
If internal database:
isam_cluster.config.connectionManager.maxPoolSize= &lt;number&gt;
                                                                                         where &lt;number&gt; is calculated ( &lt;Maximum_of_128&gt; / number_of_nodes)
isam_cluster.config.connectionManager.minPoolSize=10
isam_cluster.config.connectionManager.purgePolicy = FailingConnectionOnly
isam_cluster.config.connectionManager.reapTime = 180s
isam_cluster.config.properties.blockingReadConnectionTimeout = 30s
isam_cluster.config.properties.traceFile = db2jcc_trace.log
isam_cluster.config.properties.traceDirectory = /opt/ibm/wlp/usr/servers/default/logs/
</t>
        </r>
        <r>
          <rPr>
            <sz val="11"/>
            <color rgb="FFC00000"/>
            <rFont val="Arial"/>
            <family val="2"/>
          </rPr>
          <t>Remove isam_cluster.config.properties.traceLevel</t>
        </r>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9" sId="1">
    <oc r="E4" t="inlineStr">
      <is>
        <t>Best Practices for Performance Tuning of Latency-Sensitive
BIOS Power Management settings
Sufficient VMWare vmkernel scheduler CPU resources
InterruptThrottleRate
ethernetX.coalescingScheme
Do not overcommit vCPUs as compared to pCPUs
Do not overcommit VMWare physical memory</t>
      </is>
    </oc>
    <nc r="E4" t="inlineStr">
      <is>
        <t>Sufficient VMWare vmkernel scheduler CPU resources
Best Practices for Performance Tuning of Latency-Sensitive
BIOS Power Management settings
InterruptThrottleRate
ethernetX.coalescingScheme
Do not overcommit vCPUs as compared to pCPUs
Do not overcommit VMWare physical memory</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 sId="2" eol="1" ref="A7:XFD7" action="insertRow"/>
  <rcc rId="9" sId="2">
    <nc r="D7" t="inlineStr">
      <is>
        <t>[server] max-idle-persistent-connections = 512</t>
      </is>
    </nc>
  </rcc>
  <rfmt sheetId="2" sqref="D7">
    <dxf>
      <font>
        <b val="0"/>
        <i val="0"/>
        <strike val="0"/>
        <condense val="0"/>
        <extend val="0"/>
        <outline val="0"/>
        <shadow val="0"/>
        <u val="none"/>
        <vertAlign val="baseline"/>
        <sz val="11"/>
        <color theme="1"/>
        <name val="Arial"/>
        <scheme val="none"/>
      </font>
      <alignment horizontal="general" vertical="bottom" textRotation="0" wrapText="1" indent="0" justifyLastLine="0" shrinkToFit="0" readingOrder="0"/>
      <border diagonalUp="0" diagonalDown="0" outline="0">
        <left style="thin">
          <color theme="0" tint="-0.14996795556505021"/>
        </left>
        <right style="thin">
          <color theme="0" tint="-0.14996795556505021"/>
        </right>
        <top/>
        <bottom/>
      </border>
    </dxf>
  </rfmt>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 sId="1">
    <oc r="D2" t="inlineStr">
      <is>
        <t>Use VMXNET 3 for better performance instead of E1000</t>
      </is>
    </oc>
    <nc r="D2" t="inlineStr">
      <is>
        <t>Use VMXNET3 for better performance instead of E1000</t>
      </is>
    </nc>
  </rcc>
  <rcc rId="11" sId="1">
    <oc r="D8" t="inlineStr">
      <is>
        <t>b</t>
      </is>
    </oc>
    <nc r="D8" t="inlineStr">
      <is>
        <t>db2 create index ALIAS_SVC_ALIAS_IX on ALIAS_SVC_ALIASUSERPARTNER (ALIAS, PARTNER, ALIASTYPE, DOMAIN)</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 sId="1">
    <oc r="D20" t="inlineStr">
      <is>
        <t>Recommend
  [session] ssl-id-sessions = no
  [ssl] ssl-max-entries = 4096000</t>
      </is>
    </oc>
    <nc r="D20" t="inlineStr">
      <is>
        <t>Recommend
  [session] ssl-id-sessions = no</t>
      </is>
    </nc>
  </rcc>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6">
  <userInfo guid="{5EBCED96-2F81-4BB0-83BF-42F752F070A1}" name="whannon" id="-336981808" dateTime="2017-10-13T19:36:07"/>
  <userInfo guid="{0FD5F71C-7ADA-4302-BC35-378762EAA384}" name="whannon" id="-336930999" dateTime="2017-11-08T12:53:42"/>
  <userInfo guid="{9AE413E7-4820-4A67-95D2-81FA9633AFC5}" name="whannon" id="-336954853" dateTime="2018-02-08T14:52:55"/>
  <userInfo guid="{B14E97BB-6730-456D-B1F3-A4D357F083EE}" name="whannon" id="-336972192" dateTime="2018-02-12T21:34:12"/>
  <userInfo guid="{ADF04741-1686-4BE7-9728-B57B08F93CC4}" name="whannon" id="-336940639" dateTime="2018-02-28T10:47:28"/>
  <userInfo guid="{3DBE78C6-56CC-4FF7-A5E8-CB2E7C8249E0}" name="whannon" id="-336947481" dateTime="2018-04-10T11:55:47"/>
  <userInfo guid="{3DBE78C6-56CC-4FF7-A5E8-CB2E7C8249E0}" name="whannon" id="-336962689" dateTime="2018-04-26T09:47:15"/>
  <userInfo guid="{61A19304-1887-4212-B9AE-D2FF9E9FA4FB}" name="whannon" id="-336972353" dateTime="2018-06-08T11:04:40"/>
  <userInfo guid="{CFCA9B82-CB12-4EFD-819C-CBB16F28EF7A}" name="whannon" id="-336956963" dateTime="2018-07-11T17:05:03"/>
  <userInfo guid="{473E4B9E-96C0-44EF-A028-1090C59E0915}" name="whannon" id="-336938112" dateTime="2018-08-10T08:47:54"/>
  <userInfo guid="{473E4B9E-96C0-44EF-A028-1090C59E0915}" name="whannon" id="-336953956" dateTime="2018-08-22T05:48:55"/>
  <userInfo guid="{473E4B9E-96C0-44EF-A028-1090C59E0915}" name="William Hannon Jr" id="-1404439161" dateTime="2019-10-08T13:55:15"/>
  <userInfo guid="{B2DBF983-6DAB-6F40-A024-447E238D6676}" name="William Hannon Jr" id="-1404499576" dateTime="2020-05-13T14:13:33"/>
  <userInfo guid="{B2DBF983-6DAB-6F40-A024-447E238D6676}" name="William Hannon Jr" id="-1404482469" dateTime="2020-06-08T12:14:42"/>
  <userInfo guid="{AC9CE79B-8C52-1744-B28F-6E168B04899E}" name="William Hannon Jr" id="-1404494652" dateTime="2021-04-19T11:42:50"/>
  <userInfo guid="{1E3E9BA8-1B5A-3044-A730-F5D4537C6D24}" name="William Hannon Jr" id="-1404469762" dateTime="2021-09-01T11:33:58"/>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45"/>
  <sheetViews>
    <sheetView tabSelected="1" zoomScaleNormal="100" workbookViewId="0">
      <pane xSplit="4" ySplit="1" topLeftCell="E7" activePane="bottomRight" state="frozen"/>
      <selection pane="topRight" activeCell="E1" sqref="E1"/>
      <selection pane="bottomLeft" activeCell="A2" sqref="A2"/>
      <selection pane="bottomRight"/>
    </sheetView>
  </sheetViews>
  <sheetFormatPr baseColWidth="10" defaultColWidth="8.83203125" defaultRowHeight="14" x14ac:dyDescent="0.15"/>
  <cols>
    <col min="1" max="1" width="11" style="1" bestFit="1" customWidth="1"/>
    <col min="2" max="2" width="12.1640625" style="1" bestFit="1" customWidth="1"/>
    <col min="3" max="3" width="12.83203125" style="1" customWidth="1"/>
    <col min="4" max="4" width="12.33203125" style="1" bestFit="1" customWidth="1"/>
    <col min="5" max="5" width="114.6640625" style="1" customWidth="1"/>
    <col min="6" max="6" width="9.83203125" style="1" customWidth="1"/>
    <col min="7" max="7" width="45.83203125" style="1" customWidth="1"/>
    <col min="8" max="8" width="15" style="11" bestFit="1" customWidth="1"/>
    <col min="9" max="16384" width="8.83203125" style="1"/>
  </cols>
  <sheetData>
    <row r="1" spans="1:8" ht="16" thickBot="1" x14ac:dyDescent="0.2">
      <c r="A1" s="21">
        <v>44440</v>
      </c>
      <c r="B1" s="4" t="s">
        <v>0</v>
      </c>
      <c r="C1" s="4" t="s">
        <v>1</v>
      </c>
      <c r="D1" s="4" t="s">
        <v>2</v>
      </c>
      <c r="E1" s="4" t="s">
        <v>3</v>
      </c>
      <c r="F1" s="1" t="s">
        <v>36</v>
      </c>
      <c r="G1" s="7" t="s">
        <v>30</v>
      </c>
      <c r="H1" s="8" t="s">
        <v>25</v>
      </c>
    </row>
    <row r="2" spans="1:8" ht="49" thickTop="1" x14ac:dyDescent="0.2">
      <c r="A2" s="6"/>
      <c r="B2" s="6" t="s">
        <v>24</v>
      </c>
      <c r="C2" s="6" t="s">
        <v>23</v>
      </c>
      <c r="E2" s="6" t="s">
        <v>70</v>
      </c>
      <c r="G2" s="13" t="str">
        <f>HYPERLINK("https://www.ibm.com/support/knowledgecenter/en/SSPREK_9.0.4/com.ibm.isam.doc/admin/task/tsk_install_virtual_appl_vm.html", "https://www.ibm.com/support/knowledgecenter/en/SSPREK_9.0.4/com.ibm.isam.doc/admin/task/tsk_install_virtual_appl_vm.html")</f>
        <v>https://www.ibm.com/support/knowledgecenter/en/SSPREK_9.0.4/com.ibm.isam.doc/admin/task/tsk_install_virtual_appl_vm.html</v>
      </c>
      <c r="H2" s="9"/>
    </row>
    <row r="3" spans="1:8" ht="76" x14ac:dyDescent="0.2">
      <c r="A3" s="6"/>
      <c r="B3" s="6" t="s">
        <v>24</v>
      </c>
      <c r="C3" s="6" t="s">
        <v>23</v>
      </c>
      <c r="D3" s="6" t="s">
        <v>75</v>
      </c>
      <c r="E3" s="6" t="s">
        <v>74</v>
      </c>
      <c r="G3" s="13" t="str">
        <f>HYPERLINK("https://kb.vmware.com/s/article/1027511","https://kb.vmware.com/s/article/1027511")</f>
        <v>https://kb.vmware.com/s/article/1027511</v>
      </c>
      <c r="H3" s="9"/>
    </row>
    <row r="4" spans="1:8" ht="121" x14ac:dyDescent="0.2">
      <c r="A4" s="6"/>
      <c r="B4" s="6" t="s">
        <v>24</v>
      </c>
      <c r="C4" s="6" t="s">
        <v>23</v>
      </c>
      <c r="D4" s="6" t="s">
        <v>73</v>
      </c>
      <c r="E4" s="6" t="s">
        <v>111</v>
      </c>
      <c r="G4" s="13" t="str">
        <f>HYPERLINK("https://www.vmware.com/content/dam/digitalmarketing/vmware/en/pdf/techpaper/vmw-tuning-latency-sensitive-workloads-white-paper.pdf", "https://www.vmware.com/content/dam/digitalmarketing/vmware/en/pdf/techpaper/vmw-tuning-latency-sensitive-workloads-white-paper.pdf")</f>
        <v>https://www.vmware.com/content/dam/digitalmarketing/vmware/en/pdf/techpaper/vmw-tuning-latency-sensitive-workloads-white-paper.pdf</v>
      </c>
      <c r="H4" s="9"/>
    </row>
    <row r="5" spans="1:8" ht="48" x14ac:dyDescent="0.2">
      <c r="A5" s="6"/>
      <c r="B5" s="6" t="s">
        <v>24</v>
      </c>
      <c r="C5" s="1" t="s">
        <v>69</v>
      </c>
      <c r="D5" s="6"/>
      <c r="E5" s="6" t="s">
        <v>71</v>
      </c>
      <c r="G5" s="13" t="str">
        <f>HYPERLINK("https://www.ibm.com/support/knowledgecenter/en/SSPREK_9.0.4/com.ibm.isam.doc/admin/task/tsk_install_virtual_appl_rhev.html", "https://www.ibm.com/support/knowledgecenter/en/SSPREK_9.0.4/com.ibm.isam.doc/admin/task/tsk_install_virtual_appl_rhev.html")</f>
        <v>https://www.ibm.com/support/knowledgecenter/en/SSPREK_9.0.4/com.ibm.isam.doc/admin/task/tsk_install_virtual_appl_rhev.html</v>
      </c>
      <c r="H5" s="9"/>
    </row>
    <row r="6" spans="1:8" ht="76" x14ac:dyDescent="0.2">
      <c r="A6" s="6"/>
      <c r="B6" s="6" t="s">
        <v>29</v>
      </c>
      <c r="C6" s="1" t="s">
        <v>72</v>
      </c>
      <c r="D6" s="6"/>
      <c r="E6" s="6" t="s">
        <v>57</v>
      </c>
      <c r="F6" s="6" t="s">
        <v>33</v>
      </c>
      <c r="G6" s="13" t="str">
        <f>HYPERLINK("https://www-01.ibm.com/support/docview.wss?uid=swg21960611", "https://www-01.ibm.com/support/docview.wss?uid=swg21960611")</f>
        <v>https://www-01.ibm.com/support/docview.wss?uid=swg21960611</v>
      </c>
      <c r="H6" s="9"/>
    </row>
    <row r="7" spans="1:8" ht="106" x14ac:dyDescent="0.2">
      <c r="A7" s="6"/>
      <c r="B7" s="6" t="s">
        <v>29</v>
      </c>
      <c r="C7" s="3" t="s">
        <v>41</v>
      </c>
      <c r="D7" s="6"/>
      <c r="E7" s="6" t="s">
        <v>58</v>
      </c>
      <c r="F7" s="6"/>
      <c r="G7" s="13"/>
      <c r="H7" s="9"/>
    </row>
    <row r="8" spans="1:8" ht="91" x14ac:dyDescent="0.2">
      <c r="A8" s="6"/>
      <c r="B8" s="6" t="s">
        <v>29</v>
      </c>
      <c r="C8" s="3" t="s">
        <v>41</v>
      </c>
      <c r="D8" s="6" t="s">
        <v>43</v>
      </c>
      <c r="E8" s="6" t="s">
        <v>45</v>
      </c>
      <c r="F8" s="6"/>
      <c r="G8" s="13"/>
      <c r="H8" s="9"/>
    </row>
    <row r="9" spans="1:8" ht="46" x14ac:dyDescent="0.2">
      <c r="A9" s="6"/>
      <c r="B9" s="6" t="s">
        <v>29</v>
      </c>
      <c r="C9" s="3" t="s">
        <v>49</v>
      </c>
      <c r="D9" s="6"/>
      <c r="E9" s="6" t="s">
        <v>50</v>
      </c>
      <c r="F9" s="6"/>
      <c r="G9" s="13"/>
      <c r="H9" s="9"/>
    </row>
    <row r="10" spans="1:8" ht="76" x14ac:dyDescent="0.2">
      <c r="A10" s="6"/>
      <c r="B10" s="6" t="s">
        <v>42</v>
      </c>
      <c r="C10" s="3" t="s">
        <v>77</v>
      </c>
      <c r="D10" s="6" t="s">
        <v>78</v>
      </c>
      <c r="E10" s="6" t="s">
        <v>79</v>
      </c>
      <c r="F10" s="6"/>
      <c r="G10" s="13"/>
      <c r="H10" s="9"/>
    </row>
    <row r="11" spans="1:8" ht="45" x14ac:dyDescent="0.15">
      <c r="B11" s="1" t="s">
        <v>31</v>
      </c>
      <c r="E11" s="1" t="s">
        <v>47</v>
      </c>
    </row>
    <row r="12" spans="1:8" ht="75" x14ac:dyDescent="0.15">
      <c r="A12" s="3"/>
      <c r="B12" s="3" t="s">
        <v>31</v>
      </c>
      <c r="C12" s="3" t="s">
        <v>80</v>
      </c>
      <c r="D12" s="3"/>
      <c r="E12" s="3" t="s">
        <v>81</v>
      </c>
      <c r="H12" s="10" t="s">
        <v>86</v>
      </c>
    </row>
    <row r="13" spans="1:8" ht="105" x14ac:dyDescent="0.15">
      <c r="A13" s="3"/>
      <c r="B13" s="3" t="s">
        <v>82</v>
      </c>
      <c r="C13" s="3" t="s">
        <v>80</v>
      </c>
      <c r="D13" s="3"/>
      <c r="E13" s="3" t="s">
        <v>83</v>
      </c>
      <c r="H13" s="10" t="s">
        <v>86</v>
      </c>
    </row>
    <row r="14" spans="1:8" ht="180" x14ac:dyDescent="0.15">
      <c r="A14" s="3"/>
      <c r="B14" s="5" t="s">
        <v>4</v>
      </c>
      <c r="C14" s="3" t="s">
        <v>5</v>
      </c>
      <c r="D14" s="3"/>
      <c r="E14" s="5" t="s">
        <v>44</v>
      </c>
      <c r="H14" s="10"/>
    </row>
    <row r="15" spans="1:8" ht="15" x14ac:dyDescent="0.15">
      <c r="B15" s="1" t="s">
        <v>4</v>
      </c>
      <c r="C15" s="1" t="s">
        <v>5</v>
      </c>
      <c r="D15" s="1" t="s">
        <v>38</v>
      </c>
      <c r="E15" s="1" t="s">
        <v>67</v>
      </c>
      <c r="H15" s="11" t="s">
        <v>87</v>
      </c>
    </row>
    <row r="16" spans="1:8" ht="15" x14ac:dyDescent="0.15">
      <c r="B16" s="1" t="s">
        <v>4</v>
      </c>
      <c r="C16" s="1" t="s">
        <v>5</v>
      </c>
      <c r="D16" s="1" t="s">
        <v>38</v>
      </c>
      <c r="E16" s="1" t="s">
        <v>20</v>
      </c>
      <c r="H16" s="11" t="s">
        <v>87</v>
      </c>
    </row>
    <row r="17" spans="2:8" ht="15" x14ac:dyDescent="0.15">
      <c r="B17" s="1" t="s">
        <v>4</v>
      </c>
      <c r="C17" s="1" t="s">
        <v>5</v>
      </c>
      <c r="D17" s="1" t="s">
        <v>38</v>
      </c>
      <c r="E17" s="1" t="s">
        <v>19</v>
      </c>
      <c r="H17" s="11" t="s">
        <v>88</v>
      </c>
    </row>
    <row r="18" spans="2:8" ht="135" x14ac:dyDescent="0.15">
      <c r="B18" s="1" t="s">
        <v>59</v>
      </c>
      <c r="C18" s="1" t="s">
        <v>60</v>
      </c>
      <c r="E18" s="16" t="s">
        <v>101</v>
      </c>
      <c r="F18" s="1" t="s">
        <v>56</v>
      </c>
    </row>
    <row r="19" spans="2:8" ht="357" x14ac:dyDescent="0.2">
      <c r="B19" s="1" t="s">
        <v>59</v>
      </c>
      <c r="C19" s="1" t="s">
        <v>108</v>
      </c>
      <c r="D19" s="1" t="s">
        <v>62</v>
      </c>
      <c r="E19" s="1" t="s">
        <v>110</v>
      </c>
      <c r="F19" s="1" t="s">
        <v>33</v>
      </c>
      <c r="G19" s="14" t="str">
        <f>HYPERLINK("http://www.ibm.com/support/knowledgecenter/SSAW57_8.5.5/com.ibm.websphere.nd.doc/ae/udat_conpoolset.html", "http://www.ibm.com/support/knowledgecenter/SSAW57_8.5.5/com.ibm.websphere.nd.doc/ae/udat_conpoolset.html")</f>
        <v>http://www.ibm.com/support/knowledgecenter/SSAW57_8.5.5/com.ibm.websphere.nd.doc/ae/udat_conpoolset.html</v>
      </c>
    </row>
    <row r="20" spans="2:8" ht="48" x14ac:dyDescent="0.2">
      <c r="B20" s="1" t="s">
        <v>59</v>
      </c>
      <c r="C20" s="1" t="s">
        <v>61</v>
      </c>
      <c r="D20" s="1" t="s">
        <v>106</v>
      </c>
      <c r="E20" s="1" t="s">
        <v>104</v>
      </c>
      <c r="F20" s="1" t="s">
        <v>33</v>
      </c>
      <c r="G20" s="14" t="str">
        <f>HYPERLINK("http://www.ibm.com/support/knowledgecenter/SSAW57_8.5.5/com.ibm.websphere.nd.doc/ae/udat_conpoolset.html", "http://www.ibm.com/support/knowledgecenter/SSAW57_8.5.5/com.ibm.websphere.nd.doc/ae/udat_conpoolset.html")</f>
        <v>http://www.ibm.com/support/knowledgecenter/SSAW57_8.5.5/com.ibm.websphere.nd.doc/ae/udat_conpoolset.html</v>
      </c>
    </row>
    <row r="21" spans="2:8" ht="357" x14ac:dyDescent="0.2">
      <c r="B21" s="1" t="s">
        <v>59</v>
      </c>
      <c r="C21" s="1" t="s">
        <v>61</v>
      </c>
      <c r="D21" s="1" t="s">
        <v>4</v>
      </c>
      <c r="E21" s="24" t="s">
        <v>109</v>
      </c>
      <c r="F21" s="1" t="s">
        <v>33</v>
      </c>
      <c r="G21" s="14" t="str">
        <f>HYPERLINK("http://www.ibm.com/support/knowledgecenter/SSAW57_8.5.5/com.ibm.websphere.nd.doc/ae/udat_conpoolset.html", "http://www.ibm.com/support/knowledgecenter/SSAW57_8.5.5/com.ibm.websphere.nd.doc/ae/udat_conpoolset.html")</f>
        <v>http://www.ibm.com/support/knowledgecenter/SSAW57_8.5.5/com.ibm.websphere.nd.doc/ae/udat_conpoolset.html</v>
      </c>
    </row>
    <row r="22" spans="2:8" ht="48" x14ac:dyDescent="0.2">
      <c r="B22" s="1" t="s">
        <v>59</v>
      </c>
      <c r="C22" s="1" t="s">
        <v>61</v>
      </c>
      <c r="D22" s="1" t="s">
        <v>105</v>
      </c>
      <c r="E22" s="1" t="s">
        <v>107</v>
      </c>
      <c r="F22" s="1" t="s">
        <v>33</v>
      </c>
      <c r="G22" s="14" t="str">
        <f>HYPERLINK("http://www.ibm.com/support/knowledgecenter/SSAW57_8.5.5/com.ibm.websphere.nd.doc/ae/udat_conpoolset.html", "http://www.ibm.com/support/knowledgecenter/SSAW57_8.5.5/com.ibm.websphere.nd.doc/ae/udat_conpoolset.html")</f>
        <v>http://www.ibm.com/support/knowledgecenter/SSAW57_8.5.5/com.ibm.websphere.nd.doc/ae/udat_conpoolset.html</v>
      </c>
    </row>
    <row r="23" spans="2:8" ht="91" x14ac:dyDescent="0.2">
      <c r="B23" s="1" t="s">
        <v>59</v>
      </c>
      <c r="C23" s="1" t="s">
        <v>61</v>
      </c>
      <c r="D23" s="1" t="s">
        <v>62</v>
      </c>
      <c r="E23" s="15" t="s">
        <v>102</v>
      </c>
      <c r="F23" s="1" t="s">
        <v>63</v>
      </c>
      <c r="G23" s="14"/>
    </row>
    <row r="24" spans="2:8" ht="91" x14ac:dyDescent="0.2">
      <c r="B24" s="1" t="s">
        <v>59</v>
      </c>
      <c r="C24" s="1" t="s">
        <v>61</v>
      </c>
      <c r="D24" s="1" t="s">
        <v>4</v>
      </c>
      <c r="E24" s="15" t="s">
        <v>103</v>
      </c>
      <c r="F24" s="1" t="s">
        <v>63</v>
      </c>
      <c r="G24" s="14"/>
    </row>
    <row r="25" spans="2:8" ht="30" x14ac:dyDescent="0.15">
      <c r="B25" s="1" t="s">
        <v>31</v>
      </c>
      <c r="E25" s="1" t="s">
        <v>48</v>
      </c>
    </row>
    <row r="26" spans="2:8" ht="76" x14ac:dyDescent="0.2">
      <c r="B26" s="1" t="s">
        <v>31</v>
      </c>
      <c r="C26" s="1" t="s">
        <v>51</v>
      </c>
      <c r="E26" s="1" t="s">
        <v>54</v>
      </c>
      <c r="G26" s="12" t="str">
        <f>HYPERLINK("https://www.ibm.com/support/knowledgecenter/en/SSPREK_9.0.0/com.ibm.isam.doc_9.0/wrp_config/task/tsk_config_nonsticky_failover_soln.html", "https://www.ibm.com/support/knowledgecenter/en/SSPREK_9.0.0/com.ibm.isam.doc_9.0/wrp_config/task/tsk_config_nonsticky_failover_soln.html")</f>
        <v>https://www.ibm.com/support/knowledgecenter/en/SSPREK_9.0.0/com.ibm.isam.doc_9.0/wrp_config/task/tsk_config_nonsticky_failover_soln.html</v>
      </c>
    </row>
    <row r="27" spans="2:8" ht="48" x14ac:dyDescent="0.2">
      <c r="B27" s="1" t="s">
        <v>31</v>
      </c>
      <c r="E27" s="1" t="s">
        <v>52</v>
      </c>
      <c r="G27" s="12" t="str">
        <f>HYPERLINK("https://www.ibm.com/support/knowledgecenter/SSPREK_7.0.0/com.ibm.isam.doc_70/ameb_webseal_guide/reference/ref_retain_eai_sess.html", "https://www.ibm.com/support/knowledgecenter/SSPREK_7.0.0/com.ibm.isam.doc_70/ameb_webseal_guide/reference/ref_retain_eai_sess.html")</f>
        <v>https://www.ibm.com/support/knowledgecenter/SSPREK_7.0.0/com.ibm.isam.doc_70/ameb_webseal_guide/reference/ref_retain_eai_sess.html</v>
      </c>
    </row>
    <row r="28" spans="2:8" ht="30" x14ac:dyDescent="0.15">
      <c r="B28" s="1" t="s">
        <v>31</v>
      </c>
      <c r="E28" s="1" t="s">
        <v>68</v>
      </c>
    </row>
    <row r="29" spans="2:8" ht="60" x14ac:dyDescent="0.15">
      <c r="B29" s="1" t="s">
        <v>31</v>
      </c>
      <c r="E29" s="18" t="s">
        <v>46</v>
      </c>
      <c r="H29" s="11" t="s">
        <v>89</v>
      </c>
    </row>
    <row r="30" spans="2:8" ht="90" x14ac:dyDescent="0.15">
      <c r="B30" s="1" t="s">
        <v>31</v>
      </c>
      <c r="D30" s="1" t="s">
        <v>98</v>
      </c>
      <c r="E30" s="1" t="s">
        <v>84</v>
      </c>
    </row>
    <row r="31" spans="2:8" ht="90" x14ac:dyDescent="0.15">
      <c r="B31" s="1" t="s">
        <v>31</v>
      </c>
      <c r="D31" s="1" t="s">
        <v>96</v>
      </c>
      <c r="E31" s="1" t="s">
        <v>97</v>
      </c>
    </row>
    <row r="32" spans="2:8" ht="46" x14ac:dyDescent="0.2">
      <c r="B32" s="1" t="s">
        <v>31</v>
      </c>
      <c r="C32" s="1" t="s">
        <v>93</v>
      </c>
      <c r="E32" s="1" t="s">
        <v>94</v>
      </c>
      <c r="G32" s="12" t="str">
        <f>HYPERLINK("https://web.mit.edu/kerberos/krb5-latest/doc/basic/rcache_def.html","https://web.mit.edu/kerberos/krb5-latest/doc/basic/rcache_def.html")</f>
        <v>https://web.mit.edu/kerberos/krb5-latest/doc/basic/rcache_def.html</v>
      </c>
    </row>
    <row r="33" spans="1:8" ht="45" x14ac:dyDescent="0.15">
      <c r="B33" s="1" t="s">
        <v>31</v>
      </c>
      <c r="C33" s="1" t="s">
        <v>93</v>
      </c>
      <c r="E33" s="1" t="s">
        <v>95</v>
      </c>
      <c r="H33" s="11" t="s">
        <v>85</v>
      </c>
    </row>
    <row r="34" spans="1:8" ht="48" x14ac:dyDescent="0.2">
      <c r="B34" s="1" t="s">
        <v>22</v>
      </c>
      <c r="C34" s="1" t="s">
        <v>31</v>
      </c>
      <c r="D34" s="1" t="s">
        <v>40</v>
      </c>
      <c r="E34" s="1" t="s">
        <v>39</v>
      </c>
      <c r="G34" s="12" t="str">
        <f>HYPERLINK("https://www.ibm.com/support/knowledgecenter/en/SSPREK_9.0.3/com.ibm.isam.doc/productoverview/concept/whats_new.html ", "https://www.ibm.com/support/knowledgecenter/en/SSPREK_9.0.3/com.ibm.isam.doc/productoverview/concept/whats_new.html ")</f>
        <v xml:space="preserve">https://www.ibm.com/support/knowledgecenter/en/SSPREK_9.0.3/com.ibm.isam.doc/productoverview/concept/whats_new.html </v>
      </c>
    </row>
    <row r="35" spans="1:8" ht="30" x14ac:dyDescent="0.15">
      <c r="A35" s="1" t="s">
        <v>100</v>
      </c>
      <c r="B35" s="1" t="s">
        <v>22</v>
      </c>
      <c r="C35" s="1" t="s">
        <v>31</v>
      </c>
      <c r="E35" s="18" t="s">
        <v>53</v>
      </c>
      <c r="H35" s="11" t="s">
        <v>89</v>
      </c>
    </row>
    <row r="36" spans="1:8" ht="15" x14ac:dyDescent="0.15">
      <c r="B36" s="1" t="s">
        <v>99</v>
      </c>
      <c r="C36" s="1" t="s">
        <v>5</v>
      </c>
      <c r="D36" s="1" t="s">
        <v>38</v>
      </c>
      <c r="E36" s="1" t="s">
        <v>21</v>
      </c>
      <c r="H36" s="11" t="s">
        <v>92</v>
      </c>
    </row>
    <row r="37" spans="1:8" ht="15" x14ac:dyDescent="0.15">
      <c r="B37" s="1" t="s">
        <v>99</v>
      </c>
      <c r="C37" s="1" t="s">
        <v>5</v>
      </c>
      <c r="D37" s="1" t="s">
        <v>38</v>
      </c>
      <c r="E37" s="1" t="s">
        <v>26</v>
      </c>
      <c r="H37" s="11" t="s">
        <v>88</v>
      </c>
    </row>
    <row r="38" spans="1:8" ht="15" x14ac:dyDescent="0.15">
      <c r="B38" s="1" t="s">
        <v>99</v>
      </c>
      <c r="C38" s="1" t="s">
        <v>5</v>
      </c>
      <c r="D38" s="1" t="s">
        <v>38</v>
      </c>
      <c r="E38" s="1" t="s">
        <v>27</v>
      </c>
      <c r="H38" s="11" t="s">
        <v>90</v>
      </c>
    </row>
    <row r="39" spans="1:8" ht="15" x14ac:dyDescent="0.15">
      <c r="B39" s="1" t="s">
        <v>22</v>
      </c>
      <c r="C39" s="1" t="s">
        <v>5</v>
      </c>
      <c r="E39" s="1" t="s">
        <v>55</v>
      </c>
    </row>
    <row r="40" spans="1:8" ht="30" x14ac:dyDescent="0.15">
      <c r="D40" s="17" t="s">
        <v>7</v>
      </c>
      <c r="E40" s="19" t="s">
        <v>8</v>
      </c>
      <c r="H40" s="11" t="s">
        <v>89</v>
      </c>
    </row>
    <row r="41" spans="1:8" ht="45" x14ac:dyDescent="0.15">
      <c r="B41" s="1" t="s">
        <v>4</v>
      </c>
      <c r="C41" s="1" t="s">
        <v>5</v>
      </c>
      <c r="D41" s="17" t="s">
        <v>7</v>
      </c>
      <c r="E41" s="18" t="s">
        <v>37</v>
      </c>
      <c r="F41" s="1" t="s">
        <v>33</v>
      </c>
      <c r="H41" s="11" t="s">
        <v>89</v>
      </c>
    </row>
    <row r="42" spans="1:8" ht="30" x14ac:dyDescent="0.15">
      <c r="B42" s="1" t="s">
        <v>22</v>
      </c>
      <c r="D42" s="17" t="s">
        <v>7</v>
      </c>
      <c r="E42" s="18" t="s">
        <v>34</v>
      </c>
      <c r="F42" s="1" t="s">
        <v>33</v>
      </c>
      <c r="H42" s="11" t="s">
        <v>89</v>
      </c>
    </row>
    <row r="43" spans="1:8" ht="30" x14ac:dyDescent="0.15">
      <c r="B43" s="1" t="s">
        <v>22</v>
      </c>
      <c r="D43" s="17" t="s">
        <v>7</v>
      </c>
      <c r="E43" s="18" t="s">
        <v>35</v>
      </c>
      <c r="F43" s="1" t="s">
        <v>33</v>
      </c>
      <c r="H43" s="11" t="s">
        <v>89</v>
      </c>
    </row>
    <row r="44" spans="1:8" ht="105" x14ac:dyDescent="0.15">
      <c r="B44" s="1" t="s">
        <v>22</v>
      </c>
      <c r="C44" s="1" t="s">
        <v>14</v>
      </c>
      <c r="D44" s="17" t="s">
        <v>7</v>
      </c>
      <c r="E44" s="1" t="s">
        <v>28</v>
      </c>
      <c r="H44" s="11" t="s">
        <v>91</v>
      </c>
    </row>
    <row r="45" spans="1:8" ht="30" x14ac:dyDescent="0.15">
      <c r="B45" s="1" t="s">
        <v>65</v>
      </c>
      <c r="D45" s="17" t="s">
        <v>7</v>
      </c>
      <c r="E45" s="1" t="s">
        <v>64</v>
      </c>
      <c r="H45" s="11" t="s">
        <v>91</v>
      </c>
    </row>
  </sheetData>
  <autoFilter ref="B1:H45" xr:uid="{00000000-0009-0000-0000-000000000000}"/>
  <customSheetViews>
    <customSheetView guid="{340C4338-CA95-6642-AF8A-4D0D155F5409}" showAutoFilter="1">
      <pane xSplit="4" ySplit="1" topLeftCell="E17" activePane="bottomRight" state="frozen"/>
      <selection pane="bottomRight" activeCell="E19" sqref="E19"/>
      <pageMargins left="0.7" right="0.7" top="0.75" bottom="0.75" header="0.3" footer="0.3"/>
      <pageSetup orientation="portrait" r:id="rId1"/>
      <autoFilter ref="B1:H45" xr:uid="{00000000-0009-0000-0000-000000000000}"/>
    </customSheetView>
    <customSheetView guid="{428EE15C-FAD5-428C-9A93-0F1E50589A6D}" showAutoFilter="1">
      <pane xSplit="4" ySplit="1" topLeftCell="E9" activePane="bottomRight" state="frozen"/>
      <selection pane="bottomRight" activeCell="E10" sqref="E10"/>
      <pageMargins left="0.7" right="0.7" top="0.75" bottom="0.75" header="0.3" footer="0.3"/>
      <pageSetup orientation="portrait" r:id="rId2"/>
      <autoFilter ref="B1:H40" xr:uid="{80E9F918-3307-CC44-8C46-323B76ED5821}"/>
    </customSheetView>
  </customSheetView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7"/>
  <sheetViews>
    <sheetView workbookViewId="0">
      <selection activeCell="D8" sqref="D8"/>
    </sheetView>
  </sheetViews>
  <sheetFormatPr baseColWidth="10" defaultColWidth="8.83203125" defaultRowHeight="15" x14ac:dyDescent="0.2"/>
  <cols>
    <col min="3" max="3" width="9.33203125" customWidth="1"/>
    <col min="4" max="4" width="100.83203125" bestFit="1" customWidth="1"/>
    <col min="7" max="7" width="15" bestFit="1" customWidth="1"/>
  </cols>
  <sheetData>
    <row r="1" spans="1:7" s="1" customFormat="1" ht="16" thickBot="1" x14ac:dyDescent="0.2">
      <c r="A1" s="4" t="s">
        <v>0</v>
      </c>
      <c r="B1" s="4" t="s">
        <v>1</v>
      </c>
      <c r="C1" s="4" t="s">
        <v>2</v>
      </c>
      <c r="D1" s="4" t="s">
        <v>3</v>
      </c>
      <c r="E1" s="1" t="s">
        <v>36</v>
      </c>
      <c r="F1" s="7" t="s">
        <v>30</v>
      </c>
      <c r="G1" s="8" t="s">
        <v>25</v>
      </c>
    </row>
    <row r="2" spans="1:7" s="1" customFormat="1" ht="31" thickTop="1" x14ac:dyDescent="0.15">
      <c r="D2" s="1" t="s">
        <v>17</v>
      </c>
      <c r="G2" s="11" t="s">
        <v>32</v>
      </c>
    </row>
    <row r="3" spans="1:7" s="1" customFormat="1" ht="30" x14ac:dyDescent="0.15">
      <c r="D3" s="1" t="s">
        <v>18</v>
      </c>
      <c r="G3" s="11" t="s">
        <v>32</v>
      </c>
    </row>
    <row r="4" spans="1:7" s="1" customFormat="1" ht="30" x14ac:dyDescent="0.15">
      <c r="D4" s="1" t="s">
        <v>16</v>
      </c>
      <c r="G4" s="11" t="s">
        <v>15</v>
      </c>
    </row>
    <row r="5" spans="1:7" s="1" customFormat="1" ht="30" x14ac:dyDescent="0.15">
      <c r="A5" s="1" t="s">
        <v>9</v>
      </c>
      <c r="B5" s="1" t="s">
        <v>5</v>
      </c>
      <c r="C5" s="1" t="s">
        <v>6</v>
      </c>
      <c r="D5" s="1" t="s">
        <v>11</v>
      </c>
      <c r="G5" s="2" t="s">
        <v>10</v>
      </c>
    </row>
    <row r="6" spans="1:7" s="1" customFormat="1" ht="30" x14ac:dyDescent="0.15">
      <c r="A6" s="1" t="s">
        <v>9</v>
      </c>
      <c r="B6" s="1" t="s">
        <v>5</v>
      </c>
      <c r="C6" s="1" t="s">
        <v>6</v>
      </c>
      <c r="D6" s="1" t="s">
        <v>13</v>
      </c>
      <c r="G6" s="2" t="s">
        <v>12</v>
      </c>
    </row>
    <row r="7" spans="1:7" ht="16" x14ac:dyDescent="0.2">
      <c r="D7" s="20" t="s">
        <v>66</v>
      </c>
    </row>
  </sheetData>
  <customSheetViews>
    <customSheetView guid="{340C4338-CA95-6642-AF8A-4D0D155F5409}" state="hidden">
      <selection activeCell="D8" sqref="D8"/>
      <pageMargins left="0.7" right="0.7" top="0.75" bottom="0.75" header="0.3" footer="0.3"/>
    </customSheetView>
    <customSheetView guid="{428EE15C-FAD5-428C-9A93-0F1E50589A6D}" state="hidden">
      <selection activeCell="D8" sqref="D8"/>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
  <sheetViews>
    <sheetView workbookViewId="0">
      <selection activeCell="B8" sqref="B8"/>
    </sheetView>
  </sheetViews>
  <sheetFormatPr baseColWidth="10" defaultColWidth="8.83203125" defaultRowHeight="15" x14ac:dyDescent="0.2"/>
  <cols>
    <col min="1" max="1" width="25.1640625" bestFit="1" customWidth="1"/>
    <col min="2" max="2" width="71.6640625" bestFit="1" customWidth="1"/>
  </cols>
  <sheetData>
    <row r="1" spans="1:2" x14ac:dyDescent="0.2">
      <c r="A1" s="22" t="str">
        <f>HYPERLINK("https://github.com/IBM-Security/isam-support/raw/master/tuning/ISAM_Tuning.xlsx", "For latest updates 
Click here")</f>
        <v>For latest updates 
Click here</v>
      </c>
      <c r="B1" s="23" t="s">
        <v>76</v>
      </c>
    </row>
  </sheetData>
  <customSheetViews>
    <customSheetView guid="{340C4338-CA95-6642-AF8A-4D0D155F5409}">
      <selection activeCell="B1" sqref="B1"/>
      <pageMargins left="0.7" right="0.7" top="0.75" bottom="0.75" header="0.3" footer="0.3"/>
    </customSheetView>
    <customSheetView guid="{428EE15C-FAD5-428C-9A93-0F1E50589A6D}">
      <selection activeCell="B1" sqref="B1"/>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Tuning</vt:lpstr>
      <vt:lpstr>Future</vt:lpstr>
      <vt:lpstr>For Later Available Version</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whannon</dc:creator>
  <cp:lastModifiedBy>William Hannon Jr</cp:lastModifiedBy>
  <dcterms:created xsi:type="dcterms:W3CDTF">2017-08-28T15:52:19Z</dcterms:created>
  <dcterms:modified xsi:type="dcterms:W3CDTF">2021-09-01T19:42:41Z</dcterms:modified>
</cp:coreProperties>
</file>