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by Dray\Documents\UNI FOLDER\IFB299 Application Development\"/>
    </mc:Choice>
  </mc:AlternateContent>
  <bookViews>
    <workbookView xWindow="0" yWindow="0" windowWidth="22320" windowHeight="10716" activeTab="1"/>
  </bookViews>
  <sheets>
    <sheet name="Sprint 1" sheetId="1" r:id="rId1"/>
    <sheet name="Sprint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G25" i="2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E25" i="2"/>
  <c r="D25" i="2"/>
  <c r="G23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F23" i="1"/>
  <c r="E23" i="1"/>
  <c r="D23" i="1"/>
  <c r="A17" i="1"/>
  <c r="A18" i="1" s="1"/>
  <c r="A19" i="2"/>
  <c r="A20" i="2" s="1"/>
  <c r="C19" i="2" l="1"/>
  <c r="C20" i="2"/>
  <c r="C18" i="1"/>
  <c r="C17" i="1"/>
  <c r="D20" i="1" s="1"/>
  <c r="D21" i="2" l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</calcChain>
</file>

<file path=xl/sharedStrings.xml><?xml version="1.0" encoding="utf-8"?>
<sst xmlns="http://schemas.openxmlformats.org/spreadsheetml/2006/main" count="47" uniqueCount="29">
  <si>
    <t>Burn Down Chart</t>
  </si>
  <si>
    <t xml:space="preserve">Story </t>
  </si>
  <si>
    <t xml:space="preserve">Expected Hours </t>
  </si>
  <si>
    <t>Day 14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</si>
  <si>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</si>
  <si>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</si>
  <si>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</si>
  <si>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</si>
  <si>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</si>
  <si>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</si>
  <si>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</si>
  <si>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</si>
  <si>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</si>
  <si>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</si>
  <si>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</si>
  <si>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</si>
  <si>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</si>
  <si>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Total Hours</t>
  </si>
  <si>
    <t>Story Points</t>
  </si>
  <si>
    <t xml:space="preserve">Actual Hours Remaining </t>
  </si>
  <si>
    <t>Estimated Hours Remaining</t>
  </si>
  <si>
    <t>Burn Down Chart Sprint 2</t>
  </si>
  <si>
    <t>41?</t>
  </si>
  <si>
    <t>Total Hours to complete</t>
  </si>
  <si>
    <t>Hours estimated</t>
  </si>
  <si>
    <t xml:space="preserve">Actual Story Remaining </t>
  </si>
  <si>
    <t>Estimated Story Remaining</t>
  </si>
  <si>
    <t>Estimated Story Points</t>
  </si>
  <si>
    <t>Actual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</si>
</sst>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 Sprint 1</a:t>
            </a:r>
          </a:p>
        </c:rich>
      </c:tx>
      <c:layout>
        <c:manualLayout>
          <c:xMode val="edge"/>
          <c:yMode val="edge"/>
          <c:x val="0.320604111986001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1'!$C$23</c:f>
              <c:strCache>
                <c:ptCount val="1"/>
                <c:pt idx="0">
                  <c:v>Estimated Story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1'!$D$22:$Q$22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1'!$D$23:$Q$23</c:f>
              <c:numCache>
                <c:formatCode>General</c:formatCode>
                <c:ptCount val="14"/>
                <c:pt idx="0">
                  <c:v>19.5</c:v>
                </c:pt>
                <c:pt idx="1">
                  <c:v>18</c:v>
                </c:pt>
                <c:pt idx="2">
                  <c:v>16.5</c:v>
                </c:pt>
                <c:pt idx="3">
                  <c:v>15</c:v>
                </c:pt>
                <c:pt idx="4">
                  <c:v>13.5</c:v>
                </c:pt>
                <c:pt idx="5">
                  <c:v>12</c:v>
                </c:pt>
                <c:pt idx="6">
                  <c:v>10.5</c:v>
                </c:pt>
                <c:pt idx="7">
                  <c:v>9</c:v>
                </c:pt>
                <c:pt idx="8">
                  <c:v>7.5</c:v>
                </c:pt>
                <c:pt idx="9">
                  <c:v>6</c:v>
                </c:pt>
                <c:pt idx="10">
                  <c:v>4.5</c:v>
                </c:pt>
                <c:pt idx="11">
                  <c:v>3</c:v>
                </c:pt>
                <c:pt idx="12">
                  <c:v>1.5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1'!$C$24</c:f>
              <c:strCache>
                <c:ptCount val="1"/>
                <c:pt idx="0">
                  <c:v>Actual Story Remaining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1'!$D$22:$Q$22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1'!$D$24:$Q$24</c:f>
              <c:numCache>
                <c:formatCode>General</c:formatCode>
                <c:ptCount val="14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69800"/>
        <c:axId val="216132368"/>
      </c:lineChart>
      <c:catAx>
        <c:axId val="40596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32368"/>
        <c:crosses val="autoZero"/>
        <c:auto val="1"/>
        <c:lblAlgn val="ctr"/>
        <c:lblOffset val="100"/>
        <c:noMultiLvlLbl val="0"/>
      </c:catAx>
      <c:valAx>
        <c:axId val="2161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2'!$C$25</c:f>
              <c:strCache>
                <c:ptCount val="1"/>
                <c:pt idx="0">
                  <c:v>Estimated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2'!$D$24:$Q$24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2'!$D$25:$Q$25</c:f>
              <c:numCache>
                <c:formatCode>General</c:formatCode>
                <c:ptCount val="14"/>
                <c:pt idx="0">
                  <c:v>19.5</c:v>
                </c:pt>
                <c:pt idx="1">
                  <c:v>18</c:v>
                </c:pt>
                <c:pt idx="2">
                  <c:v>16.5</c:v>
                </c:pt>
                <c:pt idx="3">
                  <c:v>15</c:v>
                </c:pt>
                <c:pt idx="4">
                  <c:v>13.5</c:v>
                </c:pt>
                <c:pt idx="5">
                  <c:v>12</c:v>
                </c:pt>
                <c:pt idx="6">
                  <c:v>10.5</c:v>
                </c:pt>
                <c:pt idx="7">
                  <c:v>9</c:v>
                </c:pt>
                <c:pt idx="8">
                  <c:v>7.5</c:v>
                </c:pt>
                <c:pt idx="9">
                  <c:v>6</c:v>
                </c:pt>
                <c:pt idx="10">
                  <c:v>4.5</c:v>
                </c:pt>
                <c:pt idx="11">
                  <c:v>3</c:v>
                </c:pt>
                <c:pt idx="12">
                  <c:v>1.5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2'!$C$26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2'!$D$24:$Q$24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2'!$D$26:$Q$26</c:f>
              <c:numCache>
                <c:formatCode>General</c:formatCode>
                <c:ptCount val="14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30016"/>
        <c:axId val="216129624"/>
      </c:lineChart>
      <c:catAx>
        <c:axId val="21613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29624"/>
        <c:crosses val="autoZero"/>
        <c:auto val="1"/>
        <c:lblAlgn val="ctr"/>
        <c:lblOffset val="100"/>
        <c:noMultiLvlLbl val="0"/>
      </c:catAx>
      <c:valAx>
        <c:axId val="2161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864870</xdr:colOff>
      <xdr:row>25</xdr:row>
      <xdr:rowOff>0</xdr:rowOff>
    </xdr:from>
    <xdr:to>
      <xdr:col>7</xdr:col>
      <xdr:colOff>72390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27</xdr:row>
      <xdr:rowOff>167640</xdr:rowOff>
    </xdr:from>
    <xdr:to>
      <xdr:col>13</xdr:col>
      <xdr:colOff>575310</xdr:colOff>
      <xdr:row>42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workbookViewId="0">
      <selection activeCell="M28" sqref="M28"/>
    </sheetView>
  </sheetViews>
  <sheetFormatPr defaultRowHeight="14.4" x14ac:dyDescent="0.3"/>
  <cols>
    <col min="1" max="1" width="10.6640625" bestFit="1" customWidth="1"/>
    <col min="2" max="2" width="12.88671875" customWidth="1"/>
    <col min="3" max="3" width="27.77734375" customWidth="1"/>
    <col min="4" max="4" width="9.88671875" customWidth="1"/>
    <col min="5" max="5" width="9.88671875" bestFit="1" customWidth="1"/>
    <col min="18" max="18" width="10.44140625" bestFit="1" customWidth="1"/>
  </cols>
  <sheetData>
    <row r="2" spans="1:18" x14ac:dyDescent="0.3">
      <c r="D2" t="s">
        <v>0</v>
      </c>
    </row>
    <row r="3" spans="1:18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8" x14ac:dyDescent="0.3">
      <c r="A4" t="s">
        <v>18</v>
      </c>
      <c r="B4" t="s">
        <v>1</v>
      </c>
      <c r="C4" t="s">
        <v>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3</v>
      </c>
      <c r="R4" t="s">
        <v>17</v>
      </c>
    </row>
    <row r="5" spans="1:18" x14ac:dyDescent="0.3">
      <c r="A5">
        <v>2</v>
      </c>
      <c r="B5">
        <v>2</v>
      </c>
      <c r="C5">
        <v>8</v>
      </c>
      <c r="D5">
        <v>2</v>
      </c>
      <c r="E5">
        <v>2</v>
      </c>
      <c r="F5">
        <v>2</v>
      </c>
      <c r="G5" s="2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</row>
    <row r="6" spans="1:18" x14ac:dyDescent="0.3">
      <c r="A6">
        <v>2</v>
      </c>
      <c r="B6">
        <v>1</v>
      </c>
      <c r="C6">
        <v>8</v>
      </c>
      <c r="D6">
        <v>0</v>
      </c>
      <c r="E6">
        <v>0</v>
      </c>
      <c r="F6">
        <v>0</v>
      </c>
      <c r="G6">
        <v>2</v>
      </c>
      <c r="H6">
        <v>2</v>
      </c>
      <c r="I6">
        <v>2</v>
      </c>
      <c r="J6" s="3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</v>
      </c>
    </row>
    <row r="7" spans="1:18" x14ac:dyDescent="0.3">
      <c r="A7">
        <v>1</v>
      </c>
      <c r="B7">
        <v>13</v>
      </c>
      <c r="C7">
        <v>4</v>
      </c>
      <c r="D7">
        <v>0</v>
      </c>
      <c r="E7">
        <v>2</v>
      </c>
      <c r="F7" s="3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</row>
    <row r="8" spans="1:18" x14ac:dyDescent="0.3">
      <c r="A8">
        <v>5</v>
      </c>
      <c r="B8">
        <v>23</v>
      </c>
      <c r="C8">
        <v>20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5</v>
      </c>
      <c r="M8">
        <v>5</v>
      </c>
      <c r="N8" s="3">
        <v>5</v>
      </c>
      <c r="O8">
        <v>0</v>
      </c>
      <c r="P8">
        <v>0</v>
      </c>
      <c r="Q8">
        <v>0</v>
      </c>
      <c r="R8">
        <v>10</v>
      </c>
    </row>
    <row r="9" spans="1:18" x14ac:dyDescent="0.3">
      <c r="A9">
        <v>3</v>
      </c>
      <c r="B9">
        <v>4</v>
      </c>
      <c r="C9">
        <v>12</v>
      </c>
      <c r="D9">
        <v>0</v>
      </c>
      <c r="E9">
        <v>0</v>
      </c>
      <c r="F9">
        <v>0</v>
      </c>
      <c r="G9">
        <v>0</v>
      </c>
      <c r="H9">
        <v>2</v>
      </c>
      <c r="I9">
        <v>2</v>
      </c>
      <c r="J9">
        <v>2</v>
      </c>
      <c r="K9">
        <v>2</v>
      </c>
      <c r="L9" s="3">
        <v>4</v>
      </c>
      <c r="M9" s="4">
        <v>0</v>
      </c>
      <c r="N9">
        <v>0</v>
      </c>
      <c r="O9">
        <v>0</v>
      </c>
      <c r="P9">
        <v>0</v>
      </c>
      <c r="Q9">
        <v>0</v>
      </c>
      <c r="R9">
        <v>12</v>
      </c>
    </row>
    <row r="10" spans="1:18" x14ac:dyDescent="0.3">
      <c r="A10">
        <v>1</v>
      </c>
      <c r="B10">
        <v>24</v>
      </c>
      <c r="C10">
        <v>4</v>
      </c>
      <c r="D10">
        <v>2</v>
      </c>
      <c r="E10" s="3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</row>
    <row r="11" spans="1:18" x14ac:dyDescent="0.3">
      <c r="A11">
        <v>1</v>
      </c>
      <c r="B11">
        <v>26</v>
      </c>
      <c r="C11">
        <v>4</v>
      </c>
      <c r="D11">
        <v>0</v>
      </c>
      <c r="E11">
        <v>0</v>
      </c>
      <c r="F11">
        <v>0</v>
      </c>
      <c r="G11">
        <v>0</v>
      </c>
      <c r="H11">
        <v>2</v>
      </c>
      <c r="I11" s="4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>
        <v>1</v>
      </c>
      <c r="B12">
        <v>25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>
        <v>1</v>
      </c>
      <c r="B13">
        <v>16</v>
      </c>
      <c r="C13">
        <v>4</v>
      </c>
      <c r="D13">
        <v>0</v>
      </c>
      <c r="E13">
        <v>0</v>
      </c>
      <c r="F13">
        <v>0</v>
      </c>
      <c r="G13">
        <v>0</v>
      </c>
      <c r="H13" s="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</row>
    <row r="14" spans="1:18" x14ac:dyDescent="0.3">
      <c r="A14">
        <v>1</v>
      </c>
      <c r="B14">
        <v>36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3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</row>
    <row r="15" spans="1:18" x14ac:dyDescent="0.3">
      <c r="A15">
        <v>2</v>
      </c>
      <c r="B15">
        <v>33</v>
      </c>
      <c r="C15">
        <v>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 s="3">
        <v>2</v>
      </c>
      <c r="Q15">
        <v>0</v>
      </c>
      <c r="R15">
        <v>6</v>
      </c>
    </row>
    <row r="16" spans="1:18" x14ac:dyDescent="0.3">
      <c r="A16">
        <v>1</v>
      </c>
      <c r="B16">
        <v>29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7" x14ac:dyDescent="0.3">
      <c r="A17">
        <f>SUM(A5:A16)</f>
        <v>21</v>
      </c>
      <c r="C17">
        <f>SUM(C5:C16)</f>
        <v>84</v>
      </c>
    </row>
    <row r="18" spans="1:17" x14ac:dyDescent="0.3">
      <c r="A18">
        <f>SUM(A17)</f>
        <v>21</v>
      </c>
      <c r="C18">
        <f>SUM(C5:C16)</f>
        <v>84</v>
      </c>
    </row>
    <row r="19" spans="1:17" x14ac:dyDescent="0.3">
      <c r="A19" s="1"/>
      <c r="B19" s="1"/>
      <c r="C19" t="s">
        <v>19</v>
      </c>
      <c r="D19">
        <f>C17-SUM(D5:D16)</f>
        <v>80</v>
      </c>
      <c r="E19">
        <f>D19-SUM(E5:E16)</f>
        <v>74</v>
      </c>
      <c r="F19">
        <f t="shared" ref="F19:Q19" si="0">E19-SUM(F5:F16)</f>
        <v>70</v>
      </c>
      <c r="G19">
        <f t="shared" si="0"/>
        <v>66</v>
      </c>
      <c r="H19">
        <f t="shared" si="0"/>
        <v>58</v>
      </c>
      <c r="I19">
        <f t="shared" si="0"/>
        <v>54</v>
      </c>
      <c r="J19">
        <f t="shared" si="0"/>
        <v>50</v>
      </c>
      <c r="K19">
        <f t="shared" si="0"/>
        <v>43</v>
      </c>
      <c r="L19">
        <f t="shared" si="0"/>
        <v>32</v>
      </c>
      <c r="M19">
        <f t="shared" si="0"/>
        <v>27</v>
      </c>
      <c r="N19">
        <f t="shared" si="0"/>
        <v>20</v>
      </c>
      <c r="O19">
        <f t="shared" si="0"/>
        <v>18</v>
      </c>
      <c r="P19">
        <f t="shared" si="0"/>
        <v>16</v>
      </c>
      <c r="Q19">
        <f t="shared" si="0"/>
        <v>16</v>
      </c>
    </row>
    <row r="20" spans="1:17" x14ac:dyDescent="0.3">
      <c r="A20" s="1"/>
      <c r="B20" s="1"/>
      <c r="C20" t="s">
        <v>20</v>
      </c>
      <c r="D20">
        <f>C17-($C$18/14)</f>
        <v>78</v>
      </c>
      <c r="E20">
        <f t="shared" ref="E20:Q20" si="1">D20-($C$18/14)</f>
        <v>72</v>
      </c>
      <c r="F20">
        <f t="shared" si="1"/>
        <v>66</v>
      </c>
      <c r="G20">
        <f t="shared" si="1"/>
        <v>60</v>
      </c>
      <c r="H20">
        <f t="shared" si="1"/>
        <v>54</v>
      </c>
      <c r="I20">
        <f t="shared" si="1"/>
        <v>48</v>
      </c>
      <c r="J20">
        <f t="shared" si="1"/>
        <v>42</v>
      </c>
      <c r="K20">
        <f t="shared" si="1"/>
        <v>36</v>
      </c>
      <c r="L20">
        <f t="shared" si="1"/>
        <v>30</v>
      </c>
      <c r="M20">
        <f t="shared" si="1"/>
        <v>24</v>
      </c>
      <c r="N20">
        <f t="shared" si="1"/>
        <v>18</v>
      </c>
      <c r="O20">
        <f t="shared" si="1"/>
        <v>12</v>
      </c>
      <c r="P20">
        <f t="shared" si="1"/>
        <v>6</v>
      </c>
      <c r="Q20">
        <f t="shared" si="1"/>
        <v>0</v>
      </c>
    </row>
    <row r="21" spans="1:17" x14ac:dyDescent="0.3">
      <c r="A21" s="1"/>
      <c r="B21" s="1"/>
    </row>
    <row r="22" spans="1:17" x14ac:dyDescent="0.3"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K22">
        <v>8</v>
      </c>
      <c r="L22">
        <v>9</v>
      </c>
      <c r="M22">
        <v>10</v>
      </c>
      <c r="N22">
        <v>11</v>
      </c>
      <c r="O22">
        <v>12</v>
      </c>
      <c r="P22">
        <v>13</v>
      </c>
      <c r="Q22">
        <v>14</v>
      </c>
    </row>
    <row r="23" spans="1:17" x14ac:dyDescent="0.3">
      <c r="C23" t="s">
        <v>26</v>
      </c>
      <c r="D23">
        <f>A17-1.5</f>
        <v>19.5</v>
      </c>
      <c r="E23">
        <f>D23-1.5</f>
        <v>18</v>
      </c>
      <c r="F23">
        <f>E23-1.5</f>
        <v>16.5</v>
      </c>
      <c r="G23">
        <f t="shared" ref="G23:Q23" si="2">F23-1.5</f>
        <v>15</v>
      </c>
      <c r="H23">
        <f t="shared" si="2"/>
        <v>13.5</v>
      </c>
      <c r="I23">
        <f t="shared" si="2"/>
        <v>12</v>
      </c>
      <c r="J23">
        <f t="shared" si="2"/>
        <v>10.5</v>
      </c>
      <c r="K23">
        <f t="shared" si="2"/>
        <v>9</v>
      </c>
      <c r="L23">
        <f t="shared" si="2"/>
        <v>7.5</v>
      </c>
      <c r="M23">
        <f t="shared" si="2"/>
        <v>6</v>
      </c>
      <c r="N23">
        <f t="shared" si="2"/>
        <v>4.5</v>
      </c>
      <c r="O23">
        <f t="shared" si="2"/>
        <v>3</v>
      </c>
      <c r="P23">
        <f t="shared" si="2"/>
        <v>1.5</v>
      </c>
      <c r="Q23">
        <f t="shared" si="2"/>
        <v>0</v>
      </c>
    </row>
    <row r="24" spans="1:17" x14ac:dyDescent="0.3">
      <c r="C24" t="s">
        <v>25</v>
      </c>
      <c r="D24">
        <v>21</v>
      </c>
      <c r="E24">
        <v>20</v>
      </c>
      <c r="F24">
        <v>19</v>
      </c>
      <c r="G24">
        <v>17</v>
      </c>
      <c r="H24">
        <v>16</v>
      </c>
      <c r="I24">
        <v>16</v>
      </c>
      <c r="J24">
        <v>14</v>
      </c>
      <c r="K24">
        <v>14</v>
      </c>
      <c r="L24">
        <v>10</v>
      </c>
      <c r="M24">
        <v>10</v>
      </c>
      <c r="N24">
        <v>5</v>
      </c>
      <c r="O24">
        <v>5</v>
      </c>
      <c r="P24">
        <v>4</v>
      </c>
      <c r="Q24">
        <v>4</v>
      </c>
    </row>
  </sheetData>
  <mergeCells count="1">
    <mergeCell ref="D3:Q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tabSelected="1" topLeftCell="A5" workbookViewId="0">
      <selection activeCell="D35" sqref="D35"/>
    </sheetView>
  </sheetViews>
  <sheetFormatPr defaultRowHeight="14.4" x14ac:dyDescent="0.3"/>
  <cols>
    <col min="1" max="1" width="13.5546875" customWidth="1"/>
    <col min="3" max="3" width="25.33203125" customWidth="1"/>
    <col min="18" max="18" width="20.33203125" customWidth="1"/>
  </cols>
  <sheetData>
    <row r="3" spans="1:18" x14ac:dyDescent="0.3">
      <c r="D3" s="5" t="s">
        <v>21</v>
      </c>
      <c r="E3" s="5"/>
      <c r="F3" s="5"/>
    </row>
    <row r="5" spans="1:18" x14ac:dyDescent="0.3">
      <c r="A5" t="s">
        <v>18</v>
      </c>
      <c r="B5" t="s">
        <v>1</v>
      </c>
      <c r="C5" t="s">
        <v>24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3</v>
      </c>
      <c r="R5" t="s">
        <v>23</v>
      </c>
    </row>
    <row r="6" spans="1:18" x14ac:dyDescent="0.3">
      <c r="A6">
        <v>1</v>
      </c>
      <c r="B6">
        <v>3</v>
      </c>
      <c r="C6">
        <v>4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3">
        <v>1</v>
      </c>
      <c r="P6">
        <v>0</v>
      </c>
      <c r="Q6">
        <v>0</v>
      </c>
      <c r="R6">
        <v>4</v>
      </c>
    </row>
    <row r="7" spans="1:18" x14ac:dyDescent="0.3">
      <c r="A7">
        <v>1</v>
      </c>
      <c r="B7">
        <v>5</v>
      </c>
      <c r="C7">
        <v>4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 s="3">
        <v>1</v>
      </c>
      <c r="O7">
        <v>0</v>
      </c>
      <c r="P7">
        <v>0</v>
      </c>
      <c r="Q7">
        <v>0</v>
      </c>
      <c r="R7">
        <v>4</v>
      </c>
    </row>
    <row r="8" spans="1:18" x14ac:dyDescent="0.3">
      <c r="A8">
        <v>2</v>
      </c>
      <c r="B8">
        <v>6</v>
      </c>
      <c r="C8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3">
        <v>2</v>
      </c>
      <c r="R8">
        <v>4</v>
      </c>
    </row>
    <row r="9" spans="1:18" x14ac:dyDescent="0.3">
      <c r="A9">
        <v>5</v>
      </c>
      <c r="B9">
        <v>22</v>
      </c>
      <c r="C9">
        <v>8</v>
      </c>
      <c r="D9">
        <v>0</v>
      </c>
      <c r="E9" s="3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</v>
      </c>
    </row>
    <row r="10" spans="1:18" x14ac:dyDescent="0.3">
      <c r="A10">
        <v>3</v>
      </c>
      <c r="B10">
        <v>28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>
        <v>1</v>
      </c>
      <c r="B11">
        <v>31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>
        <v>1</v>
      </c>
      <c r="B12">
        <v>39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>
        <v>1</v>
      </c>
      <c r="B13">
        <v>38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>
        <v>1</v>
      </c>
      <c r="B14">
        <v>40</v>
      </c>
      <c r="C14">
        <v>4</v>
      </c>
      <c r="D14" s="3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</row>
    <row r="15" spans="1:18" x14ac:dyDescent="0.3">
      <c r="A15">
        <v>1</v>
      </c>
      <c r="B15">
        <v>29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>
        <v>2</v>
      </c>
      <c r="B16">
        <v>26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>
        <v>1</v>
      </c>
      <c r="B17">
        <v>41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>
        <v>1</v>
      </c>
      <c r="B18" t="s">
        <v>22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>
        <f>SUM(A6:A18)</f>
        <v>21</v>
      </c>
      <c r="C19">
        <f>SUM(C6:C18)</f>
        <v>56</v>
      </c>
    </row>
    <row r="20" spans="1:18" x14ac:dyDescent="0.3">
      <c r="A20">
        <f>SUM(A19)</f>
        <v>21</v>
      </c>
      <c r="C20">
        <f>SUM(C6:C18)</f>
        <v>56</v>
      </c>
    </row>
    <row r="21" spans="1:18" x14ac:dyDescent="0.3">
      <c r="A21" s="1"/>
      <c r="B21" s="1"/>
      <c r="C21" t="s">
        <v>19</v>
      </c>
      <c r="D21">
        <f>C19-SUM(D6:D17)</f>
        <v>52</v>
      </c>
      <c r="E21">
        <f t="shared" ref="E21:Q21" si="0">D21-SUM(E6:E17)</f>
        <v>47</v>
      </c>
      <c r="F21">
        <f t="shared" si="0"/>
        <v>46</v>
      </c>
      <c r="G21">
        <f t="shared" si="0"/>
        <v>45</v>
      </c>
      <c r="H21">
        <f t="shared" si="0"/>
        <v>45</v>
      </c>
      <c r="I21">
        <f t="shared" si="0"/>
        <v>44</v>
      </c>
      <c r="J21">
        <f t="shared" si="0"/>
        <v>44</v>
      </c>
      <c r="K21">
        <f t="shared" si="0"/>
        <v>43</v>
      </c>
      <c r="L21">
        <f t="shared" si="0"/>
        <v>43</v>
      </c>
      <c r="M21">
        <f t="shared" si="0"/>
        <v>42</v>
      </c>
      <c r="N21">
        <f t="shared" si="0"/>
        <v>41</v>
      </c>
      <c r="O21">
        <f t="shared" si="0"/>
        <v>40</v>
      </c>
      <c r="P21">
        <f t="shared" si="0"/>
        <v>38</v>
      </c>
      <c r="Q21">
        <f t="shared" si="0"/>
        <v>36</v>
      </c>
    </row>
    <row r="22" spans="1:18" x14ac:dyDescent="0.3">
      <c r="A22" s="1"/>
      <c r="B22" s="1"/>
      <c r="C22" t="s">
        <v>20</v>
      </c>
      <c r="D22">
        <f>C19-($C$19/14)</f>
        <v>52</v>
      </c>
      <c r="E22">
        <f t="shared" ref="E22:Q22" si="1">D22-($C$19/14)</f>
        <v>48</v>
      </c>
      <c r="F22">
        <f t="shared" si="1"/>
        <v>44</v>
      </c>
      <c r="G22">
        <f t="shared" si="1"/>
        <v>40</v>
      </c>
      <c r="H22">
        <f t="shared" si="1"/>
        <v>36</v>
      </c>
      <c r="I22">
        <f t="shared" si="1"/>
        <v>32</v>
      </c>
      <c r="J22">
        <f t="shared" si="1"/>
        <v>28</v>
      </c>
      <c r="K22">
        <f t="shared" si="1"/>
        <v>24</v>
      </c>
      <c r="L22">
        <f t="shared" si="1"/>
        <v>20</v>
      </c>
      <c r="M22">
        <f t="shared" si="1"/>
        <v>16</v>
      </c>
      <c r="N22">
        <f t="shared" si="1"/>
        <v>12</v>
      </c>
      <c r="O22">
        <f t="shared" si="1"/>
        <v>8</v>
      </c>
      <c r="P22">
        <f t="shared" si="1"/>
        <v>4</v>
      </c>
      <c r="Q22">
        <f t="shared" si="1"/>
        <v>0</v>
      </c>
    </row>
    <row r="24" spans="1:18" x14ac:dyDescent="0.3"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</row>
    <row r="25" spans="1:18" x14ac:dyDescent="0.3">
      <c r="C25" t="s">
        <v>27</v>
      </c>
      <c r="D25">
        <f>A19-1.5</f>
        <v>19.5</v>
      </c>
      <c r="E25">
        <f>D25-1.5</f>
        <v>18</v>
      </c>
      <c r="F25">
        <f t="shared" ref="F25:Q25" si="2">E25-1.5</f>
        <v>16.5</v>
      </c>
      <c r="G25">
        <f t="shared" si="2"/>
        <v>15</v>
      </c>
      <c r="H25">
        <f t="shared" si="2"/>
        <v>13.5</v>
      </c>
      <c r="I25">
        <f t="shared" si="2"/>
        <v>12</v>
      </c>
      <c r="J25">
        <f t="shared" si="2"/>
        <v>10.5</v>
      </c>
      <c r="K25">
        <f t="shared" si="2"/>
        <v>9</v>
      </c>
      <c r="L25">
        <f t="shared" si="2"/>
        <v>7.5</v>
      </c>
      <c r="M25">
        <f t="shared" si="2"/>
        <v>6</v>
      </c>
      <c r="N25">
        <f t="shared" si="2"/>
        <v>4.5</v>
      </c>
      <c r="O25">
        <f t="shared" si="2"/>
        <v>3</v>
      </c>
      <c r="P25">
        <f t="shared" si="2"/>
        <v>1.5</v>
      </c>
      <c r="Q25">
        <f t="shared" si="2"/>
        <v>0</v>
      </c>
    </row>
    <row r="26" spans="1:18" x14ac:dyDescent="0.3">
      <c r="C26" t="s">
        <v>28</v>
      </c>
      <c r="D26">
        <v>20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14</v>
      </c>
      <c r="O26">
        <v>13</v>
      </c>
      <c r="P26">
        <v>13</v>
      </c>
      <c r="Q26">
        <v>11</v>
      </c>
    </row>
  </sheetData>
  <mergeCells count="1">
    <mergeCell ref="D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2015-10-20T06:10:29Z</dcterms:created>
  <dcterms:modified xsi:type="dcterms:W3CDTF">2015-10-22T11:16:36Z</dcterms:modified>
</cp:coreProperties>
</file>