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y\Desktop\"/>
    </mc:Choice>
  </mc:AlternateContent>
  <bookViews>
    <workbookView xWindow="0" yWindow="0" windowWidth="22320" windowHeight="10720"/>
  </bookViews>
  <sheets>
    <sheet name="Sprint 3" sheetId="3" r:id="rId1"/>
    <sheet name="Sprint 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4" l="1"/>
  <c r="H25" i="4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F25" i="4"/>
  <c r="E25" i="4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F23" i="3"/>
  <c r="E23" i="3"/>
  <c r="D20" i="4"/>
  <c r="D19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B19" i="4"/>
  <c r="D18" i="3"/>
  <c r="D17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B17" i="3"/>
  <c r="E22" i="4" l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B20" i="4"/>
  <c r="B18" i="3"/>
  <c r="E20" i="3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</calcChain>
</file>

<file path=xl/sharedStrings.xml><?xml version="1.0" encoding="utf-8"?>
<sst xmlns="http://schemas.openxmlformats.org/spreadsheetml/2006/main" count="47" uniqueCount="25">
  <si>
    <t xml:space="preserve">Story </t>
  </si>
  <si>
    <t>Day 14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</si>
  <si>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</si>
  <si>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</si>
  <si>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</si>
  <si>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</si>
  <si>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</si>
  <si>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</si>
  <si>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</si>
  <si>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</si>
  <si>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</si>
  <si>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</si>
  <si>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</si>
  <si>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</si>
  <si>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</si>
  <si>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Story Points</t>
  </si>
  <si>
    <t xml:space="preserve">Actual Hours Remaining </t>
  </si>
  <si>
    <t>Estimated Hours Remaining</t>
  </si>
  <si>
    <t>Total Hours to complete</t>
  </si>
  <si>
    <t>Hours estimated</t>
  </si>
  <si>
    <t>Estimated Story Points</t>
  </si>
  <si>
    <t>Actual Story Points Remaining</t>
  </si>
  <si>
    <t>Burn Down Chart Sprint 4</t>
  </si>
  <si>
    <t>Burn Down Chart Sprint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</si>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</sst>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3'!$D$23</c:f>
              <c:strCache>
                <c:ptCount val="1"/>
                <c:pt idx="0">
                  <c:v>Estimated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3'!$E$22:$R$22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3'!$E$23:$R$23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3'!$D$24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3'!$E$22:$R$22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3'!$E$24:$R$24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79960"/>
        <c:axId val="357678000"/>
      </c:lineChart>
      <c:catAx>
        <c:axId val="3576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8000"/>
        <c:crosses val="autoZero"/>
        <c:auto val="1"/>
        <c:lblAlgn val="ctr"/>
        <c:lblOffset val="100"/>
        <c:noMultiLvlLbl val="0"/>
      </c:catAx>
      <c:valAx>
        <c:axId val="3576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4'!$D$25</c:f>
              <c:strCache>
                <c:ptCount val="1"/>
                <c:pt idx="0">
                  <c:v>Estimated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4'!$E$24:$R$24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4'!$E$25:$R$25</c:f>
              <c:numCache>
                <c:formatCode>General</c:formatCode>
                <c:ptCount val="14"/>
                <c:pt idx="0">
                  <c:v>19.5</c:v>
                </c:pt>
                <c:pt idx="1">
                  <c:v>18</c:v>
                </c:pt>
                <c:pt idx="2">
                  <c:v>16.5</c:v>
                </c:pt>
                <c:pt idx="3">
                  <c:v>15</c:v>
                </c:pt>
                <c:pt idx="4">
                  <c:v>13.5</c:v>
                </c:pt>
                <c:pt idx="5">
                  <c:v>12</c:v>
                </c:pt>
                <c:pt idx="6">
                  <c:v>10.5</c:v>
                </c:pt>
                <c:pt idx="7">
                  <c:v>9</c:v>
                </c:pt>
                <c:pt idx="8">
                  <c:v>7.5</c:v>
                </c:pt>
                <c:pt idx="9">
                  <c:v>6</c:v>
                </c:pt>
                <c:pt idx="10">
                  <c:v>4.5</c:v>
                </c:pt>
                <c:pt idx="11">
                  <c:v>3</c:v>
                </c:pt>
                <c:pt idx="12">
                  <c:v>1.5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4'!$D$26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4'!$E$24:$R$24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'Sprint 4'!$E$26:$R$26</c:f>
              <c:numCache>
                <c:formatCode>General</c:formatCode>
                <c:ptCount val="14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29176"/>
        <c:axId val="360329960"/>
      </c:lineChart>
      <c:catAx>
        <c:axId val="36032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29960"/>
        <c:crosses val="autoZero"/>
        <c:auto val="1"/>
        <c:lblAlgn val="ctr"/>
        <c:lblOffset val="100"/>
        <c:noMultiLvlLbl val="0"/>
      </c:catAx>
      <c:valAx>
        <c:axId val="3603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2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24</xdr:row>
      <xdr:rowOff>53975</xdr:rowOff>
    </xdr:from>
    <xdr:to>
      <xdr:col>11</xdr:col>
      <xdr:colOff>523875</xdr:colOff>
      <xdr:row>39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26</xdr:row>
      <xdr:rowOff>92075</xdr:rowOff>
    </xdr:from>
    <xdr:to>
      <xdr:col>14</xdr:col>
      <xdr:colOff>28575</xdr:colOff>
      <xdr:row>41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4"/>
  <sheetViews>
    <sheetView tabSelected="1" topLeftCell="A10" workbookViewId="0">
      <selection activeCell="D22" sqref="D22:R24"/>
    </sheetView>
  </sheetViews>
  <sheetFormatPr defaultRowHeight="14.5" x14ac:dyDescent="0.35"/>
  <sheetData>
    <row r="3" spans="2:19" x14ac:dyDescent="0.35">
      <c r="E3" s="4" t="s">
        <v>23</v>
      </c>
      <c r="F3" s="4"/>
      <c r="G3" s="4"/>
    </row>
    <row r="5" spans="2:19" x14ac:dyDescent="0.35">
      <c r="B5" t="s">
        <v>15</v>
      </c>
      <c r="C5" t="s">
        <v>0</v>
      </c>
      <c r="D5" t="s">
        <v>19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</v>
      </c>
      <c r="S5" t="s">
        <v>18</v>
      </c>
    </row>
    <row r="6" spans="2:19" x14ac:dyDescent="0.35">
      <c r="B6">
        <v>1</v>
      </c>
      <c r="C6">
        <v>29</v>
      </c>
      <c r="D6">
        <v>4</v>
      </c>
      <c r="E6" s="3">
        <v>1</v>
      </c>
      <c r="F6" s="3">
        <v>1</v>
      </c>
      <c r="G6" s="3">
        <v>1</v>
      </c>
      <c r="H6" s="2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4</v>
      </c>
    </row>
    <row r="7" spans="2:19" x14ac:dyDescent="0.35">
      <c r="B7">
        <v>1</v>
      </c>
      <c r="C7">
        <v>26</v>
      </c>
      <c r="D7">
        <v>4</v>
      </c>
      <c r="E7" s="2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4</v>
      </c>
    </row>
    <row r="8" spans="2:19" x14ac:dyDescent="0.35">
      <c r="B8">
        <v>1</v>
      </c>
      <c r="C8">
        <v>41</v>
      </c>
      <c r="D8">
        <v>4</v>
      </c>
      <c r="E8" s="3">
        <v>1</v>
      </c>
      <c r="F8" s="3">
        <v>1</v>
      </c>
      <c r="G8" s="2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</row>
    <row r="9" spans="2:19" x14ac:dyDescent="0.35">
      <c r="B9">
        <v>1</v>
      </c>
      <c r="C9">
        <v>7</v>
      </c>
      <c r="D9">
        <v>4</v>
      </c>
      <c r="E9" s="3">
        <v>0</v>
      </c>
      <c r="F9" s="3">
        <v>0</v>
      </c>
      <c r="G9" s="3">
        <v>0</v>
      </c>
      <c r="H9" s="3">
        <v>2</v>
      </c>
      <c r="I9" s="2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4</v>
      </c>
    </row>
    <row r="10" spans="2:19" x14ac:dyDescent="0.35">
      <c r="B10">
        <v>1</v>
      </c>
      <c r="C10">
        <v>5</v>
      </c>
      <c r="D10">
        <v>4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1</v>
      </c>
      <c r="K10" s="2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4</v>
      </c>
    </row>
    <row r="11" spans="2:19" x14ac:dyDescent="0.35">
      <c r="B11">
        <v>1</v>
      </c>
      <c r="C11">
        <v>22</v>
      </c>
      <c r="D11">
        <v>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1</v>
      </c>
      <c r="L11" s="2">
        <v>2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4</v>
      </c>
    </row>
    <row r="12" spans="2:19" x14ac:dyDescent="0.35">
      <c r="B12">
        <v>1</v>
      </c>
      <c r="C12">
        <v>35</v>
      </c>
      <c r="D12">
        <v>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2:19" x14ac:dyDescent="0.35">
      <c r="B13">
        <v>2</v>
      </c>
      <c r="C13">
        <v>21</v>
      </c>
      <c r="D13">
        <v>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2:19" x14ac:dyDescent="0.35">
      <c r="B14">
        <v>1</v>
      </c>
      <c r="C14">
        <v>19</v>
      </c>
      <c r="D14">
        <v>4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2:19" x14ac:dyDescent="0.35">
      <c r="B15">
        <v>1</v>
      </c>
      <c r="C15">
        <v>8</v>
      </c>
      <c r="D15">
        <v>4</v>
      </c>
      <c r="E15" s="3">
        <v>0</v>
      </c>
      <c r="F15" s="2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2:19" x14ac:dyDescent="0.35">
      <c r="B16">
        <v>3</v>
      </c>
      <c r="C16">
        <v>17</v>
      </c>
      <c r="D16">
        <v>12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8" x14ac:dyDescent="0.35">
      <c r="A17" t="s">
        <v>24</v>
      </c>
      <c r="B17">
        <f>SUM(B6:B16)</f>
        <v>14</v>
      </c>
      <c r="D17">
        <f>SUM(D6:D16)</f>
        <v>56</v>
      </c>
    </row>
    <row r="18" spans="1:18" x14ac:dyDescent="0.35">
      <c r="B18">
        <f>SUM(B17)</f>
        <v>14</v>
      </c>
      <c r="D18">
        <f>SUM(D6:D16)</f>
        <v>56</v>
      </c>
    </row>
    <row r="19" spans="1:18" x14ac:dyDescent="0.35">
      <c r="B19" s="1"/>
      <c r="C19" s="1"/>
      <c r="D19" t="s">
        <v>16</v>
      </c>
      <c r="E19">
        <f>D17-SUM(E6:E16)</f>
        <v>53</v>
      </c>
      <c r="F19">
        <f>E19-SUM(F6:F16)</f>
        <v>50</v>
      </c>
      <c r="G19">
        <f>F19-SUM(G6:G16)</f>
        <v>48</v>
      </c>
      <c r="H19">
        <f>G19-SUM(H6:H16)</f>
        <v>44</v>
      </c>
      <c r="I19">
        <f>H19-SUM(I6:I16)</f>
        <v>42</v>
      </c>
      <c r="J19">
        <f>I19-SUM(J6:J16)</f>
        <v>40</v>
      </c>
      <c r="K19">
        <f>J19-SUM(K6:K16)</f>
        <v>38</v>
      </c>
      <c r="L19">
        <f>K19-SUM(L6:L16)</f>
        <v>36</v>
      </c>
      <c r="M19">
        <f>L19-SUM(M6:M16)</f>
        <v>36</v>
      </c>
      <c r="N19">
        <f>M19-SUM(N6:N16)</f>
        <v>36</v>
      </c>
      <c r="O19">
        <f>N19-SUM(O6:O16)</f>
        <v>36</v>
      </c>
      <c r="P19">
        <f>O19-SUM(P6:P16)</f>
        <v>36</v>
      </c>
      <c r="Q19">
        <f>P19-SUM(Q6:Q16)</f>
        <v>36</v>
      </c>
      <c r="R19">
        <f>Q19-SUM(R6:R16)</f>
        <v>36</v>
      </c>
    </row>
    <row r="20" spans="1:18" x14ac:dyDescent="0.35">
      <c r="B20" s="1"/>
      <c r="C20" s="1"/>
      <c r="D20" t="s">
        <v>17</v>
      </c>
      <c r="E20">
        <f>D17-($C$17/14)</f>
        <v>56</v>
      </c>
      <c r="F20">
        <f t="shared" ref="F20:R20" si="0">E20-($C$17/14)</f>
        <v>56</v>
      </c>
      <c r="G20">
        <f t="shared" si="0"/>
        <v>56</v>
      </c>
      <c r="H20">
        <f t="shared" si="0"/>
        <v>56</v>
      </c>
      <c r="I20">
        <f t="shared" si="0"/>
        <v>56</v>
      </c>
      <c r="J20">
        <f t="shared" si="0"/>
        <v>56</v>
      </c>
      <c r="K20">
        <f t="shared" si="0"/>
        <v>56</v>
      </c>
      <c r="L20">
        <f t="shared" si="0"/>
        <v>56</v>
      </c>
      <c r="M20">
        <f t="shared" si="0"/>
        <v>56</v>
      </c>
      <c r="N20">
        <f t="shared" si="0"/>
        <v>56</v>
      </c>
      <c r="O20">
        <f t="shared" si="0"/>
        <v>56</v>
      </c>
      <c r="P20">
        <f t="shared" si="0"/>
        <v>56</v>
      </c>
      <c r="Q20">
        <f t="shared" si="0"/>
        <v>56</v>
      </c>
      <c r="R20">
        <f t="shared" si="0"/>
        <v>56</v>
      </c>
    </row>
    <row r="22" spans="1:18" x14ac:dyDescent="0.35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Q22">
        <v>13</v>
      </c>
      <c r="R22">
        <v>14</v>
      </c>
    </row>
    <row r="23" spans="1:18" x14ac:dyDescent="0.35">
      <c r="D23" t="s">
        <v>20</v>
      </c>
      <c r="E23">
        <f>B17-1</f>
        <v>13</v>
      </c>
      <c r="F23">
        <f>E23-1</f>
        <v>12</v>
      </c>
      <c r="G23">
        <f t="shared" ref="G23:R23" si="1">F23-1</f>
        <v>11</v>
      </c>
      <c r="H23">
        <f t="shared" si="1"/>
        <v>10</v>
      </c>
      <c r="I23">
        <f t="shared" si="1"/>
        <v>9</v>
      </c>
      <c r="J23">
        <f t="shared" si="1"/>
        <v>8</v>
      </c>
      <c r="K23">
        <f t="shared" si="1"/>
        <v>7</v>
      </c>
      <c r="L23">
        <f t="shared" si="1"/>
        <v>6</v>
      </c>
      <c r="M23">
        <f t="shared" si="1"/>
        <v>5</v>
      </c>
      <c r="N23">
        <f t="shared" si="1"/>
        <v>4</v>
      </c>
      <c r="O23">
        <f t="shared" si="1"/>
        <v>3</v>
      </c>
      <c r="P23">
        <f t="shared" si="1"/>
        <v>2</v>
      </c>
      <c r="Q23">
        <f t="shared" si="1"/>
        <v>1</v>
      </c>
      <c r="R23">
        <f t="shared" si="1"/>
        <v>0</v>
      </c>
    </row>
    <row r="24" spans="1:18" x14ac:dyDescent="0.35">
      <c r="D24" t="s">
        <v>21</v>
      </c>
      <c r="E24">
        <v>13</v>
      </c>
      <c r="F24">
        <v>12</v>
      </c>
      <c r="G24">
        <v>11</v>
      </c>
      <c r="H24">
        <v>10</v>
      </c>
      <c r="I24">
        <v>9</v>
      </c>
      <c r="J24">
        <v>9</v>
      </c>
      <c r="K24">
        <v>8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</row>
  </sheetData>
  <mergeCells count="1">
    <mergeCell ref="E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6"/>
  <sheetViews>
    <sheetView topLeftCell="A6" workbookViewId="0">
      <selection activeCell="E33" sqref="E33"/>
    </sheetView>
  </sheetViews>
  <sheetFormatPr defaultRowHeight="14.5" x14ac:dyDescent="0.35"/>
  <sheetData>
    <row r="3" spans="2:19" x14ac:dyDescent="0.35">
      <c r="E3" s="4" t="s">
        <v>22</v>
      </c>
      <c r="F3" s="4"/>
      <c r="G3" s="4"/>
    </row>
    <row r="5" spans="2:19" x14ac:dyDescent="0.35">
      <c r="B5" t="s">
        <v>15</v>
      </c>
      <c r="C5" t="s">
        <v>0</v>
      </c>
      <c r="D5" t="s">
        <v>19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</v>
      </c>
      <c r="S5" t="s">
        <v>18</v>
      </c>
    </row>
    <row r="6" spans="2:19" x14ac:dyDescent="0.35">
      <c r="B6">
        <v>1</v>
      </c>
      <c r="C6">
        <v>35</v>
      </c>
      <c r="D6">
        <v>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2:19" x14ac:dyDescent="0.35">
      <c r="B7">
        <v>1</v>
      </c>
      <c r="C7">
        <v>10</v>
      </c>
      <c r="D7">
        <v>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2:19" x14ac:dyDescent="0.35">
      <c r="B8">
        <v>1</v>
      </c>
      <c r="C8">
        <v>5</v>
      </c>
      <c r="D8">
        <v>4</v>
      </c>
      <c r="E8" s="3">
        <v>1</v>
      </c>
      <c r="F8" s="3">
        <v>1</v>
      </c>
      <c r="G8" s="3">
        <v>1</v>
      </c>
      <c r="H8" s="2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2</v>
      </c>
      <c r="R8" s="3">
        <v>2</v>
      </c>
      <c r="S8" s="3">
        <v>4</v>
      </c>
    </row>
    <row r="9" spans="2:19" x14ac:dyDescent="0.35">
      <c r="B9">
        <v>1</v>
      </c>
      <c r="C9">
        <v>22</v>
      </c>
      <c r="D9">
        <v>8</v>
      </c>
      <c r="E9" s="3">
        <v>0</v>
      </c>
      <c r="F9" s="3">
        <v>0</v>
      </c>
      <c r="G9" s="3">
        <v>1</v>
      </c>
      <c r="H9" s="3">
        <v>1</v>
      </c>
      <c r="I9" s="3">
        <v>1</v>
      </c>
      <c r="J9" s="2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2:19" x14ac:dyDescent="0.35">
      <c r="B10">
        <v>1</v>
      </c>
      <c r="C10">
        <v>32</v>
      </c>
      <c r="D10">
        <v>4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2:19" x14ac:dyDescent="0.35">
      <c r="B11">
        <v>5</v>
      </c>
      <c r="C11">
        <v>17</v>
      </c>
      <c r="D11">
        <v>20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2:19" x14ac:dyDescent="0.35">
      <c r="B12">
        <v>2</v>
      </c>
      <c r="C12">
        <v>21</v>
      </c>
      <c r="D12">
        <v>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2:19" x14ac:dyDescent="0.35">
      <c r="B13">
        <v>1</v>
      </c>
      <c r="C13">
        <v>29</v>
      </c>
      <c r="D13">
        <v>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2:19" x14ac:dyDescent="0.35">
      <c r="B14">
        <v>1</v>
      </c>
      <c r="C14">
        <v>38</v>
      </c>
      <c r="D14">
        <v>4</v>
      </c>
      <c r="E14" s="3">
        <v>0</v>
      </c>
      <c r="F14" s="3">
        <v>0</v>
      </c>
      <c r="G14" s="3">
        <v>1</v>
      </c>
      <c r="H14" s="3">
        <v>1</v>
      </c>
      <c r="I14" s="3">
        <v>1</v>
      </c>
      <c r="J14" s="2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2:19" x14ac:dyDescent="0.35">
      <c r="B15">
        <v>2</v>
      </c>
      <c r="C15">
        <v>20</v>
      </c>
      <c r="D15">
        <v>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2</v>
      </c>
      <c r="M15" s="2">
        <v>3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2:19" x14ac:dyDescent="0.35">
      <c r="B16">
        <v>2</v>
      </c>
      <c r="C16">
        <v>42</v>
      </c>
      <c r="D16">
        <v>4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2</v>
      </c>
      <c r="Q16" s="2">
        <v>2</v>
      </c>
      <c r="R16" s="3">
        <v>0</v>
      </c>
      <c r="S16" s="3">
        <v>0</v>
      </c>
    </row>
    <row r="17" spans="2:19" x14ac:dyDescent="0.35">
      <c r="B17">
        <v>2</v>
      </c>
      <c r="C17">
        <v>43</v>
      </c>
      <c r="D17">
        <v>8</v>
      </c>
      <c r="E17" s="3">
        <v>2</v>
      </c>
      <c r="F17" s="2">
        <v>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2:19" x14ac:dyDescent="0.35">
      <c r="B18">
        <v>1</v>
      </c>
      <c r="C18">
        <v>44</v>
      </c>
      <c r="D18">
        <v>4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2:19" x14ac:dyDescent="0.35">
      <c r="B19">
        <f>SUM(B6:B18)</f>
        <v>21</v>
      </c>
      <c r="D19">
        <f>SUM(D6:D18)</f>
        <v>76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35">
      <c r="B20">
        <f>SUM(B19)</f>
        <v>21</v>
      </c>
      <c r="D20">
        <f>SUM(D6:D18)</f>
        <v>76</v>
      </c>
    </row>
    <row r="21" spans="2:19" x14ac:dyDescent="0.35">
      <c r="B21" s="1"/>
      <c r="C21" s="1"/>
      <c r="D21" t="s">
        <v>16</v>
      </c>
      <c r="E21">
        <f>D19-SUM(E6:E17)</f>
        <v>73</v>
      </c>
      <c r="F21">
        <f t="shared" ref="F21:R21" si="0">E21-SUM(F6:F17)</f>
        <v>70</v>
      </c>
      <c r="G21">
        <f t="shared" si="0"/>
        <v>67</v>
      </c>
      <c r="H21">
        <f t="shared" si="0"/>
        <v>64</v>
      </c>
      <c r="I21">
        <f t="shared" si="0"/>
        <v>62</v>
      </c>
      <c r="J21">
        <f t="shared" si="0"/>
        <v>60</v>
      </c>
      <c r="K21">
        <f t="shared" si="0"/>
        <v>60</v>
      </c>
      <c r="L21">
        <f t="shared" si="0"/>
        <v>58</v>
      </c>
      <c r="M21">
        <f t="shared" si="0"/>
        <v>55</v>
      </c>
      <c r="N21">
        <f t="shared" si="0"/>
        <v>55</v>
      </c>
      <c r="O21">
        <f t="shared" si="0"/>
        <v>55</v>
      </c>
      <c r="P21">
        <f t="shared" si="0"/>
        <v>53</v>
      </c>
      <c r="Q21">
        <f t="shared" si="0"/>
        <v>49</v>
      </c>
      <c r="R21">
        <f t="shared" si="0"/>
        <v>47</v>
      </c>
    </row>
    <row r="22" spans="2:19" x14ac:dyDescent="0.35">
      <c r="B22" s="1"/>
      <c r="C22" s="1"/>
      <c r="D22" t="s">
        <v>17</v>
      </c>
      <c r="E22">
        <f>D19-($C$19/14)</f>
        <v>76</v>
      </c>
      <c r="F22">
        <f t="shared" ref="F22:R22" si="1">E22-($C$19/14)</f>
        <v>76</v>
      </c>
      <c r="G22">
        <f t="shared" si="1"/>
        <v>76</v>
      </c>
      <c r="H22">
        <f t="shared" si="1"/>
        <v>76</v>
      </c>
      <c r="I22">
        <f t="shared" si="1"/>
        <v>76</v>
      </c>
      <c r="J22">
        <f t="shared" si="1"/>
        <v>76</v>
      </c>
      <c r="K22">
        <f t="shared" si="1"/>
        <v>76</v>
      </c>
      <c r="L22">
        <f t="shared" si="1"/>
        <v>76</v>
      </c>
      <c r="M22">
        <f t="shared" si="1"/>
        <v>76</v>
      </c>
      <c r="N22">
        <f t="shared" si="1"/>
        <v>76</v>
      </c>
      <c r="O22">
        <f t="shared" si="1"/>
        <v>76</v>
      </c>
      <c r="P22">
        <f t="shared" si="1"/>
        <v>76</v>
      </c>
      <c r="Q22">
        <f t="shared" si="1"/>
        <v>76</v>
      </c>
      <c r="R22">
        <f t="shared" si="1"/>
        <v>76</v>
      </c>
    </row>
    <row r="24" spans="2:19" x14ac:dyDescent="0.35"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</row>
    <row r="25" spans="2:19" x14ac:dyDescent="0.35">
      <c r="D25" t="s">
        <v>20</v>
      </c>
      <c r="E25">
        <f>B19-1.5</f>
        <v>19.5</v>
      </c>
      <c r="F25">
        <f>E25-1.5</f>
        <v>18</v>
      </c>
      <c r="G25">
        <f t="shared" ref="G25:R25" si="2">F25-1.5</f>
        <v>16.5</v>
      </c>
      <c r="H25">
        <f t="shared" si="2"/>
        <v>15</v>
      </c>
      <c r="I25">
        <f t="shared" si="2"/>
        <v>13.5</v>
      </c>
      <c r="J25">
        <f t="shared" si="2"/>
        <v>12</v>
      </c>
      <c r="K25">
        <f t="shared" si="2"/>
        <v>10.5</v>
      </c>
      <c r="L25">
        <f t="shared" si="2"/>
        <v>9</v>
      </c>
      <c r="M25">
        <f t="shared" si="2"/>
        <v>7.5</v>
      </c>
      <c r="N25">
        <f t="shared" si="2"/>
        <v>6</v>
      </c>
      <c r="O25">
        <f t="shared" si="2"/>
        <v>4.5</v>
      </c>
      <c r="P25">
        <f t="shared" si="2"/>
        <v>3</v>
      </c>
      <c r="Q25">
        <f t="shared" si="2"/>
        <v>1.5</v>
      </c>
      <c r="R25">
        <f t="shared" si="2"/>
        <v>0</v>
      </c>
    </row>
    <row r="26" spans="2:19" x14ac:dyDescent="0.35">
      <c r="D26" t="s">
        <v>21</v>
      </c>
      <c r="E26">
        <v>21</v>
      </c>
      <c r="F26">
        <v>19</v>
      </c>
      <c r="G26">
        <v>19</v>
      </c>
      <c r="H26">
        <v>18</v>
      </c>
      <c r="I26">
        <v>18</v>
      </c>
      <c r="J26">
        <v>16</v>
      </c>
      <c r="K26">
        <v>16</v>
      </c>
      <c r="L26">
        <v>16</v>
      </c>
      <c r="M26">
        <v>14</v>
      </c>
      <c r="N26">
        <v>14</v>
      </c>
      <c r="O26">
        <v>14</v>
      </c>
      <c r="P26">
        <v>14</v>
      </c>
      <c r="Q26">
        <v>12</v>
      </c>
      <c r="R26">
        <v>12</v>
      </c>
    </row>
  </sheetData>
  <mergeCells count="1">
    <mergeCell ref="E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3</vt:lpstr>
      <vt:lpstr>Sprint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 Dray</cp:lastModifiedBy>
  <dcterms:created xsi:type="dcterms:W3CDTF">2015-10-20T06:10:29Z</dcterms:created>
  <dcterms:modified xsi:type="dcterms:W3CDTF">2015-10-23T03:15:54Z</dcterms:modified>
</cp:coreProperties>
</file>