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F_Study\CAS中科院\基金\基金研究进展\进展相关\IJGI投稿相关\论文返修\再修\返修投稿\"/>
    </mc:Choice>
  </mc:AlternateContent>
  <xr:revisionPtr revIDLastSave="0" documentId="13_ncr:1_{2FB5B9DC-7242-4700-84DC-7E4BB3C364D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2" l="1"/>
  <c r="I54" i="2"/>
  <c r="L53" i="2"/>
  <c r="I53" i="2"/>
  <c r="L52" i="2"/>
  <c r="I52" i="2"/>
  <c r="L51" i="2"/>
  <c r="I51" i="2"/>
  <c r="L50" i="2"/>
  <c r="I50" i="2"/>
  <c r="L49" i="2"/>
  <c r="I49" i="2"/>
  <c r="L48" i="2"/>
  <c r="I48" i="2"/>
  <c r="L43" i="2"/>
  <c r="L42" i="2"/>
  <c r="L41" i="2"/>
  <c r="L40" i="2"/>
  <c r="I40" i="2"/>
  <c r="L39" i="2"/>
  <c r="I39" i="2"/>
  <c r="L38" i="2"/>
  <c r="I38" i="2"/>
  <c r="L37" i="2"/>
  <c r="I37" i="2"/>
  <c r="L32" i="2"/>
  <c r="I32" i="2"/>
  <c r="L31" i="2"/>
  <c r="I31" i="2"/>
  <c r="L30" i="2"/>
  <c r="I30" i="2"/>
  <c r="L29" i="2"/>
  <c r="I29" i="2"/>
  <c r="L28" i="2"/>
  <c r="I28" i="2"/>
  <c r="L27" i="2"/>
  <c r="I27" i="2"/>
  <c r="L26" i="2"/>
  <c r="I26" i="2"/>
  <c r="L21" i="2"/>
  <c r="I21" i="2"/>
  <c r="L20" i="2"/>
  <c r="I20" i="2"/>
  <c r="L19" i="2"/>
  <c r="I19" i="2"/>
  <c r="L18" i="2"/>
  <c r="I18" i="2"/>
  <c r="L17" i="2"/>
  <c r="I17" i="2"/>
  <c r="L16" i="2"/>
  <c r="I16" i="2"/>
  <c r="L15" i="2"/>
  <c r="I15" i="2"/>
  <c r="L10" i="2"/>
  <c r="L9" i="2"/>
  <c r="L8" i="2"/>
  <c r="L7" i="2"/>
  <c r="L6" i="2"/>
  <c r="L5" i="2"/>
  <c r="L4" i="2"/>
</calcChain>
</file>

<file path=xl/sharedStrings.xml><?xml version="1.0" encoding="utf-8"?>
<sst xmlns="http://schemas.openxmlformats.org/spreadsheetml/2006/main" count="284" uniqueCount="133">
  <si>
    <t>2007-5-8</t>
    <phoneticPr fontId="1" type="noConversion"/>
  </si>
  <si>
    <t>1</t>
    <phoneticPr fontId="1" type="noConversion"/>
  </si>
  <si>
    <t>2007-3-2</t>
    <phoneticPr fontId="1" type="noConversion"/>
  </si>
  <si>
    <t>0</t>
    <phoneticPr fontId="1" type="noConversion"/>
  </si>
  <si>
    <t>0.5</t>
    <phoneticPr fontId="1" type="noConversion"/>
  </si>
  <si>
    <t>2</t>
    <phoneticPr fontId="1" type="noConversion"/>
  </si>
  <si>
    <t>2007-10-9</t>
    <phoneticPr fontId="1" type="noConversion"/>
  </si>
  <si>
    <t>3</t>
  </si>
  <si>
    <t>2006-10-9</t>
    <phoneticPr fontId="1" type="noConversion"/>
  </si>
  <si>
    <t>0</t>
  </si>
  <si>
    <t>0.5</t>
  </si>
  <si>
    <t>4</t>
  </si>
  <si>
    <t>2006-3-2</t>
    <phoneticPr fontId="1" type="noConversion"/>
  </si>
  <si>
    <t>5</t>
  </si>
  <si>
    <t>1997-3-2</t>
    <phoneticPr fontId="1" type="noConversion"/>
  </si>
  <si>
    <t>6</t>
  </si>
  <si>
    <t>2021-10-9</t>
    <phoneticPr fontId="1" type="noConversion"/>
  </si>
  <si>
    <t>7</t>
  </si>
  <si>
    <t>2003</t>
    <phoneticPr fontId="1" type="noConversion"/>
  </si>
  <si>
    <t>2005</t>
    <phoneticPr fontId="1" type="noConversion"/>
  </si>
  <si>
    <t>2001</t>
    <phoneticPr fontId="1" type="noConversion"/>
  </si>
  <si>
    <t>0.000456</t>
    <phoneticPr fontId="1" type="noConversion"/>
  </si>
  <si>
    <t>2000</t>
    <phoneticPr fontId="1" type="noConversion"/>
  </si>
  <si>
    <t>0.0003</t>
    <phoneticPr fontId="1" type="noConversion"/>
  </si>
  <si>
    <t>4</t>
    <phoneticPr fontId="1" type="noConversion"/>
  </si>
  <si>
    <t>2007</t>
    <phoneticPr fontId="1" type="noConversion"/>
  </si>
  <si>
    <t>0.0002</t>
    <phoneticPr fontId="1" type="noConversion"/>
  </si>
  <si>
    <t>2009</t>
    <phoneticPr fontId="1" type="noConversion"/>
  </si>
  <si>
    <t>0.00015</t>
    <phoneticPr fontId="1" type="noConversion"/>
  </si>
  <si>
    <t>2020</t>
    <phoneticPr fontId="1" type="noConversion"/>
  </si>
  <si>
    <t>0.00005</t>
    <phoneticPr fontId="1" type="noConversion"/>
  </si>
  <si>
    <t>1</t>
  </si>
  <si>
    <t>0.82466</t>
    <phoneticPr fontId="1" type="noConversion"/>
  </si>
  <si>
    <t>2</t>
  </si>
  <si>
    <t>0.333003</t>
    <phoneticPr fontId="1" type="noConversion"/>
  </si>
  <si>
    <t>0.333001</t>
    <phoneticPr fontId="1" type="noConversion"/>
  </si>
  <si>
    <t>0.0015</t>
    <phoneticPr fontId="1" type="noConversion"/>
  </si>
  <si>
    <t>0.0005</t>
    <phoneticPr fontId="1" type="noConversion"/>
  </si>
  <si>
    <t>0.6417739</t>
    <phoneticPr fontId="1" type="noConversion"/>
  </si>
  <si>
    <t>0.58698</t>
    <phoneticPr fontId="1" type="noConversion"/>
  </si>
  <si>
    <t>3</t>
    <phoneticPr fontId="1" type="noConversion"/>
  </si>
  <si>
    <t>0.5897</t>
    <phoneticPr fontId="1" type="noConversion"/>
  </si>
  <si>
    <t>0.333</t>
    <phoneticPr fontId="1" type="noConversion"/>
  </si>
  <si>
    <t>0.2588361365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</si>
  <si>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</si>
  <si>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</si>
  <si>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</si>
  <si>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2010</t>
    <phoneticPr fontId="1" type="noConversion"/>
  </si>
  <si>
    <t>2000-2019</t>
    <phoneticPr fontId="1" type="noConversion"/>
  </si>
  <si>
    <t>1997-2017</t>
    <phoneticPr fontId="1" type="noConversion"/>
  </si>
  <si>
    <t>2019-5-1-2019-5-31</t>
    <phoneticPr fontId="1" type="noConversion"/>
  </si>
  <si>
    <t>0.0001028</t>
    <phoneticPr fontId="1" type="noConversion"/>
  </si>
  <si>
    <t>2020-5-1-2020-5-31</t>
    <phoneticPr fontId="1" type="noConversion"/>
  </si>
  <si>
    <t>0.00009</t>
    <phoneticPr fontId="1" type="noConversion"/>
  </si>
  <si>
    <t>1997-1-1-2000-12-31</t>
    <phoneticPr fontId="1" type="noConversion"/>
  </si>
  <si>
    <t>0.000079</t>
    <phoneticPr fontId="1" type="noConversion"/>
  </si>
  <si>
    <t>1990-1-1-1990-12-31</t>
    <phoneticPr fontId="1" type="noConversion"/>
  </si>
  <si>
    <t>0.0000456</t>
    <phoneticPr fontId="1" type="noConversion"/>
  </si>
  <si>
    <t>2007-5-8</t>
  </si>
  <si>
    <t>2010</t>
  </si>
  <si>
    <t>Baseline sorting</t>
  </si>
  <si>
    <t>Zhao’s Simd</t>
  </si>
  <si>
    <t>Zhao’s sorting</t>
  </si>
  <si>
    <t>Our Simd</t>
  </si>
  <si>
    <t>Data set title</t>
    <phoneticPr fontId="1" type="noConversion"/>
  </si>
  <si>
    <t>Number</t>
    <phoneticPr fontId="1" type="noConversion"/>
  </si>
  <si>
    <t>Temporal Information(input)</t>
    <phoneticPr fontId="1" type="noConversion"/>
  </si>
  <si>
    <t>Temporal Information(data title)</t>
    <phoneticPr fontId="1" type="noConversion"/>
  </si>
  <si>
    <t>Our sorting</t>
    <phoneticPr fontId="1" type="noConversion"/>
  </si>
  <si>
    <t>Zhao’s Simt</t>
    <phoneticPr fontId="1" type="noConversion"/>
  </si>
  <si>
    <t>Our Simt</t>
    <phoneticPr fontId="1" type="noConversion"/>
  </si>
  <si>
    <t>2007-5-8 ALBEDO image of Longli study area</t>
  </si>
  <si>
    <t>2007-3-2 ALBEDO image of Longli study area</t>
  </si>
  <si>
    <t>2007-10-9 ALBEDO image of Longli study area</t>
  </si>
  <si>
    <t>2006-10-9 ALBEDO image of Longli study area</t>
  </si>
  <si>
    <t>2006-3-2 ALBEDO image of Longli study area</t>
  </si>
  <si>
    <t>1997-3-2 ALBEDO image of Longli study area</t>
  </si>
  <si>
    <t>2021-10-9 ALBEDO image of Longli study area</t>
  </si>
  <si>
    <t>Xinjiang Santanghu Basin-Eocene sporopollen dataset</t>
  </si>
  <si>
    <t>Xinjiang Santanghu Basin- Paleocene sporopollen dataset</t>
  </si>
  <si>
    <t>Xinjiang Santanghu Basin- Oligocene sporopollen dataset</t>
  </si>
  <si>
    <t>Xinjiang Santanghu Basin- Miocene sporopollen dataset</t>
  </si>
  <si>
    <t>Xinjiang Santanghu Basin- Pliocene sporopollen dataset</t>
  </si>
  <si>
    <t>Xinjiang Santanghu Basin-Jurassic sporopollen dataset</t>
  </si>
  <si>
    <t>Xinjiang Santanghu Basin- Triassic sporopollen dataset</t>
  </si>
  <si>
    <t>2003 MODIS Global 500m Monthly Synthetic Vegetation Aggregation Index Product</t>
    <phoneticPr fontId="1" type="noConversion"/>
  </si>
  <si>
    <t>2005 MODIS Global 500m Monthly Synthetic Vegetation Aggregation Index Product</t>
    <phoneticPr fontId="1" type="noConversion"/>
  </si>
  <si>
    <t>2001 MODIS Global 500m Monthly Synthetic Vegetation Aggregation Index Product</t>
    <phoneticPr fontId="1" type="noConversion"/>
  </si>
  <si>
    <t>2000 MODIS Global 500m Monthly Synthetic Vegetation Aggregation Index Product</t>
    <phoneticPr fontId="1" type="noConversion"/>
  </si>
  <si>
    <t>2007 MODIS Global 500m Monthly Synthetic Vegetation Aggregation Index Product</t>
    <phoneticPr fontId="1" type="noConversion"/>
  </si>
  <si>
    <t>2009 MODIS Global 500m Monthly Synthetic Vegetation Aggregation Index Product</t>
    <phoneticPr fontId="1" type="noConversion"/>
  </si>
  <si>
    <t>2020 MODIS Global 500m Monthly Synthetic Vegetation Aggregation Index Product</t>
    <phoneticPr fontId="1" type="noConversion"/>
  </si>
  <si>
    <t>0.29331</t>
    <phoneticPr fontId="1" type="noConversion"/>
  </si>
  <si>
    <t>Retrieval  keyword= "Qing Dynasty" and "Wet and Dry Index Series Dataset"</t>
    <phoneticPr fontId="1" type="noConversion"/>
  </si>
  <si>
    <t xml:space="preserve">Retrieval keyword= ''2007-5-8''+''Surface reflectivity'' </t>
    <phoneticPr fontId="1" type="noConversion"/>
  </si>
  <si>
    <t>Qing dynasty</t>
  </si>
  <si>
    <t>Qing dynasty</t>
    <phoneticPr fontId="1" type="noConversion"/>
  </si>
  <si>
    <t>Qing dynasty Dryness and wetness index series dataset in the middle and upper reaches of the Yellow River</t>
    <phoneticPr fontId="1" type="noConversion"/>
  </si>
  <si>
    <t>Past 2000 years (2021)</t>
    <phoneticPr fontId="1" type="noConversion"/>
  </si>
  <si>
    <t>Past 2000 years (2021) Dryness and wetness index series dataset in the middle and upper reaches of the Yellow River</t>
    <phoneticPr fontId="1" type="noConversion"/>
  </si>
  <si>
    <t>Republic of China</t>
    <phoneticPr fontId="1" type="noConversion"/>
  </si>
  <si>
    <t>Republic of China Dryness and wetness index series dataset in the middle and upper reaches of the Yellow River</t>
    <phoneticPr fontId="1" type="noConversion"/>
  </si>
  <si>
    <t>Ming dynasty</t>
    <phoneticPr fontId="1" type="noConversion"/>
  </si>
  <si>
    <t>Ming dynasty Dryness and wetness index series dataset in the middle and upper reaches of the Yellow River</t>
    <phoneticPr fontId="1" type="noConversion"/>
  </si>
  <si>
    <t>Reform and opening up - 2020</t>
    <phoneticPr fontId="1" type="noConversion"/>
  </si>
  <si>
    <t>Reform and opening up - 2020 Dryness and wetness index series dataset in the middle and upper reaches of the Yellow River</t>
    <phoneticPr fontId="1" type="noConversion"/>
  </si>
  <si>
    <t>Song dynasty</t>
    <phoneticPr fontId="1" type="noConversion"/>
  </si>
  <si>
    <t>Song dynasty Dryness and wetness index series dataset in the middle and upper reaches of the Yellow River</t>
    <phoneticPr fontId="1" type="noConversion"/>
  </si>
  <si>
    <t>Tang dynasty</t>
    <phoneticPr fontId="1" type="noConversion"/>
  </si>
  <si>
    <t>Tang dynasty Dryness and wetness index series dataset in the middle and upper reaches of the Yellow River</t>
    <phoneticPr fontId="1" type="noConversion"/>
  </si>
  <si>
    <t>Retrieval  keyword= "Paleogene" and "Sporopollen Dataset"</t>
    <phoneticPr fontId="1" type="noConversion"/>
  </si>
  <si>
    <t>Eocene</t>
  </si>
  <si>
    <t>Paleocene</t>
  </si>
  <si>
    <t>Oligocene</t>
  </si>
  <si>
    <t>Miocene</t>
  </si>
  <si>
    <t>Pliocene</t>
  </si>
  <si>
    <t>Jurassic</t>
  </si>
  <si>
    <t>Triassic</t>
  </si>
  <si>
    <t>Paleogene</t>
  </si>
  <si>
    <t>2010 Yangtze River Delta Urban Agglomeration Carbon Dioxide Emission Dataset</t>
    <phoneticPr fontId="1" type="noConversion"/>
  </si>
  <si>
    <t xml:space="preserve"> 2000-2019 Yangtze River Delta Urban Agglomeration Carbon Dioxide Emission Dataset</t>
    <phoneticPr fontId="1" type="noConversion"/>
  </si>
  <si>
    <t>1997-2017 Yangtze River Delta Urban Agglomeration Carbon Dioxide Emission Dataset</t>
    <phoneticPr fontId="1" type="noConversion"/>
  </si>
  <si>
    <t>May 2019 Yangtze River Delta Urban Agglomeration Carbon Dioxide Emission Dataset</t>
    <phoneticPr fontId="1" type="noConversion"/>
  </si>
  <si>
    <t>May 2020 Yangtze River Delta Urban Agglomeration Carbon Dioxide Emission Dataset</t>
    <phoneticPr fontId="1" type="noConversion"/>
  </si>
  <si>
    <t>1997-2000 Yangtze River Delta Urban Agglomeration Carbon Dioxide Emission Dataset</t>
    <phoneticPr fontId="1" type="noConversion"/>
  </si>
  <si>
    <t>1990 Yangtze River Delta Urban Agglomeration Carbon Dioxide Emission Dataset</t>
    <phoneticPr fontId="1" type="noConversion"/>
  </si>
  <si>
    <t>Retrieval  keyword= ''2003'' + ''MODIS Global 500m Monthly Synthetic Vegetation Aggregation Index Product''</t>
    <phoneticPr fontId="1" type="noConversion"/>
  </si>
  <si>
    <r>
      <rPr>
        <sz val="11"/>
        <color theme="1"/>
        <rFont val="Calibri"/>
        <family val="3"/>
      </rPr>
      <t>Retrieval  keyword= "2010" and</t>
    </r>
    <r>
      <rPr>
        <sz val="11"/>
        <color theme="1"/>
        <rFont val="微软雅黑"/>
        <family val="2"/>
        <charset val="134"/>
      </rPr>
      <t>“</t>
    </r>
    <r>
      <rPr>
        <sz val="11"/>
        <color theme="1"/>
        <rFont val="Calibri"/>
        <family val="2"/>
      </rPr>
      <t>carbon dioxide emissions dataset”</t>
    </r>
    <phoneticPr fontId="1" type="noConversion"/>
  </si>
  <si>
    <t>Group id=1</t>
    <phoneticPr fontId="1" type="noConversion"/>
  </si>
  <si>
    <t>Group id=2</t>
    <phoneticPr fontId="1" type="noConversion"/>
  </si>
  <si>
    <t>Group id=3</t>
    <phoneticPr fontId="1" type="noConversion"/>
  </si>
  <si>
    <t>Group id=4</t>
    <phoneticPr fontId="1" type="noConversion"/>
  </si>
  <si>
    <t>Group id=5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</si>
</sst>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Calibri"/>
      <family val="3"/>
      <charset val="134"/>
    </font>
    <font>
      <sz val="11"/>
      <color theme="1"/>
      <name val="Calibri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ED62-474A-4A22-AEC7-56EA68809594}">
  <dimension ref="A2:M56"/>
  <sheetViews>
    <sheetView tabSelected="1" topLeftCell="F1" zoomScale="145" zoomScaleNormal="145" workbookViewId="0">
      <selection activeCell="A20" sqref="A20"/>
    </sheetView>
  </sheetViews>
  <sheetFormatPr defaultRowHeight="14.5" x14ac:dyDescent="0.3"/>
  <cols>
    <col min="1" max="1" width="14.58203125" style="8" customWidth="1"/>
    <col min="2" max="2" width="12.1640625" style="8" customWidth="1"/>
    <col min="3" max="3" width="8.6640625" style="8"/>
    <col min="4" max="4" width="95.5" style="8" customWidth="1"/>
    <col min="5" max="5" width="15.4140625" style="8" customWidth="1"/>
    <col min="6" max="6" width="24.9140625" style="8" customWidth="1"/>
    <col min="7" max="7" width="29.1640625" style="8" customWidth="1"/>
    <col min="8" max="10" width="15" style="8" customWidth="1"/>
    <col min="11" max="11" width="17" style="8" customWidth="1"/>
    <col min="12" max="12" width="17.1640625" style="8" customWidth="1"/>
    <col min="13" max="13" width="17" style="8" customWidth="1"/>
    <col min="14" max="16384" width="8.6640625" style="8"/>
  </cols>
  <sheetData>
    <row r="2" spans="2:13" x14ac:dyDescent="0.3">
      <c r="B2" s="28" t="s">
        <v>128</v>
      </c>
      <c r="C2" s="31" t="s">
        <v>94</v>
      </c>
      <c r="D2" s="31"/>
      <c r="E2" s="13"/>
      <c r="F2" s="13"/>
      <c r="G2" s="13"/>
      <c r="H2" s="13"/>
      <c r="I2" s="13"/>
      <c r="J2" s="13"/>
      <c r="K2" s="13"/>
      <c r="L2" s="14"/>
      <c r="M2" s="23"/>
    </row>
    <row r="3" spans="2:13" s="9" customFormat="1" x14ac:dyDescent="0.3">
      <c r="B3" s="26"/>
      <c r="C3" s="6" t="s">
        <v>65</v>
      </c>
      <c r="D3" s="6" t="s">
        <v>64</v>
      </c>
      <c r="E3" s="6" t="s">
        <v>60</v>
      </c>
      <c r="F3" s="7" t="s">
        <v>66</v>
      </c>
      <c r="G3" s="7" t="s">
        <v>67</v>
      </c>
      <c r="H3" s="9" t="s">
        <v>69</v>
      </c>
      <c r="I3" s="9" t="s">
        <v>61</v>
      </c>
      <c r="J3" s="9" t="s">
        <v>62</v>
      </c>
      <c r="K3" s="9" t="s">
        <v>70</v>
      </c>
      <c r="L3" s="9" t="s">
        <v>63</v>
      </c>
      <c r="M3" s="16" t="s">
        <v>68</v>
      </c>
    </row>
    <row r="4" spans="2:13" x14ac:dyDescent="0.3">
      <c r="B4" s="26"/>
      <c r="C4" s="3">
        <v>5</v>
      </c>
      <c r="D4" s="10" t="s">
        <v>71</v>
      </c>
      <c r="E4" s="3">
        <v>1</v>
      </c>
      <c r="F4" s="1" t="s">
        <v>0</v>
      </c>
      <c r="G4" s="1" t="s">
        <v>0</v>
      </c>
      <c r="H4" s="1" t="s">
        <v>1</v>
      </c>
      <c r="I4" s="1" t="s">
        <v>1</v>
      </c>
      <c r="J4" s="1" t="s">
        <v>1</v>
      </c>
      <c r="K4" s="2">
        <v>1</v>
      </c>
      <c r="L4" s="2">
        <f>0.5+0.5*K4</f>
        <v>1</v>
      </c>
      <c r="M4" s="17" t="s">
        <v>1</v>
      </c>
    </row>
    <row r="5" spans="2:13" x14ac:dyDescent="0.3">
      <c r="B5" s="26"/>
      <c r="C5" s="3">
        <v>4</v>
      </c>
      <c r="D5" s="10" t="s">
        <v>72</v>
      </c>
      <c r="E5" s="3">
        <v>2</v>
      </c>
      <c r="F5" s="1" t="s">
        <v>0</v>
      </c>
      <c r="G5" s="1" t="s">
        <v>2</v>
      </c>
      <c r="H5" s="1" t="s">
        <v>3</v>
      </c>
      <c r="I5" s="1" t="s">
        <v>4</v>
      </c>
      <c r="J5" s="1" t="s">
        <v>5</v>
      </c>
      <c r="K5" s="2">
        <v>0.29875096101193738</v>
      </c>
      <c r="L5" s="2">
        <f t="shared" ref="L5:L10" si="0">0.5+0.5*K5</f>
        <v>0.64937548050596872</v>
      </c>
      <c r="M5" s="17" t="s">
        <v>5</v>
      </c>
    </row>
    <row r="6" spans="2:13" x14ac:dyDescent="0.3">
      <c r="B6" s="26"/>
      <c r="C6" s="3">
        <v>6</v>
      </c>
      <c r="D6" s="10" t="s">
        <v>73</v>
      </c>
      <c r="E6" s="3">
        <v>3</v>
      </c>
      <c r="F6" s="1" t="s">
        <v>58</v>
      </c>
      <c r="G6" s="1" t="s">
        <v>6</v>
      </c>
      <c r="H6" s="1" t="s">
        <v>3</v>
      </c>
      <c r="I6" s="1" t="s">
        <v>4</v>
      </c>
      <c r="J6" s="1" t="s">
        <v>40</v>
      </c>
      <c r="K6" s="2">
        <v>0.29803802978863214</v>
      </c>
      <c r="L6" s="2">
        <f t="shared" si="0"/>
        <v>0.64901901489431602</v>
      </c>
      <c r="M6" s="17" t="s">
        <v>7</v>
      </c>
    </row>
    <row r="7" spans="2:13" x14ac:dyDescent="0.3">
      <c r="B7" s="26"/>
      <c r="C7" s="3">
        <v>1</v>
      </c>
      <c r="D7" s="10" t="s">
        <v>74</v>
      </c>
      <c r="E7" s="3">
        <v>4</v>
      </c>
      <c r="F7" s="1" t="s">
        <v>58</v>
      </c>
      <c r="G7" s="1" t="s">
        <v>8</v>
      </c>
      <c r="H7" s="1" t="s">
        <v>9</v>
      </c>
      <c r="I7" s="1" t="s">
        <v>10</v>
      </c>
      <c r="J7" s="1" t="s">
        <v>46</v>
      </c>
      <c r="K7" s="2">
        <v>0.29757093691819081</v>
      </c>
      <c r="L7" s="2">
        <f t="shared" si="0"/>
        <v>0.64878546845909546</v>
      </c>
      <c r="M7" s="17" t="s">
        <v>11</v>
      </c>
    </row>
    <row r="8" spans="2:13" x14ac:dyDescent="0.3">
      <c r="B8" s="26"/>
      <c r="C8" s="3">
        <v>2</v>
      </c>
      <c r="D8" s="10" t="s">
        <v>75</v>
      </c>
      <c r="E8" s="3">
        <v>5</v>
      </c>
      <c r="F8" s="1" t="s">
        <v>58</v>
      </c>
      <c r="G8" s="1" t="s">
        <v>12</v>
      </c>
      <c r="H8" s="1" t="s">
        <v>9</v>
      </c>
      <c r="I8" s="1" t="s">
        <v>10</v>
      </c>
      <c r="J8" s="1" t="s">
        <v>24</v>
      </c>
      <c r="K8" s="2">
        <v>0.29575992771876031</v>
      </c>
      <c r="L8" s="2">
        <f t="shared" si="0"/>
        <v>0.64787996385938018</v>
      </c>
      <c r="M8" s="17" t="s">
        <v>13</v>
      </c>
    </row>
    <row r="9" spans="2:13" x14ac:dyDescent="0.3">
      <c r="B9" s="26"/>
      <c r="C9" s="3">
        <v>7</v>
      </c>
      <c r="D9" s="10" t="s">
        <v>76</v>
      </c>
      <c r="E9" s="3">
        <v>6</v>
      </c>
      <c r="F9" s="1" t="s">
        <v>58</v>
      </c>
      <c r="G9" s="1" t="s">
        <v>14</v>
      </c>
      <c r="H9" s="1" t="s">
        <v>9</v>
      </c>
      <c r="I9" s="1" t="s">
        <v>10</v>
      </c>
      <c r="J9" s="1" t="s">
        <v>44</v>
      </c>
      <c r="K9" s="2">
        <v>0.26882423885664219</v>
      </c>
      <c r="L9" s="2">
        <f t="shared" si="0"/>
        <v>0.6344121194283211</v>
      </c>
      <c r="M9" s="17" t="s">
        <v>15</v>
      </c>
    </row>
    <row r="10" spans="2:13" x14ac:dyDescent="0.3">
      <c r="B10" s="27"/>
      <c r="C10" s="18">
        <v>3</v>
      </c>
      <c r="D10" s="22" t="s">
        <v>77</v>
      </c>
      <c r="E10" s="18">
        <v>7</v>
      </c>
      <c r="F10" s="19" t="s">
        <v>58</v>
      </c>
      <c r="G10" s="19" t="s">
        <v>16</v>
      </c>
      <c r="H10" s="19" t="s">
        <v>9</v>
      </c>
      <c r="I10" s="19" t="s">
        <v>10</v>
      </c>
      <c r="J10" s="19" t="s">
        <v>45</v>
      </c>
      <c r="K10" s="24">
        <v>0.25613078523710436</v>
      </c>
      <c r="L10" s="24">
        <f t="shared" si="0"/>
        <v>0.62806539261855221</v>
      </c>
      <c r="M10" s="20" t="s">
        <v>17</v>
      </c>
    </row>
    <row r="11" spans="2:13" x14ac:dyDescent="0.3">
      <c r="B11" s="2"/>
      <c r="C11" s="3"/>
      <c r="D11" s="10"/>
      <c r="E11" s="3"/>
      <c r="F11" s="1"/>
      <c r="G11" s="1"/>
      <c r="H11" s="1"/>
      <c r="I11" s="1"/>
      <c r="J11" s="1"/>
      <c r="K11" s="2"/>
      <c r="L11" s="2"/>
      <c r="M11" s="1"/>
    </row>
    <row r="12" spans="2:13" x14ac:dyDescent="0.3">
      <c r="B12" s="2"/>
      <c r="C12" s="2"/>
      <c r="D12" s="2"/>
      <c r="E12" s="2"/>
      <c r="F12" s="1"/>
      <c r="G12" s="1"/>
      <c r="H12" s="1"/>
      <c r="I12" s="1"/>
      <c r="J12" s="4"/>
      <c r="K12" s="1"/>
      <c r="L12" s="1"/>
      <c r="M12" s="1"/>
    </row>
    <row r="13" spans="2:13" ht="15" customHeight="1" x14ac:dyDescent="0.3">
      <c r="B13" s="28" t="s">
        <v>129</v>
      </c>
      <c r="C13" s="30" t="s">
        <v>126</v>
      </c>
      <c r="D13" s="30"/>
      <c r="E13" s="13"/>
      <c r="F13" s="14"/>
      <c r="G13" s="14"/>
      <c r="H13" s="14"/>
      <c r="I13" s="14"/>
      <c r="J13" s="14"/>
      <c r="K13" s="14"/>
      <c r="L13" s="14"/>
      <c r="M13" s="15"/>
    </row>
    <row r="14" spans="2:13" s="9" customFormat="1" x14ac:dyDescent="0.3">
      <c r="B14" s="26"/>
      <c r="C14" s="6" t="s">
        <v>65</v>
      </c>
      <c r="D14" s="6" t="s">
        <v>64</v>
      </c>
      <c r="E14" s="6" t="s">
        <v>60</v>
      </c>
      <c r="F14" s="7" t="s">
        <v>66</v>
      </c>
      <c r="G14" s="7" t="s">
        <v>67</v>
      </c>
      <c r="H14" s="9" t="s">
        <v>69</v>
      </c>
      <c r="I14" s="9" t="s">
        <v>61</v>
      </c>
      <c r="J14" s="9" t="s">
        <v>62</v>
      </c>
      <c r="K14" s="9" t="s">
        <v>70</v>
      </c>
      <c r="L14" s="9" t="s">
        <v>63</v>
      </c>
      <c r="M14" s="16" t="s">
        <v>68</v>
      </c>
    </row>
    <row r="15" spans="2:13" x14ac:dyDescent="0.3">
      <c r="B15" s="26"/>
      <c r="C15" s="3">
        <v>4</v>
      </c>
      <c r="D15" s="3" t="s">
        <v>85</v>
      </c>
      <c r="E15" s="3">
        <v>1</v>
      </c>
      <c r="F15" s="1" t="s">
        <v>18</v>
      </c>
      <c r="G15" s="1" t="s">
        <v>18</v>
      </c>
      <c r="H15" s="1">
        <v>1</v>
      </c>
      <c r="I15" s="1">
        <f>0.5+0.5*H15</f>
        <v>1</v>
      </c>
      <c r="J15" s="1" t="s">
        <v>1</v>
      </c>
      <c r="K15" s="1">
        <v>1</v>
      </c>
      <c r="L15" s="1">
        <f>0.5+0.5*K15</f>
        <v>1</v>
      </c>
      <c r="M15" s="17" t="s">
        <v>1</v>
      </c>
    </row>
    <row r="16" spans="2:13" x14ac:dyDescent="0.3">
      <c r="B16" s="26"/>
      <c r="C16" s="3">
        <v>3</v>
      </c>
      <c r="D16" s="3" t="s">
        <v>86</v>
      </c>
      <c r="E16" s="3">
        <v>2</v>
      </c>
      <c r="F16" s="1" t="s">
        <v>18</v>
      </c>
      <c r="G16" s="1" t="s">
        <v>19</v>
      </c>
      <c r="H16" s="1" t="s">
        <v>21</v>
      </c>
      <c r="I16" s="1">
        <f t="shared" ref="I16:I40" si="1">0.5+0.5*H16</f>
        <v>0.50022800000000001</v>
      </c>
      <c r="J16" s="1" t="s">
        <v>5</v>
      </c>
      <c r="K16" s="1" t="s">
        <v>92</v>
      </c>
      <c r="L16" s="1">
        <f t="shared" ref="L16:L43" si="2">0.5+0.5*K16</f>
        <v>0.64665499999999998</v>
      </c>
      <c r="M16" s="17" t="s">
        <v>5</v>
      </c>
    </row>
    <row r="17" spans="2:13" x14ac:dyDescent="0.3">
      <c r="B17" s="26"/>
      <c r="C17" s="3">
        <v>2</v>
      </c>
      <c r="D17" s="3" t="s">
        <v>87</v>
      </c>
      <c r="E17" s="3">
        <v>3</v>
      </c>
      <c r="F17" s="1" t="s">
        <v>18</v>
      </c>
      <c r="G17" s="1" t="s">
        <v>20</v>
      </c>
      <c r="H17" s="1" t="s">
        <v>21</v>
      </c>
      <c r="I17" s="1">
        <f t="shared" si="1"/>
        <v>0.50022800000000001</v>
      </c>
      <c r="J17" s="1" t="s">
        <v>7</v>
      </c>
      <c r="K17" s="1" t="s">
        <v>92</v>
      </c>
      <c r="L17" s="1">
        <f t="shared" si="2"/>
        <v>0.64665499999999998</v>
      </c>
      <c r="M17" s="17" t="s">
        <v>7</v>
      </c>
    </row>
    <row r="18" spans="2:13" x14ac:dyDescent="0.3">
      <c r="B18" s="26"/>
      <c r="C18" s="3">
        <v>5</v>
      </c>
      <c r="D18" s="3" t="s">
        <v>88</v>
      </c>
      <c r="E18" s="3">
        <v>4</v>
      </c>
      <c r="F18" s="1" t="s">
        <v>18</v>
      </c>
      <c r="G18" s="1" t="s">
        <v>22</v>
      </c>
      <c r="H18" s="1" t="s">
        <v>23</v>
      </c>
      <c r="I18" s="1">
        <f t="shared" si="1"/>
        <v>0.50014999999999998</v>
      </c>
      <c r="J18" s="1" t="s">
        <v>11</v>
      </c>
      <c r="K18" s="1">
        <v>0.29032280281458767</v>
      </c>
      <c r="L18" s="1">
        <f t="shared" si="2"/>
        <v>0.64516140140729383</v>
      </c>
      <c r="M18" s="17" t="s">
        <v>24</v>
      </c>
    </row>
    <row r="19" spans="2:13" x14ac:dyDescent="0.3">
      <c r="B19" s="26"/>
      <c r="C19" s="3">
        <v>7</v>
      </c>
      <c r="D19" s="3" t="s">
        <v>89</v>
      </c>
      <c r="E19" s="3">
        <v>5</v>
      </c>
      <c r="F19" s="1" t="s">
        <v>18</v>
      </c>
      <c r="G19" s="1" t="s">
        <v>25</v>
      </c>
      <c r="H19" s="1" t="s">
        <v>26</v>
      </c>
      <c r="I19" s="1">
        <f t="shared" si="1"/>
        <v>0.50009999999999999</v>
      </c>
      <c r="J19" s="1" t="s">
        <v>13</v>
      </c>
      <c r="K19" s="1">
        <v>0.28732767221552952</v>
      </c>
      <c r="L19" s="1">
        <f t="shared" si="2"/>
        <v>0.64366383610776479</v>
      </c>
      <c r="M19" s="17" t="s">
        <v>13</v>
      </c>
    </row>
    <row r="20" spans="2:13" x14ac:dyDescent="0.3">
      <c r="B20" s="26"/>
      <c r="C20" s="3">
        <v>6</v>
      </c>
      <c r="D20" s="3" t="s">
        <v>90</v>
      </c>
      <c r="E20" s="3">
        <v>6</v>
      </c>
      <c r="F20" s="1" t="s">
        <v>18</v>
      </c>
      <c r="G20" s="1" t="s">
        <v>27</v>
      </c>
      <c r="H20" s="1" t="s">
        <v>28</v>
      </c>
      <c r="I20" s="1">
        <f t="shared" si="1"/>
        <v>0.50007500000000005</v>
      </c>
      <c r="J20" s="1" t="s">
        <v>15</v>
      </c>
      <c r="K20" s="1">
        <v>0.28133741101741322</v>
      </c>
      <c r="L20" s="1">
        <f t="shared" si="2"/>
        <v>0.64066870550870658</v>
      </c>
      <c r="M20" s="17" t="s">
        <v>15</v>
      </c>
    </row>
    <row r="21" spans="2:13" x14ac:dyDescent="0.3">
      <c r="B21" s="27"/>
      <c r="C21" s="18">
        <v>1</v>
      </c>
      <c r="D21" s="18" t="s">
        <v>91</v>
      </c>
      <c r="E21" s="18">
        <v>7</v>
      </c>
      <c r="F21" s="19" t="s">
        <v>18</v>
      </c>
      <c r="G21" s="19" t="s">
        <v>29</v>
      </c>
      <c r="H21" s="19" t="s">
        <v>30</v>
      </c>
      <c r="I21" s="19">
        <f t="shared" si="1"/>
        <v>0.50002500000000005</v>
      </c>
      <c r="J21" s="19" t="s">
        <v>17</v>
      </c>
      <c r="K21" s="19">
        <v>0.24841555826305992</v>
      </c>
      <c r="L21" s="19">
        <f t="shared" si="2"/>
        <v>0.62420777913152992</v>
      </c>
      <c r="M21" s="20" t="s">
        <v>17</v>
      </c>
    </row>
    <row r="22" spans="2:13" x14ac:dyDescent="0.3">
      <c r="B22" s="2"/>
      <c r="C22" s="3"/>
      <c r="D22" s="3"/>
      <c r="E22" s="3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2"/>
      <c r="C23" s="3"/>
      <c r="D23" s="3"/>
      <c r="E23" s="3"/>
      <c r="F23" s="1"/>
      <c r="G23" s="1"/>
      <c r="H23" s="1"/>
      <c r="I23" s="1"/>
      <c r="J23" s="1"/>
      <c r="K23" s="1"/>
      <c r="L23" s="1"/>
      <c r="M23" s="1"/>
    </row>
    <row r="24" spans="2:13" x14ac:dyDescent="0.3">
      <c r="B24" s="25"/>
      <c r="C24" s="30" t="s">
        <v>93</v>
      </c>
      <c r="D24" s="30"/>
      <c r="E24" s="13"/>
      <c r="F24" s="14"/>
      <c r="G24" s="14"/>
      <c r="H24" s="14"/>
      <c r="I24" s="14"/>
      <c r="J24" s="14"/>
      <c r="K24" s="14"/>
      <c r="L24" s="14"/>
      <c r="M24" s="15"/>
    </row>
    <row r="25" spans="2:13" s="9" customFormat="1" x14ac:dyDescent="0.3">
      <c r="B25" s="26" t="s">
        <v>130</v>
      </c>
      <c r="C25" s="6" t="s">
        <v>65</v>
      </c>
      <c r="D25" s="6" t="s">
        <v>64</v>
      </c>
      <c r="E25" s="6" t="s">
        <v>60</v>
      </c>
      <c r="F25" s="7" t="s">
        <v>66</v>
      </c>
      <c r="G25" s="7" t="s">
        <v>67</v>
      </c>
      <c r="H25" s="9" t="s">
        <v>69</v>
      </c>
      <c r="I25" s="9" t="s">
        <v>61</v>
      </c>
      <c r="J25" s="9" t="s">
        <v>62</v>
      </c>
      <c r="K25" s="9" t="s">
        <v>70</v>
      </c>
      <c r="L25" s="9" t="s">
        <v>63</v>
      </c>
      <c r="M25" s="16" t="s">
        <v>68</v>
      </c>
    </row>
    <row r="26" spans="2:13" x14ac:dyDescent="0.35">
      <c r="B26" s="26"/>
      <c r="C26" s="3">
        <v>2</v>
      </c>
      <c r="D26" s="3" t="s">
        <v>97</v>
      </c>
      <c r="E26" s="3">
        <v>1</v>
      </c>
      <c r="F26" s="1" t="s">
        <v>95</v>
      </c>
      <c r="G26" s="12" t="s">
        <v>96</v>
      </c>
      <c r="H26" s="1" t="s">
        <v>1</v>
      </c>
      <c r="I26" s="1">
        <f t="shared" si="1"/>
        <v>1</v>
      </c>
      <c r="J26" s="1" t="s">
        <v>31</v>
      </c>
      <c r="K26" s="1">
        <v>1</v>
      </c>
      <c r="L26" s="1">
        <f t="shared" si="2"/>
        <v>1</v>
      </c>
      <c r="M26" s="17" t="s">
        <v>1</v>
      </c>
    </row>
    <row r="27" spans="2:13" x14ac:dyDescent="0.35">
      <c r="B27" s="26"/>
      <c r="C27" s="3">
        <v>7</v>
      </c>
      <c r="D27" s="12" t="s">
        <v>99</v>
      </c>
      <c r="E27" s="3">
        <v>2</v>
      </c>
      <c r="F27" s="1" t="s">
        <v>95</v>
      </c>
      <c r="G27" s="12" t="s">
        <v>98</v>
      </c>
      <c r="H27" s="1" t="s">
        <v>32</v>
      </c>
      <c r="I27" s="1">
        <f t="shared" si="1"/>
        <v>0.91232999999999997</v>
      </c>
      <c r="J27" s="1" t="s">
        <v>33</v>
      </c>
      <c r="K27" s="1">
        <v>0.76878431571659578</v>
      </c>
      <c r="L27" s="1">
        <f t="shared" si="2"/>
        <v>0.88439215785829783</v>
      </c>
      <c r="M27" s="17" t="s">
        <v>5</v>
      </c>
    </row>
    <row r="28" spans="2:13" x14ac:dyDescent="0.35">
      <c r="B28" s="26"/>
      <c r="C28" s="3">
        <v>5</v>
      </c>
      <c r="D28" s="12" t="s">
        <v>101</v>
      </c>
      <c r="E28" s="3">
        <v>3</v>
      </c>
      <c r="F28" s="1" t="s">
        <v>95</v>
      </c>
      <c r="G28" s="12" t="s">
        <v>100</v>
      </c>
      <c r="H28" s="1" t="s">
        <v>34</v>
      </c>
      <c r="I28" s="1">
        <f t="shared" si="1"/>
        <v>0.66650149999999997</v>
      </c>
      <c r="J28" s="1" t="s">
        <v>7</v>
      </c>
      <c r="K28" s="1">
        <v>0.29930346860363827</v>
      </c>
      <c r="L28" s="1">
        <f t="shared" si="2"/>
        <v>0.64965173430181911</v>
      </c>
      <c r="M28" s="17" t="s">
        <v>7</v>
      </c>
    </row>
    <row r="29" spans="2:13" x14ac:dyDescent="0.35">
      <c r="B29" s="26"/>
      <c r="C29" s="3">
        <v>4</v>
      </c>
      <c r="D29" s="12" t="s">
        <v>103</v>
      </c>
      <c r="E29" s="3">
        <v>4</v>
      </c>
      <c r="F29" s="1" t="s">
        <v>95</v>
      </c>
      <c r="G29" s="12" t="s">
        <v>102</v>
      </c>
      <c r="H29" s="1" t="s">
        <v>35</v>
      </c>
      <c r="I29" s="1">
        <f t="shared" si="1"/>
        <v>0.66650049999999994</v>
      </c>
      <c r="J29" s="5" t="s">
        <v>11</v>
      </c>
      <c r="K29" s="1">
        <v>0.29930182376501885</v>
      </c>
      <c r="L29" s="1">
        <f t="shared" si="2"/>
        <v>0.64965091188250945</v>
      </c>
      <c r="M29" s="17" t="s">
        <v>11</v>
      </c>
    </row>
    <row r="30" spans="2:13" x14ac:dyDescent="0.35">
      <c r="B30" s="26"/>
      <c r="C30" s="3">
        <v>3</v>
      </c>
      <c r="D30" s="12" t="s">
        <v>105</v>
      </c>
      <c r="E30" s="3">
        <v>5</v>
      </c>
      <c r="F30" s="1" t="s">
        <v>95</v>
      </c>
      <c r="G30" s="12" t="s">
        <v>104</v>
      </c>
      <c r="H30" s="1" t="s">
        <v>36</v>
      </c>
      <c r="I30" s="1">
        <f t="shared" si="1"/>
        <v>0.50075000000000003</v>
      </c>
      <c r="J30" s="5" t="s">
        <v>13</v>
      </c>
      <c r="K30" s="1">
        <v>0.26615197596101192</v>
      </c>
      <c r="L30" s="1">
        <f t="shared" si="2"/>
        <v>0.63307598798050591</v>
      </c>
      <c r="M30" s="17" t="s">
        <v>13</v>
      </c>
    </row>
    <row r="31" spans="2:13" x14ac:dyDescent="0.35">
      <c r="B31" s="26"/>
      <c r="C31" s="3">
        <v>6</v>
      </c>
      <c r="D31" s="12" t="s">
        <v>107</v>
      </c>
      <c r="E31" s="3">
        <v>6</v>
      </c>
      <c r="F31" s="1" t="s">
        <v>95</v>
      </c>
      <c r="G31" s="12" t="s">
        <v>106</v>
      </c>
      <c r="H31" s="1" t="s">
        <v>37</v>
      </c>
      <c r="I31" s="1">
        <f t="shared" si="1"/>
        <v>0.50024999999999997</v>
      </c>
      <c r="J31" s="1" t="s">
        <v>15</v>
      </c>
      <c r="K31" s="1">
        <v>0.20082985749096488</v>
      </c>
      <c r="L31" s="1">
        <f t="shared" si="2"/>
        <v>0.60041492874548241</v>
      </c>
      <c r="M31" s="17" t="s">
        <v>15</v>
      </c>
    </row>
    <row r="32" spans="2:13" x14ac:dyDescent="0.35">
      <c r="B32" s="27"/>
      <c r="C32" s="18">
        <v>1</v>
      </c>
      <c r="D32" s="21" t="s">
        <v>109</v>
      </c>
      <c r="E32" s="18">
        <v>7</v>
      </c>
      <c r="F32" s="19" t="s">
        <v>95</v>
      </c>
      <c r="G32" s="21" t="s">
        <v>108</v>
      </c>
      <c r="H32" s="19" t="s">
        <v>23</v>
      </c>
      <c r="I32" s="19">
        <f t="shared" si="1"/>
        <v>0.50014999999999998</v>
      </c>
      <c r="J32" s="19" t="s">
        <v>17</v>
      </c>
      <c r="K32" s="19">
        <v>0.14740426664658854</v>
      </c>
      <c r="L32" s="19">
        <f t="shared" si="2"/>
        <v>0.57370213332329423</v>
      </c>
      <c r="M32" s="20" t="s">
        <v>17</v>
      </c>
    </row>
    <row r="33" spans="1:13" x14ac:dyDescent="0.35">
      <c r="B33" s="2"/>
      <c r="C33" s="3"/>
      <c r="D33" s="12"/>
      <c r="E33" s="3"/>
      <c r="F33" s="1"/>
      <c r="G33" s="12"/>
      <c r="H33" s="1"/>
      <c r="I33" s="1"/>
      <c r="J33" s="1"/>
      <c r="K33" s="1"/>
      <c r="L33" s="1"/>
      <c r="M33" s="1"/>
    </row>
    <row r="34" spans="1:13" x14ac:dyDescent="0.3">
      <c r="B34" s="2"/>
      <c r="C34" s="2"/>
      <c r="D34" s="2"/>
      <c r="E34" s="2"/>
      <c r="F34" s="1"/>
      <c r="G34" s="1"/>
      <c r="H34" s="1"/>
      <c r="I34" s="1"/>
      <c r="J34" s="1"/>
      <c r="K34" s="1"/>
      <c r="L34" s="1"/>
      <c r="M34" s="1"/>
    </row>
    <row r="35" spans="1:13" x14ac:dyDescent="0.3">
      <c r="B35" s="25"/>
      <c r="C35" s="30" t="s">
        <v>110</v>
      </c>
      <c r="D35" s="30"/>
      <c r="E35" s="13"/>
      <c r="F35" s="14"/>
      <c r="G35" s="14"/>
      <c r="H35" s="14"/>
      <c r="I35" s="14"/>
      <c r="J35" s="14"/>
      <c r="K35" s="14"/>
      <c r="L35" s="14"/>
      <c r="M35" s="15"/>
    </row>
    <row r="36" spans="1:13" s="9" customFormat="1" x14ac:dyDescent="0.3">
      <c r="B36" s="26" t="s">
        <v>131</v>
      </c>
      <c r="C36" s="6" t="s">
        <v>65</v>
      </c>
      <c r="D36" s="6" t="s">
        <v>64</v>
      </c>
      <c r="E36" s="6" t="s">
        <v>60</v>
      </c>
      <c r="F36" s="7" t="s">
        <v>66</v>
      </c>
      <c r="G36" s="7" t="s">
        <v>67</v>
      </c>
      <c r="H36" s="9" t="s">
        <v>69</v>
      </c>
      <c r="I36" s="9" t="s">
        <v>61</v>
      </c>
      <c r="J36" s="9" t="s">
        <v>62</v>
      </c>
      <c r="K36" s="9" t="s">
        <v>70</v>
      </c>
      <c r="L36" s="9" t="s">
        <v>63</v>
      </c>
      <c r="M36" s="16" t="s">
        <v>68</v>
      </c>
    </row>
    <row r="37" spans="1:13" x14ac:dyDescent="0.35">
      <c r="B37" s="26"/>
      <c r="C37" s="3">
        <v>5</v>
      </c>
      <c r="D37" s="10" t="s">
        <v>78</v>
      </c>
      <c r="E37" s="3">
        <v>1</v>
      </c>
      <c r="F37" s="1" t="s">
        <v>118</v>
      </c>
      <c r="G37" s="12" t="s">
        <v>111</v>
      </c>
      <c r="H37" s="1" t="s">
        <v>38</v>
      </c>
      <c r="I37" s="1">
        <f t="shared" si="1"/>
        <v>0.82088695</v>
      </c>
      <c r="J37" s="1" t="s">
        <v>1</v>
      </c>
      <c r="K37" s="1">
        <v>0.63287040570940967</v>
      </c>
      <c r="L37" s="1">
        <f t="shared" si="2"/>
        <v>0.81643520285470483</v>
      </c>
      <c r="M37" s="17" t="s">
        <v>1</v>
      </c>
    </row>
    <row r="38" spans="1:13" x14ac:dyDescent="0.35">
      <c r="B38" s="26"/>
      <c r="C38" s="3">
        <v>3</v>
      </c>
      <c r="D38" s="10" t="s">
        <v>79</v>
      </c>
      <c r="E38" s="3">
        <v>2</v>
      </c>
      <c r="F38" s="1" t="s">
        <v>118</v>
      </c>
      <c r="G38" s="12" t="s">
        <v>112</v>
      </c>
      <c r="H38" s="1" t="s">
        <v>39</v>
      </c>
      <c r="I38" s="1">
        <f t="shared" si="1"/>
        <v>0.79349000000000003</v>
      </c>
      <c r="J38" s="1" t="s">
        <v>40</v>
      </c>
      <c r="K38" s="1">
        <v>0.5653508017997052</v>
      </c>
      <c r="L38" s="1">
        <f t="shared" si="2"/>
        <v>0.78267540089985266</v>
      </c>
      <c r="M38" s="17" t="s">
        <v>40</v>
      </c>
    </row>
    <row r="39" spans="1:13" x14ac:dyDescent="0.35">
      <c r="B39" s="26"/>
      <c r="C39" s="3">
        <v>4</v>
      </c>
      <c r="D39" s="10" t="s">
        <v>80</v>
      </c>
      <c r="E39" s="3">
        <v>3</v>
      </c>
      <c r="F39" s="1" t="s">
        <v>118</v>
      </c>
      <c r="G39" s="12" t="s">
        <v>113</v>
      </c>
      <c r="H39" s="1" t="s">
        <v>41</v>
      </c>
      <c r="I39" s="1">
        <f t="shared" si="1"/>
        <v>0.79485000000000006</v>
      </c>
      <c r="J39" s="1" t="s">
        <v>5</v>
      </c>
      <c r="K39" s="2">
        <v>0.5674904196726398</v>
      </c>
      <c r="L39" s="1">
        <f t="shared" si="2"/>
        <v>0.7837452098363199</v>
      </c>
      <c r="M39" s="17" t="s">
        <v>5</v>
      </c>
    </row>
    <row r="40" spans="1:13" x14ac:dyDescent="0.35">
      <c r="B40" s="26"/>
      <c r="C40" s="3">
        <v>6</v>
      </c>
      <c r="D40" s="10" t="s">
        <v>81</v>
      </c>
      <c r="E40" s="3">
        <v>4</v>
      </c>
      <c r="F40" s="1" t="s">
        <v>118</v>
      </c>
      <c r="G40" s="12" t="s">
        <v>114</v>
      </c>
      <c r="H40" s="1" t="s">
        <v>42</v>
      </c>
      <c r="I40" s="1">
        <f t="shared" si="1"/>
        <v>0.66649999999999998</v>
      </c>
      <c r="J40" s="1" t="s">
        <v>24</v>
      </c>
      <c r="K40" s="1">
        <v>0.30551414882885258</v>
      </c>
      <c r="L40" s="1">
        <f t="shared" si="2"/>
        <v>0.65275707441442632</v>
      </c>
      <c r="M40" s="17" t="s">
        <v>24</v>
      </c>
    </row>
    <row r="41" spans="1:13" x14ac:dyDescent="0.35">
      <c r="B41" s="26"/>
      <c r="C41" s="3">
        <v>7</v>
      </c>
      <c r="D41" s="10" t="s">
        <v>82</v>
      </c>
      <c r="E41" s="3">
        <v>5</v>
      </c>
      <c r="F41" s="1" t="s">
        <v>118</v>
      </c>
      <c r="G41" s="12" t="s">
        <v>115</v>
      </c>
      <c r="H41" s="1" t="s">
        <v>3</v>
      </c>
      <c r="I41" s="1" t="s">
        <v>4</v>
      </c>
      <c r="J41" s="1" t="s">
        <v>45</v>
      </c>
      <c r="K41" s="1" t="s">
        <v>43</v>
      </c>
      <c r="L41" s="1">
        <f t="shared" si="2"/>
        <v>0.62941806825000002</v>
      </c>
      <c r="M41" s="17" t="s">
        <v>44</v>
      </c>
    </row>
    <row r="42" spans="1:13" x14ac:dyDescent="0.35">
      <c r="A42" s="11"/>
      <c r="B42" s="26"/>
      <c r="C42" s="3">
        <v>2</v>
      </c>
      <c r="D42" s="10" t="s">
        <v>83</v>
      </c>
      <c r="E42" s="3">
        <v>6</v>
      </c>
      <c r="F42" s="1" t="s">
        <v>118</v>
      </c>
      <c r="G42" s="12" t="s">
        <v>116</v>
      </c>
      <c r="H42" s="1" t="s">
        <v>3</v>
      </c>
      <c r="I42" s="1" t="s">
        <v>4</v>
      </c>
      <c r="J42" s="1" t="s">
        <v>46</v>
      </c>
      <c r="K42" s="1">
        <v>0.17111479833333335</v>
      </c>
      <c r="L42" s="1">
        <f t="shared" si="2"/>
        <v>0.58555739916666671</v>
      </c>
      <c r="M42" s="17" t="s">
        <v>45</v>
      </c>
    </row>
    <row r="43" spans="1:13" x14ac:dyDescent="0.35">
      <c r="A43" s="11"/>
      <c r="B43" s="27"/>
      <c r="C43" s="18">
        <v>1</v>
      </c>
      <c r="D43" s="22" t="s">
        <v>84</v>
      </c>
      <c r="E43" s="18">
        <v>7</v>
      </c>
      <c r="F43" s="19" t="s">
        <v>118</v>
      </c>
      <c r="G43" s="21" t="s">
        <v>117</v>
      </c>
      <c r="H43" s="19" t="s">
        <v>3</v>
      </c>
      <c r="I43" s="19" t="s">
        <v>4</v>
      </c>
      <c r="J43" s="19" t="s">
        <v>44</v>
      </c>
      <c r="K43" s="19">
        <v>0.11773963166666666</v>
      </c>
      <c r="L43" s="19">
        <f t="shared" si="2"/>
        <v>0.55886981583333328</v>
      </c>
      <c r="M43" s="20" t="s">
        <v>46</v>
      </c>
    </row>
    <row r="44" spans="1:13" x14ac:dyDescent="0.35">
      <c r="A44" s="11"/>
      <c r="B44" s="2"/>
      <c r="C44" s="3"/>
      <c r="D44" s="10"/>
      <c r="E44" s="3"/>
      <c r="F44" s="1"/>
      <c r="G44" s="12"/>
      <c r="H44" s="1"/>
      <c r="I44" s="1"/>
      <c r="J44" s="1"/>
      <c r="K44" s="1"/>
      <c r="L44" s="1"/>
      <c r="M44" s="1"/>
    </row>
    <row r="45" spans="1:13" x14ac:dyDescent="0.3">
      <c r="B45" s="2"/>
      <c r="C45" s="2"/>
      <c r="D45" s="2"/>
      <c r="E45" s="2"/>
      <c r="F45" s="1"/>
      <c r="G45" s="1"/>
      <c r="H45" s="1"/>
      <c r="I45" s="1"/>
      <c r="J45" s="4"/>
      <c r="K45" s="1"/>
      <c r="L45" s="1"/>
      <c r="M45" s="4"/>
    </row>
    <row r="46" spans="1:13" x14ac:dyDescent="0.3">
      <c r="B46" s="25"/>
      <c r="C46" s="29" t="s">
        <v>127</v>
      </c>
      <c r="D46" s="30"/>
      <c r="E46" s="13"/>
      <c r="F46" s="14"/>
      <c r="G46" s="14"/>
      <c r="H46" s="14"/>
      <c r="I46" s="14"/>
      <c r="J46" s="14"/>
      <c r="K46" s="14"/>
      <c r="L46" s="14"/>
      <c r="M46" s="15"/>
    </row>
    <row r="47" spans="1:13" s="9" customFormat="1" x14ac:dyDescent="0.3">
      <c r="B47" s="26" t="s">
        <v>132</v>
      </c>
      <c r="C47" s="6" t="s">
        <v>65</v>
      </c>
      <c r="D47" s="6" t="s">
        <v>64</v>
      </c>
      <c r="E47" s="6" t="s">
        <v>60</v>
      </c>
      <c r="F47" s="7" t="s">
        <v>66</v>
      </c>
      <c r="G47" s="7" t="s">
        <v>67</v>
      </c>
      <c r="H47" s="9" t="s">
        <v>69</v>
      </c>
      <c r="I47" s="9" t="s">
        <v>61</v>
      </c>
      <c r="J47" s="9" t="s">
        <v>62</v>
      </c>
      <c r="K47" s="9" t="s">
        <v>70</v>
      </c>
      <c r="L47" s="9" t="s">
        <v>63</v>
      </c>
      <c r="M47" s="16" t="s">
        <v>68</v>
      </c>
    </row>
    <row r="48" spans="1:13" x14ac:dyDescent="0.3">
      <c r="B48" s="26"/>
      <c r="C48" s="3">
        <v>2</v>
      </c>
      <c r="D48" s="3" t="s">
        <v>119</v>
      </c>
      <c r="E48" s="3">
        <v>1</v>
      </c>
      <c r="F48" s="1" t="s">
        <v>47</v>
      </c>
      <c r="G48" s="1" t="s">
        <v>47</v>
      </c>
      <c r="H48" s="1">
        <v>1</v>
      </c>
      <c r="I48" s="1">
        <f t="shared" ref="I48:I54" si="3">H48*0.5+0.5</f>
        <v>1</v>
      </c>
      <c r="J48" s="1" t="s">
        <v>1</v>
      </c>
      <c r="K48" s="1">
        <v>1</v>
      </c>
      <c r="L48" s="1">
        <f>K48*0.5+0.5</f>
        <v>1</v>
      </c>
      <c r="M48" s="17" t="s">
        <v>1</v>
      </c>
    </row>
    <row r="49" spans="2:13" x14ac:dyDescent="0.3">
      <c r="B49" s="26"/>
      <c r="C49" s="3">
        <v>7</v>
      </c>
      <c r="D49" s="3" t="s">
        <v>120</v>
      </c>
      <c r="E49" s="3">
        <v>2</v>
      </c>
      <c r="F49" s="1" t="s">
        <v>47</v>
      </c>
      <c r="G49" s="1" t="s">
        <v>48</v>
      </c>
      <c r="H49" s="1">
        <v>0.89873549245172402</v>
      </c>
      <c r="I49" s="1">
        <f t="shared" si="3"/>
        <v>0.94936774622586206</v>
      </c>
      <c r="J49" s="1" t="s">
        <v>5</v>
      </c>
      <c r="K49" s="1">
        <v>0.77804160683146384</v>
      </c>
      <c r="L49" s="1">
        <f t="shared" ref="L49:L54" si="4">K49*0.5+0.5</f>
        <v>0.88902080341573186</v>
      </c>
      <c r="M49" s="17" t="s">
        <v>5</v>
      </c>
    </row>
    <row r="50" spans="2:13" x14ac:dyDescent="0.3">
      <c r="B50" s="26"/>
      <c r="C50" s="3">
        <v>6</v>
      </c>
      <c r="D50" s="3" t="s">
        <v>121</v>
      </c>
      <c r="E50" s="3">
        <v>3</v>
      </c>
      <c r="F50" s="1" t="s">
        <v>59</v>
      </c>
      <c r="G50" s="1" t="s">
        <v>49</v>
      </c>
      <c r="H50" s="1">
        <v>0.86853279716591936</v>
      </c>
      <c r="I50" s="1">
        <f t="shared" si="3"/>
        <v>0.93426639858295968</v>
      </c>
      <c r="J50" s="1" t="s">
        <v>7</v>
      </c>
      <c r="K50" s="1">
        <v>0.77749186602597531</v>
      </c>
      <c r="L50" s="1">
        <f t="shared" si="4"/>
        <v>0.88874593301298765</v>
      </c>
      <c r="M50" s="17" t="s">
        <v>7</v>
      </c>
    </row>
    <row r="51" spans="2:13" x14ac:dyDescent="0.3">
      <c r="B51" s="26"/>
      <c r="C51" s="3">
        <v>1</v>
      </c>
      <c r="D51" s="3" t="s">
        <v>122</v>
      </c>
      <c r="E51" s="3">
        <v>4</v>
      </c>
      <c r="F51" s="1" t="s">
        <v>59</v>
      </c>
      <c r="G51" s="1" t="s">
        <v>50</v>
      </c>
      <c r="H51" s="1" t="s">
        <v>51</v>
      </c>
      <c r="I51" s="1">
        <f t="shared" si="3"/>
        <v>0.50005140000000003</v>
      </c>
      <c r="J51" s="1" t="s">
        <v>11</v>
      </c>
      <c r="K51" s="1">
        <v>0.27274945789070204</v>
      </c>
      <c r="L51" s="1">
        <f t="shared" si="4"/>
        <v>0.63637472894535096</v>
      </c>
      <c r="M51" s="17" t="s">
        <v>11</v>
      </c>
    </row>
    <row r="52" spans="2:13" x14ac:dyDescent="0.3">
      <c r="B52" s="26"/>
      <c r="C52" s="3">
        <v>4</v>
      </c>
      <c r="D52" s="3" t="s">
        <v>123</v>
      </c>
      <c r="E52" s="3">
        <v>5</v>
      </c>
      <c r="F52" s="1" t="s">
        <v>59</v>
      </c>
      <c r="G52" s="1" t="s">
        <v>52</v>
      </c>
      <c r="H52" s="1" t="s">
        <v>53</v>
      </c>
      <c r="I52" s="1">
        <f t="shared" si="3"/>
        <v>0.50004499999999996</v>
      </c>
      <c r="J52" s="1" t="s">
        <v>13</v>
      </c>
      <c r="K52" s="1">
        <v>0.26975022998576281</v>
      </c>
      <c r="L52" s="1">
        <f t="shared" si="4"/>
        <v>0.63487511499288141</v>
      </c>
      <c r="M52" s="17" t="s">
        <v>13</v>
      </c>
    </row>
    <row r="53" spans="2:13" x14ac:dyDescent="0.3">
      <c r="B53" s="26"/>
      <c r="C53" s="3">
        <v>3</v>
      </c>
      <c r="D53" s="3" t="s">
        <v>124</v>
      </c>
      <c r="E53" s="3">
        <v>6</v>
      </c>
      <c r="F53" s="1" t="s">
        <v>59</v>
      </c>
      <c r="G53" s="1" t="s">
        <v>54</v>
      </c>
      <c r="H53" s="1" t="s">
        <v>55</v>
      </c>
      <c r="I53" s="1">
        <f t="shared" si="3"/>
        <v>0.50003949999999997</v>
      </c>
      <c r="J53" s="1" t="s">
        <v>15</v>
      </c>
      <c r="K53" s="1">
        <v>0.26488263059905814</v>
      </c>
      <c r="L53" s="1">
        <f t="shared" si="4"/>
        <v>0.63244131529952907</v>
      </c>
      <c r="M53" s="17" t="s">
        <v>15</v>
      </c>
    </row>
    <row r="54" spans="2:13" x14ac:dyDescent="0.3">
      <c r="B54" s="27"/>
      <c r="C54" s="18">
        <v>5</v>
      </c>
      <c r="D54" s="18" t="s">
        <v>125</v>
      </c>
      <c r="E54" s="18">
        <v>7</v>
      </c>
      <c r="F54" s="19" t="s">
        <v>59</v>
      </c>
      <c r="G54" s="19" t="s">
        <v>56</v>
      </c>
      <c r="H54" s="19" t="s">
        <v>57</v>
      </c>
      <c r="I54" s="19">
        <f t="shared" si="3"/>
        <v>0.50002279999999999</v>
      </c>
      <c r="J54" s="19" t="s">
        <v>17</v>
      </c>
      <c r="K54" s="19">
        <v>0.2394383610776476</v>
      </c>
      <c r="L54" s="19">
        <f t="shared" si="4"/>
        <v>0.6197191805388238</v>
      </c>
      <c r="M54" s="20" t="s">
        <v>17</v>
      </c>
    </row>
    <row r="55" spans="2:13" x14ac:dyDescent="0.3">
      <c r="B55" s="2"/>
      <c r="C55" s="2"/>
      <c r="D55" s="2"/>
      <c r="E55" s="2"/>
      <c r="F55" s="1"/>
      <c r="G55" s="1"/>
      <c r="H55" s="1"/>
      <c r="I55" s="1"/>
      <c r="J55" s="1"/>
      <c r="K55" s="1"/>
      <c r="L55" s="2"/>
      <c r="M55" s="1"/>
    </row>
    <row r="56" spans="2:13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</sheetData>
  <mergeCells count="10">
    <mergeCell ref="C46:D46"/>
    <mergeCell ref="C35:D35"/>
    <mergeCell ref="C24:D24"/>
    <mergeCell ref="C13:D13"/>
    <mergeCell ref="C2:D2"/>
    <mergeCell ref="B47:B54"/>
    <mergeCell ref="B25:B32"/>
    <mergeCell ref="B36:B43"/>
    <mergeCell ref="B2:B10"/>
    <mergeCell ref="B13:B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FengH</dc:creator>
  <cp:lastModifiedBy>航 冯</cp:lastModifiedBy>
  <dcterms:created xsi:type="dcterms:W3CDTF">2015-06-05T18:19:34Z</dcterms:created>
  <dcterms:modified xsi:type="dcterms:W3CDTF">2024-08-15T06:33:53Z</dcterms:modified>
</cp:coreProperties>
</file>