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5B42E18-04AE-4220-B190-4A7CFA0D8284}" xr6:coauthVersionLast="47" xr6:coauthVersionMax="47" xr10:uidLastSave="{00000000-0000-0000-0000-000000000000}"/>
  <bookViews>
    <workbookView xWindow="-108" yWindow="-108" windowWidth="23256" windowHeight="12456" activeTab="6" xr2:uid="{00000000-000D-0000-FFFF-FFFF00000000}"/>
  </bookViews>
  <sheets>
    <sheet name="LAKITA" sheetId="1" r:id="rId1"/>
    <sheet name="Tip 1" sheetId="2" r:id="rId2"/>
    <sheet name="Tip 2" sheetId="3" r:id="rId3"/>
    <sheet name="Tip 3" sheetId="4" r:id="rId4"/>
    <sheet name="Tip 4" sheetId="5" r:id="rId5"/>
    <sheet name="Tip 5" sheetId="6" r:id="rId6"/>
    <sheet name="Tip 6" sheetId="7" r:id="rId7"/>
    <sheet name="Tip 7" sheetId="8" r:id="rId8"/>
    <sheet name="Tip 8" sheetId="9" r:id="rId9"/>
    <sheet name="Tip 9" sheetId="10" r:id="rId10"/>
    <sheet name="Tip 11" sheetId="11" r:id="rId11"/>
    <sheet name="Tip 12" sheetId="12" r:id="rId12"/>
    <sheet name="Tip 13" sheetId="13" r:id="rId13"/>
    <sheet name="Tip 14" sheetId="14" r:id="rId14"/>
    <sheet name="Tip 15" sheetId="15" r:id="rId15"/>
    <sheet name="Tip 16" sheetId="16" r:id="rId16"/>
    <sheet name="Tip 17" sheetId="17" r:id="rId17"/>
    <sheet name="Tip 18" sheetId="18" r:id="rId18"/>
    <sheet name="Tip 19" sheetId="19" r:id="rId19"/>
    <sheet name="Tip 20" sheetId="20" r:id="rId20"/>
    <sheet name="Tip 21" sheetId="21" r:id="rId21"/>
    <sheet name="Tip 22" sheetId="22" r:id="rId22"/>
    <sheet name="Tip 23" sheetId="23" r:id="rId23"/>
    <sheet name="Tip 24" sheetId="24" r:id="rId24"/>
    <sheet name="Ngân hàng Tip" sheetId="25" r:id="rId25"/>
  </sheets>
  <definedNames>
    <definedName name="_xlnm._FilterDatabase" localSheetId="24" hidden="1">'Ngân hàng Tip'!$A$2:$G$2</definedName>
    <definedName name="Day_1" localSheetId="22">#REF!</definedName>
    <definedName name="Day_1" localSheetId="23">#REF!</definedName>
    <definedName name="Day_1">'Tip 22'!$B$5:$F$5</definedName>
    <definedName name="Day_2" localSheetId="22">#REF!</definedName>
    <definedName name="Day_2" localSheetId="23">#REF!</definedName>
    <definedName name="Day_2">'Tip 22'!$B$6:$F$6</definedName>
    <definedName name="Day_3" localSheetId="22">#REF!</definedName>
    <definedName name="Day_3" localSheetId="23">#REF!</definedName>
    <definedName name="Day_3">'Tip 22'!$B$7:$F$7</definedName>
    <definedName name="Day_4" localSheetId="22">#REF!</definedName>
    <definedName name="Day_4" localSheetId="23">#REF!</definedName>
    <definedName name="Day_4">'Tip 22'!$B$8:$F$8</definedName>
    <definedName name="Day_5" localSheetId="22">#REF!</definedName>
    <definedName name="Day_5" localSheetId="23">#REF!</definedName>
    <definedName name="Day_5">'Tip 22'!$B$9:$F$9</definedName>
    <definedName name="Day_6" localSheetId="22">#REF!</definedName>
    <definedName name="Day_6" localSheetId="23">#REF!</definedName>
    <definedName name="Day_6">'Tip 22'!$B$10:$F$10</definedName>
    <definedName name="Day_7" localSheetId="22">#REF!</definedName>
    <definedName name="Day_7" localSheetId="23">#REF!</definedName>
    <definedName name="Day_7">'Tip 22'!$B$11:$F$11</definedName>
    <definedName name="Day_8" localSheetId="22">#REF!</definedName>
    <definedName name="Day_8" localSheetId="23">#REF!</definedName>
    <definedName name="Day_8">'Tip 22'!$B$12:$F$12</definedName>
    <definedName name="kh" localSheetId="12">'Tip 13'!$C$3:$H$378</definedName>
    <definedName name="kh" localSheetId="13">#REF!</definedName>
    <definedName name="kh" localSheetId="14">'Tip 15'!$C$5:$G$380</definedName>
    <definedName name="kh" localSheetId="15">'Tip 16'!$C$2:$G$14</definedName>
    <definedName name="kh" localSheetId="16">'Tip 17'!$C$3:$G$378</definedName>
    <definedName name="kh" localSheetId="6">#REF!</definedName>
    <definedName name="kh">'Tip 5'!$C$3:$H$378</definedName>
    <definedName name="Pro_1" localSheetId="22">#REF!</definedName>
    <definedName name="Pro_1" localSheetId="23">#REF!</definedName>
    <definedName name="Pro_1">'Tip 22'!$B$5:$B$12</definedName>
    <definedName name="Pro_2" localSheetId="22">#REF!</definedName>
    <definedName name="Pro_2" localSheetId="23">#REF!</definedName>
    <definedName name="Pro_2">'Tip 22'!$C$5:$C$12</definedName>
    <definedName name="Pro_3" localSheetId="22">#REF!</definedName>
    <definedName name="Pro_3" localSheetId="23">#REF!</definedName>
    <definedName name="Pro_3">'Tip 22'!$D$5:$D$12</definedName>
    <definedName name="Pro_4" localSheetId="22">#REF!</definedName>
    <definedName name="Pro_4" localSheetId="23">#REF!</definedName>
    <definedName name="Pro_4">'Tip 22'!$E$5:$E$12</definedName>
    <definedName name="Pro_5" localSheetId="22">#REF!</definedName>
    <definedName name="Pro_5" localSheetId="23">#REF!</definedName>
    <definedName name="Pro_5">'Tip 22'!$F$5:$F$12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hZYC+zlJMpDplN4g7B/lMfF9hKUA=="/>
    </ext>
  </extLst>
</workbook>
</file>

<file path=xl/calcChain.xml><?xml version="1.0" encoding="utf-8"?>
<calcChain xmlns="http://schemas.openxmlformats.org/spreadsheetml/2006/main">
  <c r="A16" i="7" l="1"/>
  <c r="A15" i="7"/>
  <c r="A14" i="7"/>
  <c r="A13" i="7"/>
  <c r="A18" i="7"/>
  <c r="A19" i="7"/>
  <c r="A20" i="7"/>
  <c r="A21" i="7"/>
  <c r="A23" i="7"/>
  <c r="A24" i="7"/>
  <c r="A25" i="7"/>
  <c r="A26" i="7" s="1"/>
  <c r="A28" i="7"/>
  <c r="A29" i="7"/>
  <c r="A30" i="7"/>
  <c r="A31" i="7"/>
  <c r="A33" i="7"/>
  <c r="A34" i="7"/>
  <c r="A35" i="7"/>
  <c r="A36" i="7" s="1"/>
  <c r="A38" i="7"/>
  <c r="A39" i="7"/>
  <c r="A40" i="7"/>
  <c r="A41" i="7"/>
  <c r="A43" i="7"/>
  <c r="A44" i="7"/>
  <c r="A45" i="7"/>
  <c r="A46" i="7" s="1"/>
  <c r="A48" i="7"/>
  <c r="A49" i="7"/>
  <c r="A50" i="7"/>
  <c r="A51" i="7"/>
  <c r="A53" i="7"/>
  <c r="A54" i="7"/>
  <c r="A55" i="7"/>
  <c r="A56" i="7" s="1"/>
  <c r="A58" i="7"/>
  <c r="A59" i="7"/>
  <c r="A60" i="7"/>
  <c r="A61" i="7"/>
  <c r="A63" i="7"/>
  <c r="A64" i="7"/>
  <c r="A65" i="7"/>
  <c r="A66" i="7" s="1"/>
  <c r="A68" i="7"/>
  <c r="A69" i="7"/>
  <c r="A70" i="7"/>
  <c r="A71" i="7"/>
  <c r="A73" i="7"/>
  <c r="A74" i="7"/>
  <c r="A75" i="7"/>
  <c r="A76" i="7" s="1"/>
  <c r="A78" i="7"/>
  <c r="A79" i="7"/>
  <c r="A80" i="7"/>
  <c r="A81" i="7"/>
  <c r="A83" i="7"/>
  <c r="A84" i="7"/>
  <c r="A85" i="7"/>
  <c r="A86" i="7" s="1"/>
  <c r="A88" i="7"/>
  <c r="A89" i="7"/>
  <c r="A90" i="7"/>
  <c r="A91" i="7"/>
  <c r="A93" i="7"/>
  <c r="A94" i="7"/>
  <c r="A95" i="7"/>
  <c r="A96" i="7" s="1"/>
  <c r="A98" i="7"/>
  <c r="A99" i="7"/>
  <c r="A100" i="7"/>
  <c r="A101" i="7"/>
  <c r="A103" i="7"/>
  <c r="A104" i="7"/>
  <c r="A105" i="7"/>
  <c r="A106" i="7" s="1"/>
  <c r="A108" i="7"/>
  <c r="A109" i="7"/>
  <c r="A110" i="7"/>
  <c r="A111" i="7"/>
  <c r="A113" i="7"/>
  <c r="A114" i="7"/>
  <c r="A115" i="7"/>
  <c r="A116" i="7" s="1"/>
  <c r="A118" i="7"/>
  <c r="A119" i="7"/>
  <c r="A120" i="7"/>
  <c r="A121" i="7"/>
  <c r="A123" i="7"/>
  <c r="A124" i="7"/>
  <c r="A125" i="7"/>
  <c r="A126" i="7" s="1"/>
  <c r="A128" i="7"/>
  <c r="A129" i="7"/>
  <c r="A130" i="7"/>
  <c r="A131" i="7"/>
  <c r="A133" i="7"/>
  <c r="A134" i="7"/>
  <c r="A135" i="7"/>
  <c r="A136" i="7" s="1"/>
  <c r="A138" i="7"/>
  <c r="A139" i="7"/>
  <c r="A140" i="7"/>
  <c r="A141" i="7"/>
  <c r="A143" i="7"/>
  <c r="A144" i="7"/>
  <c r="A145" i="7"/>
  <c r="A146" i="7" s="1"/>
  <c r="A148" i="7"/>
  <c r="A149" i="7"/>
  <c r="A150" i="7"/>
  <c r="A151" i="7"/>
  <c r="A153" i="7"/>
  <c r="A154" i="7"/>
  <c r="A155" i="7"/>
  <c r="A156" i="7" s="1"/>
  <c r="A158" i="7"/>
  <c r="A159" i="7"/>
  <c r="A160" i="7"/>
  <c r="A161" i="7"/>
  <c r="A163" i="7"/>
  <c r="A164" i="7"/>
  <c r="A165" i="7"/>
  <c r="A166" i="7" s="1"/>
  <c r="A168" i="7"/>
  <c r="A169" i="7"/>
  <c r="A170" i="7"/>
  <c r="A171" i="7"/>
  <c r="A173" i="7"/>
  <c r="A174" i="7"/>
  <c r="A175" i="7"/>
  <c r="A176" i="7" s="1"/>
  <c r="A178" i="7"/>
  <c r="A179" i="7"/>
  <c r="A180" i="7"/>
  <c r="A181" i="7"/>
  <c r="A183" i="7"/>
  <c r="A184" i="7"/>
  <c r="A185" i="7"/>
  <c r="A186" i="7" s="1"/>
  <c r="A188" i="7"/>
  <c r="A189" i="7"/>
  <c r="A190" i="7"/>
  <c r="A191" i="7"/>
  <c r="A193" i="7"/>
  <c r="A194" i="7"/>
  <c r="A195" i="7"/>
  <c r="A196" i="7" s="1"/>
  <c r="A198" i="7"/>
  <c r="A199" i="7"/>
  <c r="A200" i="7"/>
  <c r="A201" i="7"/>
  <c r="A203" i="7"/>
  <c r="A204" i="7"/>
  <c r="A205" i="7"/>
  <c r="A206" i="7" s="1"/>
  <c r="A208" i="7"/>
  <c r="A209" i="7"/>
  <c r="A210" i="7"/>
  <c r="A211" i="7"/>
  <c r="A213" i="7"/>
  <c r="A214" i="7"/>
  <c r="A215" i="7"/>
  <c r="A216" i="7" s="1"/>
  <c r="A218" i="7"/>
  <c r="A219" i="7"/>
  <c r="A220" i="7"/>
  <c r="A221" i="7"/>
  <c r="A223" i="7"/>
  <c r="A224" i="7"/>
  <c r="A225" i="7"/>
  <c r="A226" i="7" s="1"/>
  <c r="A228" i="7"/>
  <c r="A229" i="7"/>
  <c r="A230" i="7"/>
  <c r="A231" i="7"/>
  <c r="A233" i="7"/>
  <c r="A234" i="7"/>
  <c r="A235" i="7"/>
  <c r="A236" i="7" s="1"/>
  <c r="A238" i="7"/>
  <c r="A239" i="7"/>
  <c r="A240" i="7"/>
  <c r="A241" i="7"/>
  <c r="A243" i="7"/>
  <c r="A244" i="7"/>
  <c r="A245" i="7"/>
  <c r="A246" i="7" s="1"/>
  <c r="A248" i="7"/>
  <c r="A249" i="7"/>
  <c r="A250" i="7"/>
  <c r="A251" i="7"/>
  <c r="A253" i="7"/>
  <c r="A254" i="7"/>
  <c r="A255" i="7"/>
  <c r="A256" i="7" s="1"/>
  <c r="A258" i="7"/>
  <c r="A259" i="7"/>
  <c r="A260" i="7"/>
  <c r="A261" i="7"/>
  <c r="A263" i="7"/>
  <c r="A264" i="7"/>
  <c r="A265" i="7"/>
  <c r="A266" i="7" s="1"/>
  <c r="A268" i="7"/>
  <c r="A269" i="7"/>
  <c r="A270" i="7"/>
  <c r="A271" i="7"/>
  <c r="A273" i="7"/>
  <c r="A274" i="7"/>
  <c r="A275" i="7"/>
  <c r="A276" i="7" s="1"/>
  <c r="A278" i="7"/>
  <c r="A279" i="7"/>
  <c r="A280" i="7"/>
  <c r="A281" i="7"/>
  <c r="A283" i="7"/>
  <c r="A284" i="7"/>
  <c r="A285" i="7"/>
  <c r="A286" i="7" s="1"/>
  <c r="E13" i="23"/>
  <c r="F13" i="23" s="1"/>
  <c r="G13" i="23" s="1"/>
  <c r="H13" i="23" s="1"/>
  <c r="I13" i="23" s="1"/>
  <c r="J13" i="23" s="1"/>
  <c r="K13" i="23" s="1"/>
  <c r="L13" i="23" s="1"/>
  <c r="M13" i="23" s="1"/>
  <c r="N13" i="23" s="1"/>
  <c r="O13" i="23" s="1"/>
  <c r="P13" i="23" s="1"/>
  <c r="Q13" i="23" s="1"/>
  <c r="R13" i="23" s="1"/>
  <c r="S13" i="23" s="1"/>
  <c r="T13" i="23" s="1"/>
  <c r="U13" i="23" s="1"/>
  <c r="V13" i="23" s="1"/>
  <c r="W13" i="23" s="1"/>
  <c r="X13" i="23" s="1"/>
  <c r="Y13" i="23" s="1"/>
  <c r="Z13" i="23" s="1"/>
  <c r="AA13" i="23" s="1"/>
  <c r="AB13" i="23" s="1"/>
  <c r="AC13" i="23" s="1"/>
  <c r="AD13" i="23" s="1"/>
  <c r="AE13" i="23" s="1"/>
  <c r="AF13" i="23" s="1"/>
  <c r="D13" i="23"/>
  <c r="D11" i="23"/>
  <c r="E11" i="23" s="1"/>
  <c r="F11" i="23" s="1"/>
  <c r="G11" i="23" s="1"/>
  <c r="H11" i="23" s="1"/>
  <c r="I11" i="23" s="1"/>
  <c r="J11" i="23" s="1"/>
  <c r="K11" i="23" s="1"/>
  <c r="L11" i="23" s="1"/>
  <c r="M11" i="23" s="1"/>
  <c r="N11" i="23" s="1"/>
  <c r="O11" i="23" s="1"/>
  <c r="P11" i="23" s="1"/>
  <c r="Q11" i="23" s="1"/>
  <c r="R11" i="23" s="1"/>
  <c r="S11" i="23" s="1"/>
  <c r="T11" i="23" s="1"/>
  <c r="U11" i="23" s="1"/>
  <c r="V11" i="23" s="1"/>
  <c r="W11" i="23" s="1"/>
  <c r="X11" i="23" s="1"/>
  <c r="Y11" i="23" s="1"/>
  <c r="Z11" i="23" s="1"/>
  <c r="AA11" i="23" s="1"/>
  <c r="AB11" i="23" s="1"/>
  <c r="AC11" i="23" s="1"/>
  <c r="AD11" i="23" s="1"/>
  <c r="AE11" i="23" s="1"/>
  <c r="AF11" i="23" s="1"/>
  <c r="G22" i="19"/>
  <c r="H22" i="19" s="1"/>
  <c r="I22" i="19" s="1"/>
  <c r="G21" i="19"/>
  <c r="G19" i="19"/>
  <c r="G18" i="19"/>
  <c r="H18" i="19" s="1"/>
  <c r="I18" i="19" s="1"/>
  <c r="H17" i="19"/>
  <c r="I17" i="19" s="1"/>
  <c r="G17" i="19"/>
  <c r="G16" i="19"/>
  <c r="G14" i="19"/>
  <c r="G13" i="19"/>
  <c r="H13" i="19" s="1"/>
  <c r="I13" i="19" s="1"/>
  <c r="G12" i="19"/>
  <c r="H12" i="19" s="1"/>
  <c r="I12" i="19" s="1"/>
  <c r="G11" i="19"/>
  <c r="G10" i="19"/>
  <c r="G9" i="19"/>
  <c r="H9" i="19" s="1"/>
  <c r="G8" i="19"/>
  <c r="H8" i="19" s="1"/>
  <c r="I8" i="19" s="1"/>
  <c r="G7" i="19"/>
  <c r="G6" i="19"/>
  <c r="G22" i="18"/>
  <c r="H22" i="18" s="1"/>
  <c r="I22" i="18" s="1"/>
  <c r="H21" i="18"/>
  <c r="I21" i="18" s="1"/>
  <c r="G21" i="18"/>
  <c r="G19" i="18"/>
  <c r="G18" i="18"/>
  <c r="I17" i="18"/>
  <c r="G17" i="18"/>
  <c r="H17" i="18" s="1"/>
  <c r="G16" i="18"/>
  <c r="H16" i="18" s="1"/>
  <c r="I16" i="18" s="1"/>
  <c r="G14" i="18"/>
  <c r="G13" i="18"/>
  <c r="G12" i="18"/>
  <c r="H12" i="18" s="1"/>
  <c r="I12" i="18" s="1"/>
  <c r="G11" i="18"/>
  <c r="H11" i="18" s="1"/>
  <c r="I11" i="18" s="1"/>
  <c r="G10" i="18"/>
  <c r="G9" i="18"/>
  <c r="G8" i="18"/>
  <c r="H8" i="18" s="1"/>
  <c r="G7" i="18"/>
  <c r="H7" i="18" s="1"/>
  <c r="I7" i="18" s="1"/>
  <c r="G6" i="18"/>
  <c r="G378" i="17"/>
  <c r="E378" i="17"/>
  <c r="G377" i="17"/>
  <c r="F377" i="17" s="1"/>
  <c r="E377" i="17"/>
  <c r="G376" i="17"/>
  <c r="E376" i="17"/>
  <c r="F376" i="17" s="1"/>
  <c r="G375" i="17"/>
  <c r="E375" i="17"/>
  <c r="F375" i="17" s="1"/>
  <c r="G374" i="17"/>
  <c r="E374" i="17"/>
  <c r="F374" i="17" s="1"/>
  <c r="G373" i="17"/>
  <c r="E373" i="17"/>
  <c r="G372" i="17"/>
  <c r="E372" i="17"/>
  <c r="F372" i="17" s="1"/>
  <c r="G371" i="17"/>
  <c r="E371" i="17"/>
  <c r="G370" i="17"/>
  <c r="E370" i="17"/>
  <c r="F370" i="17" s="1"/>
  <c r="G369" i="17"/>
  <c r="F369" i="17" s="1"/>
  <c r="E369" i="17"/>
  <c r="G368" i="17"/>
  <c r="E368" i="17"/>
  <c r="F368" i="17" s="1"/>
  <c r="G367" i="17"/>
  <c r="E367" i="17"/>
  <c r="F367" i="17" s="1"/>
  <c r="G366" i="17"/>
  <c r="E366" i="17"/>
  <c r="F366" i="17" s="1"/>
  <c r="G365" i="17"/>
  <c r="E365" i="17"/>
  <c r="G364" i="17"/>
  <c r="F364" i="17"/>
  <c r="E364" i="17"/>
  <c r="G363" i="17"/>
  <c r="E363" i="17"/>
  <c r="F363" i="17" s="1"/>
  <c r="G362" i="17"/>
  <c r="E362" i="17"/>
  <c r="G361" i="17"/>
  <c r="F361" i="17" s="1"/>
  <c r="E361" i="17"/>
  <c r="G360" i="17"/>
  <c r="E360" i="17"/>
  <c r="F360" i="17" s="1"/>
  <c r="G359" i="17"/>
  <c r="E359" i="17"/>
  <c r="G358" i="17"/>
  <c r="E358" i="17"/>
  <c r="F358" i="17" s="1"/>
  <c r="G357" i="17"/>
  <c r="E357" i="17"/>
  <c r="G356" i="17"/>
  <c r="E356" i="17"/>
  <c r="F356" i="17" s="1"/>
  <c r="G355" i="17"/>
  <c r="E355" i="17"/>
  <c r="G354" i="17"/>
  <c r="E354" i="17"/>
  <c r="G353" i="17"/>
  <c r="F353" i="17" s="1"/>
  <c r="E353" i="17"/>
  <c r="G352" i="17"/>
  <c r="F352" i="17"/>
  <c r="E352" i="17"/>
  <c r="G351" i="17"/>
  <c r="E351" i="17"/>
  <c r="F351" i="17" s="1"/>
  <c r="G350" i="17"/>
  <c r="E350" i="17"/>
  <c r="F350" i="17" s="1"/>
  <c r="G349" i="17"/>
  <c r="E349" i="17"/>
  <c r="G348" i="17"/>
  <c r="F348" i="17" s="1"/>
  <c r="E348" i="17"/>
  <c r="G347" i="17"/>
  <c r="E347" i="17"/>
  <c r="G346" i="17"/>
  <c r="E346" i="17"/>
  <c r="G345" i="17"/>
  <c r="E345" i="17"/>
  <c r="G344" i="17"/>
  <c r="E344" i="17"/>
  <c r="G343" i="17"/>
  <c r="E343" i="17"/>
  <c r="F343" i="17" s="1"/>
  <c r="G342" i="17"/>
  <c r="E342" i="17"/>
  <c r="F342" i="17" s="1"/>
  <c r="G341" i="17"/>
  <c r="E341" i="17"/>
  <c r="G340" i="17"/>
  <c r="F340" i="17"/>
  <c r="E340" i="17"/>
  <c r="G339" i="17"/>
  <c r="E339" i="17"/>
  <c r="G338" i="17"/>
  <c r="E338" i="17"/>
  <c r="F338" i="17" s="1"/>
  <c r="G337" i="17"/>
  <c r="F337" i="17" s="1"/>
  <c r="E337" i="17"/>
  <c r="G336" i="17"/>
  <c r="E336" i="17"/>
  <c r="F336" i="17" s="1"/>
  <c r="G335" i="17"/>
  <c r="E335" i="17"/>
  <c r="F335" i="17" s="1"/>
  <c r="G334" i="17"/>
  <c r="E334" i="17"/>
  <c r="F334" i="17" s="1"/>
  <c r="G333" i="17"/>
  <c r="E333" i="17"/>
  <c r="G332" i="17"/>
  <c r="F332" i="17"/>
  <c r="E332" i="17"/>
  <c r="G331" i="17"/>
  <c r="E331" i="17"/>
  <c r="F331" i="17" s="1"/>
  <c r="G330" i="17"/>
  <c r="E330" i="17"/>
  <c r="G329" i="17"/>
  <c r="F329" i="17" s="1"/>
  <c r="E329" i="17"/>
  <c r="G328" i="17"/>
  <c r="E328" i="17"/>
  <c r="F328" i="17" s="1"/>
  <c r="G327" i="17"/>
  <c r="E327" i="17"/>
  <c r="G326" i="17"/>
  <c r="E326" i="17"/>
  <c r="F326" i="17" s="1"/>
  <c r="G325" i="17"/>
  <c r="E325" i="17"/>
  <c r="G324" i="17"/>
  <c r="E324" i="17"/>
  <c r="F324" i="17" s="1"/>
  <c r="G323" i="17"/>
  <c r="E323" i="17"/>
  <c r="G322" i="17"/>
  <c r="E322" i="17"/>
  <c r="G321" i="17"/>
  <c r="F321" i="17" s="1"/>
  <c r="E321" i="17"/>
  <c r="G320" i="17"/>
  <c r="E320" i="17"/>
  <c r="F320" i="17" s="1"/>
  <c r="G319" i="17"/>
  <c r="E319" i="17"/>
  <c r="F319" i="17" s="1"/>
  <c r="G318" i="17"/>
  <c r="E318" i="17"/>
  <c r="F318" i="17" s="1"/>
  <c r="G317" i="17"/>
  <c r="E317" i="17"/>
  <c r="G316" i="17"/>
  <c r="F316" i="17"/>
  <c r="E316" i="17"/>
  <c r="G315" i="17"/>
  <c r="E315" i="17"/>
  <c r="G314" i="17"/>
  <c r="E314" i="17"/>
  <c r="G313" i="17"/>
  <c r="E313" i="17"/>
  <c r="G312" i="17"/>
  <c r="E312" i="17"/>
  <c r="G311" i="17"/>
  <c r="E311" i="17"/>
  <c r="F311" i="17" s="1"/>
  <c r="G310" i="17"/>
  <c r="E310" i="17"/>
  <c r="F310" i="17" s="1"/>
  <c r="G309" i="17"/>
  <c r="E309" i="17"/>
  <c r="G308" i="17"/>
  <c r="F308" i="17"/>
  <c r="E308" i="17"/>
  <c r="G307" i="17"/>
  <c r="E307" i="17"/>
  <c r="G306" i="17"/>
  <c r="E306" i="17"/>
  <c r="F306" i="17" s="1"/>
  <c r="G305" i="17"/>
  <c r="F305" i="17" s="1"/>
  <c r="E305" i="17"/>
  <c r="G304" i="17"/>
  <c r="E304" i="17"/>
  <c r="F304" i="17" s="1"/>
  <c r="G303" i="17"/>
  <c r="E303" i="17"/>
  <c r="F303" i="17" s="1"/>
  <c r="G302" i="17"/>
  <c r="E302" i="17"/>
  <c r="F302" i="17" s="1"/>
  <c r="G301" i="17"/>
  <c r="E301" i="17"/>
  <c r="G300" i="17"/>
  <c r="F300" i="17"/>
  <c r="E300" i="17"/>
  <c r="G299" i="17"/>
  <c r="E299" i="17"/>
  <c r="F299" i="17" s="1"/>
  <c r="G298" i="17"/>
  <c r="E298" i="17"/>
  <c r="G297" i="17"/>
  <c r="F297" i="17" s="1"/>
  <c r="E297" i="17"/>
  <c r="G296" i="17"/>
  <c r="E296" i="17"/>
  <c r="F296" i="17" s="1"/>
  <c r="G295" i="17"/>
  <c r="E295" i="17"/>
  <c r="G294" i="17"/>
  <c r="E294" i="17"/>
  <c r="F294" i="17" s="1"/>
  <c r="G293" i="17"/>
  <c r="E293" i="17"/>
  <c r="G292" i="17"/>
  <c r="E292" i="17"/>
  <c r="F292" i="17" s="1"/>
  <c r="G291" i="17"/>
  <c r="E291" i="17"/>
  <c r="G290" i="17"/>
  <c r="E290" i="17"/>
  <c r="G289" i="17"/>
  <c r="F289" i="17" s="1"/>
  <c r="E289" i="17"/>
  <c r="G288" i="17"/>
  <c r="F288" i="17"/>
  <c r="E288" i="17"/>
  <c r="G287" i="17"/>
  <c r="E287" i="17"/>
  <c r="F287" i="17" s="1"/>
  <c r="G286" i="17"/>
  <c r="E286" i="17"/>
  <c r="F286" i="17" s="1"/>
  <c r="G285" i="17"/>
  <c r="E285" i="17"/>
  <c r="G284" i="17"/>
  <c r="F284" i="17" s="1"/>
  <c r="E284" i="17"/>
  <c r="G283" i="17"/>
  <c r="E283" i="17"/>
  <c r="G282" i="17"/>
  <c r="E282" i="17"/>
  <c r="G281" i="17"/>
  <c r="E281" i="17"/>
  <c r="G280" i="17"/>
  <c r="E280" i="17"/>
  <c r="G279" i="17"/>
  <c r="E279" i="17"/>
  <c r="F279" i="17" s="1"/>
  <c r="G278" i="17"/>
  <c r="E278" i="17"/>
  <c r="F278" i="17" s="1"/>
  <c r="G277" i="17"/>
  <c r="E277" i="17"/>
  <c r="G276" i="17"/>
  <c r="F276" i="17"/>
  <c r="E276" i="17"/>
  <c r="G275" i="17"/>
  <c r="E275" i="17"/>
  <c r="G274" i="17"/>
  <c r="E274" i="17"/>
  <c r="F274" i="17" s="1"/>
  <c r="G273" i="17"/>
  <c r="F273" i="17" s="1"/>
  <c r="E273" i="17"/>
  <c r="G272" i="17"/>
  <c r="E272" i="17"/>
  <c r="F272" i="17" s="1"/>
  <c r="G271" i="17"/>
  <c r="E271" i="17"/>
  <c r="F271" i="17" s="1"/>
  <c r="G270" i="17"/>
  <c r="E270" i="17"/>
  <c r="F270" i="17" s="1"/>
  <c r="G269" i="17"/>
  <c r="E269" i="17"/>
  <c r="G268" i="17"/>
  <c r="F268" i="17"/>
  <c r="E268" i="17"/>
  <c r="G267" i="17"/>
  <c r="E267" i="17"/>
  <c r="F267" i="17" s="1"/>
  <c r="G266" i="17"/>
  <c r="E266" i="17"/>
  <c r="G265" i="17"/>
  <c r="F265" i="17" s="1"/>
  <c r="E265" i="17"/>
  <c r="G264" i="17"/>
  <c r="E264" i="17"/>
  <c r="F264" i="17" s="1"/>
  <c r="G263" i="17"/>
  <c r="E263" i="17"/>
  <c r="G262" i="17"/>
  <c r="E262" i="17"/>
  <c r="F262" i="17" s="1"/>
  <c r="G261" i="17"/>
  <c r="E261" i="17"/>
  <c r="G260" i="17"/>
  <c r="E260" i="17"/>
  <c r="F260" i="17" s="1"/>
  <c r="G259" i="17"/>
  <c r="E259" i="17"/>
  <c r="G258" i="17"/>
  <c r="E258" i="17"/>
  <c r="G257" i="17"/>
  <c r="F257" i="17" s="1"/>
  <c r="E257" i="17"/>
  <c r="G256" i="17"/>
  <c r="E256" i="17"/>
  <c r="F256" i="17" s="1"/>
  <c r="G255" i="17"/>
  <c r="E255" i="17"/>
  <c r="F255" i="17" s="1"/>
  <c r="G254" i="17"/>
  <c r="E254" i="17"/>
  <c r="F254" i="17" s="1"/>
  <c r="G253" i="17"/>
  <c r="E253" i="17"/>
  <c r="G252" i="17"/>
  <c r="F252" i="17"/>
  <c r="E252" i="17"/>
  <c r="G251" i="17"/>
  <c r="E251" i="17"/>
  <c r="G250" i="17"/>
  <c r="E250" i="17"/>
  <c r="G249" i="17"/>
  <c r="E249" i="17"/>
  <c r="G248" i="17"/>
  <c r="E248" i="17"/>
  <c r="G247" i="17"/>
  <c r="E247" i="17"/>
  <c r="F247" i="17" s="1"/>
  <c r="G246" i="17"/>
  <c r="E246" i="17"/>
  <c r="F246" i="17" s="1"/>
  <c r="G245" i="17"/>
  <c r="E245" i="17"/>
  <c r="G244" i="17"/>
  <c r="F244" i="17"/>
  <c r="E244" i="17"/>
  <c r="G243" i="17"/>
  <c r="E243" i="17"/>
  <c r="G242" i="17"/>
  <c r="E242" i="17"/>
  <c r="F242" i="17" s="1"/>
  <c r="G241" i="17"/>
  <c r="F241" i="17" s="1"/>
  <c r="E241" i="17"/>
  <c r="G240" i="17"/>
  <c r="E240" i="17"/>
  <c r="F240" i="17" s="1"/>
  <c r="G239" i="17"/>
  <c r="E239" i="17"/>
  <c r="F239" i="17" s="1"/>
  <c r="G238" i="17"/>
  <c r="E238" i="17"/>
  <c r="F238" i="17" s="1"/>
  <c r="G237" i="17"/>
  <c r="E237" i="17"/>
  <c r="G236" i="17"/>
  <c r="F236" i="17"/>
  <c r="E236" i="17"/>
  <c r="G235" i="17"/>
  <c r="E235" i="17"/>
  <c r="F235" i="17" s="1"/>
  <c r="G234" i="17"/>
  <c r="E234" i="17"/>
  <c r="G233" i="17"/>
  <c r="F233" i="17" s="1"/>
  <c r="E233" i="17"/>
  <c r="G232" i="17"/>
  <c r="E232" i="17"/>
  <c r="F232" i="17" s="1"/>
  <c r="G231" i="17"/>
  <c r="E231" i="17"/>
  <c r="G230" i="17"/>
  <c r="E230" i="17"/>
  <c r="F230" i="17" s="1"/>
  <c r="G229" i="17"/>
  <c r="E229" i="17"/>
  <c r="G228" i="17"/>
  <c r="E228" i="17"/>
  <c r="F228" i="17" s="1"/>
  <c r="G227" i="17"/>
  <c r="E227" i="17"/>
  <c r="G226" i="17"/>
  <c r="E226" i="17"/>
  <c r="G225" i="17"/>
  <c r="F225" i="17" s="1"/>
  <c r="E225" i="17"/>
  <c r="G224" i="17"/>
  <c r="F224" i="17"/>
  <c r="E224" i="17"/>
  <c r="G223" i="17"/>
  <c r="E223" i="17"/>
  <c r="F223" i="17" s="1"/>
  <c r="G222" i="17"/>
  <c r="E222" i="17"/>
  <c r="F222" i="17" s="1"/>
  <c r="G221" i="17"/>
  <c r="E221" i="17"/>
  <c r="G220" i="17"/>
  <c r="F220" i="17" s="1"/>
  <c r="E220" i="17"/>
  <c r="G219" i="17"/>
  <c r="E219" i="17"/>
  <c r="G218" i="17"/>
  <c r="E218" i="17"/>
  <c r="G217" i="17"/>
  <c r="E217" i="17"/>
  <c r="G216" i="17"/>
  <c r="E216" i="17"/>
  <c r="G215" i="17"/>
  <c r="E215" i="17"/>
  <c r="F215" i="17" s="1"/>
  <c r="G214" i="17"/>
  <c r="E214" i="17"/>
  <c r="F214" i="17" s="1"/>
  <c r="G213" i="17"/>
  <c r="E213" i="17"/>
  <c r="G212" i="17"/>
  <c r="F212" i="17"/>
  <c r="E212" i="17"/>
  <c r="G211" i="17"/>
  <c r="E211" i="17"/>
  <c r="G210" i="17"/>
  <c r="E210" i="17"/>
  <c r="F210" i="17" s="1"/>
  <c r="G209" i="17"/>
  <c r="F209" i="17" s="1"/>
  <c r="E209" i="17"/>
  <c r="G208" i="17"/>
  <c r="E208" i="17"/>
  <c r="F208" i="17" s="1"/>
  <c r="G207" i="17"/>
  <c r="E207" i="17"/>
  <c r="F207" i="17" s="1"/>
  <c r="G206" i="17"/>
  <c r="E206" i="17"/>
  <c r="F206" i="17" s="1"/>
  <c r="G205" i="17"/>
  <c r="E205" i="17"/>
  <c r="G204" i="17"/>
  <c r="F204" i="17"/>
  <c r="E204" i="17"/>
  <c r="G203" i="17"/>
  <c r="E203" i="17"/>
  <c r="F203" i="17" s="1"/>
  <c r="G202" i="17"/>
  <c r="E202" i="17"/>
  <c r="G201" i="17"/>
  <c r="F201" i="17" s="1"/>
  <c r="E201" i="17"/>
  <c r="G200" i="17"/>
  <c r="E200" i="17"/>
  <c r="F200" i="17" s="1"/>
  <c r="G199" i="17"/>
  <c r="E199" i="17"/>
  <c r="G198" i="17"/>
  <c r="E198" i="17"/>
  <c r="F198" i="17" s="1"/>
  <c r="G197" i="17"/>
  <c r="E197" i="17"/>
  <c r="G196" i="17"/>
  <c r="E196" i="17"/>
  <c r="F196" i="17" s="1"/>
  <c r="G195" i="17"/>
  <c r="E195" i="17"/>
  <c r="G194" i="17"/>
  <c r="E194" i="17"/>
  <c r="G193" i="17"/>
  <c r="F193" i="17" s="1"/>
  <c r="E193" i="17"/>
  <c r="G192" i="17"/>
  <c r="E192" i="17"/>
  <c r="F192" i="17" s="1"/>
  <c r="G191" i="17"/>
  <c r="E191" i="17"/>
  <c r="F191" i="17" s="1"/>
  <c r="G190" i="17"/>
  <c r="E190" i="17"/>
  <c r="F190" i="17" s="1"/>
  <c r="G189" i="17"/>
  <c r="E189" i="17"/>
  <c r="G188" i="17"/>
  <c r="F188" i="17"/>
  <c r="E188" i="17"/>
  <c r="G187" i="17"/>
  <c r="E187" i="17"/>
  <c r="G186" i="17"/>
  <c r="E186" i="17"/>
  <c r="G185" i="17"/>
  <c r="E185" i="17"/>
  <c r="G184" i="17"/>
  <c r="E184" i="17"/>
  <c r="G183" i="17"/>
  <c r="E183" i="17"/>
  <c r="F183" i="17" s="1"/>
  <c r="G182" i="17"/>
  <c r="E182" i="17"/>
  <c r="F182" i="17" s="1"/>
  <c r="G181" i="17"/>
  <c r="E181" i="17"/>
  <c r="G180" i="17"/>
  <c r="F180" i="17"/>
  <c r="E180" i="17"/>
  <c r="G179" i="17"/>
  <c r="E179" i="17"/>
  <c r="G178" i="17"/>
  <c r="E178" i="17"/>
  <c r="F178" i="17" s="1"/>
  <c r="G177" i="17"/>
  <c r="F177" i="17" s="1"/>
  <c r="E177" i="17"/>
  <c r="G176" i="17"/>
  <c r="E176" i="17"/>
  <c r="F176" i="17" s="1"/>
  <c r="G175" i="17"/>
  <c r="E175" i="17"/>
  <c r="F175" i="17" s="1"/>
  <c r="G174" i="17"/>
  <c r="E174" i="17"/>
  <c r="F174" i="17" s="1"/>
  <c r="G173" i="17"/>
  <c r="E173" i="17"/>
  <c r="G172" i="17"/>
  <c r="F172" i="17"/>
  <c r="E172" i="17"/>
  <c r="G171" i="17"/>
  <c r="E171" i="17"/>
  <c r="F171" i="17" s="1"/>
  <c r="G170" i="17"/>
  <c r="E170" i="17"/>
  <c r="G169" i="17"/>
  <c r="F169" i="17" s="1"/>
  <c r="E169" i="17"/>
  <c r="G168" i="17"/>
  <c r="E168" i="17"/>
  <c r="F168" i="17" s="1"/>
  <c r="G167" i="17"/>
  <c r="E167" i="17"/>
  <c r="G166" i="17"/>
  <c r="E166" i="17"/>
  <c r="F166" i="17" s="1"/>
  <c r="G165" i="17"/>
  <c r="E165" i="17"/>
  <c r="G164" i="17"/>
  <c r="E164" i="17"/>
  <c r="F164" i="17" s="1"/>
  <c r="G163" i="17"/>
  <c r="E163" i="17"/>
  <c r="G162" i="17"/>
  <c r="E162" i="17"/>
  <c r="G161" i="17"/>
  <c r="F161" i="17" s="1"/>
  <c r="E161" i="17"/>
  <c r="G160" i="17"/>
  <c r="E160" i="17"/>
  <c r="G159" i="17"/>
  <c r="E159" i="17"/>
  <c r="G158" i="17"/>
  <c r="E158" i="17"/>
  <c r="F158" i="17" s="1"/>
  <c r="G157" i="17"/>
  <c r="E157" i="17"/>
  <c r="F157" i="17" s="1"/>
  <c r="G156" i="17"/>
  <c r="E156" i="17"/>
  <c r="G155" i="17"/>
  <c r="F155" i="17"/>
  <c r="E155" i="17"/>
  <c r="G154" i="17"/>
  <c r="E154" i="17"/>
  <c r="G153" i="17"/>
  <c r="E153" i="17"/>
  <c r="F153" i="17" s="1"/>
  <c r="G152" i="17"/>
  <c r="F152" i="17" s="1"/>
  <c r="E152" i="17"/>
  <c r="G151" i="17"/>
  <c r="E151" i="17"/>
  <c r="F151" i="17" s="1"/>
  <c r="G150" i="17"/>
  <c r="E150" i="17"/>
  <c r="F150" i="17" s="1"/>
  <c r="G149" i="17"/>
  <c r="E149" i="17"/>
  <c r="F149" i="17" s="1"/>
  <c r="G148" i="17"/>
  <c r="E148" i="17"/>
  <c r="G147" i="17"/>
  <c r="F147" i="17"/>
  <c r="E147" i="17"/>
  <c r="G146" i="17"/>
  <c r="E146" i="17"/>
  <c r="F146" i="17" s="1"/>
  <c r="G145" i="17"/>
  <c r="E145" i="17"/>
  <c r="G144" i="17"/>
  <c r="F144" i="17" s="1"/>
  <c r="E144" i="17"/>
  <c r="G143" i="17"/>
  <c r="E143" i="17"/>
  <c r="F143" i="17" s="1"/>
  <c r="G142" i="17"/>
  <c r="E142" i="17"/>
  <c r="G141" i="17"/>
  <c r="E141" i="17"/>
  <c r="F141" i="17" s="1"/>
  <c r="G140" i="17"/>
  <c r="E140" i="17"/>
  <c r="G139" i="17"/>
  <c r="E139" i="17"/>
  <c r="F139" i="17" s="1"/>
  <c r="G138" i="17"/>
  <c r="E138" i="17"/>
  <c r="G137" i="17"/>
  <c r="E137" i="17"/>
  <c r="G136" i="17"/>
  <c r="F136" i="17" s="1"/>
  <c r="E136" i="17"/>
  <c r="G135" i="17"/>
  <c r="E135" i="17"/>
  <c r="F135" i="17" s="1"/>
  <c r="G134" i="17"/>
  <c r="E134" i="17"/>
  <c r="F134" i="17" s="1"/>
  <c r="G133" i="17"/>
  <c r="E133" i="17"/>
  <c r="F133" i="17" s="1"/>
  <c r="G132" i="17"/>
  <c r="E132" i="17"/>
  <c r="G131" i="17"/>
  <c r="F131" i="17"/>
  <c r="E131" i="17"/>
  <c r="G130" i="17"/>
  <c r="E130" i="17"/>
  <c r="G129" i="17"/>
  <c r="E129" i="17"/>
  <c r="G128" i="17"/>
  <c r="E128" i="17"/>
  <c r="G127" i="17"/>
  <c r="E127" i="17"/>
  <c r="G126" i="17"/>
  <c r="E126" i="17"/>
  <c r="F126" i="17" s="1"/>
  <c r="G125" i="17"/>
  <c r="E125" i="17"/>
  <c r="F125" i="17" s="1"/>
  <c r="G124" i="17"/>
  <c r="E124" i="17"/>
  <c r="G123" i="17"/>
  <c r="F123" i="17"/>
  <c r="E123" i="17"/>
  <c r="G122" i="17"/>
  <c r="E122" i="17"/>
  <c r="G121" i="17"/>
  <c r="E121" i="17"/>
  <c r="F121" i="17" s="1"/>
  <c r="G120" i="17"/>
  <c r="F120" i="17" s="1"/>
  <c r="E120" i="17"/>
  <c r="G119" i="17"/>
  <c r="E119" i="17"/>
  <c r="F119" i="17" s="1"/>
  <c r="G118" i="17"/>
  <c r="E118" i="17"/>
  <c r="F118" i="17" s="1"/>
  <c r="G117" i="17"/>
  <c r="E117" i="17"/>
  <c r="F117" i="17" s="1"/>
  <c r="G116" i="17"/>
  <c r="E116" i="17"/>
  <c r="G115" i="17"/>
  <c r="F115" i="17"/>
  <c r="E115" i="17"/>
  <c r="G114" i="17"/>
  <c r="E114" i="17"/>
  <c r="F114" i="17" s="1"/>
  <c r="G113" i="17"/>
  <c r="E113" i="17"/>
  <c r="G112" i="17"/>
  <c r="F112" i="17" s="1"/>
  <c r="E112" i="17"/>
  <c r="G111" i="17"/>
  <c r="E111" i="17"/>
  <c r="F111" i="17" s="1"/>
  <c r="G110" i="17"/>
  <c r="E110" i="17"/>
  <c r="G109" i="17"/>
  <c r="E109" i="17"/>
  <c r="F109" i="17" s="1"/>
  <c r="G108" i="17"/>
  <c r="E108" i="17"/>
  <c r="G107" i="17"/>
  <c r="E107" i="17"/>
  <c r="F107" i="17" s="1"/>
  <c r="G106" i="17"/>
  <c r="E106" i="17"/>
  <c r="G105" i="17"/>
  <c r="E105" i="17"/>
  <c r="G104" i="17"/>
  <c r="F104" i="17" s="1"/>
  <c r="E104" i="17"/>
  <c r="G103" i="17"/>
  <c r="F103" i="17"/>
  <c r="E103" i="17"/>
  <c r="G102" i="17"/>
  <c r="E102" i="17"/>
  <c r="F102" i="17" s="1"/>
  <c r="G101" i="17"/>
  <c r="E101" i="17"/>
  <c r="F101" i="17" s="1"/>
  <c r="G100" i="17"/>
  <c r="E100" i="17"/>
  <c r="G99" i="17"/>
  <c r="F99" i="17" s="1"/>
  <c r="E99" i="17"/>
  <c r="G98" i="17"/>
  <c r="E98" i="17"/>
  <c r="G97" i="17"/>
  <c r="E97" i="17"/>
  <c r="G96" i="17"/>
  <c r="E96" i="17"/>
  <c r="G95" i="17"/>
  <c r="E95" i="17"/>
  <c r="G94" i="17"/>
  <c r="E94" i="17"/>
  <c r="F94" i="17" s="1"/>
  <c r="G93" i="17"/>
  <c r="E93" i="17"/>
  <c r="F93" i="17" s="1"/>
  <c r="G92" i="17"/>
  <c r="E92" i="17"/>
  <c r="G91" i="17"/>
  <c r="F91" i="17"/>
  <c r="E91" i="17"/>
  <c r="G90" i="17"/>
  <c r="E90" i="17"/>
  <c r="G89" i="17"/>
  <c r="E89" i="17"/>
  <c r="F89" i="17" s="1"/>
  <c r="G88" i="17"/>
  <c r="F88" i="17" s="1"/>
  <c r="E88" i="17"/>
  <c r="G87" i="17"/>
  <c r="E87" i="17"/>
  <c r="F87" i="17" s="1"/>
  <c r="G86" i="17"/>
  <c r="E86" i="17"/>
  <c r="F86" i="17" s="1"/>
  <c r="G85" i="17"/>
  <c r="E85" i="17"/>
  <c r="F85" i="17" s="1"/>
  <c r="G84" i="17"/>
  <c r="E84" i="17"/>
  <c r="G83" i="17"/>
  <c r="F83" i="17"/>
  <c r="E83" i="17"/>
  <c r="G82" i="17"/>
  <c r="E82" i="17"/>
  <c r="F82" i="17" s="1"/>
  <c r="G81" i="17"/>
  <c r="E81" i="17"/>
  <c r="G80" i="17"/>
  <c r="F80" i="17" s="1"/>
  <c r="E80" i="17"/>
  <c r="G79" i="17"/>
  <c r="E79" i="17"/>
  <c r="F79" i="17" s="1"/>
  <c r="G78" i="17"/>
  <c r="E78" i="17"/>
  <c r="G77" i="17"/>
  <c r="E77" i="17"/>
  <c r="F77" i="17" s="1"/>
  <c r="G76" i="17"/>
  <c r="E76" i="17"/>
  <c r="G75" i="17"/>
  <c r="E75" i="17"/>
  <c r="F75" i="17" s="1"/>
  <c r="G74" i="17"/>
  <c r="E74" i="17"/>
  <c r="G73" i="17"/>
  <c r="E73" i="17"/>
  <c r="G72" i="17"/>
  <c r="F72" i="17" s="1"/>
  <c r="E72" i="17"/>
  <c r="G71" i="17"/>
  <c r="E71" i="17"/>
  <c r="F71" i="17" s="1"/>
  <c r="G70" i="17"/>
  <c r="E70" i="17"/>
  <c r="F70" i="17" s="1"/>
  <c r="G69" i="17"/>
  <c r="E69" i="17"/>
  <c r="F69" i="17" s="1"/>
  <c r="G68" i="17"/>
  <c r="E68" i="17"/>
  <c r="G67" i="17"/>
  <c r="F67" i="17"/>
  <c r="E67" i="17"/>
  <c r="G66" i="17"/>
  <c r="E66" i="17"/>
  <c r="G65" i="17"/>
  <c r="E65" i="17"/>
  <c r="G64" i="17"/>
  <c r="E64" i="17"/>
  <c r="G63" i="17"/>
  <c r="E63" i="17"/>
  <c r="G62" i="17"/>
  <c r="E62" i="17"/>
  <c r="F62" i="17" s="1"/>
  <c r="G61" i="17"/>
  <c r="E61" i="17"/>
  <c r="F61" i="17" s="1"/>
  <c r="G60" i="17"/>
  <c r="E60" i="17"/>
  <c r="G59" i="17"/>
  <c r="F59" i="17"/>
  <c r="E59" i="17"/>
  <c r="G58" i="17"/>
  <c r="E58" i="17"/>
  <c r="G57" i="17"/>
  <c r="E57" i="17"/>
  <c r="F57" i="17" s="1"/>
  <c r="G56" i="17"/>
  <c r="F56" i="17" s="1"/>
  <c r="E56" i="17"/>
  <c r="G55" i="17"/>
  <c r="E55" i="17"/>
  <c r="F55" i="17" s="1"/>
  <c r="G54" i="17"/>
  <c r="E54" i="17"/>
  <c r="F54" i="17" s="1"/>
  <c r="G53" i="17"/>
  <c r="E53" i="17"/>
  <c r="F53" i="17" s="1"/>
  <c r="G52" i="17"/>
  <c r="E52" i="17"/>
  <c r="G51" i="17"/>
  <c r="F51" i="17"/>
  <c r="E51" i="17"/>
  <c r="G50" i="17"/>
  <c r="E50" i="17"/>
  <c r="F50" i="17" s="1"/>
  <c r="G49" i="17"/>
  <c r="E49" i="17"/>
  <c r="G48" i="17"/>
  <c r="F48" i="17" s="1"/>
  <c r="E48" i="17"/>
  <c r="G47" i="17"/>
  <c r="E47" i="17"/>
  <c r="F47" i="17" s="1"/>
  <c r="G46" i="17"/>
  <c r="E46" i="17"/>
  <c r="G45" i="17"/>
  <c r="E45" i="17"/>
  <c r="F45" i="17" s="1"/>
  <c r="G44" i="17"/>
  <c r="E44" i="17"/>
  <c r="G43" i="17"/>
  <c r="E43" i="17"/>
  <c r="F43" i="17" s="1"/>
  <c r="G42" i="17"/>
  <c r="E42" i="17"/>
  <c r="G41" i="17"/>
  <c r="E41" i="17"/>
  <c r="G40" i="17"/>
  <c r="F40" i="17" s="1"/>
  <c r="E40" i="17"/>
  <c r="G39" i="17"/>
  <c r="F39" i="17"/>
  <c r="E39" i="17"/>
  <c r="G38" i="17"/>
  <c r="E38" i="17"/>
  <c r="F38" i="17" s="1"/>
  <c r="G37" i="17"/>
  <c r="E37" i="17"/>
  <c r="F37" i="17" s="1"/>
  <c r="G36" i="17"/>
  <c r="E36" i="17"/>
  <c r="G35" i="17"/>
  <c r="F35" i="17" s="1"/>
  <c r="E35" i="17"/>
  <c r="G34" i="17"/>
  <c r="E34" i="17"/>
  <c r="G33" i="17"/>
  <c r="E33" i="17"/>
  <c r="G32" i="17"/>
  <c r="E32" i="17"/>
  <c r="G31" i="17"/>
  <c r="E31" i="17"/>
  <c r="G30" i="17"/>
  <c r="E30" i="17"/>
  <c r="F30" i="17" s="1"/>
  <c r="G29" i="17"/>
  <c r="E29" i="17"/>
  <c r="F29" i="17" s="1"/>
  <c r="G28" i="17"/>
  <c r="E28" i="17"/>
  <c r="G27" i="17"/>
  <c r="F27" i="17"/>
  <c r="E27" i="17"/>
  <c r="G26" i="17"/>
  <c r="E26" i="17"/>
  <c r="G25" i="17"/>
  <c r="E25" i="17"/>
  <c r="F25" i="17" s="1"/>
  <c r="G24" i="17"/>
  <c r="F24" i="17" s="1"/>
  <c r="E24" i="17"/>
  <c r="G23" i="17"/>
  <c r="E23" i="17"/>
  <c r="F23" i="17" s="1"/>
  <c r="G22" i="17"/>
  <c r="E22" i="17"/>
  <c r="F22" i="17" s="1"/>
  <c r="G21" i="17"/>
  <c r="E21" i="17"/>
  <c r="F21" i="17" s="1"/>
  <c r="G20" i="17"/>
  <c r="E20" i="17"/>
  <c r="G19" i="17"/>
  <c r="F19" i="17"/>
  <c r="E19" i="17"/>
  <c r="G18" i="17"/>
  <c r="E18" i="17"/>
  <c r="F18" i="17" s="1"/>
  <c r="G17" i="17"/>
  <c r="E17" i="17"/>
  <c r="G16" i="17"/>
  <c r="F16" i="17" s="1"/>
  <c r="E16" i="17"/>
  <c r="G15" i="17"/>
  <c r="E15" i="17"/>
  <c r="F15" i="17" s="1"/>
  <c r="G14" i="17"/>
  <c r="E14" i="17"/>
  <c r="G13" i="17"/>
  <c r="E13" i="17"/>
  <c r="F13" i="17" s="1"/>
  <c r="G12" i="17"/>
  <c r="E12" i="17"/>
  <c r="G11" i="17"/>
  <c r="E11" i="17"/>
  <c r="F11" i="17" s="1"/>
  <c r="G10" i="17"/>
  <c r="E10" i="17"/>
  <c r="G9" i="17"/>
  <c r="E9" i="17"/>
  <c r="G8" i="17"/>
  <c r="F8" i="17" s="1"/>
  <c r="E8" i="17"/>
  <c r="G7" i="17"/>
  <c r="E7" i="17"/>
  <c r="F7" i="17" s="1"/>
  <c r="G6" i="17"/>
  <c r="E6" i="17"/>
  <c r="F6" i="17" s="1"/>
  <c r="G5" i="17"/>
  <c r="E5" i="17"/>
  <c r="F5" i="17" s="1"/>
  <c r="G4" i="17"/>
  <c r="E4" i="17"/>
  <c r="G30" i="16"/>
  <c r="G29" i="16"/>
  <c r="G28" i="16"/>
  <c r="G27" i="16"/>
  <c r="G26" i="16"/>
  <c r="G25" i="16"/>
  <c r="G24" i="16"/>
  <c r="G23" i="16"/>
  <c r="G22" i="16"/>
  <c r="G21" i="16"/>
  <c r="G20" i="16"/>
  <c r="G19" i="16"/>
  <c r="G18" i="16"/>
  <c r="G17" i="16"/>
  <c r="G380" i="15"/>
  <c r="H380" i="15" s="1"/>
  <c r="E380" i="15"/>
  <c r="F380" i="15" s="1"/>
  <c r="G379" i="15"/>
  <c r="H379" i="15" s="1"/>
  <c r="E379" i="15"/>
  <c r="G378" i="15"/>
  <c r="H378" i="15" s="1"/>
  <c r="E378" i="15"/>
  <c r="F378" i="15" s="1"/>
  <c r="G377" i="15"/>
  <c r="H377" i="15" s="1"/>
  <c r="E377" i="15"/>
  <c r="F377" i="15" s="1"/>
  <c r="G376" i="15"/>
  <c r="H376" i="15" s="1"/>
  <c r="F376" i="15"/>
  <c r="E376" i="15"/>
  <c r="G375" i="15"/>
  <c r="H375" i="15" s="1"/>
  <c r="E375" i="15"/>
  <c r="G374" i="15"/>
  <c r="H374" i="15" s="1"/>
  <c r="E374" i="15"/>
  <c r="F374" i="15" s="1"/>
  <c r="G373" i="15"/>
  <c r="H373" i="15" s="1"/>
  <c r="E373" i="15"/>
  <c r="G372" i="15"/>
  <c r="H372" i="15" s="1"/>
  <c r="F372" i="15"/>
  <c r="E372" i="15"/>
  <c r="G371" i="15"/>
  <c r="H371" i="15" s="1"/>
  <c r="E371" i="15"/>
  <c r="G370" i="15"/>
  <c r="H370" i="15" s="1"/>
  <c r="F370" i="15"/>
  <c r="E370" i="15"/>
  <c r="G369" i="15"/>
  <c r="H369" i="15" s="1"/>
  <c r="E369" i="15"/>
  <c r="G368" i="15"/>
  <c r="H368" i="15" s="1"/>
  <c r="F368" i="15"/>
  <c r="E368" i="15"/>
  <c r="G367" i="15"/>
  <c r="H367" i="15" s="1"/>
  <c r="E367" i="15"/>
  <c r="G366" i="15"/>
  <c r="H366" i="15" s="1"/>
  <c r="E366" i="15"/>
  <c r="F366" i="15" s="1"/>
  <c r="G365" i="15"/>
  <c r="H365" i="15" s="1"/>
  <c r="E365" i="15"/>
  <c r="F365" i="15" s="1"/>
  <c r="G364" i="15"/>
  <c r="H364" i="15" s="1"/>
  <c r="E364" i="15"/>
  <c r="F364" i="15" s="1"/>
  <c r="G363" i="15"/>
  <c r="H363" i="15" s="1"/>
  <c r="E363" i="15"/>
  <c r="G362" i="15"/>
  <c r="H362" i="15" s="1"/>
  <c r="E362" i="15"/>
  <c r="F362" i="15" s="1"/>
  <c r="G361" i="15"/>
  <c r="H361" i="15" s="1"/>
  <c r="E361" i="15"/>
  <c r="G360" i="15"/>
  <c r="H360" i="15" s="1"/>
  <c r="F360" i="15"/>
  <c r="E360" i="15"/>
  <c r="G359" i="15"/>
  <c r="H359" i="15" s="1"/>
  <c r="E359" i="15"/>
  <c r="G358" i="15"/>
  <c r="H358" i="15" s="1"/>
  <c r="E358" i="15"/>
  <c r="F358" i="15" s="1"/>
  <c r="G357" i="15"/>
  <c r="H357" i="15" s="1"/>
  <c r="E357" i="15"/>
  <c r="G356" i="15"/>
  <c r="H356" i="15" s="1"/>
  <c r="F356" i="15"/>
  <c r="E356" i="15"/>
  <c r="G355" i="15"/>
  <c r="H355" i="15" s="1"/>
  <c r="E355" i="15"/>
  <c r="G354" i="15"/>
  <c r="H354" i="15" s="1"/>
  <c r="F354" i="15"/>
  <c r="E354" i="15"/>
  <c r="G353" i="15"/>
  <c r="H353" i="15" s="1"/>
  <c r="E353" i="15"/>
  <c r="G352" i="15"/>
  <c r="H352" i="15" s="1"/>
  <c r="F352" i="15"/>
  <c r="E352" i="15"/>
  <c r="G351" i="15"/>
  <c r="H351" i="15" s="1"/>
  <c r="E351" i="15"/>
  <c r="G350" i="15"/>
  <c r="H350" i="15" s="1"/>
  <c r="E350" i="15"/>
  <c r="F350" i="15" s="1"/>
  <c r="G349" i="15"/>
  <c r="H349" i="15" s="1"/>
  <c r="E349" i="15"/>
  <c r="F349" i="15" s="1"/>
  <c r="G348" i="15"/>
  <c r="H348" i="15" s="1"/>
  <c r="E348" i="15"/>
  <c r="F348" i="15" s="1"/>
  <c r="G347" i="15"/>
  <c r="H347" i="15" s="1"/>
  <c r="E347" i="15"/>
  <c r="G346" i="15"/>
  <c r="H346" i="15" s="1"/>
  <c r="E346" i="15"/>
  <c r="F346" i="15" s="1"/>
  <c r="G345" i="15"/>
  <c r="H345" i="15" s="1"/>
  <c r="E345" i="15"/>
  <c r="G344" i="15"/>
  <c r="H344" i="15" s="1"/>
  <c r="F344" i="15"/>
  <c r="E344" i="15"/>
  <c r="G343" i="15"/>
  <c r="H343" i="15" s="1"/>
  <c r="E343" i="15"/>
  <c r="G342" i="15"/>
  <c r="H342" i="15" s="1"/>
  <c r="E342" i="15"/>
  <c r="F342" i="15" s="1"/>
  <c r="G341" i="15"/>
  <c r="H341" i="15" s="1"/>
  <c r="E341" i="15"/>
  <c r="G340" i="15"/>
  <c r="H340" i="15" s="1"/>
  <c r="E340" i="15"/>
  <c r="G339" i="15"/>
  <c r="H339" i="15" s="1"/>
  <c r="E339" i="15"/>
  <c r="F339" i="15" s="1"/>
  <c r="G338" i="15"/>
  <c r="H338" i="15" s="1"/>
  <c r="E338" i="15"/>
  <c r="G337" i="15"/>
  <c r="H337" i="15" s="1"/>
  <c r="E337" i="15"/>
  <c r="G336" i="15"/>
  <c r="H336" i="15" s="1"/>
  <c r="E336" i="15"/>
  <c r="G335" i="15"/>
  <c r="H335" i="15" s="1"/>
  <c r="E335" i="15"/>
  <c r="F335" i="15" s="1"/>
  <c r="G334" i="15"/>
  <c r="H334" i="15" s="1"/>
  <c r="E334" i="15"/>
  <c r="G333" i="15"/>
  <c r="H333" i="15" s="1"/>
  <c r="E333" i="15"/>
  <c r="G332" i="15"/>
  <c r="H332" i="15" s="1"/>
  <c r="E332" i="15"/>
  <c r="G331" i="15"/>
  <c r="H331" i="15" s="1"/>
  <c r="E331" i="15"/>
  <c r="F331" i="15" s="1"/>
  <c r="G330" i="15"/>
  <c r="H330" i="15" s="1"/>
  <c r="E330" i="15"/>
  <c r="G329" i="15"/>
  <c r="H329" i="15" s="1"/>
  <c r="E329" i="15"/>
  <c r="G328" i="15"/>
  <c r="H328" i="15" s="1"/>
  <c r="E328" i="15"/>
  <c r="G327" i="15"/>
  <c r="H327" i="15" s="1"/>
  <c r="E327" i="15"/>
  <c r="F327" i="15" s="1"/>
  <c r="G326" i="15"/>
  <c r="H326" i="15" s="1"/>
  <c r="E326" i="15"/>
  <c r="G325" i="15"/>
  <c r="H325" i="15" s="1"/>
  <c r="E325" i="15"/>
  <c r="G324" i="15"/>
  <c r="H324" i="15" s="1"/>
  <c r="E324" i="15"/>
  <c r="G323" i="15"/>
  <c r="H323" i="15" s="1"/>
  <c r="E323" i="15"/>
  <c r="F323" i="15" s="1"/>
  <c r="G322" i="15"/>
  <c r="H322" i="15" s="1"/>
  <c r="E322" i="15"/>
  <c r="G321" i="15"/>
  <c r="H321" i="15" s="1"/>
  <c r="E321" i="15"/>
  <c r="G320" i="15"/>
  <c r="H320" i="15" s="1"/>
  <c r="E320" i="15"/>
  <c r="G319" i="15"/>
  <c r="H319" i="15" s="1"/>
  <c r="E319" i="15"/>
  <c r="F319" i="15" s="1"/>
  <c r="G318" i="15"/>
  <c r="H318" i="15" s="1"/>
  <c r="E318" i="15"/>
  <c r="G317" i="15"/>
  <c r="H317" i="15" s="1"/>
  <c r="E317" i="15"/>
  <c r="G316" i="15"/>
  <c r="H316" i="15" s="1"/>
  <c r="E316" i="15"/>
  <c r="G315" i="15"/>
  <c r="H315" i="15" s="1"/>
  <c r="E315" i="15"/>
  <c r="F315" i="15" s="1"/>
  <c r="G314" i="15"/>
  <c r="H314" i="15" s="1"/>
  <c r="E314" i="15"/>
  <c r="G313" i="15"/>
  <c r="H313" i="15" s="1"/>
  <c r="E313" i="15"/>
  <c r="G312" i="15"/>
  <c r="H312" i="15" s="1"/>
  <c r="E312" i="15"/>
  <c r="G311" i="15"/>
  <c r="H311" i="15" s="1"/>
  <c r="E311" i="15"/>
  <c r="F311" i="15" s="1"/>
  <c r="G310" i="15"/>
  <c r="H310" i="15" s="1"/>
  <c r="E310" i="15"/>
  <c r="G309" i="15"/>
  <c r="H309" i="15" s="1"/>
  <c r="E309" i="15"/>
  <c r="G308" i="15"/>
  <c r="H308" i="15" s="1"/>
  <c r="E308" i="15"/>
  <c r="G307" i="15"/>
  <c r="H307" i="15" s="1"/>
  <c r="E307" i="15"/>
  <c r="F307" i="15" s="1"/>
  <c r="G306" i="15"/>
  <c r="H306" i="15" s="1"/>
  <c r="E306" i="15"/>
  <c r="G305" i="15"/>
  <c r="H305" i="15" s="1"/>
  <c r="E305" i="15"/>
  <c r="G304" i="15"/>
  <c r="H304" i="15" s="1"/>
  <c r="E304" i="15"/>
  <c r="G303" i="15"/>
  <c r="H303" i="15" s="1"/>
  <c r="E303" i="15"/>
  <c r="F303" i="15" s="1"/>
  <c r="G302" i="15"/>
  <c r="H302" i="15" s="1"/>
  <c r="E302" i="15"/>
  <c r="G301" i="15"/>
  <c r="H301" i="15" s="1"/>
  <c r="E301" i="15"/>
  <c r="G300" i="15"/>
  <c r="H300" i="15" s="1"/>
  <c r="E300" i="15"/>
  <c r="G299" i="15"/>
  <c r="H299" i="15" s="1"/>
  <c r="E299" i="15"/>
  <c r="F299" i="15" s="1"/>
  <c r="G298" i="15"/>
  <c r="H298" i="15" s="1"/>
  <c r="E298" i="15"/>
  <c r="G297" i="15"/>
  <c r="H297" i="15" s="1"/>
  <c r="E297" i="15"/>
  <c r="G296" i="15"/>
  <c r="H296" i="15" s="1"/>
  <c r="E296" i="15"/>
  <c r="G295" i="15"/>
  <c r="H295" i="15" s="1"/>
  <c r="E295" i="15"/>
  <c r="F295" i="15" s="1"/>
  <c r="G294" i="15"/>
  <c r="H294" i="15" s="1"/>
  <c r="E294" i="15"/>
  <c r="G293" i="15"/>
  <c r="H293" i="15" s="1"/>
  <c r="E293" i="15"/>
  <c r="G292" i="15"/>
  <c r="H292" i="15" s="1"/>
  <c r="E292" i="15"/>
  <c r="G291" i="15"/>
  <c r="H291" i="15" s="1"/>
  <c r="E291" i="15"/>
  <c r="F291" i="15" s="1"/>
  <c r="G290" i="15"/>
  <c r="H290" i="15" s="1"/>
  <c r="E290" i="15"/>
  <c r="G289" i="15"/>
  <c r="H289" i="15" s="1"/>
  <c r="E289" i="15"/>
  <c r="G288" i="15"/>
  <c r="H288" i="15" s="1"/>
  <c r="E288" i="15"/>
  <c r="G287" i="15"/>
  <c r="H287" i="15" s="1"/>
  <c r="E287" i="15"/>
  <c r="F287" i="15" s="1"/>
  <c r="G286" i="15"/>
  <c r="H286" i="15" s="1"/>
  <c r="E286" i="15"/>
  <c r="G285" i="15"/>
  <c r="H285" i="15" s="1"/>
  <c r="E285" i="15"/>
  <c r="G284" i="15"/>
  <c r="H284" i="15" s="1"/>
  <c r="E284" i="15"/>
  <c r="G283" i="15"/>
  <c r="H283" i="15" s="1"/>
  <c r="E283" i="15"/>
  <c r="F283" i="15" s="1"/>
  <c r="G282" i="15"/>
  <c r="H282" i="15" s="1"/>
  <c r="E282" i="15"/>
  <c r="G281" i="15"/>
  <c r="H281" i="15" s="1"/>
  <c r="E281" i="15"/>
  <c r="G280" i="15"/>
  <c r="H280" i="15" s="1"/>
  <c r="E280" i="15"/>
  <c r="G279" i="15"/>
  <c r="H279" i="15" s="1"/>
  <c r="E279" i="15"/>
  <c r="F279" i="15" s="1"/>
  <c r="G278" i="15"/>
  <c r="H278" i="15" s="1"/>
  <c r="E278" i="15"/>
  <c r="G277" i="15"/>
  <c r="H277" i="15" s="1"/>
  <c r="E277" i="15"/>
  <c r="F277" i="15" s="1"/>
  <c r="G276" i="15"/>
  <c r="H276" i="15" s="1"/>
  <c r="E276" i="15"/>
  <c r="G275" i="15"/>
  <c r="H275" i="15" s="1"/>
  <c r="E275" i="15"/>
  <c r="G274" i="15"/>
  <c r="H274" i="15" s="1"/>
  <c r="E274" i="15"/>
  <c r="F274" i="15" s="1"/>
  <c r="G273" i="15"/>
  <c r="H273" i="15" s="1"/>
  <c r="E273" i="15"/>
  <c r="G272" i="15"/>
  <c r="H272" i="15" s="1"/>
  <c r="E272" i="15"/>
  <c r="F272" i="15" s="1"/>
  <c r="G271" i="15"/>
  <c r="H271" i="15" s="1"/>
  <c r="E271" i="15"/>
  <c r="G270" i="15"/>
  <c r="H270" i="15" s="1"/>
  <c r="E270" i="15"/>
  <c r="G269" i="15"/>
  <c r="E269" i="15"/>
  <c r="G268" i="15"/>
  <c r="H268" i="15" s="1"/>
  <c r="E268" i="15"/>
  <c r="G267" i="15"/>
  <c r="H267" i="15" s="1"/>
  <c r="E267" i="15"/>
  <c r="F267" i="15" s="1"/>
  <c r="G266" i="15"/>
  <c r="H266" i="15" s="1"/>
  <c r="F266" i="15"/>
  <c r="E266" i="15"/>
  <c r="G265" i="15"/>
  <c r="H265" i="15" s="1"/>
  <c r="E265" i="15"/>
  <c r="F265" i="15" s="1"/>
  <c r="G264" i="15"/>
  <c r="H264" i="15" s="1"/>
  <c r="E264" i="15"/>
  <c r="G263" i="15"/>
  <c r="H263" i="15" s="1"/>
  <c r="E263" i="15"/>
  <c r="F263" i="15" s="1"/>
  <c r="G262" i="15"/>
  <c r="E262" i="15"/>
  <c r="G261" i="15"/>
  <c r="H261" i="15" s="1"/>
  <c r="E261" i="15"/>
  <c r="G260" i="15"/>
  <c r="H260" i="15" s="1"/>
  <c r="E260" i="15"/>
  <c r="F260" i="15" s="1"/>
  <c r="G259" i="15"/>
  <c r="H259" i="15" s="1"/>
  <c r="E259" i="15"/>
  <c r="F259" i="15" s="1"/>
  <c r="G258" i="15"/>
  <c r="H258" i="15" s="1"/>
  <c r="E258" i="15"/>
  <c r="F258" i="15" s="1"/>
  <c r="G257" i="15"/>
  <c r="H257" i="15" s="1"/>
  <c r="E257" i="15"/>
  <c r="G256" i="15"/>
  <c r="H256" i="15" s="1"/>
  <c r="E256" i="15"/>
  <c r="G255" i="15"/>
  <c r="H255" i="15" s="1"/>
  <c r="E255" i="15"/>
  <c r="G254" i="15"/>
  <c r="H254" i="15" s="1"/>
  <c r="F254" i="15"/>
  <c r="E254" i="15"/>
  <c r="G253" i="15"/>
  <c r="H253" i="15" s="1"/>
  <c r="E253" i="15"/>
  <c r="F253" i="15" s="1"/>
  <c r="G252" i="15"/>
  <c r="H252" i="15" s="1"/>
  <c r="E252" i="15"/>
  <c r="F252" i="15" s="1"/>
  <c r="G251" i="15"/>
  <c r="H251" i="15" s="1"/>
  <c r="E251" i="15"/>
  <c r="G250" i="15"/>
  <c r="E250" i="15"/>
  <c r="G249" i="15"/>
  <c r="H249" i="15" s="1"/>
  <c r="E249" i="15"/>
  <c r="F249" i="15" s="1"/>
  <c r="G248" i="15"/>
  <c r="H248" i="15" s="1"/>
  <c r="E248" i="15"/>
  <c r="G247" i="15"/>
  <c r="H247" i="15" s="1"/>
  <c r="E247" i="15"/>
  <c r="F247" i="15" s="1"/>
  <c r="G246" i="15"/>
  <c r="H246" i="15" s="1"/>
  <c r="E246" i="15"/>
  <c r="F246" i="15" s="1"/>
  <c r="G245" i="15"/>
  <c r="H245" i="15" s="1"/>
  <c r="E245" i="15"/>
  <c r="F245" i="15" s="1"/>
  <c r="G244" i="15"/>
  <c r="H244" i="15" s="1"/>
  <c r="E244" i="15"/>
  <c r="G243" i="15"/>
  <c r="H243" i="15" s="1"/>
  <c r="E243" i="15"/>
  <c r="G242" i="15"/>
  <c r="H242" i="15" s="1"/>
  <c r="E242" i="15"/>
  <c r="F242" i="15" s="1"/>
  <c r="G241" i="15"/>
  <c r="H241" i="15" s="1"/>
  <c r="E241" i="15"/>
  <c r="G240" i="15"/>
  <c r="H240" i="15" s="1"/>
  <c r="E240" i="15"/>
  <c r="F240" i="15" s="1"/>
  <c r="G239" i="15"/>
  <c r="H239" i="15" s="1"/>
  <c r="E239" i="15"/>
  <c r="G238" i="15"/>
  <c r="H238" i="15" s="1"/>
  <c r="E238" i="15"/>
  <c r="F238" i="15" s="1"/>
  <c r="G237" i="15"/>
  <c r="H237" i="15" s="1"/>
  <c r="E237" i="15"/>
  <c r="G236" i="15"/>
  <c r="H236" i="15" s="1"/>
  <c r="E236" i="15"/>
  <c r="G235" i="15"/>
  <c r="H235" i="15" s="1"/>
  <c r="E235" i="15"/>
  <c r="F235" i="15" s="1"/>
  <c r="G234" i="15"/>
  <c r="H234" i="15" s="1"/>
  <c r="F234" i="15"/>
  <c r="E234" i="15"/>
  <c r="G233" i="15"/>
  <c r="H233" i="15" s="1"/>
  <c r="E233" i="15"/>
  <c r="F233" i="15" s="1"/>
  <c r="G232" i="15"/>
  <c r="H232" i="15" s="1"/>
  <c r="E232" i="15"/>
  <c r="G231" i="15"/>
  <c r="H231" i="15" s="1"/>
  <c r="E231" i="15"/>
  <c r="F231" i="15" s="1"/>
  <c r="G230" i="15"/>
  <c r="E230" i="15"/>
  <c r="G229" i="15"/>
  <c r="H229" i="15" s="1"/>
  <c r="E229" i="15"/>
  <c r="G228" i="15"/>
  <c r="H228" i="15" s="1"/>
  <c r="E228" i="15"/>
  <c r="F228" i="15" s="1"/>
  <c r="G227" i="15"/>
  <c r="H227" i="15" s="1"/>
  <c r="E227" i="15"/>
  <c r="F227" i="15" s="1"/>
  <c r="G226" i="15"/>
  <c r="H226" i="15" s="1"/>
  <c r="E226" i="15"/>
  <c r="F226" i="15" s="1"/>
  <c r="G225" i="15"/>
  <c r="H225" i="15" s="1"/>
  <c r="E225" i="15"/>
  <c r="G224" i="15"/>
  <c r="H224" i="15" s="1"/>
  <c r="E224" i="15"/>
  <c r="G223" i="15"/>
  <c r="H223" i="15" s="1"/>
  <c r="E223" i="15"/>
  <c r="G222" i="15"/>
  <c r="H222" i="15" s="1"/>
  <c r="F222" i="15"/>
  <c r="E222" i="15"/>
  <c r="G221" i="15"/>
  <c r="H221" i="15" s="1"/>
  <c r="E221" i="15"/>
  <c r="F221" i="15" s="1"/>
  <c r="G220" i="15"/>
  <c r="H220" i="15" s="1"/>
  <c r="E220" i="15"/>
  <c r="F220" i="15" s="1"/>
  <c r="G219" i="15"/>
  <c r="H219" i="15" s="1"/>
  <c r="E219" i="15"/>
  <c r="G218" i="15"/>
  <c r="E218" i="15"/>
  <c r="G217" i="15"/>
  <c r="H217" i="15" s="1"/>
  <c r="E217" i="15"/>
  <c r="F217" i="15" s="1"/>
  <c r="G216" i="15"/>
  <c r="H216" i="15" s="1"/>
  <c r="E216" i="15"/>
  <c r="G215" i="15"/>
  <c r="H215" i="15" s="1"/>
  <c r="E215" i="15"/>
  <c r="G214" i="15"/>
  <c r="H214" i="15" s="1"/>
  <c r="E214" i="15"/>
  <c r="F214" i="15" s="1"/>
  <c r="G213" i="15"/>
  <c r="H213" i="15" s="1"/>
  <c r="E213" i="15"/>
  <c r="F213" i="15" s="1"/>
  <c r="G212" i="15"/>
  <c r="H212" i="15" s="1"/>
  <c r="E212" i="15"/>
  <c r="G211" i="15"/>
  <c r="H211" i="15" s="1"/>
  <c r="E211" i="15"/>
  <c r="F211" i="15" s="1"/>
  <c r="G210" i="15"/>
  <c r="H210" i="15" s="1"/>
  <c r="E210" i="15"/>
  <c r="F210" i="15" s="1"/>
  <c r="G209" i="15"/>
  <c r="H209" i="15" s="1"/>
  <c r="E209" i="15"/>
  <c r="G208" i="15"/>
  <c r="H208" i="15" s="1"/>
  <c r="E208" i="15"/>
  <c r="F208" i="15" s="1"/>
  <c r="G207" i="15"/>
  <c r="H207" i="15" s="1"/>
  <c r="E207" i="15"/>
  <c r="G206" i="15"/>
  <c r="H206" i="15" s="1"/>
  <c r="E206" i="15"/>
  <c r="F206" i="15" s="1"/>
  <c r="G205" i="15"/>
  <c r="H205" i="15" s="1"/>
  <c r="E205" i="15"/>
  <c r="G204" i="15"/>
  <c r="H204" i="15" s="1"/>
  <c r="E204" i="15"/>
  <c r="F204" i="15" s="1"/>
  <c r="G203" i="15"/>
  <c r="H203" i="15" s="1"/>
  <c r="E203" i="15"/>
  <c r="F203" i="15" s="1"/>
  <c r="G202" i="15"/>
  <c r="H202" i="15" s="1"/>
  <c r="F202" i="15"/>
  <c r="E202" i="15"/>
  <c r="G201" i="15"/>
  <c r="H201" i="15" s="1"/>
  <c r="E201" i="15"/>
  <c r="F201" i="15" s="1"/>
  <c r="G200" i="15"/>
  <c r="H200" i="15" s="1"/>
  <c r="E200" i="15"/>
  <c r="G199" i="15"/>
  <c r="H199" i="15" s="1"/>
  <c r="E199" i="15"/>
  <c r="G198" i="15"/>
  <c r="E198" i="15"/>
  <c r="G197" i="15"/>
  <c r="H197" i="15" s="1"/>
  <c r="E197" i="15"/>
  <c r="F197" i="15" s="1"/>
  <c r="G196" i="15"/>
  <c r="H196" i="15" s="1"/>
  <c r="E196" i="15"/>
  <c r="F196" i="15" s="1"/>
  <c r="G195" i="15"/>
  <c r="H195" i="15" s="1"/>
  <c r="E195" i="15"/>
  <c r="F195" i="15" s="1"/>
  <c r="G194" i="15"/>
  <c r="H194" i="15" s="1"/>
  <c r="E194" i="15"/>
  <c r="F194" i="15" s="1"/>
  <c r="G193" i="15"/>
  <c r="H193" i="15" s="1"/>
  <c r="E193" i="15"/>
  <c r="G192" i="15"/>
  <c r="H192" i="15" s="1"/>
  <c r="E192" i="15"/>
  <c r="G191" i="15"/>
  <c r="H191" i="15" s="1"/>
  <c r="E191" i="15"/>
  <c r="G190" i="15"/>
  <c r="H190" i="15" s="1"/>
  <c r="E190" i="15"/>
  <c r="F190" i="15" s="1"/>
  <c r="G189" i="15"/>
  <c r="H189" i="15" s="1"/>
  <c r="E189" i="15"/>
  <c r="F189" i="15" s="1"/>
  <c r="G188" i="15"/>
  <c r="H188" i="15" s="1"/>
  <c r="E188" i="15"/>
  <c r="F188" i="15" s="1"/>
  <c r="G187" i="15"/>
  <c r="H187" i="15" s="1"/>
  <c r="E187" i="15"/>
  <c r="G186" i="15"/>
  <c r="H186" i="15" s="1"/>
  <c r="F186" i="15"/>
  <c r="E186" i="15"/>
  <c r="G185" i="15"/>
  <c r="H185" i="15" s="1"/>
  <c r="E185" i="15"/>
  <c r="G184" i="15"/>
  <c r="H184" i="15" s="1"/>
  <c r="E184" i="15"/>
  <c r="F184" i="15" s="1"/>
  <c r="G183" i="15"/>
  <c r="H183" i="15" s="1"/>
  <c r="E183" i="15"/>
  <c r="G182" i="15"/>
  <c r="H182" i="15" s="1"/>
  <c r="E182" i="15"/>
  <c r="G181" i="15"/>
  <c r="H181" i="15" s="1"/>
  <c r="E181" i="15"/>
  <c r="G180" i="15"/>
  <c r="H180" i="15" s="1"/>
  <c r="E180" i="15"/>
  <c r="G179" i="15"/>
  <c r="H179" i="15" s="1"/>
  <c r="E179" i="15"/>
  <c r="G178" i="15"/>
  <c r="H178" i="15" s="1"/>
  <c r="E178" i="15"/>
  <c r="F178" i="15" s="1"/>
  <c r="G177" i="15"/>
  <c r="H177" i="15" s="1"/>
  <c r="E177" i="15"/>
  <c r="F177" i="15" s="1"/>
  <c r="G176" i="15"/>
  <c r="H176" i="15" s="1"/>
  <c r="E176" i="15"/>
  <c r="F176" i="15" s="1"/>
  <c r="G175" i="15"/>
  <c r="H175" i="15" s="1"/>
  <c r="E175" i="15"/>
  <c r="G174" i="15"/>
  <c r="H174" i="15" s="1"/>
  <c r="F174" i="15"/>
  <c r="E174" i="15"/>
  <c r="G173" i="15"/>
  <c r="H173" i="15" s="1"/>
  <c r="E173" i="15"/>
  <c r="G172" i="15"/>
  <c r="H172" i="15" s="1"/>
  <c r="E172" i="15"/>
  <c r="G171" i="15"/>
  <c r="H171" i="15" s="1"/>
  <c r="E171" i="15"/>
  <c r="F171" i="15" s="1"/>
  <c r="G170" i="15"/>
  <c r="H170" i="15" s="1"/>
  <c r="E170" i="15"/>
  <c r="F170" i="15" s="1"/>
  <c r="G169" i="15"/>
  <c r="H169" i="15" s="1"/>
  <c r="E169" i="15"/>
  <c r="F169" i="15" s="1"/>
  <c r="G168" i="15"/>
  <c r="H168" i="15" s="1"/>
  <c r="E168" i="15"/>
  <c r="G167" i="15"/>
  <c r="H167" i="15" s="1"/>
  <c r="E167" i="15"/>
  <c r="G166" i="15"/>
  <c r="H166" i="15" s="1"/>
  <c r="F166" i="15"/>
  <c r="E166" i="15"/>
  <c r="G165" i="15"/>
  <c r="H165" i="15" s="1"/>
  <c r="E165" i="15"/>
  <c r="G164" i="15"/>
  <c r="H164" i="15" s="1"/>
  <c r="E164" i="15"/>
  <c r="F164" i="15" s="1"/>
  <c r="G163" i="15"/>
  <c r="H163" i="15" s="1"/>
  <c r="E163" i="15"/>
  <c r="G162" i="15"/>
  <c r="H162" i="15" s="1"/>
  <c r="E162" i="15"/>
  <c r="G161" i="15"/>
  <c r="H161" i="15" s="1"/>
  <c r="E161" i="15"/>
  <c r="G160" i="15"/>
  <c r="H160" i="15" s="1"/>
  <c r="E160" i="15"/>
  <c r="F160" i="15" s="1"/>
  <c r="G159" i="15"/>
  <c r="H159" i="15" s="1"/>
  <c r="E159" i="15"/>
  <c r="G158" i="15"/>
  <c r="H158" i="15" s="1"/>
  <c r="E158" i="15"/>
  <c r="F158" i="15" s="1"/>
  <c r="G157" i="15"/>
  <c r="H157" i="15" s="1"/>
  <c r="E157" i="15"/>
  <c r="F157" i="15" s="1"/>
  <c r="G156" i="15"/>
  <c r="H156" i="15" s="1"/>
  <c r="E156" i="15"/>
  <c r="F156" i="15" s="1"/>
  <c r="G155" i="15"/>
  <c r="H155" i="15" s="1"/>
  <c r="E155" i="15"/>
  <c r="G154" i="15"/>
  <c r="H154" i="15" s="1"/>
  <c r="F154" i="15"/>
  <c r="E154" i="15"/>
  <c r="G153" i="15"/>
  <c r="H153" i="15" s="1"/>
  <c r="E153" i="15"/>
  <c r="F153" i="15" s="1"/>
  <c r="G152" i="15"/>
  <c r="H152" i="15" s="1"/>
  <c r="E152" i="15"/>
  <c r="G151" i="15"/>
  <c r="H151" i="15" s="1"/>
  <c r="E151" i="15"/>
  <c r="G150" i="15"/>
  <c r="H150" i="15" s="1"/>
  <c r="E150" i="15"/>
  <c r="F150" i="15" s="1"/>
  <c r="G149" i="15"/>
  <c r="H149" i="15" s="1"/>
  <c r="E149" i="15"/>
  <c r="F149" i="15" s="1"/>
  <c r="G148" i="15"/>
  <c r="H148" i="15" s="1"/>
  <c r="E148" i="15"/>
  <c r="G147" i="15"/>
  <c r="H147" i="15" s="1"/>
  <c r="E147" i="15"/>
  <c r="F147" i="15" s="1"/>
  <c r="G146" i="15"/>
  <c r="H146" i="15" s="1"/>
  <c r="E146" i="15"/>
  <c r="F146" i="15" s="1"/>
  <c r="G145" i="15"/>
  <c r="H145" i="15" s="1"/>
  <c r="E145" i="15"/>
  <c r="G144" i="15"/>
  <c r="H144" i="15" s="1"/>
  <c r="E144" i="15"/>
  <c r="F144" i="15" s="1"/>
  <c r="G143" i="15"/>
  <c r="H143" i="15" s="1"/>
  <c r="E143" i="15"/>
  <c r="G142" i="15"/>
  <c r="H142" i="15" s="1"/>
  <c r="E142" i="15"/>
  <c r="F142" i="15" s="1"/>
  <c r="G141" i="15"/>
  <c r="H141" i="15" s="1"/>
  <c r="E141" i="15"/>
  <c r="G140" i="15"/>
  <c r="H140" i="15" s="1"/>
  <c r="E140" i="15"/>
  <c r="F140" i="15" s="1"/>
  <c r="G139" i="15"/>
  <c r="H139" i="15" s="1"/>
  <c r="E139" i="15"/>
  <c r="F139" i="15" s="1"/>
  <c r="G138" i="15"/>
  <c r="H138" i="15" s="1"/>
  <c r="F138" i="15"/>
  <c r="E138" i="15"/>
  <c r="G137" i="15"/>
  <c r="H137" i="15" s="1"/>
  <c r="E137" i="15"/>
  <c r="F137" i="15" s="1"/>
  <c r="G136" i="15"/>
  <c r="H136" i="15" s="1"/>
  <c r="E136" i="15"/>
  <c r="G135" i="15"/>
  <c r="H135" i="15" s="1"/>
  <c r="E135" i="15"/>
  <c r="F135" i="15" s="1"/>
  <c r="H134" i="15"/>
  <c r="G134" i="15"/>
  <c r="E134" i="15"/>
  <c r="F134" i="15" s="1"/>
  <c r="H133" i="15"/>
  <c r="G133" i="15"/>
  <c r="E133" i="15"/>
  <c r="F133" i="15" s="1"/>
  <c r="G132" i="15"/>
  <c r="H132" i="15" s="1"/>
  <c r="E132" i="15"/>
  <c r="G131" i="15"/>
  <c r="H131" i="15" s="1"/>
  <c r="E131" i="15"/>
  <c r="F131" i="15" s="1"/>
  <c r="H130" i="15"/>
  <c r="G130" i="15"/>
  <c r="E130" i="15"/>
  <c r="F130" i="15" s="1"/>
  <c r="G129" i="15"/>
  <c r="H129" i="15" s="1"/>
  <c r="E129" i="15"/>
  <c r="G128" i="15"/>
  <c r="H128" i="15" s="1"/>
  <c r="E128" i="15"/>
  <c r="F128" i="15" s="1"/>
  <c r="G127" i="15"/>
  <c r="H127" i="15" s="1"/>
  <c r="E127" i="15"/>
  <c r="F127" i="15" s="1"/>
  <c r="H126" i="15"/>
  <c r="G126" i="15"/>
  <c r="E126" i="15"/>
  <c r="F126" i="15" s="1"/>
  <c r="G125" i="15"/>
  <c r="H125" i="15" s="1"/>
  <c r="E125" i="15"/>
  <c r="G124" i="15"/>
  <c r="H124" i="15" s="1"/>
  <c r="E124" i="15"/>
  <c r="F124" i="15" s="1"/>
  <c r="G123" i="15"/>
  <c r="H123" i="15" s="1"/>
  <c r="E123" i="15"/>
  <c r="F123" i="15" s="1"/>
  <c r="G122" i="15"/>
  <c r="H122" i="15" s="1"/>
  <c r="E122" i="15"/>
  <c r="G121" i="15"/>
  <c r="H121" i="15" s="1"/>
  <c r="E121" i="15"/>
  <c r="F121" i="15" s="1"/>
  <c r="G120" i="15"/>
  <c r="H120" i="15" s="1"/>
  <c r="E120" i="15"/>
  <c r="G119" i="15"/>
  <c r="H119" i="15" s="1"/>
  <c r="E119" i="15"/>
  <c r="F119" i="15" s="1"/>
  <c r="G118" i="15"/>
  <c r="H118" i="15" s="1"/>
  <c r="E118" i="15"/>
  <c r="H117" i="15"/>
  <c r="G117" i="15"/>
  <c r="E117" i="15"/>
  <c r="F117" i="15" s="1"/>
  <c r="G116" i="15"/>
  <c r="H116" i="15" s="1"/>
  <c r="E116" i="15"/>
  <c r="H115" i="15"/>
  <c r="G115" i="15"/>
  <c r="E115" i="15"/>
  <c r="F115" i="15" s="1"/>
  <c r="G114" i="15"/>
  <c r="H114" i="15" s="1"/>
  <c r="E114" i="15"/>
  <c r="G113" i="15"/>
  <c r="H113" i="15" s="1"/>
  <c r="E113" i="15"/>
  <c r="F113" i="15" s="1"/>
  <c r="G112" i="15"/>
  <c r="H112" i="15" s="1"/>
  <c r="E112" i="15"/>
  <c r="G111" i="15"/>
  <c r="H111" i="15" s="1"/>
  <c r="E111" i="15"/>
  <c r="G110" i="15"/>
  <c r="H110" i="15" s="1"/>
  <c r="E110" i="15"/>
  <c r="G109" i="15"/>
  <c r="H109" i="15" s="1"/>
  <c r="E109" i="15"/>
  <c r="G108" i="15"/>
  <c r="H108" i="15" s="1"/>
  <c r="E108" i="15"/>
  <c r="G107" i="15"/>
  <c r="H107" i="15" s="1"/>
  <c r="E107" i="15"/>
  <c r="G106" i="15"/>
  <c r="H106" i="15" s="1"/>
  <c r="E106" i="15"/>
  <c r="H105" i="15"/>
  <c r="G105" i="15"/>
  <c r="E105" i="15"/>
  <c r="F105" i="15" s="1"/>
  <c r="G104" i="15"/>
  <c r="H104" i="15" s="1"/>
  <c r="E104" i="15"/>
  <c r="G103" i="15"/>
  <c r="H103" i="15" s="1"/>
  <c r="E103" i="15"/>
  <c r="G102" i="15"/>
  <c r="H102" i="15" s="1"/>
  <c r="E102" i="15"/>
  <c r="H101" i="15"/>
  <c r="G101" i="15"/>
  <c r="E101" i="15"/>
  <c r="F101" i="15" s="1"/>
  <c r="G100" i="15"/>
  <c r="H100" i="15" s="1"/>
  <c r="E100" i="15"/>
  <c r="G99" i="15"/>
  <c r="H99" i="15" s="1"/>
  <c r="E99" i="15"/>
  <c r="G98" i="15"/>
  <c r="H98" i="15" s="1"/>
  <c r="E98" i="15"/>
  <c r="H97" i="15"/>
  <c r="G97" i="15"/>
  <c r="E97" i="15"/>
  <c r="F97" i="15" s="1"/>
  <c r="G96" i="15"/>
  <c r="H96" i="15" s="1"/>
  <c r="E96" i="15"/>
  <c r="G95" i="15"/>
  <c r="H95" i="15" s="1"/>
  <c r="E95" i="15"/>
  <c r="G94" i="15"/>
  <c r="H94" i="15" s="1"/>
  <c r="E94" i="15"/>
  <c r="G93" i="15"/>
  <c r="H93" i="15" s="1"/>
  <c r="E93" i="15"/>
  <c r="F93" i="15" s="1"/>
  <c r="G92" i="15"/>
  <c r="H92" i="15" s="1"/>
  <c r="E92" i="15"/>
  <c r="G91" i="15"/>
  <c r="H91" i="15" s="1"/>
  <c r="E91" i="15"/>
  <c r="F91" i="15" s="1"/>
  <c r="G90" i="15"/>
  <c r="H90" i="15" s="1"/>
  <c r="E90" i="15"/>
  <c r="G89" i="15"/>
  <c r="H89" i="15" s="1"/>
  <c r="E89" i="15"/>
  <c r="G88" i="15"/>
  <c r="H88" i="15" s="1"/>
  <c r="E88" i="15"/>
  <c r="H87" i="15"/>
  <c r="G87" i="15"/>
  <c r="E87" i="15"/>
  <c r="F87" i="15" s="1"/>
  <c r="G86" i="15"/>
  <c r="H86" i="15" s="1"/>
  <c r="E86" i="15"/>
  <c r="H85" i="15"/>
  <c r="G85" i="15"/>
  <c r="E85" i="15"/>
  <c r="F85" i="15" s="1"/>
  <c r="G84" i="15"/>
  <c r="H84" i="15" s="1"/>
  <c r="E84" i="15"/>
  <c r="G83" i="15"/>
  <c r="H83" i="15" s="1"/>
  <c r="E83" i="15"/>
  <c r="F83" i="15" s="1"/>
  <c r="G82" i="15"/>
  <c r="H82" i="15" s="1"/>
  <c r="E82" i="15"/>
  <c r="G81" i="15"/>
  <c r="H81" i="15" s="1"/>
  <c r="E81" i="15"/>
  <c r="G80" i="15"/>
  <c r="H80" i="15" s="1"/>
  <c r="E80" i="15"/>
  <c r="H79" i="15"/>
  <c r="G79" i="15"/>
  <c r="E79" i="15"/>
  <c r="G78" i="15"/>
  <c r="H78" i="15" s="1"/>
  <c r="E78" i="15"/>
  <c r="G77" i="15"/>
  <c r="H77" i="15" s="1"/>
  <c r="E77" i="15"/>
  <c r="G76" i="15"/>
  <c r="H76" i="15" s="1"/>
  <c r="E76" i="15"/>
  <c r="G75" i="15"/>
  <c r="H75" i="15" s="1"/>
  <c r="E75" i="15"/>
  <c r="G74" i="15"/>
  <c r="H74" i="15" s="1"/>
  <c r="E74" i="15"/>
  <c r="G73" i="15"/>
  <c r="H73" i="15" s="1"/>
  <c r="E73" i="15"/>
  <c r="F73" i="15" s="1"/>
  <c r="G72" i="15"/>
  <c r="H72" i="15" s="1"/>
  <c r="E72" i="15"/>
  <c r="G71" i="15"/>
  <c r="H71" i="15" s="1"/>
  <c r="E71" i="15"/>
  <c r="G70" i="15"/>
  <c r="H70" i="15" s="1"/>
  <c r="E70" i="15"/>
  <c r="H69" i="15"/>
  <c r="G69" i="15"/>
  <c r="E69" i="15"/>
  <c r="F69" i="15" s="1"/>
  <c r="G68" i="15"/>
  <c r="H68" i="15" s="1"/>
  <c r="E68" i="15"/>
  <c r="G67" i="15"/>
  <c r="H67" i="15" s="1"/>
  <c r="E67" i="15"/>
  <c r="G66" i="15"/>
  <c r="H66" i="15" s="1"/>
  <c r="E66" i="15"/>
  <c r="G65" i="15"/>
  <c r="H65" i="15" s="1"/>
  <c r="E65" i="15"/>
  <c r="F65" i="15" s="1"/>
  <c r="G64" i="15"/>
  <c r="H64" i="15" s="1"/>
  <c r="E64" i="15"/>
  <c r="G63" i="15"/>
  <c r="H63" i="15" s="1"/>
  <c r="E63" i="15"/>
  <c r="G62" i="15"/>
  <c r="H62" i="15" s="1"/>
  <c r="E62" i="15"/>
  <c r="H61" i="15"/>
  <c r="G61" i="15"/>
  <c r="E61" i="15"/>
  <c r="F61" i="15" s="1"/>
  <c r="G60" i="15"/>
  <c r="H60" i="15" s="1"/>
  <c r="E60" i="15"/>
  <c r="G59" i="15"/>
  <c r="H59" i="15" s="1"/>
  <c r="E59" i="15"/>
  <c r="F59" i="15" s="1"/>
  <c r="G58" i="15"/>
  <c r="H58" i="15" s="1"/>
  <c r="E58" i="15"/>
  <c r="G57" i="15"/>
  <c r="H57" i="15" s="1"/>
  <c r="E57" i="15"/>
  <c r="G56" i="15"/>
  <c r="H56" i="15" s="1"/>
  <c r="E56" i="15"/>
  <c r="H55" i="15"/>
  <c r="G55" i="15"/>
  <c r="E55" i="15"/>
  <c r="F55" i="15" s="1"/>
  <c r="G54" i="15"/>
  <c r="H54" i="15" s="1"/>
  <c r="E54" i="15"/>
  <c r="H53" i="15"/>
  <c r="G53" i="15"/>
  <c r="E53" i="15"/>
  <c r="F53" i="15" s="1"/>
  <c r="G52" i="15"/>
  <c r="H52" i="15" s="1"/>
  <c r="E52" i="15"/>
  <c r="H51" i="15"/>
  <c r="G51" i="15"/>
  <c r="E51" i="15"/>
  <c r="F51" i="15" s="1"/>
  <c r="G50" i="15"/>
  <c r="H50" i="15" s="1"/>
  <c r="E50" i="15"/>
  <c r="G49" i="15"/>
  <c r="H49" i="15" s="1"/>
  <c r="E49" i="15"/>
  <c r="G48" i="15"/>
  <c r="H48" i="15" s="1"/>
  <c r="E48" i="15"/>
  <c r="H47" i="15"/>
  <c r="G47" i="15"/>
  <c r="E47" i="15"/>
  <c r="G46" i="15"/>
  <c r="H46" i="15" s="1"/>
  <c r="E46" i="15"/>
  <c r="G45" i="15"/>
  <c r="H45" i="15" s="1"/>
  <c r="E45" i="15"/>
  <c r="G44" i="15"/>
  <c r="H44" i="15" s="1"/>
  <c r="E44" i="15"/>
  <c r="G43" i="15"/>
  <c r="H43" i="15" s="1"/>
  <c r="E43" i="15"/>
  <c r="G42" i="15"/>
  <c r="H42" i="15" s="1"/>
  <c r="E42" i="15"/>
  <c r="H41" i="15"/>
  <c r="G41" i="15"/>
  <c r="E41" i="15"/>
  <c r="F41" i="15" s="1"/>
  <c r="G40" i="15"/>
  <c r="H40" i="15" s="1"/>
  <c r="E40" i="15"/>
  <c r="G39" i="15"/>
  <c r="H39" i="15" s="1"/>
  <c r="E39" i="15"/>
  <c r="G38" i="15"/>
  <c r="H38" i="15" s="1"/>
  <c r="E38" i="15"/>
  <c r="H37" i="15"/>
  <c r="G37" i="15"/>
  <c r="E37" i="15"/>
  <c r="F37" i="15" s="1"/>
  <c r="G36" i="15"/>
  <c r="H36" i="15" s="1"/>
  <c r="E36" i="15"/>
  <c r="G35" i="15"/>
  <c r="H35" i="15" s="1"/>
  <c r="E35" i="15"/>
  <c r="G34" i="15"/>
  <c r="H34" i="15" s="1"/>
  <c r="E34" i="15"/>
  <c r="H33" i="15"/>
  <c r="G33" i="15"/>
  <c r="E33" i="15"/>
  <c r="F33" i="15" s="1"/>
  <c r="G32" i="15"/>
  <c r="H32" i="15" s="1"/>
  <c r="E32" i="15"/>
  <c r="G31" i="15"/>
  <c r="H31" i="15" s="1"/>
  <c r="E31" i="15"/>
  <c r="G30" i="15"/>
  <c r="H30" i="15" s="1"/>
  <c r="E30" i="15"/>
  <c r="H29" i="15"/>
  <c r="G29" i="15"/>
  <c r="E29" i="15"/>
  <c r="F29" i="15" s="1"/>
  <c r="G28" i="15"/>
  <c r="H28" i="15" s="1"/>
  <c r="E28" i="15"/>
  <c r="G27" i="15"/>
  <c r="H27" i="15" s="1"/>
  <c r="E27" i="15"/>
  <c r="F27" i="15" s="1"/>
  <c r="G26" i="15"/>
  <c r="H26" i="15" s="1"/>
  <c r="E26" i="15"/>
  <c r="G25" i="15"/>
  <c r="H25" i="15" s="1"/>
  <c r="E25" i="15"/>
  <c r="G24" i="15"/>
  <c r="H24" i="15" s="1"/>
  <c r="E24" i="15"/>
  <c r="H23" i="15"/>
  <c r="G23" i="15"/>
  <c r="E23" i="15"/>
  <c r="F23" i="15" s="1"/>
  <c r="G22" i="15"/>
  <c r="H22" i="15" s="1"/>
  <c r="E22" i="15"/>
  <c r="H21" i="15"/>
  <c r="G21" i="15"/>
  <c r="E21" i="15"/>
  <c r="F21" i="15" s="1"/>
  <c r="G20" i="15"/>
  <c r="H20" i="15" s="1"/>
  <c r="E20" i="15"/>
  <c r="H19" i="15"/>
  <c r="G19" i="15"/>
  <c r="E19" i="15"/>
  <c r="F19" i="15" s="1"/>
  <c r="G18" i="15"/>
  <c r="H18" i="15" s="1"/>
  <c r="E18" i="15"/>
  <c r="G17" i="15"/>
  <c r="H17" i="15" s="1"/>
  <c r="E17" i="15"/>
  <c r="G16" i="15"/>
  <c r="H16" i="15" s="1"/>
  <c r="E16" i="15"/>
  <c r="H15" i="15"/>
  <c r="G15" i="15"/>
  <c r="E15" i="15"/>
  <c r="G14" i="15"/>
  <c r="H14" i="15" s="1"/>
  <c r="E14" i="15"/>
  <c r="G13" i="15"/>
  <c r="H13" i="15" s="1"/>
  <c r="E13" i="15"/>
  <c r="G12" i="15"/>
  <c r="H12" i="15" s="1"/>
  <c r="E12" i="15"/>
  <c r="H11" i="15"/>
  <c r="G11" i="15"/>
  <c r="E11" i="15"/>
  <c r="F11" i="15" s="1"/>
  <c r="G10" i="15"/>
  <c r="H10" i="15" s="1"/>
  <c r="E10" i="15"/>
  <c r="G9" i="15"/>
  <c r="H9" i="15" s="1"/>
  <c r="E9" i="15"/>
  <c r="G8" i="15"/>
  <c r="H8" i="15" s="1"/>
  <c r="E8" i="15"/>
  <c r="H7" i="15"/>
  <c r="G7" i="15"/>
  <c r="E7" i="15"/>
  <c r="F7" i="15" s="1"/>
  <c r="G6" i="15"/>
  <c r="H6" i="15" s="1"/>
  <c r="E6" i="15"/>
  <c r="D68" i="14"/>
  <c r="D67" i="14"/>
  <c r="D66" i="14"/>
  <c r="D65" i="14"/>
  <c r="D64" i="14"/>
  <c r="D62" i="14"/>
  <c r="D61" i="14"/>
  <c r="D58" i="14"/>
  <c r="D57" i="14"/>
  <c r="D56" i="14"/>
  <c r="D55" i="14"/>
  <c r="D54" i="14"/>
  <c r="D51" i="14"/>
  <c r="D50" i="14"/>
  <c r="D48" i="14"/>
  <c r="D47" i="14"/>
  <c r="D46" i="14"/>
  <c r="D42" i="14"/>
  <c r="D41" i="14"/>
  <c r="D38" i="14"/>
  <c r="D37" i="14"/>
  <c r="D34" i="14"/>
  <c r="D33" i="14"/>
  <c r="D32" i="14"/>
  <c r="D29" i="14"/>
  <c r="D28" i="14"/>
  <c r="D27" i="14"/>
  <c r="D26" i="14"/>
  <c r="D24" i="14"/>
  <c r="D23" i="14"/>
  <c r="D22" i="14"/>
  <c r="C19" i="14"/>
  <c r="D19" i="14" s="1"/>
  <c r="C18" i="14"/>
  <c r="D18" i="14" s="1"/>
  <c r="C17" i="14"/>
  <c r="D17" i="14" s="1"/>
  <c r="C16" i="14"/>
  <c r="D16" i="14" s="1"/>
  <c r="C15" i="14"/>
  <c r="D15" i="14" s="1"/>
  <c r="C14" i="14"/>
  <c r="D14" i="14" s="1"/>
  <c r="D12" i="14"/>
  <c r="D11" i="14"/>
  <c r="D10" i="14"/>
  <c r="D7" i="14"/>
  <c r="D6" i="14"/>
  <c r="D5" i="14"/>
  <c r="G22" i="9"/>
  <c r="H22" i="9" s="1"/>
  <c r="H21" i="9"/>
  <c r="I21" i="9" s="1"/>
  <c r="G21" i="9"/>
  <c r="G20" i="9"/>
  <c r="G19" i="9"/>
  <c r="G18" i="9"/>
  <c r="H18" i="9" s="1"/>
  <c r="G17" i="9"/>
  <c r="H17" i="9" s="1"/>
  <c r="I17" i="9" s="1"/>
  <c r="G16" i="9"/>
  <c r="H16" i="9" s="1"/>
  <c r="I16" i="9" s="1"/>
  <c r="G15" i="9"/>
  <c r="G14" i="9"/>
  <c r="H14" i="9" s="1"/>
  <c r="G13" i="9"/>
  <c r="G12" i="9"/>
  <c r="G11" i="9"/>
  <c r="H11" i="9" s="1"/>
  <c r="I11" i="9" s="1"/>
  <c r="G10" i="9"/>
  <c r="H10" i="9" s="1"/>
  <c r="I10" i="9" s="1"/>
  <c r="H9" i="9"/>
  <c r="G9" i="9"/>
  <c r="G8" i="9"/>
  <c r="G7" i="9"/>
  <c r="H7" i="9" s="1"/>
  <c r="I7" i="9" s="1"/>
  <c r="G6" i="9"/>
  <c r="H6" i="9" s="1"/>
  <c r="I6" i="9" s="1"/>
  <c r="I24" i="8"/>
  <c r="I23" i="8"/>
  <c r="H22" i="8"/>
  <c r="G22" i="8"/>
  <c r="G21" i="8"/>
  <c r="H21" i="8" s="1"/>
  <c r="I21" i="8" s="1"/>
  <c r="G20" i="8"/>
  <c r="G19" i="8"/>
  <c r="G18" i="8"/>
  <c r="G17" i="8"/>
  <c r="H17" i="8" s="1"/>
  <c r="I17" i="8" s="1"/>
  <c r="H16" i="8"/>
  <c r="G16" i="8"/>
  <c r="G15" i="8"/>
  <c r="G14" i="8"/>
  <c r="G13" i="8"/>
  <c r="H13" i="8" s="1"/>
  <c r="I13" i="8" s="1"/>
  <c r="G12" i="8"/>
  <c r="G11" i="8"/>
  <c r="G10" i="8"/>
  <c r="G9" i="8"/>
  <c r="H9" i="8" s="1"/>
  <c r="I9" i="8" s="1"/>
  <c r="G8" i="8"/>
  <c r="H8" i="8" s="1"/>
  <c r="G7" i="8"/>
  <c r="G6" i="8"/>
  <c r="G19" i="5"/>
  <c r="G18" i="5"/>
  <c r="H18" i="5" s="1"/>
  <c r="I18" i="5" s="1"/>
  <c r="G17" i="5"/>
  <c r="G16" i="5"/>
  <c r="G15" i="5"/>
  <c r="H15" i="5" s="1"/>
  <c r="G14" i="5"/>
  <c r="H14" i="5" s="1"/>
  <c r="I14" i="5" s="1"/>
  <c r="H13" i="5"/>
  <c r="G13" i="5"/>
  <c r="G12" i="5"/>
  <c r="E12" i="3"/>
  <c r="E11" i="3"/>
  <c r="E10" i="3"/>
  <c r="E8" i="3"/>
  <c r="E7" i="3"/>
  <c r="E6" i="3"/>
  <c r="E5" i="3"/>
  <c r="E6" i="2"/>
  <c r="E5" i="2"/>
  <c r="H18" i="8" l="1"/>
  <c r="I18" i="8" s="1"/>
  <c r="H14" i="8"/>
  <c r="I14" i="8" s="1"/>
  <c r="I20" i="8"/>
  <c r="H230" i="15"/>
  <c r="F230" i="15"/>
  <c r="I19" i="5"/>
  <c r="H19" i="5"/>
  <c r="H12" i="8"/>
  <c r="I12" i="8" s="1"/>
  <c r="I15" i="5"/>
  <c r="I8" i="8"/>
  <c r="I17" i="5"/>
  <c r="I10" i="8"/>
  <c r="H20" i="8"/>
  <c r="H17" i="5"/>
  <c r="H10" i="8"/>
  <c r="I16" i="8"/>
  <c r="H13" i="9"/>
  <c r="I13" i="9" s="1"/>
  <c r="F13" i="15"/>
  <c r="F39" i="15"/>
  <c r="F49" i="15"/>
  <c r="F75" i="15"/>
  <c r="F182" i="15"/>
  <c r="F373" i="17"/>
  <c r="I13" i="5"/>
  <c r="I22" i="8"/>
  <c r="I9" i="9"/>
  <c r="F60" i="17"/>
  <c r="F124" i="17"/>
  <c r="F181" i="17"/>
  <c r="F245" i="17"/>
  <c r="F309" i="17"/>
  <c r="F17" i="15"/>
  <c r="F43" i="15"/>
  <c r="F89" i="15"/>
  <c r="F99" i="15"/>
  <c r="F109" i="15"/>
  <c r="F125" i="15"/>
  <c r="F136" i="15"/>
  <c r="F165" i="15"/>
  <c r="F172" i="15"/>
  <c r="F179" i="15"/>
  <c r="F224" i="15"/>
  <c r="H250" i="15"/>
  <c r="F250" i="15"/>
  <c r="H269" i="15"/>
  <c r="F269" i="15"/>
  <c r="F281" i="15"/>
  <c r="F285" i="15"/>
  <c r="F289" i="15"/>
  <c r="F293" i="15"/>
  <c r="F297" i="15"/>
  <c r="F301" i="15"/>
  <c r="F305" i="15"/>
  <c r="F309" i="15"/>
  <c r="F313" i="15"/>
  <c r="F317" i="15"/>
  <c r="F321" i="15"/>
  <c r="F325" i="15"/>
  <c r="F329" i="15"/>
  <c r="F333" i="15"/>
  <c r="F337" i="15"/>
  <c r="F341" i="15"/>
  <c r="F373" i="15"/>
  <c r="F31" i="17"/>
  <c r="F46" i="17"/>
  <c r="F95" i="17"/>
  <c r="F110" i="17"/>
  <c r="F159" i="17"/>
  <c r="F167" i="17"/>
  <c r="F216" i="17"/>
  <c r="F231" i="17"/>
  <c r="F280" i="17"/>
  <c r="F295" i="17"/>
  <c r="F344" i="17"/>
  <c r="F359" i="17"/>
  <c r="H198" i="15"/>
  <c r="F198" i="15"/>
  <c r="H262" i="15"/>
  <c r="F262" i="15"/>
  <c r="F57" i="15"/>
  <c r="F67" i="15"/>
  <c r="F77" i="15"/>
  <c r="F103" i="15"/>
  <c r="F162" i="15"/>
  <c r="F28" i="17"/>
  <c r="F92" i="17"/>
  <c r="F156" i="17"/>
  <c r="F213" i="17"/>
  <c r="F277" i="17"/>
  <c r="F341" i="17"/>
  <c r="F9" i="15"/>
  <c r="F25" i="15"/>
  <c r="F35" i="15"/>
  <c r="F45" i="15"/>
  <c r="F71" i="15"/>
  <c r="F81" i="15"/>
  <c r="F107" i="15"/>
  <c r="F132" i="15"/>
  <c r="F145" i="15"/>
  <c r="F152" i="15"/>
  <c r="F163" i="15"/>
  <c r="F181" i="15"/>
  <c r="F185" i="15"/>
  <c r="F192" i="15"/>
  <c r="H218" i="15"/>
  <c r="F218" i="15"/>
  <c r="F256" i="15"/>
  <c r="F357" i="15"/>
  <c r="F14" i="17"/>
  <c r="F63" i="17"/>
  <c r="F78" i="17"/>
  <c r="F127" i="17"/>
  <c r="F142" i="17"/>
  <c r="F184" i="17"/>
  <c r="F199" i="17"/>
  <c r="F248" i="17"/>
  <c r="F263" i="17"/>
  <c r="F312" i="17"/>
  <c r="F327" i="17"/>
  <c r="F229" i="15"/>
  <c r="F236" i="15"/>
  <c r="F243" i="15"/>
  <c r="F261" i="15"/>
  <c r="F268" i="15"/>
  <c r="F275" i="15"/>
  <c r="F355" i="15"/>
  <c r="F371" i="15"/>
  <c r="F4" i="17"/>
  <c r="F26" i="17"/>
  <c r="F33" i="17"/>
  <c r="F36" i="17"/>
  <c r="F58" i="17"/>
  <c r="F65" i="17"/>
  <c r="F68" i="17"/>
  <c r="F90" i="17"/>
  <c r="F97" i="17"/>
  <c r="F100" i="17"/>
  <c r="F122" i="17"/>
  <c r="F129" i="17"/>
  <c r="F132" i="17"/>
  <c r="F154" i="17"/>
  <c r="F179" i="17"/>
  <c r="F186" i="17"/>
  <c r="F189" i="17"/>
  <c r="F211" i="17"/>
  <c r="F218" i="17"/>
  <c r="F221" i="17"/>
  <c r="F243" i="17"/>
  <c r="F250" i="17"/>
  <c r="F253" i="17"/>
  <c r="F275" i="17"/>
  <c r="F282" i="17"/>
  <c r="F285" i="17"/>
  <c r="F307" i="17"/>
  <c r="F314" i="17"/>
  <c r="F317" i="17"/>
  <c r="F339" i="17"/>
  <c r="F346" i="17"/>
  <c r="F349" i="17"/>
  <c r="F371" i="17"/>
  <c r="F378" i="17"/>
  <c r="F15" i="15"/>
  <c r="F31" i="15"/>
  <c r="F47" i="15"/>
  <c r="F63" i="15"/>
  <c r="F79" i="15"/>
  <c r="F95" i="15"/>
  <c r="F111" i="15"/>
  <c r="F129" i="15"/>
  <c r="F141" i="15"/>
  <c r="F148" i="15"/>
  <c r="F155" i="15"/>
  <c r="F173" i="15"/>
  <c r="F180" i="15"/>
  <c r="F187" i="15"/>
  <c r="F205" i="15"/>
  <c r="F212" i="15"/>
  <c r="F219" i="15"/>
  <c r="F237" i="15"/>
  <c r="F244" i="15"/>
  <c r="F251" i="15"/>
  <c r="F276" i="15"/>
  <c r="F9" i="17"/>
  <c r="F12" i="17"/>
  <c r="F34" i="17"/>
  <c r="F41" i="17"/>
  <c r="F44" i="17"/>
  <c r="F66" i="17"/>
  <c r="F73" i="17"/>
  <c r="F76" i="17"/>
  <c r="F98" i="17"/>
  <c r="F105" i="17"/>
  <c r="F108" i="17"/>
  <c r="F130" i="17"/>
  <c r="F137" i="17"/>
  <c r="F140" i="17"/>
  <c r="F162" i="17"/>
  <c r="F165" i="17"/>
  <c r="F187" i="17"/>
  <c r="F194" i="17"/>
  <c r="F197" i="17"/>
  <c r="F219" i="17"/>
  <c r="F226" i="17"/>
  <c r="F229" i="17"/>
  <c r="F251" i="17"/>
  <c r="F258" i="17"/>
  <c r="F261" i="17"/>
  <c r="F283" i="17"/>
  <c r="F290" i="17"/>
  <c r="F293" i="17"/>
  <c r="F315" i="17"/>
  <c r="F322" i="17"/>
  <c r="F325" i="17"/>
  <c r="F347" i="17"/>
  <c r="F354" i="17"/>
  <c r="F357" i="17"/>
  <c r="F209" i="15"/>
  <c r="F216" i="15"/>
  <c r="F241" i="15"/>
  <c r="F248" i="15"/>
  <c r="F255" i="15"/>
  <c r="F347" i="15"/>
  <c r="F363" i="15"/>
  <c r="F379" i="15"/>
  <c r="F10" i="17"/>
  <c r="F17" i="17"/>
  <c r="F20" i="17"/>
  <c r="F42" i="17"/>
  <c r="F49" i="17"/>
  <c r="F52" i="17"/>
  <c r="F74" i="17"/>
  <c r="F81" i="17"/>
  <c r="F84" i="17"/>
  <c r="F106" i="17"/>
  <c r="F113" i="17"/>
  <c r="F116" i="17"/>
  <c r="F138" i="17"/>
  <c r="F145" i="17"/>
  <c r="F148" i="17"/>
  <c r="F163" i="17"/>
  <c r="F170" i="17"/>
  <c r="F173" i="17"/>
  <c r="F195" i="17"/>
  <c r="F202" i="17"/>
  <c r="F205" i="17"/>
  <c r="F227" i="17"/>
  <c r="F234" i="17"/>
  <c r="F237" i="17"/>
  <c r="F259" i="17"/>
  <c r="F266" i="17"/>
  <c r="F269" i="17"/>
  <c r="F291" i="17"/>
  <c r="F298" i="17"/>
  <c r="F301" i="17"/>
  <c r="F323" i="17"/>
  <c r="F330" i="17"/>
  <c r="F333" i="17"/>
  <c r="F355" i="17"/>
  <c r="F362" i="17"/>
  <c r="F365" i="17"/>
  <c r="I9" i="19"/>
  <c r="I8" i="18"/>
  <c r="F161" i="15"/>
  <c r="F168" i="15"/>
  <c r="F193" i="15"/>
  <c r="F200" i="15"/>
  <c r="F225" i="15"/>
  <c r="F232" i="15"/>
  <c r="F239" i="15"/>
  <c r="F257" i="15"/>
  <c r="F264" i="15"/>
  <c r="F271" i="15"/>
  <c r="F32" i="17"/>
  <c r="F64" i="17"/>
  <c r="F96" i="17"/>
  <c r="F128" i="17"/>
  <c r="F160" i="17"/>
  <c r="F185" i="17"/>
  <c r="F249" i="17"/>
  <c r="F281" i="17"/>
  <c r="F313" i="17"/>
  <c r="F345" i="17"/>
  <c r="H12" i="5"/>
  <c r="I12" i="5" s="1"/>
  <c r="H16" i="5"/>
  <c r="I16" i="5" s="1"/>
  <c r="H6" i="8"/>
  <c r="H7" i="8"/>
  <c r="I7" i="8" s="1"/>
  <c r="H11" i="8"/>
  <c r="I11" i="8" s="1"/>
  <c r="H15" i="8"/>
  <c r="I15" i="8" s="1"/>
  <c r="H19" i="8"/>
  <c r="I19" i="8" s="1"/>
  <c r="H8" i="9"/>
  <c r="I8" i="9" s="1"/>
  <c r="H12" i="9"/>
  <c r="I12" i="9" s="1"/>
  <c r="H15" i="9"/>
  <c r="I15" i="9" s="1"/>
  <c r="I18" i="9"/>
  <c r="H20" i="9"/>
  <c r="I20" i="9" s="1"/>
  <c r="F6" i="15"/>
  <c r="F10" i="15"/>
  <c r="F14" i="15"/>
  <c r="F18" i="15"/>
  <c r="F22" i="15"/>
  <c r="F26" i="15"/>
  <c r="F30" i="15"/>
  <c r="F34" i="15"/>
  <c r="F38" i="15"/>
  <c r="F42" i="15"/>
  <c r="F46" i="15"/>
  <c r="F50" i="15"/>
  <c r="F54" i="15"/>
  <c r="F58" i="15"/>
  <c r="F62" i="15"/>
  <c r="F66" i="15"/>
  <c r="F70" i="15"/>
  <c r="F74" i="15"/>
  <c r="F78" i="15"/>
  <c r="F82" i="15"/>
  <c r="F86" i="15"/>
  <c r="F90" i="15"/>
  <c r="F94" i="15"/>
  <c r="F98" i="15"/>
  <c r="F102" i="15"/>
  <c r="F106" i="15"/>
  <c r="F110" i="15"/>
  <c r="F114" i="15"/>
  <c r="F118" i="15"/>
  <c r="F122" i="15"/>
  <c r="F151" i="15"/>
  <c r="F167" i="15"/>
  <c r="F183" i="15"/>
  <c r="F199" i="15"/>
  <c r="F215" i="15"/>
  <c r="I14" i="9"/>
  <c r="H19" i="9"/>
  <c r="I19" i="9" s="1"/>
  <c r="I22" i="9"/>
  <c r="F8" i="15"/>
  <c r="F12" i="15"/>
  <c r="F16" i="15"/>
  <c r="F20" i="15"/>
  <c r="F24" i="15"/>
  <c r="F28" i="15"/>
  <c r="F32" i="15"/>
  <c r="F36" i="15"/>
  <c r="F40" i="15"/>
  <c r="F44" i="15"/>
  <c r="F48" i="15"/>
  <c r="F52" i="15"/>
  <c r="F56" i="15"/>
  <c r="F60" i="15"/>
  <c r="F64" i="15"/>
  <c r="F68" i="15"/>
  <c r="F72" i="15"/>
  <c r="F76" i="15"/>
  <c r="F80" i="15"/>
  <c r="F84" i="15"/>
  <c r="F88" i="15"/>
  <c r="F92" i="15"/>
  <c r="F96" i="15"/>
  <c r="F100" i="15"/>
  <c r="F104" i="15"/>
  <c r="F108" i="15"/>
  <c r="F112" i="15"/>
  <c r="F116" i="15"/>
  <c r="F120" i="15"/>
  <c r="F143" i="15"/>
  <c r="F159" i="15"/>
  <c r="F175" i="15"/>
  <c r="F191" i="15"/>
  <c r="F207" i="15"/>
  <c r="F223" i="15"/>
  <c r="F270" i="15"/>
  <c r="F273" i="15"/>
  <c r="F278" i="15"/>
  <c r="F343" i="15"/>
  <c r="F351" i="15"/>
  <c r="F359" i="15"/>
  <c r="F367" i="15"/>
  <c r="F375" i="15"/>
  <c r="F280" i="15"/>
  <c r="F282" i="15"/>
  <c r="F284" i="15"/>
  <c r="F286" i="15"/>
  <c r="F288" i="15"/>
  <c r="F290" i="15"/>
  <c r="F292" i="15"/>
  <c r="F294" i="15"/>
  <c r="F296" i="15"/>
  <c r="F298" i="15"/>
  <c r="F300" i="15"/>
  <c r="F302" i="15"/>
  <c r="F304" i="15"/>
  <c r="F306" i="15"/>
  <c r="F308" i="15"/>
  <c r="F310" i="15"/>
  <c r="F312" i="15"/>
  <c r="F314" i="15"/>
  <c r="F316" i="15"/>
  <c r="F318" i="15"/>
  <c r="F320" i="15"/>
  <c r="F322" i="15"/>
  <c r="F324" i="15"/>
  <c r="F326" i="15"/>
  <c r="F328" i="15"/>
  <c r="F330" i="15"/>
  <c r="F332" i="15"/>
  <c r="F334" i="15"/>
  <c r="F336" i="15"/>
  <c r="F338" i="15"/>
  <c r="F340" i="15"/>
  <c r="F345" i="15"/>
  <c r="F353" i="15"/>
  <c r="F361" i="15"/>
  <c r="F369" i="15"/>
  <c r="H10" i="18"/>
  <c r="I10" i="18" s="1"/>
  <c r="H19" i="18"/>
  <c r="I19" i="18" s="1"/>
  <c r="H11" i="19"/>
  <c r="I11" i="19" s="1"/>
  <c r="H21" i="19"/>
  <c r="I21" i="19" s="1"/>
  <c r="F217" i="17"/>
  <c r="H6" i="18"/>
  <c r="I6" i="18" s="1"/>
  <c r="H14" i="18"/>
  <c r="I14" i="18" s="1"/>
  <c r="H7" i="19"/>
  <c r="I7" i="19" s="1"/>
  <c r="H16" i="19"/>
  <c r="I16" i="19" s="1"/>
  <c r="H9" i="18"/>
  <c r="I9" i="18" s="1"/>
  <c r="H13" i="18"/>
  <c r="I13" i="18" s="1"/>
  <c r="H18" i="18"/>
  <c r="I18" i="18" s="1"/>
  <c r="H6" i="19"/>
  <c r="I6" i="19" s="1"/>
  <c r="H10" i="19"/>
  <c r="I10" i="19" s="1"/>
  <c r="H14" i="19"/>
  <c r="I14" i="19" s="1"/>
  <c r="H19" i="19"/>
  <c r="I19" i="19" s="1"/>
  <c r="I6" i="8" l="1"/>
  <c r="J6" i="8" s="1"/>
</calcChain>
</file>

<file path=xl/sharedStrings.xml><?xml version="1.0" encoding="utf-8"?>
<sst xmlns="http://schemas.openxmlformats.org/spreadsheetml/2006/main" count="7587" uniqueCount="2339">
  <si>
    <t>HỌC TẬP VỚI LAKITA.VN</t>
  </si>
  <si>
    <t>LAKITA</t>
  </si>
  <si>
    <t>Tip #1: Hiển thị công thức bằng CTRL+ ~</t>
  </si>
  <si>
    <t>Đơn giá</t>
  </si>
  <si>
    <t>Số lượng</t>
  </si>
  <si>
    <t>Thành tiền</t>
  </si>
  <si>
    <t>Thành tiền = số lượng x đơn giá</t>
  </si>
  <si>
    <t>Nếu số lượng &gt;100 thì giảm đơn giá 5%</t>
  </si>
  <si>
    <t>Tip #2: Phát hiện ô dữ liệu không sử dụng công thức</t>
  </si>
  <si>
    <t>Cột thành tiền có 1 số ô được tính bằng tay mà không áp dụng công thức. Phát hiện như thế nào?</t>
  </si>
  <si>
    <t>Tip #3: Tăng ++300% năng suất kiểm soát thông tin với tính năng</t>
  </si>
  <si>
    <t>Phát hiện trùng lặp thông tin</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</si>
  <si>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</si>
  <si>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</si>
  <si>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</si>
  <si>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</si>
  <si>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</si>
  <si>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</si>
  <si>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</si>
  <si>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</si>
  <si>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</si>
  <si>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</si>
  <si>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</si>
  <si>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</si>
  <si>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</si>
  <si>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</si>
  <si>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</si>
  <si>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</si>
  <si>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</si>
  <si>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</si>
  <si>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</si>
  <si>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</si>
  <si>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</si>
  <si>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</si>
  <si>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</si>
  <si>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</si>
  <si>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</si>
  <si>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</si>
  <si>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</si>
  <si>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</si>
  <si>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</si>
  <si>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</si>
  <si>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</si>
  <si>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</si>
  <si>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</si>
  <si>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</si>
  <si>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</si>
  <si>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</si>
  <si>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</si>
  <si>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</si>
  <si>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</si>
  <si>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</si>
  <si>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</si>
  <si>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</si>
  <si>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</si>
  <si>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</si>
  <si>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</si>
  <si>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</si>
  <si>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</si>
  <si>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</si>
  <si>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</si>
  <si>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</si>
  <si>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</si>
  <si>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</si>
  <si>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</si>
  <si>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</si>
  <si>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</si>
  <si>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</si>
  <si>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</si>
  <si>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</si>
  <si>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</si>
  <si>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</si>
  <si>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</si>
  <si>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</si>
  <si>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</si>
  <si>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</si>
  <si>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</si>
  <si>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</si>
  <si>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</si>
  <si>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</si>
  <si>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</si>
  <si>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</si>
  <si>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</si>
  <si>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</si>
  <si>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</si>
  <si>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</si>
  <si>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</si>
  <si>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</si>
  <si>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</si>
  <si>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</si>
  <si>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</si>
  <si>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</si>
  <si>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</si>
  <si>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</si>
  <si>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</si>
  <si>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</si>
  <si>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</si>
  <si>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</si>
  <si>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</si>
  <si>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</si>
  <si>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</si>
  <si>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</si>
  <si>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</si>
  <si>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</si>
  <si>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</si>
  <si>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</si>
  <si>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</si>
  <si>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</si>
  <si>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</si>
  <si>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</si>
  <si>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</si>
  <si>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</si>
  <si>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</si>
  <si>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</si>
  <si>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</si>
  <si>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</si>
  <si>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</si>
  <si>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</si>
  <si>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</si>
  <si>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</si>
  <si>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</si>
  <si>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</si>
  <si>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</si>
  <si>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</si>
  <si>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</si>
  <si>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</si>
  <si>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</si>
  <si>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</si>
  <si>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</si>
  <si>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</si>
  <si>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</si>
  <si>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</si>
  <si>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</si>
  <si>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</si>
  <si>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</si>
  <si>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</si>
  <si>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</si>
  <si>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</si>
  <si>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</si>
  <si>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</si>
  <si>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</si>
  <si>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</si>
  <si>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</si>
  <si>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</si>
  <si>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</si>
  <si>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</si>
  <si>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</si>
  <si>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</si>
  <si>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</si>
  <si>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</si>
  <si>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</si>
  <si>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</si>
  <si>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</si>
  <si>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</si>
  <si>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</si>
  <si>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</si>
  <si>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</si>
  <si>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</si>
  <si>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</si>
  <si>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</si>
  <si>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</si>
  <si>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</si>
  <si>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</si>
  <si>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</si>
  <si>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</si>
  <si>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</si>
  <si>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</si>
  <si>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</si>
  <si>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</si>
  <si>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</si>
  <si>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</si>
  <si>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</si>
  <si>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</si>
  <si>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</si>
  <si>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</si>
  <si>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</si>
  <si>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</si>
  <si>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</si>
  <si>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</si>
  <si>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</si>
  <si>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</si>
  <si>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</si>
  <si>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</si>
  <si>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</si>
  <si>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</si>
  <si>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</si>
  <si>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</si>
  <si>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</si>
  <si>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</si>
  <si>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</si>
  <si>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</si>
  <si>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</si>
  <si>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</si>
  <si>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</si>
  <si>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</si>
  <si>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</si>
  <si>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</si>
  <si>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</si>
  <si>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</si>
  <si>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</si>
  <si>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</si>
  <si>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</si>
  <si>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</si>
  <si>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</si>
  <si>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</si>
  <si>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</si>
  <si>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</si>
  <si>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</si>
  <si>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</si>
  <si>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</si>
  <si>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</si>
  <si>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</si>
  <si>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</si>
  <si>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</si>
  <si>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</si>
  <si>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</si>
  <si>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</si>
  <si>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</si>
  <si>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</si>
  <si>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</si>
  <si>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</si>
  <si>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</si>
  <si>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</si>
  <si>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</si>
  <si>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</si>
  <si>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</si>
  <si>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</si>
  <si>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</si>
  <si>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</si>
  <si>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</si>
  <si>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</si>
  <si>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</si>
  <si>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</si>
  <si>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</si>
  <si>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</si>
  <si>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</si>
  <si>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</si>
  <si>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</si>
  <si>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</si>
  <si>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</si>
  <si>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</si>
  <si>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</si>
  <si>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</si>
  <si>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</si>
  <si>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</si>
  <si>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</si>
  <si>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</si>
  <si>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</si>
  <si>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</si>
  <si>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</si>
  <si>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</si>
  <si>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</si>
  <si>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</si>
  <si>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</si>
  <si>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</si>
  <si>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</si>
  <si>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</si>
  <si>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</si>
  <si>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</si>
  <si>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</si>
  <si>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</si>
  <si>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</si>
  <si>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</si>
  <si>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</si>
  <si>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</si>
  <si>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</si>
  <si>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</si>
  <si>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</si>
  <si>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</si>
  <si>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</si>
  <si>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</si>
  <si>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</si>
  <si>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</si>
  <si>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</si>
  <si>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</si>
  <si>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</si>
  <si>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</si>
  <si>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</si>
  <si>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</si>
  <si>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</si>
  <si>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</si>
  <si>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</si>
  <si>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</si>
  <si>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</si>
  <si>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</si>
  <si>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</si>
  <si>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</si>
  <si>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</si>
  <si>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</si>
  <si>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</si>
  <si>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</si>
  <si>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</si>
  <si>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</si>
  <si>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</si>
  <si>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</si>
  <si>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</si>
  <si>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</si>
  <si>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</si>
  <si>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</si>
  <si>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</si>
  <si>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</si>
  <si>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</si>
  <si>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</si>
  <si>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</si>
  <si>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</si>
  <si>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</si>
  <si>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</si>
  <si>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</si>
  <si>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</si>
  <si>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</si>
  <si>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</si>
  <si>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</si>
  <si>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</si>
  <si>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</si>
  <si>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</si>
  <si>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</si>
  <si>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</si>
  <si>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</si>
  <si>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</si>
  <si>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</si>
  <si>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</si>
  <si>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</si>
  <si>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</si>
  <si>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</si>
  <si>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</si>
  <si>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</si>
  <si>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</si>
  <si>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</si>
  <si>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</si>
  <si>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</si>
  <si>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</si>
  <si>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</si>
  <si>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</si>
  <si>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</si>
  <si>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</si>
  <si>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</si>
  <si>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</si>
  <si>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</si>
  <si>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</si>
  <si>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</si>
  <si>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</si>
  <si>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</si>
  <si>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</si>
  <si>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</si>
  <si>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</si>
  <si>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</si>
  <si>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</si>
  <si>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</si>
  <si>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</si>
  <si>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</si>
  <si>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</si>
  <si>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</si>
  <si>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</si>
  <si>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</si>
  <si>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</si>
  <si>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</si>
  <si>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</si>
  <si>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</si>
  <si>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</si>
  <si>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</si>
  <si>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</si>
  <si>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</si>
  <si>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</si>
  <si>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</si>
  <si>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</si>
  <si>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</si>
  <si>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</si>
  <si>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</si>
  <si>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</si>
  <si>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</si>
  <si>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</si>
  <si>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</si>
  <si>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</si>
  <si>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</si>
  <si>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</si>
  <si>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</si>
  <si>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</si>
  <si>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</si>
  <si>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</si>
  <si>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</si>
  <si>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</si>
  <si>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</si>
  <si>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</si>
  <si>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</si>
  <si>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</si>
  <si>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</si>
  <si>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</si>
  <si>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</si>
  <si>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</si>
  <si>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</si>
  <si>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</si>
  <si>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</si>
  <si>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</si>
  <si>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</si>
  <si>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</si>
  <si>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</si>
  <si>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</si>
  <si>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</si>
  <si>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</si>
  <si>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</si>
  <si>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</si>
  <si>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</si>
  <si>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</si>
  <si>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</si>
  <si>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</si>
  <si>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</si>
  <si>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</si>
  <si>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</si>
  <si>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</si>
  <si>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</si>
  <si>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</si>
  <si>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</si>
  <si>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</si>
  <si>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</si>
  <si>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</si>
  <si>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</si>
  <si>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</si>
  <si>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</si>
  <si>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</si>
  <si>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</si>
  <si>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</si>
  <si>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</si>
  <si>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</si>
  <si>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</si>
  <si>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</si>
  <si>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</si>
  <si>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</si>
  <si>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</si>
  <si>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</si>
  <si>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</si>
  <si>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</si>
  <si>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</si>
  <si>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</si>
  <si>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</si>
  <si>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</si>
  <si>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</si>
  <si>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</si>
  <si>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</si>
  <si>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</si>
  <si>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</si>
  <si>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</si>
  <si>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</si>
  <si>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</si>
  <si>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</si>
  <si>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</si>
  <si>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</si>
  <si>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</si>
  <si>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</si>
  <si>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</si>
  <si>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</si>
  <si>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</si>
  <si>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</si>
  <si>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</si>
  <si>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</si>
  <si>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</si>
  <si>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</si>
  <si>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</si>
  <si>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</si>
  <si>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</si>
  <si>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</si>
  <si>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</si>
  <si>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</si>
  <si>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</si>
  <si>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</si>
  <si>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</si>
  <si>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</si>
  <si>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</si>
  <si>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</si>
  <si>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</si>
  <si>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</si>
  <si>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</si>
  <si>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</si>
  <si>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</si>
  <si>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</si>
  <si>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</si>
  <si>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</si>
  <si>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</si>
  <si>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</si>
  <si>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</si>
  <si>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</si>
  <si>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</si>
  <si>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</si>
  <si>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</si>
  <si>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</si>
  <si>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</si>
  <si>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</si>
  <si>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</si>
  <si>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</si>
  <si>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</si>
  <si>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</si>
  <si>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</si>
  <si>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</si>
  <si>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</si>
  <si>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</si>
  <si>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</si>
  <si>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</si>
  <si>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</si>
  <si>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</si>
  <si>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</si>
  <si>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</si>
  <si>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</si>
  <si>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</si>
  <si>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</si>
  <si>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</si>
  <si>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</si>
  <si>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</si>
  <si>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</si>
  <si>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</si>
  <si>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</si>
  <si>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</si>
  <si>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</si>
  <si>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</si>
  <si>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</si>
  <si>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</si>
  <si>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</si>
  <si>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</si>
  <si>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</si>
  <si>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</si>
  <si>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</si>
  <si>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</si>
  <si>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</si>
  <si>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</si>
  <si>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</si>
  <si>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</si>
  <si>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</si>
  <si>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</si>
  <si>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</si>
  <si>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</si>
  <si>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</si>
  <si>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</si>
  <si>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</si>
  <si>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</si>
  <si>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</si>
  <si>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</si>
  <si>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</si>
  <si>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</si>
  <si>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</si>
  <si>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</si>
  <si>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</si>
  <si>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</si>
  <si>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</si>
  <si>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</si>
  <si>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</si>
  <si>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</si>
  <si>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</si>
  <si>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</si>
  <si>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</si>
  <si>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</si>
  <si>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</si>
  <si>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</si>
  <si>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</si>
  <si>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</si>
  <si>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</si>
  <si>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</si>
  <si>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</si>
  <si>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</si>
  <si>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</si>
  <si>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</si>
  <si>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</si>
  <si>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</si>
  <si>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</si>
  <si>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</si>
  <si>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</si>
  <si>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</si>
  <si>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</si>
  <si>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</si>
  <si>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</si>
  <si>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</si>
  <si>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</si>
  <si>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</si>
  <si>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</si>
  <si>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</si>
  <si>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</si>
  <si>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</si>
  <si>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</si>
  <si>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</si>
  <si>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</si>
  <si>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</si>
  <si>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</si>
  <si>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</si>
  <si>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</si>
  <si>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</si>
  <si>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</si>
  <si>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</si>
  <si>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</si>
  <si>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</si>
  <si>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</si>
  <si>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</si>
  <si>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</si>
  <si>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</si>
  <si>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</si>
  <si>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</si>
  <si>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</si>
  <si>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</si>
  <si>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</si>
  <si>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</si>
  <si>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</si>
  <si>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</si>
  <si>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</si>
  <si>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</si>
  <si>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</si>
  <si>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</si>
  <si>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</si>
  <si>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</si>
  <si>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</si>
  <si>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</si>
  <si>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</si>
  <si>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</si>
  <si>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</si>
  <si>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</si>
  <si>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</si>
  <si>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</si>
  <si>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</si>
  <si>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</si>
  <si>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</si>
  <si>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</si>
  <si>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</si>
  <si>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</si>
  <si>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</si>
  <si>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</si>
  <si>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</si>
  <si>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</si>
  <si>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</si>
  <si>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</si>
  <si>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</si>
  <si>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</si>
  <si>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</si>
  <si>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</si>
  <si>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</si>
  <si>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</si>
  <si>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</si>
  <si>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</si>
  <si>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</si>
  <si>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</si>
  <si>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</si>
  <si>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</si>
  <si>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</si>
  <si>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</si>
  <si>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</si>
  <si>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</si>
  <si>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</si>
  <si>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</si>
  <si>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</si>
  <si>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</si>
  <si>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</si>
  <si>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</si>
  <si>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</si>
  <si>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</si>
  <si>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</si>
  <si>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</si>
  <si>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</si>
  <si>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</si>
  <si>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</si>
  <si>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</si>
  <si>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</si>
  <si>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</si>
  <si>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</si>
  <si>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</si>
  <si>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</si>
  <si>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</si>
  <si>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</si>
  <si>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</si>
  <si>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</si>
  <si>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</si>
  <si>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</si>
  <si>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</si>
  <si>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</si>
  <si>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</si>
  <si>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</si>
  <si>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</si>
  <si>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</si>
  <si>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</si>
  <si>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</si>
  <si>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</si>
  <si>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</si>
  <si>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</si>
  <si>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</si>
  <si>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</si>
  <si>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</si>
  <si>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</si>
  <si>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</si>
  <si>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</si>
  <si>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</si>
  <si>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</si>
  <si>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</si>
  <si>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</si>
  <si>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</si>
  <si>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</si>
  <si>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</si>
  <si>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</si>
  <si>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</si>
  <si>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</si>
  <si>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</si>
  <si>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</si>
  <si>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</si>
  <si>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</si>
  <si>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</si>
  <si>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</si>
  <si>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</si>
  <si>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</si>
  <si>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</si>
  <si>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</si>
  <si>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</si>
  <si>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</si>
  <si>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</si>
  <si>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</si>
  <si>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</si>
  <si>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</si>
  <si>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</si>
  <si>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</si>
  <si>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</si>
  <si>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</si>
  <si>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</si>
  <si>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</si>
  <si>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</si>
  <si>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</si>
  <si>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</si>
  <si>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</si>
  <si>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</si>
  <si>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</si>
  <si>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</si>
  <si>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</si>
  <si>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</si>
  <si>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</si>
  <si>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</si>
  <si>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</si>
  <si>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</si>
  <si>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</si>
  <si>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</si>
  <si>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</si>
  <si>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</si>
  <si>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</si>
  <si>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</si>
  <si>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</si>
  <si>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</si>
  <si>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</si>
  <si>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</si>
  <si>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</si>
  <si>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</si>
  <si>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</si>
  <si>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</si>
  <si>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</si>
  <si>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</si>
  <si>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</si>
  <si>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</si>
  <si>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</si>
  <si>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</si>
  <si>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</si>
  <si>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</si>
  <si>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</si>
  <si>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</si>
  <si>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</si>
  <si>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</si>
  <si>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</si>
  <si>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</si>
  <si>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</si>
  <si>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</si>
  <si>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</si>
  <si>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</si>
  <si>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</si>
  <si>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</si>
  <si>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</si>
  <si>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</si>
  <si>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</si>
  <si>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</si>
  <si>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</si>
  <si>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</si>
  <si>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</si>
  <si>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</si>
  <si>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</si>
  <si>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</si>
  <si>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</si>
  <si>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</si>
  <si>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</si>
  <si>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</si>
  <si>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</si>
  <si>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</si>
  <si>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</si>
  <si>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</si>
  <si>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</si>
  <si>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</si>
  <si>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</si>
  <si>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</si>
  <si>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</si>
  <si>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</si>
  <si>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</si>
  <si>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</si>
  <si>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</si>
  <si>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</si>
  <si>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</si>
  <si>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</si>
  <si>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</si>
  <si>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</si>
  <si>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</si>
  <si>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</si>
  <si>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</si>
  <si>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</si>
  <si>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</si>
  <si>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</si>
  <si>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</si>
  <si>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</si>
  <si>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</si>
  <si>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</si>
  <si>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</si>
  <si>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</si>
  <si>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</si>
  <si>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</si>
  <si>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</si>
  <si>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</si>
  <si>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</si>
  <si>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</si>
  <si>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</si>
  <si>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</si>
  <si>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</si>
  <si>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</si>
  <si>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</si>
  <si>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</si>
  <si>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</si>
  <si>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</si>
  <si>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</si>
  <si>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</si>
  <si>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</si>
  <si>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</si>
  <si>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</si>
  <si>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</si>
  <si>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</si>
  <si>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</si>
  <si>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</si>
  <si>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</si>
  <si>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</si>
  <si>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</si>
  <si>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</si>
  <si>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</si>
  <si>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</si>
  <si>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</si>
  <si>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</si>
  <si>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</si>
  <si>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</si>
  <si>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</si>
  <si>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</si>
  <si>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</si>
  <si>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</si>
  <si>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</si>
  <si>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</si>
  <si>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</si>
  <si>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</si>
  <si>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</si>
  <si>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</si>
  <si>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</si>
  <si>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</si>
  <si>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</si>
  <si>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</si>
  <si>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</si>
  <si>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</si>
  <si>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</si>
  <si>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</si>
  <si>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</si>
  <si>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</si>
  <si>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</si>
  <si>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</si>
  <si>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</si>
  <si>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</si>
  <si>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</si>
  <si>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</si>
  <si>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</si>
  <si>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</si>
  <si>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</si>
  <si>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</si>
  <si>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</si>
  <si>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</si>
  <si>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</si>
  <si>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</si>
  <si>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</si>
  <si>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</si>
  <si>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</si>
  <si>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</si>
  <si>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</si>
  <si>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</si>
  <si>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</si>
  <si>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</si>
  <si>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</si>
  <si>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</si>
  <si>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</si>
  <si>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</si>
  <si>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</si>
  <si>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</si>
  <si>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</si>
  <si>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</si>
  <si>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</si>
  <si>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</si>
  <si>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</si>
  <si>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</si>
  <si>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</si>
  <si>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</si>
  <si>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</si>
  <si>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</si>
  <si>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</si>
  <si>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</si>
  <si>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</si>
  <si>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</si>
  <si>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</si>
  <si>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</si>
  <si>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</si>
  <si>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</si>
  <si>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</si>
  <si>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</si>
  <si>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</si>
  <si>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</si>
  <si>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</si>
  <si>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</si>
  <si>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</si>
  <si>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</si>
  <si>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</si>
  <si>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</si>
  <si>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</si>
  <si>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</si>
  <si>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</si>
  <si>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</si>
  <si>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</si>
  <si>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</si>
  <si>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</si>
  <si>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</si>
  <si>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</si>
  <si>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</si>
  <si>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</si>
  <si>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</si>
  <si>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</si>
  <si>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</si>
  <si>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</si>
  <si>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</si>
  <si>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</si>
  <si>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</si>
  <si>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</si>
  <si>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</si>
  <si>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</si>
  <si>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</si>
  <si>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</si>
  <si>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</si>
  <si>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</si>
  <si>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</si>
  <si>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</si>
  <si>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</si>
  <si>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</si>
  <si>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</si>
  <si>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</si>
  <si>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</si>
  <si>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</si>
  <si>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</si>
  <si>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</si>
  <si>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</si>
  <si>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</si>
  <si>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</si>
  <si>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</si>
  <si>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</si>
  <si>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</si>
  <si>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</si>
  <si>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</si>
  <si>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</si>
  <si>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</si>
  <si>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</si>
  <si>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</si>
  <si>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</si>
  <si>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</si>
  <si>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</si>
  <si>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</si>
  <si>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</si>
  <si>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</si>
  <si>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</si>
  <si>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</si>
  <si>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</si>
  <si>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</si>
  <si>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</si>
  <si>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</si>
  <si>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</si>
  <si>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</si>
  <si>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</si>
  <si>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</si>
  <si>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</si>
  <si>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</si>
  <si>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</si>
  <si>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</si>
  <si>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</si>
  <si>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</si>
  <si>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</si>
  <si>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</si>
  <si>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</si>
  <si>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</si>
  <si>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</si>
  <si>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</si>
  <si>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</si>
  <si>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</si>
  <si>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</si>
  <si>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</si>
  <si>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</si>
  <si>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</si>
  <si>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</si>
  <si>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</si>
  <si>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</si>
  <si>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</si>
  <si>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</si>
  <si>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</si>
  <si>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</si>
  <si>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</si>
  <si>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</si>
  <si>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</si>
  <si>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</si>
  <si>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</si>
  <si>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</si>
  <si>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</si>
  <si>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</si>
  <si>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</si>
  <si>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</si>
  <si>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</si>
  <si>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</si>
  <si>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</si>
  <si>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</si>
  <si>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</si>
  <si>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</si>
  <si>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</si>
  <si>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</si>
  <si>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</si>
  <si>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</si>
  <si>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</si>
  <si>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</si>
  <si>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</si>
  <si>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</si>
  <si>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</si>
  <si>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</si>
  <si>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</si>
  <si>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</si>
  <si>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</si>
  <si>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</si>
  <si>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</si>
  <si>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</si>
  <si>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</si>
  <si>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</si>
  <si>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</si>
  <si>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</si>
  <si>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</si>
  <si>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</si>
  <si>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</si>
  <si>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</si>
  <si>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</si>
  <si>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</si>
  <si>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</si>
  <si>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</si>
  <si>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</si>
  <si>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</si>
  <si>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</si>
  <si>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</si>
  <si>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</si>
  <si>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</si>
  <si>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</si>
  <si>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</si>
  <si>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</si>
  <si>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</si>
  <si>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</si>
  <si>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</si>
  <si>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</si>
  <si>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</si>
  <si>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</si>
  <si>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</si>
  <si>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</si>
  <si>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</si>
  <si>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</si>
  <si>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</si>
  <si>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</si>
  <si>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</si>
  <si>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</si>
  <si>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</si>
  <si>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</si>
  <si>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</si>
  <si>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</si>
  <si>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</si>
  <si>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</si>
  <si>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</si>
  <si>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</si>
  <si>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</si>
  <si>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</si>
  <si>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</si>
  <si>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</si>
  <si>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</si>
  <si>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</si>
  <si>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</si>
  <si>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</si>
  <si>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</si>
  <si>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</si>
  <si>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</si>
  <si>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</si>
  <si>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</si>
  <si>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</si>
  <si>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</si>
  <si>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</si>
  <si>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</si>
  <si>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</si>
  <si>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</si>
  <si>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</si>
  <si>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</si>
  <si>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</si>
  <si>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</si>
  <si>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</si>
  <si>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</si>
  <si>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</si>
  <si>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</si>
  <si>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</si>
  <si>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</si>
  <si>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</si>
  <si>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</si>
  <si>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</si>
  <si>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</si>
  <si>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</si>
  <si>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</si>
  <si>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</si>
  <si>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</si>
  <si>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</si>
  <si>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</si>
  <si>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</si>
  <si>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</si>
  <si>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</si>
  <si>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</si>
  <si>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</si>
  <si>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</si>
  <si>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</si>
  <si>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</si>
  <si>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</si>
  <si>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</si>
  <si>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</si>
  <si>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</si>
  <si>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</si>
  <si>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</si>
  <si>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</si>
  <si>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</si>
  <si>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</si>
  <si>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</si>
  <si>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</si>
  <si>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</si>
  <si>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</si>
  <si>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</si>
  <si>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</si>
  <si>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</si>
  <si>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</si>
  <si>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</si>
  <si>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</si>
  <si>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</si>
  <si>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</si>
  <si>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</si>
  <si>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</si>
  <si>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</si>
  <si>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</si>
  <si>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</si>
  <si>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</si>
  <si>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</si>
  <si>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</si>
  <si>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</si>
  <si>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</si>
  <si>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</si>
  <si>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</si>
  <si>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</si>
  <si>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</si>
  <si>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</si>
  <si>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</si>
  <si>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</si>
  <si>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</si>
  <si>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</si>
  <si>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</si>
  <si>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</si>
  <si>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</si>
  <si>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</si>
  <si>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</si>
  <si>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</si>
  <si>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</si>
  <si>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</si>
  <si>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</si>
  <si>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</si>
  <si>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</si>
  <si>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</si>
  <si>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</si>
  <si>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</si>
  <si>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</si>
  <si>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</si>
  <si>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</si>
  <si>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</si>
  <si>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</si>
  <si>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</si>
  <si>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</si>
  <si>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</si>
  <si>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</si>
  <si>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</si>
  <si>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</si>
  <si>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</si>
  <si>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</si>
  <si>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</si>
  <si>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</si>
  <si>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</si>
  <si>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</si>
  <si>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</si>
  <si>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</si>
  <si>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</si>
  <si>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</si>
  <si>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</si>
  <si>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</si>
  <si>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</si>
  <si>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</si>
  <si>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</si>
  <si>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</si>
  <si>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</si>
  <si>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</si>
  <si>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</si>
  <si>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</si>
  <si>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</si>
  <si>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</si>
  <si>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</si>
  <si>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</si>
  <si>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</si>
  <si>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</si>
  <si>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</si>
  <si>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</si>
  <si>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</si>
  <si>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</si>
  <si>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</si>
  <si>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</si>
  <si>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</si>
  <si>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</si>
  <si>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</si>
  <si>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</si>
  <si>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</si>
  <si>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</si>
  <si>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</si>
  <si>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</si>
  <si>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</si>
  <si>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</si>
  <si>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</si>
  <si>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</si>
  <si>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</si>
  <si>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</si>
  <si>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</si>
  <si>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</si>
  <si>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</si>
  <si>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</si>
  <si>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</si>
  <si>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</si>
  <si>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</si>
  <si>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</si>
  <si>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</si>
  <si>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</si>
  <si>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</si>
  <si>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</si>
  <si>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</si>
  <si>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</si>
  <si>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</si>
  <si>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</si>
  <si>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</si>
  <si>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</si>
  <si>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</si>
  <si>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</si>
  <si>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</si>
  <si>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</si>
  <si>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</si>
  <si>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</si>
  <si>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</si>
  <si>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</si>
  <si>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</si>
  <si>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</si>
  <si>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</si>
  <si>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</si>
  <si>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</si>
  <si>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</si>
  <si>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</si>
  <si>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</si>
  <si>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</si>
  <si>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</si>
  <si>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</si>
  <si>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</si>
  <si>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</si>
  <si>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</si>
  <si>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</si>
  <si>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</si>
  <si>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</si>
  <si>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</si>
  <si>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</si>
  <si>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</si>
  <si>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</si>
  <si>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</si>
  <si>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</si>
  <si>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</si>
  <si>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</si>
  <si>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</si>
  <si>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</si>
  <si>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</si>
  <si>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</si>
  <si>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</si>
  <si>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</si>
  <si>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</si>
  <si>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</si>
  <si>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</si>
  <si>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</si>
  <si>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</si>
  <si>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</si>
  <si>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</si>
  <si>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</si>
  <si>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</si>
  <si>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</si>
  <si>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</si>
  <si>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</si>
  <si>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</si>
  <si>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</si>
  <si>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</si>
  <si>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</si>
  <si>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</si>
  <si>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</si>
  <si>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</si>
  <si>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</si>
  <si>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</si>
  <si>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</si>
  <si>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</si>
  <si>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</si>
  <si>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</si>
  <si>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</si>
  <si>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</si>
  <si>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</si>
  <si>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</si>
  <si>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</si>
  <si>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</si>
  <si>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</si>
  <si>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</si>
  <si>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</si>
  <si>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</si>
  <si>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</si>
  <si>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</si>
  <si>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</si>
  <si>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</si>
  <si>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</si>
  <si>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</si>
  <si>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</si>
  <si>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</si>
  <si>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</si>
  <si>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</si>
  <si>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</si>
  <si>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</si>
  <si>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</si>
  <si>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</si>
  <si>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</si>
  <si>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</si>
  <si>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</si>
  <si>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</si>
  <si>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</si>
  <si>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</si>
  <si>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</si>
  <si>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</si>
  <si>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</si>
  <si>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</si>
  <si>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</si>
  <si>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</si>
  <si>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</si>
  <si>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</si>
  <si>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</si>
  <si>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</si>
  <si>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</si>
  <si>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</si>
  <si>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</si>
  <si>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</si>
  <si>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</si>
  <si>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</si>
  <si>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</si>
  <si>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</si>
  <si>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</si>
  <si>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</si>
  <si>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</si>
  <si>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</si>
  <si>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</si>
  <si>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</si>
  <si>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</si>
  <si>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</si>
  <si>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</si>
  <si>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</si>
  <si>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</si>
  <si>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</si>
  <si>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</si>
  <si>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</si>
  <si>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</si>
  <si>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</si>
  <si>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</si>
  <si>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</si>
  <si>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</si>
  <si>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</si>
  <si>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</si>
  <si>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</si>
  <si>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</si>
  <si>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</si>
  <si>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</si>
  <si>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</si>
  <si>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</si>
  <si>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</si>
  <si>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</si>
  <si>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</si>
  <si>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</si>
  <si>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</si>
  <si>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</si>
  <si>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</si>
  <si>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</si>
  <si>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</si>
  <si>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</si>
  <si>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</si>
  <si>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</si>
  <si>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</si>
  <si>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</si>
  <si>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</si>
  <si>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</si>
  <si>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</si>
  <si>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</si>
  <si>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</si>
  <si>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</si>
  <si>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</si>
  <si>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</si>
  <si>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</si>
  <si>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</si>
  <si>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</si>
  <si>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</si>
  <si>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</si>
  <si>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</si>
  <si>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</si>
  <si>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</si>
  <si>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</si>
  <si>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</si>
  <si>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</si>
  <si>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</si>
  <si>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</si>
  <si>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</si>
  <si>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</si>
  <si>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</si>
  <si>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</si>
  <si>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</si>
  <si>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</si>
  <si>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</si>
  <si>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</si>
  <si>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</si>
  <si>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</si>
  <si>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</si>
  <si>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</si>
  <si>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</si>
  <si>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</si>
  <si>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</si>
  <si>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</si>
  <si>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</si>
  <si>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</si>
  <si>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</si>
  <si>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</si>
  <si>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</si>
  <si>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</si>
  <si>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</si>
  <si>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</si>
  <si>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</si>
  <si>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</si>
  <si>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</si>
  <si>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</si>
  <si>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</si>
  <si>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</si>
  <si>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</si>
  <si>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</si>
  <si>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</si>
  <si>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</si>
  <si>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</si>
  <si>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</si>
  <si>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</si>
  <si>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</si>
  <si>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</si>
  <si>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</si>
  <si>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</si>
  <si>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</si>
  <si>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</si>
  <si>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</si>
  <si>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</si>
  <si>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</si>
  <si>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</si>
  <si>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</si>
  <si>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</si>
  <si>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</si>
  <si>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</si>
  <si>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</si>
  <si>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</si>
  <si>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</si>
  <si>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</si>
  <si>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</si>
  <si>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</si>
  <si>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</si>
  <si>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</si>
  <si>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</si>
  <si>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</si>
  <si>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</si>
  <si>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</si>
  <si>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</si>
  <si>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</si>
  <si>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</si>
  <si>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</si>
  <si>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</si>
  <si>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</si>
  <si>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</si>
  <si>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</si>
  <si>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</si>
  <si>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</si>
  <si>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</si>
  <si>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</si>
  <si>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</si>
  <si>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</si>
  <si>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</si>
  <si>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</si>
  <si>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</si>
  <si>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</si>
  <si>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</si>
  <si>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</si>
  <si>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</si>
  <si>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</si>
  <si>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</si>
  <si>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</si>
  <si>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</si>
  <si>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</si>
  <si>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</si>
  <si>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</si>
  <si>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</si>
  <si>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</si>
  <si>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</si>
  <si>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</si>
  <si>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</si>
  <si>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</si>
  <si>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</si>
  <si>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</si>
  <si>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</si>
  <si>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</si>
  <si>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</si>
  <si>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</si>
  <si>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</si>
  <si>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</si>
  <si>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</si>
  <si>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</si>
  <si>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</si>
  <si>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</si>
  <si>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</si>
  <si>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</si>
  <si>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</si>
  <si>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</si>
  <si>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</si>
  <si>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</si>
  <si>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</si>
  <si>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</si>
  <si>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</si>
  <si>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</si>
  <si>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</si>
  <si>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</si>
  <si>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</si>
  <si>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</si>
  <si>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</si>
  <si>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</si>
  <si>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</si>
  <si>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</si>
  <si>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</si>
  <si>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</si>
  <si>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</si>
  <si>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</si>
  <si>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</si>
  <si>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</si>
  <si>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</si>
  <si>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</si>
  <si>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</si>
  <si>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</si>
  <si>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</si>
  <si>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</si>
  <si>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</si>
  <si>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</si>
  <si>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</si>
  <si>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</si>
  <si>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</si>
  <si>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</si>
  <si>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</si>
  <si>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</si>
  <si>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</si>
  <si>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</si>
  <si>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</si>
  <si>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</si>
  <si>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</si>
  <si>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</si>
  <si>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</si>
  <si>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</si>
  <si>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</si>
  <si>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</si>
  <si>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</si>
  <si>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</si>
  <si>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</si>
  <si>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</si>
  <si>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</si>
  <si>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Tip #4: Tăng ++200% năng suất phím tắt "CÔNG NGHIỆP HÓA" thao tác</t>
  </si>
  <si>
    <t>CTRL + Y</t>
  </si>
  <si>
    <t>Quý I</t>
  </si>
  <si>
    <t>Quý II</t>
  </si>
  <si>
    <t>Quý III</t>
  </si>
  <si>
    <t>Quý IV</t>
  </si>
  <si>
    <t>Tháng 1</t>
  </si>
  <si>
    <t>Tháng 2</t>
  </si>
  <si>
    <t>Tháng 3</t>
  </si>
  <si>
    <t>Tháng 4</t>
  </si>
  <si>
    <t>Tháng 5</t>
  </si>
  <si>
    <t>Tháng 6</t>
  </si>
  <si>
    <t>Tháng 7</t>
  </si>
  <si>
    <t>Tháng 8</t>
  </si>
  <si>
    <t>Tháng 9</t>
  </si>
  <si>
    <t>Tháng 10</t>
  </si>
  <si>
    <t>Tháng 11</t>
  </si>
  <si>
    <t>Tháng 12</t>
  </si>
  <si>
    <t>Mặt hàng</t>
  </si>
  <si>
    <t>Đơn vị tính</t>
  </si>
  <si>
    <t>Thành tiền trước thuế</t>
  </si>
  <si>
    <t>Thuế VAT (10%)</t>
  </si>
  <si>
    <t>Thành tiền sau thuế</t>
  </si>
  <si>
    <t>+ Thịt heo đùi</t>
  </si>
  <si>
    <t>kg</t>
  </si>
  <si>
    <t>+ Thịt heo ba rọi</t>
  </si>
  <si>
    <t>+ Thịt vai</t>
  </si>
  <si>
    <t>+ Thịt nách</t>
  </si>
  <si>
    <t>+ Thịt nạc (dăm, vai, đùi)</t>
  </si>
  <si>
    <t>+ Thịt cốt lết</t>
  </si>
  <si>
    <t>+ Sườn già</t>
  </si>
  <si>
    <t>+ Chân giò</t>
  </si>
  <si>
    <t>Tip #5: Tăng ++250% năng suất với di chuyển nhanh trong Excel</t>
  </si>
  <si>
    <t>Di chuyển thì dùng phím CTRL</t>
  </si>
  <si>
    <t>Tip #6: Tăng ++200% năng suất với điền dữ liệu tự động</t>
  </si>
  <si>
    <t>Sử dụng Go to Special kết hợp CTRL +Enter</t>
  </si>
  <si>
    <t>Result:</t>
  </si>
  <si>
    <t>OK:</t>
  </si>
  <si>
    <t>Tested and result is correct</t>
  </si>
  <si>
    <t>Not OK:</t>
  </si>
  <si>
    <t>Tested and result is not correct</t>
  </si>
  <si>
    <t>Untested:</t>
  </si>
  <si>
    <t>Pending test</t>
  </si>
  <si>
    <t>Total:</t>
  </si>
  <si>
    <t>Test case name</t>
  </si>
  <si>
    <t>Summary</t>
  </si>
  <si>
    <t>Steps</t>
  </si>
  <si>
    <t>Expected Result</t>
  </si>
  <si>
    <t>Result</t>
  </si>
  <si>
    <t>Bug ID</t>
  </si>
  <si>
    <t>Comment</t>
  </si>
  <si>
    <t>Check HTTP Package_invalid method request</t>
  </si>
  <si>
    <t>Check HTTP Package_invalid method request
Pre-condition:
1. Prepare a HTTP package from OM send to server AP
2. Transfer method is not POST</t>
  </si>
  <si>
    <t>TC1: Send HTTP package from OM to Server Operation
TC2 : Send HTTP package from outsite system to Server Operation</t>
  </si>
  <si>
    <t>TC1/ER 1 : Don't process this package because format of HTTP package is not valid
TC2/ER2 : Server Operation doesn't process that HTTP package</t>
  </si>
  <si>
    <t>OK</t>
  </si>
  <si>
    <t>Tester</t>
  </si>
  <si>
    <t>Repairer</t>
  </si>
  <si>
    <t>Maipt</t>
  </si>
  <si>
    <t>Test Date</t>
  </si>
  <si>
    <t>Resolve Date</t>
  </si>
  <si>
    <t>Check HTTP Package_lack of hostname</t>
  </si>
  <si>
    <t>Check HTTP Package_lack of hostname
Pre-condition:
1. Prepare a HTTP package from OM send to server AP
2. Transfer method is POST</t>
  </si>
  <si>
    <t>1. Prep HTTP package lack value of GroupName: hostname=Value1&amp;IPAddress=Value2&amp;GroupName=&amp;AlarmTime=Value4&amp;Severity=Value5&amp;PostType=Value6
2. Send HTTP package from OM to server AP
3. Check error log file.</t>
  </si>
  <si>
    <t>1. Exit program Mail alarm Notification. There is error message added to error log file (Format of HTTP package is not valid)</t>
  </si>
  <si>
    <t>Check HTTP Package_lack of IPAddress</t>
  </si>
  <si>
    <t>Check HTTP Package_lack of IPAddress
Pre-condition:
1. Prepare a HTTP package from OM send to server AP
2. Transfer method is POST</t>
  </si>
  <si>
    <t>1. Prep HTTP package lack value of IPAddress: hostname=Value1&amp;IPAddress=&amp;GroupName=Value3&amp;AlarmTime=Value4&amp;Severity=Value5&amp;PostType=Value6
2. Send HTTP package from OM to server AP
3. Check error log file.</t>
  </si>
  <si>
    <t>Check HTTP Package_lack of GroupName</t>
  </si>
  <si>
    <t>Check HTTP Package_lack of GroupName
Pre-condition:
1. Prepare a HTTP package from OM send to server AP
2. Transfer method is POST</t>
  </si>
  <si>
    <t>Check HTTP Package_lack of PostType</t>
  </si>
  <si>
    <t>Check HTTP Package_lack of PostType
Pre-condition:
1. Prepare a HTTP package from OM send to server AP
2. Transfer method is POST</t>
  </si>
  <si>
    <t>1. Prep HTTP package lack value of PostType: hostname=Value1&amp;IPAddress=Value2&amp;GroupName=Value3&amp;AlarmTime=Value4&amp;Severity=Value5&amp;PostType=
2. Send HTTP package from OM to server AP
3. Check error log file.</t>
  </si>
  <si>
    <t>Check HTTP Package_lack of AlarmTime</t>
  </si>
  <si>
    <t>Check HTTP Package_lack of AlarmTime
Pre-condition:
1. Prepare a HTTP package from OM send to server AP
2. Transfer method is POST</t>
  </si>
  <si>
    <t>1. Prep HTTP package lack value of AlarmTime: hostname=Value1&amp;IPAddress=Value2&amp;GroupName=Value3&amp;AlarmTime=&amp;Severity=Value5&amp;PostType=Value6
2. Send HTTP package from OM to server AP
3. Check error log file.</t>
  </si>
  <si>
    <t>Check HTTP Package_lack of Severity</t>
  </si>
  <si>
    <t>Check HTTP Package_lack of Severity
Pre-condition:
1. Prepare a HTTP package from OM send to server AP
2. Transfer method is POST</t>
  </si>
  <si>
    <t>1. Prep HTTP package lack value of Severity: hostname=Value1&amp;IPAddress=Value2&amp;GroupName=Value3&amp;AlarmTime=Value4&amp;Severity=&amp;PostType=Value6
2. Send HTTP package from OM to server AP
3. Check error log file.</t>
  </si>
  <si>
    <t>1. Program Mail alarm Notification does not exit and continue the process with Severity as 'Fault&amp;quot;
2. There is not error message in error log file.</t>
  </si>
  <si>
    <t>Check HTTP Package_Value of PostType is not 1</t>
  </si>
  <si>
    <t>Check HTTP Package_Value of PostType is not 1
Pre-condition:
1. Prepare a HTTP package from OM send to server AP
2. Transfer method is POST</t>
  </si>
  <si>
    <t>TC1 :
1. Prep HTTP package with Value of PostType is not 1: hostname=Value1&amp;IPAddress=Value2&amp;GroupName=Value3&amp;AlarmTime=Value4&amp;Severity=Value5&amp;PostType=0
2. Send HTTP package from OM to server AP
3. Check error log file.
TC2 :
1. Prep HTTP package with Value of PostType is not 1: hostname=Value1&amp;IPAddress=Value2&amp;GroupName=Value3&amp;AlarmTime=Value4&amp;Severity=Value5&amp;PostType=any value differen 0,1
2. Send HTTP package from OM to server AP
3. Check error log file.</t>
  </si>
  <si>
    <t>TC1/ER:
1. Exit program Mail alarm Notification.
2. There is error message in error log file. (PostType is not valid)
TC2/ER:
1. Exit program Mail alarm Notification.
2. There is error message in error log file. (PostType is not valid)</t>
  </si>
  <si>
    <t>Check HTTP Package_valid HTTP Package</t>
  </si>
  <si>
    <t>Check HTTP Package_valid HTTP Package
Pre-condition:
1. Prepare a HTTP package from OM send to server AP
2. Transfer method is POST</t>
  </si>
  <si>
    <t>1. Prep HTTP package with below format: HTTP package has format as: Hostname=Value1&amp;GroupName=Value2&amp;AlarmTime=Value3&amp;Severity=Value4&amp;PostType=0 (or 1).
2. Send HTTP package from OM to server AP
3. Check error log file.</t>
  </si>
  <si>
    <t>1. Program Mail alarm Notification does not exit and continue the process
2. There is not error message in error log file.</t>
  </si>
  <si>
    <t>Alarm mail notification_valid HTTP Package</t>
  </si>
  <si>
    <t>Alarm mail notification_valid HTTP Package
Pre-condition:
1. Prepare a HTTP package from OM send to server AP with PostType=1.
2. Transfer method is POST</t>
  </si>
  <si>
    <t>1. Prep HTTP package with below format: HTTP package has format as: hostname=Value1&amp;IPAddress=Value2&amp;GroupName=Value3&amp;AlarmTime=Value4&amp;Severity=Value5&amp;PostType=1.
2. Send HTTP package from OM to server AP
3. Check error log file.</t>
  </si>
  <si>
    <t>Alarm mail notification Status_value is NoNotify</t>
  </si>
  <si>
    <t>Alarm mail notification Status_value is NoNotify  
Pre-condition:
1. Prepare a HTTP package from OM send to server AP with PostType=1.
2. Transfer method is POST
3 status_value in table tbl_system_status is NoNotify.</t>
  </si>
  <si>
    <t>1. Prep HTTP package with below format: hostname=Value1&amp;IPAddress=Value2&amp;GroupName=Value3&amp;AlarmTime=Value4&amp;Severity=Value5&amp;PostType=1.
2. Send HTTP package from OM to server AP</t>
  </si>
  <si>
    <t>1. Exit Program Mail alarm Notification</t>
  </si>
  <si>
    <t>Alarm mail notification_status_value is Notify</t>
  </si>
  <si>
    <t>Alarm mail notification_status_value is Notify
Pre-condition:
1. Prepare a HTTP package from OM send to server AP with PostType=1.
2. Transfer method is POST
3 status_value  in table SystemStatus is "Notify" .</t>
  </si>
  <si>
    <t xml:space="preserve">1. Program Mail alarm Notification does not exit and continue the process.
</t>
  </si>
  <si>
    <t>Alarm mail notification incase don't exist value at System status table</t>
  </si>
  <si>
    <t>Alarm mail notification incase don't exist value at System status table
Pre-condition:
1. Prepare a HTTP package from OM send to server AP with PostType=1.
2. Transfer method is POST
3. Table System_status is empty</t>
  </si>
  <si>
    <t>1. Don't execute notifycation and end processing</t>
  </si>
  <si>
    <t>Alarm mail notification_Group name from Profile is NULL</t>
  </si>
  <si>
    <t>Alarm mail notification_Group name from Profile is NULL
Pre-condition:
1. Prepare a HTTP package from OM send to server AP with PostType=1.
2. Transfer method is POST
3. Group name from Profile is NULL</t>
  </si>
  <si>
    <t>1. Prep HTTP package with below format: hostname=Value1&amp;IPAddress=Value2&amp;GroupName=Value3&amp;AlarmTime=Value4&amp;Severity=Value5&amp;PostType=1
2. Send HTTP package from OM to server AP
3. Check error log file</t>
  </si>
  <si>
    <t>1. Exit Program Mail alarm Notification
2. Error message is added to error log file. (GroupName is null)</t>
  </si>
  <si>
    <t>Alarm mail notification_verify Group name field</t>
  </si>
  <si>
    <t>Alarm mail notification_verify Group name field 
Pre-condition:
1. Prepare a HTTP package from OM send to server AP with PostType=1.
2. Transfer method is POST
3. HTTP package is valid format
4. Exist valid email address of Customer Router</t>
  </si>
  <si>
    <t>TC1 : Incase Group name of HTTP packet= Group name of Profile = Group name of Customer Router
1. Send HTTP package from OM to server AP
2. Check mail sent to Customer Router
TC2 : Incase Group name of HTTP packet # Group name of Profile = Group name of Customer Router
1. Send HTTP package from OM to server AP
2. Check mail sent to Customer Router
TC3 :Incase Group name of HTTP packet = Group name of Profile # Group name of Customer Router
1. Send HTTP package from OM to server AP
2. Check mail sent to Customer Router
TC4 :Incase Group name of HTTP packet # Group name of Profile # Group name of Customer Router
1. Send HTTP package from OM to server AP
2. Check mail sent to Customer Router</t>
  </si>
  <si>
    <t>TC1/ER :
1. Sent HTTP successful
2. Sent mail to Customer Router successful
TC2/TC3/TC4/ER:
1. Sent HTTP fail
2. Don't sent mail to Customer Router</t>
  </si>
  <si>
    <t>Alarm mail notification_Group name from HTTP package is group name of customer router</t>
  </si>
  <si>
    <t>Alarm mail notification_Group name from HTTP package is group name of customer router
Pre-condition:
1. Prepare a HTTP package from OM send to server AP with PostType=1.
2. Transfer method is POST
3. Group name from HTTP package is Group name from Profile(group name of customer router)</t>
  </si>
  <si>
    <t xml:space="preserve">1. Program Mail alarm Notification does not exit and continue the process.
</t>
  </si>
  <si>
    <t>Alarm mail notification_Get information of customer router from local DB fail</t>
  </si>
  <si>
    <t>Alarm mail notification_Get information of customer router from local DB fail
Pre-condition:
1. Prepare a HTTP package from OM send to server AP with PostType=1.
2. Transfer method is POST
3. Customer router with identified host name does not exist in local DB</t>
  </si>
  <si>
    <t>1. Prep HTTP package with below format: hostname=Value1&amp;IPAddress=Value2&amp;GroupName=Value3&amp;AlarmTime=Value4&amp;Severity=Value5&amp;PostType=1.
2. Send HTTP package from OM to server AP
 3. Check error log file</t>
  </si>
  <si>
    <t xml:space="preserve">1. Exit program Mail alarm Notification.
2. There is error message in error log file. ( Customer router is null)
</t>
  </si>
  <si>
    <t>Alarm mail notification_NoNoifyStatus of customer router is NoNotify</t>
  </si>
  <si>
    <t>Alarm mail notification_NoNoifyStatus of customer router is NoNotify
Pre-condition:
1. Prepare a HTTP package from OM send to server AP with PostType=1.
2. Transfer method is POST
3. NoNoifyStatus of customer router in table CustomerRouter in local DB is NoNotify</t>
  </si>
  <si>
    <t xml:space="preserve">1. Exit program Mail alarm Notification.
</t>
  </si>
  <si>
    <t>Alarm mail notification_RootNodeName of customer router # NULL</t>
  </si>
  <si>
    <t>Alarm mail notification_RootNodeName of customer router # NULL
Pre-condition:
1. Prepare a HTTP package from OM send to server AP with PostType=1.
2. Transfer method is POST
3. NoNoifyStatus of customer router from local DB is Notify
4. RootNodeName of customer router in table CustomerRouter in local DB is NULL</t>
  </si>
  <si>
    <t xml:space="preserve">1. Prep HTTP package with below format: hostname=Value1&amp;IPAddress=Value2&amp;GroupName=Value3&amp;AlarmTime=Value4&amp;Severity=Value5&amp;PostType=1.
2. Send HTTP package from OM to server AP
 </t>
  </si>
  <si>
    <t>Alarm mail notification_No result when get customer router from SO cache</t>
  </si>
  <si>
    <t>Alarm mail notification_No result when get customer router from SO cache
Pre-condition:
1. Prepare a HTTP package from OM send to server AP with PostType=1.
2. Transfer method is POST
3. Customer router with searched contract ID and SMID (if any) does not exist in  SO cache</t>
  </si>
  <si>
    <t>1. Prep HTTP package with below format: hostname=Value1&amp;IPAddress=Value2&amp;GroupName=Value3&amp;AlarmTime=Value4&amp;Severity=Value5&amp;PostType=1.
2. Send HTTP package from OM to server AP
3. Check error log file.</t>
  </si>
  <si>
    <t xml:space="preserve">1. Exit program Mail alarm Notification.
2. There is error message in error log file (Customer router VO from SO cache is NULL)
</t>
  </si>
  <si>
    <t>Alarm mail notification_Get customer router from SO cache with SMID</t>
  </si>
  <si>
    <t>Alarm mail notification_Get customer router from SO cache with SMID
Pre-condition:
1. Prepare a HTTP package from OM send to server AP with PostType=1.
2. Transfer method is POST
3. Customer router with searched contract ID and SMID exist in  SO cache. SMID (of customer router from local DB) is not null.</t>
  </si>
  <si>
    <t>1. Prep HTTP package with below format: hostname=Value1&amp;IPAddress=Value2&amp;GroupName=Value3&amp;AlarmTime=Value4&amp;Severity=Value5&amp;PostType=1.
2. Send HTTP package from OM to server AP
3. Check result file.</t>
  </si>
  <si>
    <t>1. Customer router is get from table of VPN System in SO cache .</t>
  </si>
  <si>
    <t>Alarm mail notification_Get customer router from SO cache without SMID</t>
  </si>
  <si>
    <t>Alarm mail notification_Get customer router from SO cache without SMID
Pre-condition:
1. Prepare a HTTP package from OM send to server AP with PostType=1.
2. Transfer method is POST
3. Customer router with searched contract ID exist in SO cache. SMID (of customer router from local DB) is not identified.</t>
  </si>
  <si>
    <t>1. Customer router is get from table of INFO System in SO cache .</t>
  </si>
  <si>
    <t>Alarm mail notification_get customer router from SO cache when connection network error</t>
  </si>
  <si>
    <t>Alarm mail notification_get customer router from SO cache when connection network error
Pre-condition:
1. Prepare a HTTP package from OM send to server AP with PostType=1.
2. Transfer method is POST
3. Connection network error(disconnect to network)</t>
  </si>
  <si>
    <t xml:space="preserve">1. Exit program Mail alarm Notification.
2. There is error message in error log file (Connection network error)
</t>
  </si>
  <si>
    <t>Alarm mail notification_get customer router from SO cache when connection with SO cache error</t>
  </si>
  <si>
    <t>Alarm mail notification_get customer router from SO cache when connection with SO cache error
Pre-condition:
1. Prepare a HTTP package from OM send to server AP with PostType=1.
2. Transfer method is POST
3. Connection to SO cache error(disconnect to SO cache)</t>
  </si>
  <si>
    <t xml:space="preserve">1. Exit program Mail alarm Notification.
2. There is error message in error log file (Can not connection to SO cache)
</t>
  </si>
  <si>
    <t>Alarm mail notification_get customer router from SO cache with 10 email addresses</t>
  </si>
  <si>
    <t>Alarm mail notification_get customer router from SO cache with 10 email addresses
Pre-condition:
1. Prepare a HTTP package from OM send to server AP with PostType=1.
2. Transfer method is POST
3. Customer router in SO cache has 10 email addresses.</t>
  </si>
  <si>
    <t>1. Prep HTTP package with below format: hostname=Value1&amp;IPAddress=Value2&amp;GroupName=Value3&amp;AlarmTime=Value4&amp;Severity=Value5&amp;PostType=1.
2. Send HTTP package from OM to server AP
3. Check result file</t>
  </si>
  <si>
    <t>1. Program Mail alarm Notification does not exit.
2. Get 10 email addresses of Customer router successfully from SO cache.</t>
  </si>
  <si>
    <t>Alarm mail notification_AlarmTime from HTTP package is not in NoNotify period</t>
  </si>
  <si>
    <t>Alarm mail notification_AlarmTime from HTTP package is not in NoNotify period
Pre-condition:
1. Prepare a HTTP package from OM send to server AP with PostType=1.
2. Transfer method is POST
3. AlarmTime from HTTP package is not in NoNotify period of customer router.</t>
  </si>
  <si>
    <t>1. Prep HTTP package with below format: hostname=Value1&amp;IPAddress=Value2&amp;GroupName=Value3&amp;AlarmTime=Value4&amp;Severity=Value5&amp;PostType=1.
AlarmTime is Not in NoNotify period of customer router which is get from SO cache.
2. Send HTTP package from OM to server AP</t>
  </si>
  <si>
    <t xml:space="preserve">1. Exit Program Mail alarm Notification.
</t>
  </si>
  <si>
    <t>Alarm mail notification_Order Status of Customer router from SO cache is D</t>
  </si>
  <si>
    <t>Alarm mail notification_Order Status of Customer router from SO cache is D
Pre-condition:
1. Prepare a HTTP package from OM send to server AP with PostType=1.
2. Transfer method is POST
3. AlarmTime from HTTP package is in NoNotify period
4. Order Status of Customer router in SO cache is D (not S)</t>
  </si>
  <si>
    <t>Alarm mail notification_Order Status of Customer router from SO cache is S</t>
  </si>
  <si>
    <t>Alarm mail notification_Order Status of Customer router from SO cache is S
Pre-condition:
1. Prepare a HTTP package from OM send to server AP with PostType=1.
2. Transfer method is POST
3. AlarmTime from HTTP package is in NoNotify period
4. Order Status of Customer router in SO cache is S</t>
  </si>
  <si>
    <t xml:space="preserve">1. Program Mail alarm Notification runs normally.
</t>
  </si>
  <si>
    <t>Alarm mail notification_NotifyStatus of Customer router from SO cache is NoNotify</t>
  </si>
  <si>
    <t>Alarm mail notification_NotifyStatus of Customer router from SO cache is NoNotify
Pre-condition:
1. Prepare a HTTP package from OM send to server AP with PostType=1.
2. Transfer method is POST
3. Order status of Customer router in SO cache is S
4. NotifyStatus of Customer router in SO cache is NoNotify (ALARM_KIND=0)</t>
  </si>
  <si>
    <t>Alarm mail notification_NotifyStatus of Customer router from SO cache is Notify (ALARM_KIND=1)</t>
  </si>
  <si>
    <t>Alarm mail notification_NotifyStatus of Customer router from SO cache is Notify (ALARM_KIND=1)
Pre-condition:
1. Prepare a HTTP package from OM send to server AP with PostType=1.
2. Transfer method is POST
3. Order status of Customer router in SO cache is S
4. NotifyStatus of Customer router in SO cache is Notify (ALARM_KIND=1)</t>
  </si>
  <si>
    <t>Alarm mail notification_NotifyStatus of Customer router from SO cache is Notify (ALARM_KIND=2)</t>
  </si>
  <si>
    <t>Alarm mail notification_NotifyStatus of Customer router from SO cache is Notify (ALARM_KIND=2)
Pre-condition:
1. Prepare a HTTP package from OM send to server AP with PostType=1.
2. Transfer method is POST
3. Order status of Customer router in SO cache is S
4. NotifyStatus of Customer router in SO cache is Notify (ALARM_KIND=2)</t>
  </si>
  <si>
    <t>Alarm mail notification_No result when get Alarm Form with Serverity and Mail form name</t>
  </si>
  <si>
    <t>Alarm mail notification_No result when get Alarm Form with Serverity and Mail form name
Pre-condition:
1. Prepare a HTTP package from OM send to server AP with PostType=1.
2. Transfer method is POST
3. NotifyStatus of Customer router in SO cache is Notify
4. Alarm Form with Form Type is Serverity and Mail form name does not exist in local DB</t>
  </si>
  <si>
    <t>1. Exit Program Mail alarm Notification.
2. There is error message in error log file (Alarm Form is Null).</t>
  </si>
  <si>
    <t>Alarm mail notification_There is no email address in information of customer router from SO cache</t>
  </si>
  <si>
    <t>Alarm mail notification_There is no email address in information of customer router from SO cache
Pre-condition:
1. Prepare a HTTP package from OM send to server AP with PostType=1.
2. Transfer method is POST
3. NotifyStatus of Customer router in SO cache is Notify
4. There is no email address in information of customer router from SO cache</t>
  </si>
  <si>
    <t>Alarm mail notification_Send email successfully</t>
  </si>
  <si>
    <t>Alarm mail notification_Send email successfully
Pre-condition:
1. Prepare a HTTP package from OM send to server AP with PostType=1.
2. Transfer method is POST
3. NotifyStatus of Customer router in SO cache is Notify
4. There is email address in information of customer router from SO cache</t>
  </si>
  <si>
    <t xml:space="preserve">1. Send mail notification successfully.
</t>
  </si>
  <si>
    <t>Alarm mail notification_Send email unsuccessfully</t>
  </si>
  <si>
    <t>Alarm mail notification_Send email unsuccessfully
Pre-condition:
1. Prepare a HTTP package from OM send to server AP with PostType=1.
2. Transfer method is POST
3. There is email address in information of customer router from SO cache
4. Disconnect to Mail server</t>
  </si>
  <si>
    <t>1. Send mail notification unsuccessfully.
2. There is error message in error log file. (can not connect to Mail server)</t>
  </si>
  <si>
    <t>Verify save log when click [NNMi] button</t>
  </si>
  <si>
    <t>Verify save log when click [NNMi] button
Pre-condition :
1. Open Register Customer Router screen successful
2. Register Customer Router successful</t>
  </si>
  <si>
    <t xml:space="preserve">1. Verify save log when click [NNMi] button
</t>
  </si>
  <si>
    <t>ER 1 : Fail
1. Output log
yyyy/mm/dd hh:mm:ss( user name) (Disp Router-Regist) (Result action)
Result action
・when execute operation: (don't output)
・Fail：Failed (message ID) ＋ info add（Output command return）
ER2 : Success
yyyy/mm/dd hh:mm:ss ( user name) (Disp Router-Regist) (Result action)</t>
  </si>
  <si>
    <t>Verify save log when click [Register ] button</t>
  </si>
  <si>
    <t>Verify save log when click [Register ] button
Pre-condition :
1. Open register Customer Router screen successful</t>
  </si>
  <si>
    <t xml:space="preserve">1. Verify save log when click [Register ] button
</t>
  </si>
  <si>
    <t>ER 1 : Fail
1. Output log
yyyy/mm/dd hh:mm:ss( user name) (Register ) (Result action)
Result action
・when execute operation: (don't output)
・Fail：Failed (message ID) ＋ info add（Output command return）
ER2 : Success
yyyy/mm/dd hh:mm:ss ( user name) (Disp Router-Regist) (Result action)</t>
  </si>
  <si>
    <t>Verify save log when  open Register Customer Router screen</t>
  </si>
  <si>
    <t>Verify save log when open Register Customer Router screen
Pre-condition :
1. Open Register Customer Router screen</t>
  </si>
  <si>
    <t xml:space="preserve">1. verify save log when open Register Customer Router screen
</t>
  </si>
  <si>
    <t>Open Register Customer Router screen</t>
  </si>
  <si>
    <t>Open Register Customer Router screen
Pre-Conditon:  1. Login BIA system successfully</t>
  </si>
  <si>
    <t>1. Click Register Customer Router on the Customer Router management menu of the main page
2. Verify all components and the defaul values of the all fields display in the Register Customer Router screen:
- Screen title, message, label, controls, buttons, link - Default value of controls :
  + Router WAN address 1
  + Router WAN address 2
  + Router WAN address 3
  + Execute Ping + Notify status
  + Monitor status
  + Start time of No Notifying
  + End time of No Notifying
  + No period of No Notifying
  + Start time of No Monitoring
  + End time of No Monitoring
  + No period of No Monitoring</t>
  </si>
  <si>
    <t>1. After step 1, Register Customer Router screen is display
2. After step 2
- All components of Register Customer Router as in the screen design.
- Default value are :
+ Router WAN address 1 : Yes
+ Router WAN address 2 : Yes
+ Router WAN address 3 : Yes
+Execute Ping : Yes
+ Notify status : No Notifying
+ Monitor status : No Monitoring
+ Start time of No Notifying : Current YYYY/current MM/current DD/01/00:00
+ End time of No Notifying : Current (YYYY/MM/DD/ hh:mm)
+ No period of No Notifying : Yes
+ Start time of No Monitoring : Current YYYY/current MM/current DD01/00:00
+ End time of No Monitoring : Current (YYYY/MM/DD/ hh:mm)
+ No period of No Monitoring : Yes
3. Change point button, Delete button, Setting NoNotify&amp;NoMonitor button, NNMi button are disable</t>
  </si>
  <si>
    <t>Verify Router WAN address 1 radio button</t>
  </si>
  <si>
    <t>Verify Router WAN address 1 radio button
Pre-condition:
1. Login BIA system successfully
2. Open the Register Customer Router screen
3. Register status of Customer Router is yet register</t>
  </si>
  <si>
    <t>TC1:
1. Verify default value of this radio button
2. Enter correct value into other mandatory fields.
3. Click Register button.
TC2:
1. Select No radio button
2. Enter correct value into other mandatory fields.
3. Click Register button.</t>
  </si>
  <si>
    <t>TC1/ER1: Register success
1. Default value is Yes
2. After step 3 :
- This Customer Router using Router WAN address 1 and save to point_management table with status connect is Yes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This Customer Router don't using Router WAN address 1 and save to point_management table with status connect is No
- The content input on the screen save to Customer Router management table
- Increase refrence count of selected mail form in Mail form management table
2. Result is display at Dislay result area screen
3. Disable Register button
4. Execute No Notifying &amp; No Monitoring of Customer Router setting NoNotifying &amp; NoMonitoring with sellected time
5. Enable NNMi button
TC2/ER2 : Register fail
1. The error message is displayed
2. The content input on the screen is don't save to Database</t>
  </si>
  <si>
    <t>Verify Execute Ping radio button</t>
  </si>
  <si>
    <t>Verify Execute Ping radio button
Pre-condition:
1. Login BIA system successfully
2. Open the Register Customer Router screen
3. Register status of Customer Router is not yet registered</t>
  </si>
  <si>
    <t>TC1: Register Customer Router
1. Verify default value of this radio button
2. Enter correct value into other mandatory fields.
3. Click Register button.
TC2: Register Customer Router
1. Select No radio button
2. Enter correct value into other mandatory fields.
3. Click Register button.</t>
  </si>
  <si>
    <t>TC1/ER1: Register success
1. Default value is Yes
2. After step 3 :
- Execute Ping selected host
- The content input on the screen save to Customer Router management table
- Increase refrence count of selected mail form in Mail form  management table
3. Result is display at Dislay result area screen
4. Enable  NNMi button, Change point button, Delete button,Setting NoNotify&amp;NoMonitor
5. Disable Register button
6. Execute No Notifying &amp; No Monitoring of Customer Router setting NoNotifying &amp; NoMonitoring with sellected time
7. Enable NNMi button
TC1/ER2 : Register fail
1. The error message is displayed
2. The content input on the screen is don't save to Database
TC2/ER:Register success
1. After step 3 :
- No Ping selected host
- The content input on the screen save to Customer Router management table
- Increase refrence count of selected mail form in Mail form  management table
2. Result is display at Dislay result area screen
3. Enable  NNMi button, Change point button, Delete button,Setting NoNotify&amp;NoMonitor
4. Disable Register button
5. Execute No Notifying &amp; No Monitoring of Customer Router setting NoNotifying &amp; NoMonitoring with sellected time
6. Enable NNMi button
TC2/ER2 : Register fail
1. The error message is displayed
2. The content input on the screen is don't save to Database</t>
  </si>
  <si>
    <t>Verify duplicate Cutomer Router</t>
  </si>
  <si>
    <t>Verify duplicate Cutomer Router
Pre-condition:
1. Login BIA successfully.
2. Open the Register Cutomer Router screen.
3. Register status of Customer Router is yet register</t>
  </si>
  <si>
    <t>1.Execute register Customer Router like value existed in DB</t>
  </si>
  <si>
    <t>1. The error message is displayed.</t>
  </si>
  <si>
    <t>Verify Notifying status radio button</t>
  </si>
  <si>
    <t>Verify Notifying status radio button
Pre-condition:
1. Login BIA system successfully
2. Open the Register Customer Router screen
3. Register status of Customer Router is not yet registered</t>
  </si>
  <si>
    <t>TC1: 
1. Verify default value of this radio button
2. Enter correct value into other mandatory fields.
3. Click Register button.
TC2: 
1. Select No radio button
2. Enter correct value into other mandatory fields.
3. Click Register button.</t>
  </si>
  <si>
    <t>TC1/ER1: Register success
1. Default value is No Notifying
2. After step 3 :
- don't Alarm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Execute Alarm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TC2/ER2 : Register fail
1. The error message is displayed
2. The content input on the screen is don't save to Database</t>
  </si>
  <si>
    <t>Verify Monitor status radio button</t>
  </si>
  <si>
    <t xml:space="preserve">Verify Monitor status radio button
Pre-condition:
1. Login BIA system successfully
2. Open the Register Customer Router screen
3. Register status of Customer Router is yet register
</t>
  </si>
  <si>
    <t>TC1/ER1: Register success
1. Default value is No Monitoring
2. After step 3 :
- Don't monitor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Setting monitor to this Customer Router
- The content input on the screen save to Customer Router management table
- Increase refrence count of selected mail form in Mail form  management table
2. Result is display at Dislay result area screen
3. Disable Register button
4. Execute No Notifying &amp; No Monitoring of Customer Router setting NoNotifying &amp; NoMonitoring with sellected time
5. Enable NNMi button
TC2/ER2 : Register fail
1. The error message is displayed
2. The content input on the screen is don't save to Database</t>
  </si>
  <si>
    <t>Verify display of Setting_Period_No_Notifying area</t>
  </si>
  <si>
    <t>Verify display of Setting_Period_No_Notifying area
Pre-condition :
1. Login BIA system successfully
2. Open Register Customer Router screen
3. Customer Router status is yet register</t>
  </si>
  <si>
    <t>TC1 :
1. Sellect Notify status is No Notifying
2. Verify display of Setting_Period_No_Notifying a
TC2 : 
1. Sellect Notify status is Notifying
2. Verify display of Setting_Period_No_Notifying a</t>
  </si>
  <si>
    <t>TC1/ER :
1. Setting_Period_No_Notifying area is available
2. Setting_Period_No_Notifying values :
   + Start time of No Notifying field : Current YYYY/ current MM/01/00:00:00
   + End time of No Notifying field : Current (YYYY/MM/DD/ hh:mm:ss)
   + No period of No Notifying field : Yes
TC2/ER :
1. Setting_Period_No_Notifying area is disable</t>
  </si>
  <si>
    <t>Verify display of Setting_Period_No_Monitoring area</t>
  </si>
  <si>
    <t>Verify display of Setting_Period_No_Monitoring area
Pre-condition :
1. Login BIA system successfully
2. Open Register Customer Router screen</t>
  </si>
  <si>
    <t>TC1 :
1. Sellect Monitor status is No Monitoring 
2. Verify display of Setting_Period_No_Monitoring a
TC2 : 
1. Sellect Monitor status is Monitoring 
2. Verify display of Setting_Period_No_Monitoring a</t>
  </si>
  <si>
    <t>TC1/ER :
1. Setting_Period_No_Monitoring area is available
2. Setting_Period_No_Monitoring values :
 + Start time of No Monitoring field : Current YYYY/ current MM/01/00:00:00
 + End time of No Monitoring field : Current (YYYY/MM/DD/ hh:mm:ss)
 + No period of No Monitoring field : Yes
TC2/ER :
1. Setting_Period_No_Monitoring area is disable</t>
  </si>
  <si>
    <t>Validation of Notes field- Character limitation</t>
  </si>
  <si>
    <t>Validation of Notes field- Character limitation
Purpose:
Test the boundaries for valid length of the Notes field in the screen (limit is 0-4000 charactes)
Pre-condition:
1. Login BIA successfully.
2. Open the Register Customer Router screen.</t>
  </si>
  <si>
    <t>TC1:
1. Enter 0-4000 charactes into the Notes field with language is english
2. Other fields, enter the correct value.
3. Click "Register" button
TC2:
1. Input larger than 4000 charactes into the Note field with language is english
2. Other fields, enter the correct value.
3. Click "Register" button
TC3:
1. Input 0-4000 charactes into the Notes field with language is japanese
2. Other fields, enter the correct value.
3. Click "Register" button
TC4:
1. Input larger than 4000 charactes into the Note field with language is japanese
2. Other fields, enter the correct value.
3. Click "Register" button
TC5:
1. Input 0-4000 charactes into the Notes field
2. Other fields, enter the correct value.
3. Click "Register" button
TC6:
1. Input larger than 4000 charactes into the Note field
2. Other fields, enter the correct value.
3. Click "Register" button</t>
  </si>
  <si>
    <t>TC2/TC4/TC6/ER:
1. The error message is displayed.
TC1/TC3/TC5/ER:
1. New Customer Router is created
2. Info saved to Customer Router management table
3. Increase reference_count at mail_form table
4. Result is display at Dislay result area screen
5. Enable  NNMi button, Change point button, Delete button,Setting NoNotify&amp;NoMonitor
6. Disable Register button
7. Execute No Notifying &amp; No Monitoring of Customer Router setting NoNotifying &amp; NoMonitoring with sellected time
8. Enable NNMi button</t>
  </si>
  <si>
    <t>Verify when don't setting Router WAN address</t>
  </si>
  <si>
    <t>Verify when don't setting Router WAN address
Pre-condition :
1. Login BIA system successfully
2. Open Register Customer Router screen</t>
  </si>
  <si>
    <t>1. Sellect Router WAN address 1,2,3 value  No
2. Input valid value into other fields
3. Click Register button</t>
  </si>
  <si>
    <t>1. Display error message at Display result area : AW07001</t>
  </si>
  <si>
    <t>Verify No Period field of NoNotifying checkbox</t>
  </si>
  <si>
    <t>Verify No Period field of NoNotifying checkbox
Pre-condition :
1. Login BIA system successfully
2. Open Register Customer router screen</t>
  </si>
  <si>
    <t>TC1 :
1. Setting Notify status value is No Notifying
2. No Period field is selected
3. Other fields  input valid value
4. Click register button
TC2 :
1. Setting Notify status value is No Notifying
2. No Period field is un-selected
3. Other fields  input valid value
4. Click register button</t>
  </si>
  <si>
    <t>TC1/ER :
1. Execute No Notifying to that Customer Router with time is no period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Disable setting time No Notifying area
7. Enable NNMi button
TC2/ER :
1. Execute No Notifying to that Customer Router with time was setting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Enable NNMi button</t>
  </si>
  <si>
    <t>Verify No Period field of NoMonitoring checkbox</t>
  </si>
  <si>
    <t>Verify No Period field of NoMonitoring checkbox
Pre-condition :
1. Login BIA system successfully
2. Open Register Customer router screen</t>
  </si>
  <si>
    <t>TC1 :
1. Setting Monitor status value is No Monitoring
2. No Period field is selected
3. Other fields  input valid value
4. Click register button
TC2 :
1. Setting Monitor status value is No Monitoring
2. No Period field is un-selected
3. Other fields  input valid value
4. Click register button</t>
  </si>
  <si>
    <t>TC1/ER :
1. Execute No Monitoring to that Customer Router with time is no period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Disable setting time No Monitoring area
7. Enable NNMi button
TC2/ER :
1. Execute No Notifying to that Customer Router with time was setting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Enable NNMi button</t>
  </si>
  <si>
    <t>Verify Start time NoNotifying icon (calendar)</t>
  </si>
  <si>
    <t xml:space="preserve">Verify Start time NoNotifying icon (calendar)
Pre-condition :
1. Login BIA system successfully
2. Open Register Customer Router screen
</t>
  </si>
  <si>
    <t>1. Setting value of Notify status is No Notifying
2. Verify NoNotifying icon</t>
  </si>
  <si>
    <t>1. NoNotifying icon display as design screen
2. Default value of NoNotifying icon is current YYYY/MM/DD</t>
  </si>
  <si>
    <t>Verify Start time NoMonitoring icon (calendar)</t>
  </si>
  <si>
    <t>Verify Start time NoMonitoring icon (calendar)
Pre-condition :
1. Login BIA system success
2. Open Register Customer Router screen</t>
  </si>
  <si>
    <t>1. Setting value of Monitor status is No Monitoring
2. Verify Start time NoMonitoring icon</t>
  </si>
  <si>
    <t>1. NoMonitoring icon display as design screen
2. Default value of NoMonitoring icon is current YYYY/MM/DD</t>
  </si>
  <si>
    <t>Verify End time NoNotifying icon (calendar)</t>
  </si>
  <si>
    <t>Verify End time NoNotifying icon (calendar)
Pre-condition :
1. Login BIA system success
2. Open Register Customer Router screen</t>
  </si>
  <si>
    <t>Verify End time NoMonitoring icon (calendar)</t>
  </si>
  <si>
    <t>Verify End time NoMonitoring icon (calendar)
Pre-condition :
1. Login BIA system success
2. Open Register Customer Router screen</t>
  </si>
  <si>
    <t>Verify Start Hours No Notifying field (pulldown)</t>
  </si>
  <si>
    <t>Verify Start Hours No Notifying field (pulldown)
Pre-condition :
1. Login BIA system successfully
2. Open Register Customer Router screen</t>
  </si>
  <si>
    <t>1. Setting value of Notify status is No Notifying
2. Verify Start Hours No Notifying field</t>
  </si>
  <si>
    <t>1. Display default value of Start Hours No Notifying is 00h
2. List pulldown value of Hours is from 00 h to 23 h</t>
  </si>
  <si>
    <t>Tip #7: Tăng ++200% năng suất với 7 tổ hợp phím tắt thông dụng</t>
  </si>
  <si>
    <t>CTRL +D; CTRL +R; CTRL +";CTRL+';CTRL+1;CTRL+SPACE;SHIFT+SPACE</t>
  </si>
  <si>
    <t>Cá basa fillet đông lạnh</t>
  </si>
  <si>
    <t>250gr/gói</t>
  </si>
  <si>
    <t>Cá basa cắt miếng đông lạnh</t>
  </si>
  <si>
    <t>500gr/gói</t>
  </si>
  <si>
    <t>Cá basa cắt khúc đông lạnh</t>
  </si>
  <si>
    <t>Tôm sú thịt hấp đông lạnh</t>
  </si>
  <si>
    <t>300gr/bọc</t>
  </si>
  <si>
    <t xml:space="preserve">Tôm sú thịt hấp đông lạnh </t>
  </si>
  <si>
    <t>Cá ngừ cắt khúc đônglạnh</t>
  </si>
  <si>
    <t>Cá nục N/C</t>
  </si>
  <si>
    <t>Hải sản ngũ sắc</t>
  </si>
  <si>
    <t>khay</t>
  </si>
  <si>
    <t>Cá nục nguyên con</t>
  </si>
  <si>
    <t>gói</t>
  </si>
  <si>
    <t>Cá chỉ khô tẩm mặn</t>
  </si>
  <si>
    <t>Cá chỉ khô tẩm ngọt</t>
  </si>
  <si>
    <t>Cá cơm nguyên con</t>
  </si>
  <si>
    <t xml:space="preserve"> - ₫ </t>
  </si>
  <si>
    <t>Tip #8: Cách thức tuyệt vời để tìm hiểu công thức</t>
  </si>
  <si>
    <t>Formulas -&gt;Formula Auditing</t>
  </si>
  <si>
    <t>Loại mặt hàng</t>
  </si>
  <si>
    <t>Bảng thuế VAT</t>
  </si>
  <si>
    <t>thuế suất</t>
  </si>
  <si>
    <t>Cá</t>
  </si>
  <si>
    <t>Tôm</t>
  </si>
  <si>
    <t>Hải sản</t>
  </si>
  <si>
    <t>Tip #9: Cách thức tuyệt vời để tạo một gợi nhớ trên Excel</t>
  </si>
  <si>
    <t>File -&gt; Option -&gt; Advanced -&gt; Edit Custom List</t>
  </si>
  <si>
    <t>Mon</t>
  </si>
  <si>
    <t>Thứ hai</t>
  </si>
  <si>
    <t>Một</t>
  </si>
  <si>
    <t>Anh</t>
  </si>
  <si>
    <t>Tue</t>
  </si>
  <si>
    <t>Thứ Ba</t>
  </si>
  <si>
    <t>Hai</t>
  </si>
  <si>
    <t>yêu</t>
  </si>
  <si>
    <t>Wed</t>
  </si>
  <si>
    <t>Thứ Tư</t>
  </si>
  <si>
    <t>Ba</t>
  </si>
  <si>
    <t>em</t>
  </si>
  <si>
    <t>Thu</t>
  </si>
  <si>
    <t>Thứ Năm</t>
  </si>
  <si>
    <t>Bốn</t>
  </si>
  <si>
    <t>lắm</t>
  </si>
  <si>
    <t>Fri</t>
  </si>
  <si>
    <t>Thứ SáU</t>
  </si>
  <si>
    <t>Năm</t>
  </si>
  <si>
    <t>đấy</t>
  </si>
  <si>
    <t>Sat</t>
  </si>
  <si>
    <t>Thứ BảY</t>
  </si>
  <si>
    <t>Sáu</t>
  </si>
  <si>
    <t>Sun</t>
  </si>
  <si>
    <t>Chủ NhậT</t>
  </si>
  <si>
    <t>Bảy</t>
  </si>
  <si>
    <t>Thứ Hai</t>
  </si>
  <si>
    <t>Tám</t>
  </si>
  <si>
    <t>Chín</t>
  </si>
  <si>
    <t>Mười</t>
  </si>
  <si>
    <t>Tip #11: Tăng xxx% năng suất trên chỉ nhờ COPY &amp; PASTE</t>
  </si>
  <si>
    <t>1. Copy 2. Paste Special</t>
  </si>
  <si>
    <t>Quy cách</t>
  </si>
  <si>
    <t>kích cỡ 13/15</t>
  </si>
  <si>
    <t>kích cỡ 16/20</t>
  </si>
  <si>
    <t>kích cỡ 21/25</t>
  </si>
  <si>
    <t>kích cỡ 26/30</t>
  </si>
  <si>
    <t>kích cỡ 51/60</t>
  </si>
  <si>
    <t>kích cỡ 71/90</t>
  </si>
  <si>
    <t>kích cỡ BM</t>
  </si>
  <si>
    <t>250gr/PET/PA</t>
  </si>
  <si>
    <t>500gr/gói/PA</t>
  </si>
  <si>
    <t>250gr/khay/PA</t>
  </si>
  <si>
    <t>350gr/PET/PA</t>
  </si>
  <si>
    <t>ĐVT</t>
  </si>
  <si>
    <t>Giá đăng ký hiện hành</t>
  </si>
  <si>
    <t>Số xuất kho</t>
  </si>
  <si>
    <t>Số tồn</t>
  </si>
  <si>
    <t>Giá vốn</t>
  </si>
  <si>
    <t>Tip #12:  Biến Excel trở thành phần mềm trong tích tắc</t>
  </si>
  <si>
    <t>Hyperlink Excel</t>
  </si>
  <si>
    <t>Tip #13: Tăng ++250% năng suất với chọn vùng dữ liệu trong Excel</t>
  </si>
  <si>
    <t>Chọn thì dùng phím SHIFT</t>
  </si>
  <si>
    <t>Tip #14: Làm chủ định dạng theo cách của bạn</t>
  </si>
  <si>
    <t>Custom Format</t>
  </si>
  <si>
    <t>Sử dụng văn bản</t>
  </si>
  <si>
    <t>#,##0 "đồng"</t>
  </si>
  <si>
    <t>"Answer: "General</t>
  </si>
  <si>
    <t>"The amount is "#,##0" dollars"</t>
  </si>
  <si>
    <t>Định dạng cho số lớn</t>
  </si>
  <si>
    <t>#,##0,</t>
  </si>
  <si>
    <t>Định dạng ngày</t>
  </si>
  <si>
    <t>dd-mm-yyyy</t>
  </si>
  <si>
    <t>mmmm-yy</t>
  </si>
  <si>
    <t>mmmm d, yyyy</t>
  </si>
  <si>
    <t>dddd</t>
  </si>
  <si>
    <t>mmmm d, yyyy (dddd)</t>
  </si>
  <si>
    <t>"It's" dddd</t>
  </si>
  <si>
    <t>Zero with Dashes</t>
  </si>
  <si>
    <t>#,##0_);(#,##0);-0-_)</t>
  </si>
  <si>
    <t>Mô tả dữ liệu</t>
  </si>
  <si>
    <t>Positive;"Negative";"Zero";"Text"</t>
  </si>
  <si>
    <t>Hello</t>
  </si>
  <si>
    <t>Kiểm tra dữ liệu</t>
  </si>
  <si>
    <t>0.00;"Positive numbers only!"</t>
  </si>
  <si>
    <t>Số điện thoại</t>
  </si>
  <si>
    <t>(0##) ###-####</t>
  </si>
  <si>
    <t>0##"/"###-####</t>
  </si>
  <si>
    <t>Social Security Numbers</t>
  </si>
  <si>
    <t>###-##-####</t>
  </si>
  <si>
    <t>SSN ###-##-####</t>
  </si>
  <si>
    <t>Định dạng màu sắc &amp; số</t>
  </si>
  <si>
    <t>[Red][&lt;1]0.0%;[Blue][&gt;=1]#,##0;General</t>
  </si>
  <si>
    <t>General;General;General;[Red]General</t>
  </si>
  <si>
    <t>Only text is red</t>
  </si>
  <si>
    <t>Các ký tự đặc biệt</t>
  </si>
  <si>
    <t>©General</t>
  </si>
  <si>
    <t>General;General;General;General®</t>
  </si>
  <si>
    <t>Registered</t>
  </si>
  <si>
    <t>General;General;General;General™</t>
  </si>
  <si>
    <t>Coca-Cola</t>
  </si>
  <si>
    <t>General;General;General;“General”</t>
  </si>
  <si>
    <t>Text in quotes</t>
  </si>
  <si>
    <t>Che dấu</t>
  </si>
  <si>
    <t>;;;</t>
  </si>
  <si>
    <t>Định dạng có điều kiện</t>
  </si>
  <si>
    <t>[&gt;100]#,000;;;</t>
  </si>
  <si>
    <t>Tip #15: Sử dụng công thức để tách họ và tên</t>
  </si>
  <si>
    <r>
      <rPr>
        <sz val="12"/>
        <color theme="1"/>
        <rFont val="Calibri"/>
        <family val="2"/>
      </rPr>
      <t xml:space="preserve">1.Họ </t>
    </r>
    <r>
      <rPr>
        <sz val="12"/>
        <color rgb="FF1E7346"/>
        <rFont val="Calibri"/>
        <family val="2"/>
      </rPr>
      <t xml:space="preserve"> </t>
    </r>
    <r>
      <rPr>
        <b/>
        <sz val="20"/>
        <color rgb="FFFF0000"/>
        <rFont val="Calibri"/>
        <family val="2"/>
      </rPr>
      <t>F7:  =LEFT(E4,FIND(" ",E4,1)-1)</t>
    </r>
  </si>
  <si>
    <r>
      <rPr>
        <sz val="12"/>
        <color theme="1"/>
        <rFont val="Calibri"/>
        <family val="2"/>
      </rPr>
      <t>2. Tên</t>
    </r>
    <r>
      <rPr>
        <sz val="12"/>
        <color rgb="FFFF0000"/>
        <rFont val="Calibri"/>
        <family val="2"/>
      </rPr>
      <t xml:space="preserve"> </t>
    </r>
    <r>
      <rPr>
        <b/>
        <sz val="20"/>
        <color rgb="FFFF0000"/>
        <rFont val="Calibri"/>
        <family val="2"/>
      </rPr>
      <t>G7:</t>
    </r>
    <r>
      <rPr>
        <sz val="12"/>
        <color rgb="FFFF0000"/>
        <rFont val="Calibri"/>
        <family val="2"/>
      </rPr>
      <t xml:space="preserve"> </t>
    </r>
    <r>
      <rPr>
        <b/>
        <sz val="20"/>
        <color rgb="FFFF0000"/>
        <rFont val="Calibri"/>
        <family val="2"/>
      </rPr>
      <t>=RIGHT(E4,LEN(E4)-FIND("*",SUBSTITUTE(E4," ","*",LEN(E4)-LEN(SUBSTITUTE(E4," ","")))))</t>
    </r>
  </si>
  <si>
    <r>
      <rPr>
        <sz val="12"/>
        <color theme="1"/>
        <rFont val="Calibri"/>
        <family val="2"/>
      </rPr>
      <t xml:space="preserve">3. Họ đệm </t>
    </r>
    <r>
      <rPr>
        <b/>
        <sz val="20"/>
        <color rgb="FFFF0000"/>
        <rFont val="Calibri"/>
        <family val="2"/>
      </rPr>
      <t>G7:= MID(E7,LEN(F7)+2,LEN(E7)-LEN(F7)-LEN(H7)-2)</t>
    </r>
  </si>
  <si>
    <t>Họ</t>
  </si>
  <si>
    <t>họ đệm</t>
  </si>
  <si>
    <t>Tên</t>
  </si>
  <si>
    <t>Họ và họ đêm</t>
  </si>
  <si>
    <t>Tip #16: Bí kíp tách tên, họ tên đệm mà KHÔNG cần dùng công thức</t>
  </si>
  <si>
    <t>Sử dụng các bước sau để tách tên và họ đệm không cần sử dụng công thức:</t>
  </si>
  <si>
    <t>1. Bước 1: Nhân bản</t>
  </si>
  <si>
    <t>Copy tên từ cột Họ và tên sang cột Tên và Họ</t>
  </si>
  <si>
    <t>2. Bước 2: Tạo tên với Ctrl+H</t>
  </si>
  <si>
    <t>Bôi đen cột tên</t>
  </si>
  <si>
    <t>Bấm phím tắt CTRL + H. Trong hộp thoại Find and Replace, mục Find What : đánh 1 kí tự dấu sao và 1 kí tự dâu cách * rồi bấm phím Replace All.</t>
  </si>
  <si>
    <t>3. Bước 3</t>
  </si>
  <si>
    <t>Bôi đen cột họ</t>
  </si>
  <si>
    <t>Bấm phím tắt CTRL + H. Trong hộp thoại Find and Replace, mục Find What : đánh 1 kí tự dấu cách và 1 kí tự dâu sao ` *` rồi bấm phím Replace All.</t>
  </si>
  <si>
    <t>4. Bước 4</t>
  </si>
  <si>
    <t>Dùng công thức sau để tách ra Họ và tên đệm</t>
  </si>
  <si>
    <t>=LEFT(D17,LEN(D17)-LEN(E17)-1)</t>
  </si>
  <si>
    <t>Phần -1 ở trong công thức trên để loại bỏ 1 kí tự khoảng trắng sau chuỗi họ và tên đệm</t>
  </si>
  <si>
    <t>Họ và tên đêm</t>
  </si>
  <si>
    <t>Tip #17: TỰ ĐỘNG HÓA TẠO DÒNG KẺ TRONG EXCEL</t>
  </si>
  <si>
    <t>Định dạng có điều kiện với hàm =MOD(ROW(D4),2)=0</t>
  </si>
  <si>
    <t>Chiết khấu</t>
  </si>
  <si>
    <t>Thành tiền sau chiết hấu</t>
  </si>
  <si>
    <t>Lọ mọ</t>
  </si>
  <si>
    <t xml:space="preserve">Chai thủy tinh Biển Bạc </t>
  </si>
  <si>
    <t>187,5gp/l, 500ml</t>
  </si>
  <si>
    <t>Chai</t>
  </si>
  <si>
    <t xml:space="preserve">Chai pet Biển Bạc </t>
  </si>
  <si>
    <t>125gp/l, 500ml</t>
  </si>
  <si>
    <t>62,5gp/l, 500ml</t>
  </si>
  <si>
    <t>62,5gp/l, 1 lít</t>
  </si>
  <si>
    <t>62,5gp/l, 2 lít</t>
  </si>
  <si>
    <t>Nước mắm</t>
  </si>
  <si>
    <t>Nước mắm Phú Quốc SASCO 25oN hiệu 2 con cá cơm</t>
  </si>
  <si>
    <t>chai 500ml</t>
  </si>
  <si>
    <t>Nước mắm Liên Thành 40 độ</t>
  </si>
  <si>
    <t>chai 150ml</t>
  </si>
  <si>
    <t>Nước mắm Liên Thành nhãn vàng 45 độ</t>
  </si>
  <si>
    <t>chai 300ml</t>
  </si>
  <si>
    <t>Nước mắm Liên Thành nhãn bạc 40 độ</t>
  </si>
  <si>
    <t>Nước mắm dinh dưỡng Liên Thành nhãn xanh 10 độ</t>
  </si>
  <si>
    <t>Nước mắm Liên Thành sen hồng 7 độ</t>
  </si>
  <si>
    <t>Nước mắm Liên Thành nhãn đồng 35 độ</t>
  </si>
  <si>
    <t>chai 600ml</t>
  </si>
  <si>
    <t>Nước mắm WOW 10 độ</t>
  </si>
  <si>
    <t>chai 1,8l</t>
  </si>
  <si>
    <t>chai 2l</t>
  </si>
  <si>
    <t>Nước mắm Tứ Tuyệt 40N</t>
  </si>
  <si>
    <t>Nước mắm Nhị Lộc 20N</t>
  </si>
  <si>
    <t>Tip #18: Tăng 3xx% năng suất nhờ Phát hiện dữ liệu không phải là công thức</t>
  </si>
  <si>
    <t>Go to Special -&gt; Constants</t>
  </si>
  <si>
    <t>Lọ</t>
  </si>
  <si>
    <t>Tip #19: Kiểm tra dữ liệu tự động HAY KHÔNG TƯỞNG</t>
  </si>
  <si>
    <t>Data Validation</t>
  </si>
  <si>
    <t>Tip #20: Tìm kiếm giá trị của cuối cùng của 1 bảng</t>
  </si>
  <si>
    <t>Với 3 cách khác nhau</t>
  </si>
  <si>
    <t>Dữ liệu</t>
  </si>
  <si>
    <t>Cách 1</t>
  </si>
  <si>
    <t>Cách 2</t>
  </si>
  <si>
    <t>Cách 3</t>
  </si>
  <si>
    <t xml:space="preserve">
Với công thức = LOOKUP (9000000000 , A: A), hàm LOOKUP cố gắng để tìm số 9000000000, nhưng khi không thể tìm thấy thì sẽ trả về giá trị cuối cùng.</t>
  </si>
  <si>
    <t>Với công thức này , = OFFSET ( A1 , MATCH ( MAX (A: A) + 1 , A: A, 1 ) -1,0 ) , hàm MATCH ( như LOOKUP và VLOOKUP sẽ trả về giá trị cuối cùng nếu số nó tìm lớn hơn tất cả các số trong dãy) , nhưng thay vì sử dụng một số lượng rất lớn , chúng ta sử dụng số lớn nhất trong cột A cộng với một . Việc hàm OFFSET làm là bắt đầu từ A1 , sau đó di chuyển xuống qua dòng cuối cùng có giá trị. Vì chúng ta bắt đầu vào A1 nên ta phải trừ đi 1 từ phần MATCH. Sau đó, tham số thứ 3 của hàm OFFSET là  0 bởi vì chúng ta không muốn di chuyển ra khỏi cột A.</t>
  </si>
  <si>
    <t xml:space="preserve"> =LOOKUP(90000000000,A:A)</t>
  </si>
  <si>
    <t xml:space="preserve"> =VLOOKUP(9e+10,A:A,1)</t>
  </si>
  <si>
    <t>Với công thứ =VLOOKUP(9000000000,A:A,1),  hàm VLOOKUP cố gắng để tìm số 9000000000, nhưng khi không thể tìm thấy thì sẽ trả về giá trị cuối cùng.</t>
  </si>
  <si>
    <t xml:space="preserve"> =OFFSET(A1,MATCH(MAX(A:A)+1,A:A,1)-1,0)</t>
  </si>
  <si>
    <t>Tip #21: Thủ thuật kinh dị để tìm dòng, cột cuối cùng của 1 bảng</t>
  </si>
  <si>
    <t>Với con trỏ hàm</t>
  </si>
  <si>
    <t>L</t>
  </si>
  <si>
    <t>Lat Row</t>
  </si>
  <si>
    <t xml:space="preserve"> {=MAX(ROW(A:E)*(A:E&lt;&gt;""))}</t>
  </si>
  <si>
    <t>Last Column</t>
  </si>
  <si>
    <t xml:space="preserve"> {=MAX(COLUMN(A:E)*(A:E&lt;&gt;""))}</t>
  </si>
  <si>
    <t>A</t>
  </si>
  <si>
    <t>Để tìm dòng cuối cùng trong 1 bảng, sử dụng công thức mảng: {=MAX(ROW(A:E)*(A:E&lt;&gt;"")))} 
(bạn nhớ sử dụng Ctrl + Shift + Enter để kết thúc công thức).</t>
  </si>
  <si>
    <t>Để tìm cột cuối cùng trong 1 bảng, sử dụng công thức mảng: {=MAX(COLUMN(A:E)*(A:E&lt;&gt;""))} 
(bạn nhớ sử dụng Ctrl + Shift + Enter để kết thúc công thức).</t>
  </si>
  <si>
    <t>K</t>
  </si>
  <si>
    <t>I</t>
  </si>
  <si>
    <t>T</t>
  </si>
  <si>
    <t>Tip #22: Tuyệt chiêu lấy giá trị trong một ma trận</t>
  </si>
  <si>
    <t>Pro_1</t>
  </si>
  <si>
    <t>Pro_2</t>
  </si>
  <si>
    <t>Pro_3</t>
  </si>
  <si>
    <t>Pro_4</t>
  </si>
  <si>
    <t>Pro_5</t>
  </si>
  <si>
    <t>Day_1</t>
  </si>
  <si>
    <t>Day_2</t>
  </si>
  <si>
    <t>Day_3</t>
  </si>
  <si>
    <t>Day_4</t>
  </si>
  <si>
    <t>Day_5</t>
  </si>
  <si>
    <t>Day_6</t>
  </si>
  <si>
    <t>Day_7</t>
  </si>
  <si>
    <t>Day_8</t>
  </si>
  <si>
    <t>Day</t>
  </si>
  <si>
    <t>Pro</t>
  </si>
  <si>
    <t xml:space="preserve"> =INDIRECT(B15) INDIRECT(B14)</t>
  </si>
  <si>
    <t xml:space="preserve"> =INDEX(B5:F12,MATCH(B14,A5:A12,0),MATCH(B15,B4:F4,))</t>
  </si>
  <si>
    <t xml:space="preserve"> =VLOOKUP(B14,A5:F12,MATCH(B15,B4:F4,0)+1)</t>
  </si>
  <si>
    <t>Tip #23: Làm việc với ngày tháng trong Excel</t>
  </si>
  <si>
    <t>Dành cho nhân sự</t>
  </si>
  <si>
    <t>1 ) Thêm Conditional Formatting để làm nổi bật tất cả các ngày giữa hai ngày</t>
  </si>
  <si>
    <t>2 ) Đếm số ngày giữa hai ngày</t>
  </si>
  <si>
    <t>3 ) Đếm số lượng các ngày cuối tuần giữa hai ngày</t>
  </si>
  <si>
    <t>4 ) Đếm số ngày nghỉ giữa hai ngày</t>
  </si>
  <si>
    <t>5 ) Và cuối cùng , để kiểm đếm tổng số ngày mà người lao động đã tắt.</t>
  </si>
  <si>
    <t>Từ ngày</t>
  </si>
  <si>
    <t>Đến ngày</t>
  </si>
  <si>
    <t>Số ngày</t>
  </si>
  <si>
    <t xml:space="preserve"> =COUNTIFS($C$13:$AF$13,"&gt;="&amp;$C$9,$C$13:$AF$13,"&lt;="&amp;$E$9)</t>
  </si>
  <si>
    <t>Ngày nghỉ</t>
  </si>
  <si>
    <t>Số ngày làm việc</t>
  </si>
  <si>
    <t xml:space="preserve"> =NETWORKDAYS(C9,E9)</t>
  </si>
  <si>
    <t>Số ngày cuối tuần</t>
  </si>
  <si>
    <t xml:space="preserve"> =E9-C9-NETWORKDAYS(C9,E9)</t>
  </si>
  <si>
    <t>Số ngày nghỉ giữa hai ngày</t>
  </si>
  <si>
    <t xml:space="preserve"> =E9-C9-NETWORKDAYS(C9,E9,N16:N17)</t>
  </si>
  <si>
    <t>Tip #24: Xuống dòng không sử dụng công thức trong Excel</t>
  </si>
  <si>
    <t>CHAR(10)</t>
  </si>
  <si>
    <t>Lê Thị Thủy</t>
  </si>
  <si>
    <t>lethithuykec51@gmail.com</t>
  </si>
  <si>
    <t>DO THU THU</t>
  </si>
  <si>
    <t>dothu8079@gmail.com</t>
  </si>
  <si>
    <t>Đặng Thị Xuân Tâm</t>
  </si>
  <si>
    <t>xuantam2002@gmail.com</t>
  </si>
  <si>
    <t>Nguyễn Khánh Ly</t>
  </si>
  <si>
    <t>khanhly201292@gmail.com</t>
  </si>
  <si>
    <t>Ngô Huế</t>
  </si>
  <si>
    <t>hungtuanphat.co@gmail.com</t>
  </si>
  <si>
    <t>Bùi Đình Kết</t>
  </si>
  <si>
    <t>mrbuiket@gmail.com</t>
  </si>
  <si>
    <t>Lê ngọc anh</t>
  </si>
  <si>
    <t>info.vinasai@gmail.com</t>
  </si>
  <si>
    <t>Hoàng Bảo Trâm</t>
  </si>
  <si>
    <t>hoangbaotram.acc@gmail.com</t>
  </si>
  <si>
    <t>Nguyễn Thế Trường</t>
  </si>
  <si>
    <t>truongnt77@gmail.com</t>
  </si>
  <si>
    <t>phạm trung châu</t>
  </si>
  <si>
    <t>Chau.trung.pham@gmail.com</t>
  </si>
  <si>
    <t>Hà Thị Quỳnh Anh</t>
  </si>
  <si>
    <t>haquynh72@yahoo.com</t>
  </si>
  <si>
    <t>Nguyễn Thị Nhung</t>
  </si>
  <si>
    <t>nhung.tuanphong@gmail.com</t>
  </si>
  <si>
    <t>nguyễn đức hiếu</t>
  </si>
  <si>
    <t>ptthien2008@gmail.com</t>
  </si>
  <si>
    <t>la thi yen</t>
  </si>
  <si>
    <t>thuanxuongmon.hn@gmail.com</t>
  </si>
  <si>
    <t>Lê Hương Giang</t>
  </si>
  <si>
    <t>giang@vinapump.vn</t>
  </si>
  <si>
    <t>Phạm Thị Sen</t>
  </si>
  <si>
    <t>Phamsen93@gmail.com</t>
  </si>
  <si>
    <t>trương thị quỳnh trang</t>
  </si>
  <si>
    <t>quynhtrang@hcglobal.vn</t>
  </si>
  <si>
    <t>Phạm Minh Công</t>
  </si>
  <si>
    <t>congpm@gmail.com</t>
  </si>
  <si>
    <t>Nguyễn Thị Hiền</t>
  </si>
  <si>
    <t>hienhb1979@gmail.com</t>
  </si>
  <si>
    <t>Hoàng Thị Bích Ngọc</t>
  </si>
  <si>
    <t>tomtit25@gmail.com</t>
  </si>
  <si>
    <t>Nguyen Hong Hoa</t>
  </si>
  <si>
    <t>honghoa024@gmail.com</t>
  </si>
  <si>
    <t>Nguyễn Thị Trang</t>
  </si>
  <si>
    <t>trangnguyen8814@gmail.com</t>
  </si>
  <si>
    <t>Hà Thị Ánh</t>
  </si>
  <si>
    <t>dichthuatworldlink@gmail.com</t>
  </si>
  <si>
    <t>Lê Quang Hân</t>
  </si>
  <si>
    <t>traihanam2808@gmail.com</t>
  </si>
  <si>
    <t>Do Van Tien</t>
  </si>
  <si>
    <t>tienlienda@gmail.com</t>
  </si>
  <si>
    <t>Phạm Hoàng Long</t>
  </si>
  <si>
    <t>phamlong.iec@gmail.com</t>
  </si>
  <si>
    <t>TRẦNN THỊ NGÀ</t>
  </si>
  <si>
    <t>NGAHOANGPHAT@YAHOO.COM</t>
  </si>
  <si>
    <t>Bui Thị Hằng</t>
  </si>
  <si>
    <t>Hang.vnct@gmail.com</t>
  </si>
  <si>
    <t>V ũ Thanh Nhàn</t>
  </si>
  <si>
    <t>vuthanhnhan.105@gmail.com</t>
  </si>
  <si>
    <t>Phạm Thu Hòa</t>
  </si>
  <si>
    <t>hoa.kimkhanh@gmail.com</t>
  </si>
  <si>
    <t>Nguyễn Minh Thu</t>
  </si>
  <si>
    <t>thusieunhan216@gmail.com</t>
  </si>
  <si>
    <t>Cao Thị Thơ</t>
  </si>
  <si>
    <t>viethungpu@gmail.com</t>
  </si>
  <si>
    <t>Phạm Thị Hạnh</t>
  </si>
  <si>
    <t>phamhanh220189@gmail.com</t>
  </si>
  <si>
    <t>huebachduong@gmail,com</t>
  </si>
  <si>
    <t>Đào Minh Tuấn</t>
  </si>
  <si>
    <t>vietnga368@gmail.com</t>
  </si>
  <si>
    <t>TRAN THI OANH</t>
  </si>
  <si>
    <t>oanhapollo@gmail.com</t>
  </si>
  <si>
    <t>PhamjThij Oanh</t>
  </si>
  <si>
    <t>ttojsc@gmail.com</t>
  </si>
  <si>
    <t>PHAN HẠNH UYÊN</t>
  </si>
  <si>
    <t>phanhanhuyen@yahoo.com</t>
  </si>
  <si>
    <t>Phạm Thị Hảo</t>
  </si>
  <si>
    <t>haobkco@gmail.com</t>
  </si>
  <si>
    <t>Tống Thị Thanh Thủy</t>
  </si>
  <si>
    <t>thuyanh7803@gmail.com</t>
  </si>
  <si>
    <t>Nguyễn Thị Hạnh</t>
  </si>
  <si>
    <t>huongnm.hn@gmail.com</t>
  </si>
  <si>
    <t>Nguyễn Ngọc Thuý</t>
  </si>
  <si>
    <t>lengkeng181@gmail.com</t>
  </si>
  <si>
    <t>nguyễn ái vân</t>
  </si>
  <si>
    <t>aivannewhope@gmail.com</t>
  </si>
  <si>
    <t>Nguyễn Khánh Đoan</t>
  </si>
  <si>
    <t>stonevietnamkt@gmail.com</t>
  </si>
  <si>
    <t>Thiều thị bích thục</t>
  </si>
  <si>
    <t>bichthuc01@gmail.com</t>
  </si>
  <si>
    <t>Đặng Thị Thu Hà</t>
  </si>
  <si>
    <t>thuha.haniko1@gmail.com</t>
  </si>
  <si>
    <t>Trần Hồng Nhung</t>
  </si>
  <si>
    <t>nhungkt.live@gmail.com</t>
  </si>
  <si>
    <t>Đặng thị MInh</t>
  </si>
  <si>
    <t>dangthiminh1978@gmail.com</t>
  </si>
  <si>
    <t>Bùi Thị Thuỷ</t>
  </si>
  <si>
    <t>Buithuy8385@gmail.com</t>
  </si>
  <si>
    <t>Phạm Thị Hà</t>
  </si>
  <si>
    <t>phamha0871@gmail.com</t>
  </si>
  <si>
    <t>Đỗ Khắc Đại</t>
  </si>
  <si>
    <t>thuysananphu@gmail.com</t>
  </si>
  <si>
    <t>Nguyen Thi Thu</t>
  </si>
  <si>
    <t>thuthuphc@gmail.com</t>
  </si>
  <si>
    <t>Trương Thanh Tú</t>
  </si>
  <si>
    <t>tu.truongthanh@tlp.vn</t>
  </si>
  <si>
    <t>Phạm Hồng Quyên</t>
  </si>
  <si>
    <t>hongquyen6886@gmail.com</t>
  </si>
  <si>
    <t>hà thị huệ</t>
  </si>
  <si>
    <t>hahue0210@gmail.com</t>
  </si>
  <si>
    <t>Lê Thị Dung</t>
  </si>
  <si>
    <t>yenlinh16092003@gmail.com</t>
  </si>
  <si>
    <t>Đào thị mỹ hạnh</t>
  </si>
  <si>
    <t>Hanhgau93@gmail.com</t>
  </si>
  <si>
    <t>Hoang Thi Thuong</t>
  </si>
  <si>
    <t>thuonghm912@gmail.com</t>
  </si>
  <si>
    <t>Nguyễn Thị Thúy Anh</t>
  </si>
  <si>
    <t>thuyanhacc2402@gmail.com</t>
  </si>
  <si>
    <t>Nguyễn Thị Hà</t>
  </si>
  <si>
    <t>hanguyen.hvtc91@gmail.com</t>
  </si>
  <si>
    <t>Nguyễn Thùy Mai</t>
  </si>
  <si>
    <t>nguyenmai975@gmail.com</t>
  </si>
  <si>
    <t>Lưu Hồ Trang</t>
  </si>
  <si>
    <t>Ctcjsc@yahoo.com</t>
  </si>
  <si>
    <t>Chu thị Gấm</t>
  </si>
  <si>
    <t>gamct.pvis@gmail.com</t>
  </si>
  <si>
    <t>Mai thị Hạnh</t>
  </si>
  <si>
    <t>kinghanjsc@gmail.com</t>
  </si>
  <si>
    <t>Nguyễn Thị Thanh Hương</t>
  </si>
  <si>
    <t>huongtblg@gmail.com</t>
  </si>
  <si>
    <t>Nông Thị Hồng Hà</t>
  </si>
  <si>
    <t>tuvan@hongha.vn</t>
  </si>
  <si>
    <t>Nguyễn thị Thu Trang</t>
  </si>
  <si>
    <t>thutrang.vnesco@gmail.com</t>
  </si>
  <si>
    <t>Đào Thị Hưởng</t>
  </si>
  <si>
    <t>huongdt.idcorp@gmail.com</t>
  </si>
  <si>
    <t>Nguyễn Thị Bích</t>
  </si>
  <si>
    <t>hoabanglang3021@yahoo.com</t>
  </si>
  <si>
    <t>hungthinhxm@gmail.com</t>
  </si>
  <si>
    <t>trần thị nhàn</t>
  </si>
  <si>
    <t>nhan.hoabantrang@gmail.com</t>
  </si>
  <si>
    <t>Hoàng bảo Ngoc</t>
  </si>
  <si>
    <t>Ketoan.ttkdtrangthi@gmail.com</t>
  </si>
  <si>
    <t>Nguyễn Thị Hoa</t>
  </si>
  <si>
    <t>nguyenthihoa@vnl.com.vn</t>
  </si>
  <si>
    <t>Nguyễn Duc Thiện</t>
  </si>
  <si>
    <t>Thiennguyen607@gmail.com</t>
  </si>
  <si>
    <t>Trần Trọng Vinh</t>
  </si>
  <si>
    <t>congryducthanh02@gmail.com</t>
  </si>
  <si>
    <t>Nguyễn Thị Ngọc Mai</t>
  </si>
  <si>
    <t>maingoc6868@gmail.com</t>
  </si>
  <si>
    <t>Hoàng Thị Ngân</t>
  </si>
  <si>
    <t>Hoangngan177@gmail.com</t>
  </si>
  <si>
    <t>Lê Thị Thư Thủy</t>
  </si>
  <si>
    <t>lethuy291187@gmail.com</t>
  </si>
  <si>
    <t>Đỗ Thị Thủy</t>
  </si>
  <si>
    <t>dothuy8595@gmail.com</t>
  </si>
  <si>
    <t>Trịnh Thị Lan</t>
  </si>
  <si>
    <t>trinhlan79@gmail.com</t>
  </si>
  <si>
    <t>Nguyễn Thị Ngọc Quỳnh</t>
  </si>
  <si>
    <t>ngocquynh.dttm@gmail.com</t>
  </si>
  <si>
    <t>Phạm Thị Tú ANh</t>
  </si>
  <si>
    <t>phtuanhhp814@gmail.com</t>
  </si>
  <si>
    <t>Lê văn Hường</t>
  </si>
  <si>
    <t>lehuong2010htx@gmail.com</t>
  </si>
  <si>
    <t>đặng thị ngọc hoa</t>
  </si>
  <si>
    <t>ngochoa02t@gmail.com</t>
  </si>
  <si>
    <t>lê phương anh</t>
  </si>
  <si>
    <t>anh.lp82@gmail.com</t>
  </si>
  <si>
    <t>Phạm thuý nga</t>
  </si>
  <si>
    <t>h.a.printingco@gmail.com</t>
  </si>
  <si>
    <t>Trương Thị Kim Thúy</t>
  </si>
  <si>
    <t>tantungphat@gmail.com</t>
  </si>
  <si>
    <t>Lê Đức Thịnh</t>
  </si>
  <si>
    <t>kythuatxaydungSH@gmail.com</t>
  </si>
  <si>
    <t>Nguyễn Khánh Nhàn</t>
  </si>
  <si>
    <t>ketoan.duocvietduc@gmail.com</t>
  </si>
  <si>
    <t>Nguyễn Thị Mỹ Hạnh</t>
  </si>
  <si>
    <t>nguyenthimyhanh165@gmail.com</t>
  </si>
  <si>
    <t>lê thi hằng</t>
  </si>
  <si>
    <t>ktvietan@gmail.com</t>
  </si>
  <si>
    <t>Thái Thị Thắm</t>
  </si>
  <si>
    <t>thaitham2015@gmail.com</t>
  </si>
  <si>
    <t>Lê Thị Mai anh</t>
  </si>
  <si>
    <t>maianhadci@gmail.com</t>
  </si>
  <si>
    <t>Nguyễn Thị Hòa</t>
  </si>
  <si>
    <t>nguyenhoa.ct2@gmail.com</t>
  </si>
  <si>
    <t>Đoàn Kim Hưng</t>
  </si>
  <si>
    <t>doankimhung@gmail.com</t>
  </si>
  <si>
    <t>Lê Thị Hạnh</t>
  </si>
  <si>
    <t>Hanhlt2184@gmail.com</t>
  </si>
  <si>
    <t>Vũ Thị Phương</t>
  </si>
  <si>
    <t>phuongas2008@gmail.com</t>
  </si>
  <si>
    <t>Lê Thị Nguyên</t>
  </si>
  <si>
    <t>nguyenmaxxbau@vidico.vn</t>
  </si>
  <si>
    <t>Đặng Thị Tuyết Lan</t>
  </si>
  <si>
    <t>dangthituyetlan1984@gmail.com</t>
  </si>
  <si>
    <t>Phạm Bích Diệp</t>
  </si>
  <si>
    <t>dieppb@hbs.com.vn</t>
  </si>
  <si>
    <t>Can thi thuy nga</t>
  </si>
  <si>
    <t>quangthaiphungxa@gmail.com</t>
  </si>
  <si>
    <t>Vũ Thị Hoa</t>
  </si>
  <si>
    <t>hoahoathanghuyenvi@gmail.com</t>
  </si>
  <si>
    <t>Số Tip</t>
  </si>
  <si>
    <t>Đã làm</t>
  </si>
  <si>
    <t>đã quay</t>
  </si>
  <si>
    <t>Chọn ảnh trong Excel (vlookup ảnh)</t>
  </si>
  <si>
    <t>Các định dạng có điều kiện dễ dàng sử dụng</t>
  </si>
  <si>
    <t>group trong excel</t>
  </si>
  <si>
    <t>Text to columns</t>
  </si>
  <si>
    <t>#20</t>
  </si>
  <si>
    <t>Tìm kiếm giá trị cuối cùng của 1 bảng</t>
  </si>
  <si>
    <t>Các hàm ngày tháng trong Excel</t>
  </si>
  <si>
    <t>#19</t>
  </si>
  <si>
    <t>DONE</t>
  </si>
  <si>
    <t>Kiểm tra dữ liệu với Data Validation</t>
  </si>
  <si>
    <t>#18</t>
  </si>
  <si>
    <t>Go to Special phát hiện ô không phải là công thức</t>
  </si>
  <si>
    <t>#17</t>
  </si>
  <si>
    <t>Tạo dòng kẻ với định dạng có điều kiện</t>
  </si>
  <si>
    <t>#16</t>
  </si>
  <si>
    <t>Tách họ tên không dùng công thức</t>
  </si>
  <si>
    <t>#15</t>
  </si>
  <si>
    <t>Tách họ tên dùng công thức</t>
  </si>
  <si>
    <t>#14</t>
  </si>
  <si>
    <t>Các loại định dạng Custom trong Excel</t>
  </si>
  <si>
    <t>#13</t>
  </si>
  <si>
    <t>Chọn với Shift</t>
  </si>
  <si>
    <t>#12</t>
  </si>
  <si>
    <t>Tạo link trong Excel</t>
  </si>
  <si>
    <t>#11</t>
  </si>
  <si>
    <t>Một số Copy Paste trong Excel</t>
  </si>
  <si>
    <t>#10</t>
  </si>
  <si>
    <t>Combox với Data Validation</t>
  </si>
  <si>
    <t>#9</t>
  </si>
  <si>
    <t>Tạo custom list</t>
  </si>
  <si>
    <t>#8</t>
  </si>
  <si>
    <t>Truy vết công thức</t>
  </si>
  <si>
    <t>Phát hiện công thức đi từ đâu</t>
  </si>
  <si>
    <t>Error Checking</t>
  </si>
  <si>
    <t>#6</t>
  </si>
  <si>
    <t>Go to Special, Ctrl +Enter</t>
  </si>
  <si>
    <t>#5</t>
  </si>
  <si>
    <t>Ctrl + G</t>
  </si>
  <si>
    <t>Đến 1 vùng địa chỉ, các loại di chuyển</t>
  </si>
  <si>
    <t>Di chuyển với Ctrl</t>
  </si>
  <si>
    <t>#4</t>
  </si>
  <si>
    <t>Ctrl + Y</t>
  </si>
  <si>
    <t>Lặp lại thao tác trước</t>
  </si>
  <si>
    <t>#3</t>
  </si>
  <si>
    <t>Remove Doublicates</t>
  </si>
  <si>
    <t>Phát hiện trùng</t>
  </si>
  <si>
    <t>#1</t>
  </si>
  <si>
    <t>Ctrl + Shift + Space</t>
  </si>
  <si>
    <t>Chọn cả hàng hoặc cả cột</t>
  </si>
  <si>
    <t>Ctrl + 1</t>
  </si>
  <si>
    <t>Hiển Format</t>
  </si>
  <si>
    <t>Ctrl + " và '</t>
  </si>
  <si>
    <t>Copy nội dung, công thức của ô bên trên và ở trạng thái chỉnh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</si>
</sst>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164" formatCode="_-* #,##0\ [$₫-42A]_-;\-* #,##0\ [$₫-42A]_-;_-* &quot;-&quot;\ [$₫-42A]_-;_-@"/>
    <numFmt numFmtId="165" formatCode="0\ ??/??"/>
    <numFmt numFmtId="166" formatCode="#,##0\ &quot;đồng&quot;"/>
    <numFmt numFmtId="167" formatCode="&quot;Answer: &quot;General"/>
    <numFmt numFmtId="168" formatCode="&quot;The amount is &quot;#,##0&quot; dollars&quot;"/>
    <numFmt numFmtId="169" formatCode="#,##0\ &quot;US Dollars&quot;"/>
    <numFmt numFmtId="170" formatCode="#,##0,"/>
    <numFmt numFmtId="171" formatCode="dd\-mm\-yyyy"/>
    <numFmt numFmtId="172" formatCode="mmmm\-yy"/>
    <numFmt numFmtId="173" formatCode="mmmm\ d\,\ yyyy"/>
    <numFmt numFmtId="174" formatCode="dddd"/>
    <numFmt numFmtId="175" formatCode="mmmm\ d\,\ yyyy\ \(dddd\)"/>
    <numFmt numFmtId="176" formatCode="&quot;It's&quot;\ dddd"/>
    <numFmt numFmtId="177" formatCode="#,##0_);\(#,##0\);\-0\-_)"/>
    <numFmt numFmtId="178" formatCode="&quot;Positive&quot;;&quot;Negative&quot;;&quot;Zero&quot;;&quot;Text&quot;"/>
    <numFmt numFmtId="179" formatCode="0.00;&quot;Positive numbers only!&quot;"/>
    <numFmt numFmtId="180" formatCode="\(0##\)\ ###\-####"/>
    <numFmt numFmtId="181" formatCode="0##&quot;/&quot;###\-####"/>
    <numFmt numFmtId="182" formatCode="\(###\)\ ###\-####"/>
    <numFmt numFmtId="183" formatCode="###\-##\-####"/>
    <numFmt numFmtId="184" formatCode="&quot;SSN&quot;\ ###\-##\-####"/>
    <numFmt numFmtId="185" formatCode="[Red][&lt;1]0.0%;[Blue][&gt;=1]#,##0;General"/>
    <numFmt numFmtId="186" formatCode="General;General;General;[Red]General"/>
    <numFmt numFmtId="187" formatCode="\©General"/>
    <numFmt numFmtId="188" formatCode="General;General;General;General\®"/>
    <numFmt numFmtId="189" formatCode="General;General;General;General\™"/>
    <numFmt numFmtId="190" formatCode="General;General;General;\“General\”"/>
    <numFmt numFmtId="191" formatCode=";;;"/>
    <numFmt numFmtId="192" formatCode="[&gt;100]#,000;;;"/>
    <numFmt numFmtId="193" formatCode="dd\-mm"/>
  </numFmts>
  <fonts count="38" x14ac:knownFonts="1">
    <font>
      <sz val="11"/>
      <color theme="1"/>
      <name val="Arial"/>
    </font>
    <font>
      <u/>
      <sz val="22"/>
      <color theme="0"/>
      <name val="Arial"/>
      <family val="2"/>
    </font>
    <font>
      <sz val="24"/>
      <color theme="0"/>
      <name val="Calibri"/>
      <family val="2"/>
    </font>
    <font>
      <sz val="22"/>
      <color rgb="FF1E7346"/>
      <name val="Calibri"/>
      <family val="2"/>
    </font>
    <font>
      <sz val="11"/>
      <color theme="0"/>
      <name val="Calibri"/>
      <family val="2"/>
    </font>
    <font>
      <sz val="11"/>
      <color theme="1"/>
      <name val="Calibri"/>
      <family val="2"/>
    </font>
    <font>
      <sz val="12"/>
      <color theme="1"/>
      <name val="Calibri"/>
      <family val="2"/>
    </font>
    <font>
      <sz val="11"/>
      <color rgb="FFFF0000"/>
      <name val="Calibri"/>
      <family val="2"/>
    </font>
    <font>
      <sz val="26"/>
      <color rgb="FFFF0000"/>
      <name val="Calibri"/>
      <family val="2"/>
    </font>
    <font>
      <b/>
      <sz val="8"/>
      <color theme="0"/>
      <name val="Times New Roman"/>
      <family val="1"/>
    </font>
    <font>
      <sz val="8"/>
      <color rgb="FF000000"/>
      <name val="Times New Roman"/>
      <family val="1"/>
    </font>
    <font>
      <sz val="8"/>
      <color theme="1"/>
      <name val="Times New Roman"/>
      <family val="1"/>
    </font>
    <font>
      <sz val="6"/>
      <color theme="1"/>
      <name val="Times New Roman"/>
      <family val="1"/>
    </font>
    <font>
      <sz val="22"/>
      <color rgb="FF1E7346"/>
      <name val="Arial"/>
      <family val="2"/>
    </font>
    <font>
      <sz val="11"/>
      <name val="Arial"/>
      <family val="2"/>
    </font>
    <font>
      <b/>
      <sz val="8"/>
      <color theme="1"/>
      <name val="Tahoma"/>
      <family val="2"/>
    </font>
    <font>
      <i/>
      <sz val="8"/>
      <color theme="1"/>
      <name val="Tahoma"/>
      <family val="2"/>
    </font>
    <font>
      <b/>
      <sz val="8"/>
      <color theme="1"/>
      <name val="MS PGothic"/>
      <family val="2"/>
    </font>
    <font>
      <sz val="8"/>
      <color theme="1"/>
      <name val="MS PGothic"/>
      <family val="2"/>
    </font>
    <font>
      <sz val="8"/>
      <color theme="1"/>
      <name val="Tahoma"/>
      <family val="2"/>
    </font>
    <font>
      <i/>
      <sz val="11"/>
      <color theme="1"/>
      <name val="Calibri"/>
      <family val="2"/>
    </font>
    <font>
      <i/>
      <sz val="11"/>
      <color theme="0"/>
      <name val="Calibri"/>
      <family val="2"/>
    </font>
    <font>
      <sz val="11"/>
      <color theme="1"/>
      <name val="Calibri"/>
      <family val="2"/>
    </font>
    <font>
      <sz val="10"/>
      <color theme="1"/>
      <name val="Times New Roman"/>
      <family val="1"/>
    </font>
    <font>
      <b/>
      <sz val="10"/>
      <color theme="1"/>
      <name val="Times New Roman"/>
      <family val="1"/>
    </font>
    <font>
      <sz val="10"/>
      <color theme="0"/>
      <name val="Times New Roman"/>
      <family val="1"/>
    </font>
    <font>
      <u/>
      <sz val="24"/>
      <color theme="0"/>
      <name val="Arial"/>
      <family val="2"/>
    </font>
    <font>
      <b/>
      <sz val="12"/>
      <color theme="0"/>
      <name val="Arial"/>
      <family val="2"/>
    </font>
    <font>
      <sz val="10"/>
      <color theme="1"/>
      <name val="Courier New"/>
      <family val="3"/>
    </font>
    <font>
      <b/>
      <sz val="12"/>
      <color theme="1"/>
      <name val="Arial"/>
      <family val="2"/>
    </font>
    <font>
      <b/>
      <sz val="24"/>
      <color rgb="FF000000"/>
      <name val="Times New Roman"/>
      <family val="1"/>
    </font>
    <font>
      <sz val="16"/>
      <color rgb="FFFF0000"/>
      <name val="Calibri"/>
      <family val="2"/>
    </font>
    <font>
      <b/>
      <sz val="20"/>
      <color rgb="FFFF0000"/>
      <name val="Calibri"/>
      <family val="2"/>
    </font>
    <font>
      <sz val="18"/>
      <color theme="0"/>
      <name val="Calibri"/>
      <family val="2"/>
    </font>
    <font>
      <sz val="16"/>
      <color theme="0"/>
      <name val="Calibri"/>
      <family val="2"/>
    </font>
    <font>
      <sz val="10"/>
      <color theme="1"/>
      <name val="Arial"/>
      <family val="2"/>
    </font>
    <font>
      <sz val="12"/>
      <color rgb="FF1E7346"/>
      <name val="Calibri"/>
      <family val="2"/>
    </font>
    <font>
      <sz val="12"/>
      <color rgb="FFFF0000"/>
      <name val="Calibri"/>
      <family val="2"/>
    </font>
  </fonts>
  <fills count="16">
    <fill>
      <patternFill patternType="none"/>
    </fill>
    <fill>
      <patternFill patternType="gray125"/>
    </fill>
    <fill>
      <patternFill patternType="solid">
        <fgColor rgb="FF1E7346"/>
        <bgColor rgb="FF1E7346"/>
      </patternFill>
    </fill>
    <fill>
      <patternFill patternType="solid">
        <fgColor rgb="FFCCCCFF"/>
        <bgColor rgb="FFCCCCFF"/>
      </patternFill>
    </fill>
    <fill>
      <patternFill patternType="solid">
        <fgColor theme="4"/>
        <bgColor theme="4"/>
      </patternFill>
    </fill>
    <fill>
      <patternFill patternType="solid">
        <fgColor rgb="FFCCFFCC"/>
        <bgColor rgb="FFCCFFCC"/>
      </patternFill>
    </fill>
    <fill>
      <patternFill patternType="solid">
        <fgColor rgb="FFFFFFFF"/>
        <bgColor rgb="FFFFFFFF"/>
      </patternFill>
    </fill>
    <fill>
      <patternFill patternType="solid">
        <fgColor rgb="FFD6E3BC"/>
        <bgColor rgb="FFD6E3BC"/>
      </patternFill>
    </fill>
    <fill>
      <patternFill patternType="solid">
        <fgColor rgb="FFFDE9D9"/>
        <bgColor rgb="FFFDE9D9"/>
      </patternFill>
    </fill>
    <fill>
      <patternFill patternType="solid">
        <fgColor rgb="FFEAF1DD"/>
        <bgColor rgb="FFEAF1DD"/>
      </patternFill>
    </fill>
    <fill>
      <patternFill patternType="solid">
        <fgColor rgb="FF00B050"/>
        <bgColor rgb="FF00B050"/>
      </patternFill>
    </fill>
    <fill>
      <patternFill patternType="solid">
        <fgColor rgb="FFFFFF99"/>
        <bgColor rgb="FFFFFF99"/>
      </patternFill>
    </fill>
    <fill>
      <patternFill patternType="solid">
        <fgColor rgb="FFFF0000"/>
        <bgColor rgb="FFFF0000"/>
      </patternFill>
    </fill>
    <fill>
      <patternFill patternType="solid">
        <fgColor rgb="FFF2DBDB"/>
        <bgColor rgb="FFF2DBDB"/>
      </patternFill>
    </fill>
    <fill>
      <patternFill patternType="solid">
        <fgColor rgb="FF0070C0"/>
        <bgColor rgb="FF0070C0"/>
      </patternFill>
    </fill>
    <fill>
      <patternFill patternType="solid">
        <fgColor rgb="FFBFBFBF"/>
        <bgColor rgb="FFBFBFBF"/>
      </patternFill>
    </fill>
  </fills>
  <borders count="25">
    <border>
      <left/>
      <right/>
      <top/>
      <bottom/>
      <diagonal/>
    </border>
    <border>
      <left/>
      <right/>
      <top/>
      <bottom/>
      <diagonal/>
    </border>
    <border>
      <left style="medium">
        <color rgb="FFC2D69B"/>
      </left>
      <right style="medium">
        <color rgb="FFC2D69B"/>
      </right>
      <top style="medium">
        <color rgb="FFC2D69B"/>
      </top>
      <bottom style="medium">
        <color rgb="FFC2D69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969696"/>
      </top>
      <bottom/>
      <diagonal/>
    </border>
    <border>
      <left/>
      <right/>
      <top style="thin">
        <color rgb="FF969696"/>
      </top>
      <bottom style="thin">
        <color rgb="FF969696"/>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7">
    <xf numFmtId="0" fontId="0" fillId="0" borderId="0" xfId="0"/>
    <xf numFmtId="0" fontId="1" fillId="2" borderId="1" xfId="0" applyFont="1" applyFill="1" applyBorder="1" applyAlignment="1">
      <alignment vertical="center"/>
    </xf>
    <xf numFmtId="0" fontId="2" fillId="2" borderId="2" xfId="0" applyFont="1" applyFill="1" applyBorder="1"/>
    <xf numFmtId="0" fontId="3" fillId="0" borderId="0" xfId="0" applyFont="1"/>
    <xf numFmtId="0" fontId="4" fillId="2" borderId="3" xfId="0" applyFont="1" applyFill="1" applyBorder="1" applyAlignment="1">
      <alignment horizontal="center" vertical="center"/>
    </xf>
    <xf numFmtId="164" fontId="5" fillId="0" borderId="3" xfId="0" applyNumberFormat="1" applyFont="1" applyBorder="1"/>
    <xf numFmtId="0" fontId="5" fillId="0" borderId="3"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2" borderId="3" xfId="0" applyFont="1" applyFill="1" applyBorder="1" applyAlignment="1">
      <alignment horizontal="center"/>
    </xf>
    <xf numFmtId="0" fontId="9" fillId="2" borderId="3" xfId="0" applyFont="1" applyFill="1" applyBorder="1"/>
    <xf numFmtId="0" fontId="9" fillId="2" borderId="3" xfId="0" applyFont="1" applyFill="1" applyBorder="1" applyAlignment="1">
      <alignment vertical="center"/>
    </xf>
    <xf numFmtId="49" fontId="10" fillId="0" borderId="3" xfId="0" applyNumberFormat="1" applyFont="1" applyBorder="1" applyAlignment="1">
      <alignment horizontal="center"/>
    </xf>
    <xf numFmtId="49" fontId="10" fillId="0" borderId="3" xfId="0" applyNumberFormat="1" applyFont="1" applyBorder="1" applyAlignment="1">
      <alignment horizontal="left"/>
    </xf>
    <xf numFmtId="49" fontId="10" fillId="0" borderId="3" xfId="0" applyNumberFormat="1" applyFont="1" applyBorder="1" applyAlignment="1">
      <alignment horizontal="left" vertical="center"/>
    </xf>
    <xf numFmtId="49" fontId="10" fillId="0" borderId="3" xfId="0" applyNumberFormat="1" applyFont="1" applyBorder="1"/>
    <xf numFmtId="49" fontId="10" fillId="0" borderId="3" xfId="0" applyNumberFormat="1" applyFont="1" applyBorder="1" applyAlignment="1">
      <alignment vertical="center"/>
    </xf>
    <xf numFmtId="49" fontId="10" fillId="0" borderId="3" xfId="0" applyNumberFormat="1" applyFont="1" applyBorder="1" applyAlignment="1">
      <alignment horizontal="center" vertical="center"/>
    </xf>
    <xf numFmtId="49" fontId="11" fillId="0" borderId="3" xfId="0" applyNumberFormat="1" applyFont="1" applyBorder="1"/>
    <xf numFmtId="49" fontId="11" fillId="0" borderId="3" xfId="0" applyNumberFormat="1" applyFont="1" applyBorder="1" applyAlignment="1">
      <alignment vertical="center"/>
    </xf>
    <xf numFmtId="49" fontId="12" fillId="0" borderId="3" xfId="0" applyNumberFormat="1" applyFont="1" applyBorder="1"/>
    <xf numFmtId="0" fontId="10" fillId="0" borderId="3" xfId="0" applyFont="1" applyBorder="1"/>
    <xf numFmtId="0" fontId="10" fillId="0" borderId="3" xfId="0" applyFont="1" applyBorder="1" applyAlignment="1">
      <alignment vertical="center"/>
    </xf>
    <xf numFmtId="0" fontId="11" fillId="0" borderId="3" xfId="0" applyFont="1" applyBorder="1"/>
    <xf numFmtId="0" fontId="11" fillId="0" borderId="3" xfId="0" applyFont="1" applyBorder="1" applyAlignment="1">
      <alignment vertical="center"/>
    </xf>
    <xf numFmtId="0" fontId="10" fillId="0" borderId="3" xfId="0" applyFont="1" applyBorder="1" applyAlignment="1">
      <alignment horizontal="center"/>
    </xf>
    <xf numFmtId="0" fontId="10" fillId="0" borderId="3" xfId="0" applyFont="1" applyBorder="1" applyAlignment="1">
      <alignment horizontal="left"/>
    </xf>
    <xf numFmtId="0" fontId="13" fillId="0" borderId="0" xfId="0" applyFont="1"/>
    <xf numFmtId="0" fontId="5" fillId="0" borderId="3" xfId="0" applyFont="1" applyBorder="1" applyAlignment="1">
      <alignment wrapText="1"/>
    </xf>
    <xf numFmtId="164" fontId="5" fillId="0" borderId="3" xfId="0" applyNumberFormat="1" applyFont="1" applyBorder="1" applyAlignment="1">
      <alignment wrapText="1"/>
    </xf>
    <xf numFmtId="0" fontId="5" fillId="0" borderId="0" xfId="0" applyFont="1" applyAlignment="1">
      <alignment wrapText="1"/>
    </xf>
    <xf numFmtId="0" fontId="15" fillId="3" borderId="7" xfId="0" applyFont="1" applyFill="1" applyBorder="1" applyAlignment="1">
      <alignment horizontal="right" vertical="center" wrapText="1"/>
    </xf>
    <xf numFmtId="0" fontId="15" fillId="3" borderId="7" xfId="0" applyFont="1" applyFill="1" applyBorder="1" applyAlignment="1">
      <alignment horizontal="right" vertical="center"/>
    </xf>
    <xf numFmtId="0" fontId="15" fillId="3" borderId="7" xfId="0" applyFont="1" applyFill="1" applyBorder="1" applyAlignment="1">
      <alignment horizontal="center" vertical="center"/>
    </xf>
    <xf numFmtId="0" fontId="16" fillId="3" borderId="7" xfId="0" applyFont="1" applyFill="1" applyBorder="1" applyAlignment="1">
      <alignment horizontal="left" vertical="center"/>
    </xf>
    <xf numFmtId="0" fontId="15" fillId="3" borderId="8" xfId="0" applyFont="1" applyFill="1" applyBorder="1" applyAlignment="1">
      <alignment horizontal="left" vertical="center"/>
    </xf>
    <xf numFmtId="0" fontId="15" fillId="3" borderId="1" xfId="0" applyFont="1" applyFill="1" applyBorder="1" applyAlignment="1">
      <alignment horizontal="left" vertical="center"/>
    </xf>
    <xf numFmtId="0" fontId="15" fillId="3" borderId="9" xfId="0" applyFont="1" applyFill="1" applyBorder="1" applyAlignment="1">
      <alignment horizontal="right" vertical="center"/>
    </xf>
    <xf numFmtId="0" fontId="15" fillId="3" borderId="10" xfId="0" applyFont="1" applyFill="1" applyBorder="1" applyAlignment="1">
      <alignment horizontal="center" vertical="center"/>
    </xf>
    <xf numFmtId="0" fontId="16" fillId="3" borderId="1" xfId="0" applyFont="1" applyFill="1" applyBorder="1" applyAlignment="1">
      <alignment horizontal="left" vertical="center"/>
    </xf>
    <xf numFmtId="0" fontId="15" fillId="3" borderId="11" xfId="0" applyFont="1" applyFill="1" applyBorder="1" applyAlignment="1">
      <alignment horizontal="left" vertical="center"/>
    </xf>
    <xf numFmtId="0" fontId="15" fillId="3" borderId="9" xfId="0" applyFont="1" applyFill="1" applyBorder="1" applyAlignment="1">
      <alignment horizontal="center" vertical="center"/>
    </xf>
    <xf numFmtId="0" fontId="15" fillId="3" borderId="1" xfId="0" applyFont="1" applyFill="1" applyBorder="1" applyAlignment="1">
      <alignment horizontal="right" vertical="center"/>
    </xf>
    <xf numFmtId="0" fontId="15" fillId="3" borderId="10" xfId="0" applyFont="1" applyFill="1" applyBorder="1" applyAlignment="1">
      <alignment horizontal="left" vertical="center"/>
    </xf>
    <xf numFmtId="0" fontId="15" fillId="3" borderId="12" xfId="0" applyFont="1" applyFill="1" applyBorder="1" applyAlignment="1">
      <alignment horizontal="left" vertical="center"/>
    </xf>
    <xf numFmtId="0" fontId="15" fillId="3" borderId="12" xfId="0" applyFont="1" applyFill="1" applyBorder="1" applyAlignment="1">
      <alignment horizontal="right" vertical="center"/>
    </xf>
    <xf numFmtId="0" fontId="16" fillId="3" borderId="12" xfId="0" applyFont="1" applyFill="1" applyBorder="1" applyAlignment="1">
      <alignment horizontal="left" vertical="center"/>
    </xf>
    <xf numFmtId="0" fontId="15" fillId="3" borderId="13" xfId="0" applyFont="1" applyFill="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19" fillId="5" borderId="3"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9" fillId="6" borderId="3" xfId="0" applyFont="1" applyFill="1" applyBorder="1" applyAlignment="1">
      <alignment horizontal="center" vertical="center"/>
    </xf>
    <xf numFmtId="14" fontId="19" fillId="6" borderId="3" xfId="0" applyNumberFormat="1" applyFont="1" applyFill="1" applyBorder="1" applyAlignment="1">
      <alignment horizontal="center" vertical="center"/>
    </xf>
    <xf numFmtId="0" fontId="20" fillId="0" borderId="0" xfId="0" applyFont="1"/>
    <xf numFmtId="2" fontId="3" fillId="0" borderId="0" xfId="0" applyNumberFormat="1" applyFont="1"/>
    <xf numFmtId="0" fontId="5" fillId="0" borderId="0" xfId="0" applyFont="1" applyAlignment="1">
      <alignment horizontal="center"/>
    </xf>
    <xf numFmtId="2" fontId="5" fillId="0" borderId="0" xfId="0" applyNumberFormat="1" applyFont="1"/>
    <xf numFmtId="0" fontId="4" fillId="2" borderId="3" xfId="0" applyFont="1" applyFill="1" applyBorder="1" applyAlignment="1">
      <alignment vertical="center"/>
    </xf>
    <xf numFmtId="0" fontId="21" fillId="2" borderId="3" xfId="0" applyFont="1" applyFill="1" applyBorder="1" applyAlignment="1">
      <alignment vertical="center" wrapText="1"/>
    </xf>
    <xf numFmtId="2" fontId="4" fillId="2" borderId="3"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vertical="center" wrapText="1"/>
    </xf>
    <xf numFmtId="164" fontId="20" fillId="0" borderId="3" xfId="0" applyNumberFormat="1" applyFont="1" applyBorder="1" applyAlignment="1">
      <alignment wrapText="1"/>
    </xf>
    <xf numFmtId="2" fontId="5" fillId="0" borderId="3" xfId="0" applyNumberFormat="1" applyFont="1" applyBorder="1"/>
    <xf numFmtId="0" fontId="5" fillId="0" borderId="3" xfId="0" applyFont="1" applyBorder="1" applyAlignment="1">
      <alignment horizontal="center"/>
    </xf>
    <xf numFmtId="164" fontId="5" fillId="0" borderId="20" xfId="0" applyNumberFormat="1" applyFont="1" applyBorder="1" applyAlignment="1">
      <alignment wrapText="1"/>
    </xf>
    <xf numFmtId="0" fontId="22" fillId="0" borderId="0" xfId="0" applyFont="1"/>
    <xf numFmtId="0" fontId="4" fillId="2" borderId="22" xfId="0" applyFont="1" applyFill="1" applyBorder="1" applyAlignment="1">
      <alignment vertical="center" wrapText="1"/>
    </xf>
    <xf numFmtId="0" fontId="5" fillId="7" borderId="3" xfId="0" applyFont="1" applyFill="1" applyBorder="1"/>
    <xf numFmtId="9" fontId="5" fillId="7" borderId="3" xfId="0" applyNumberFormat="1" applyFont="1" applyFill="1" applyBorder="1"/>
    <xf numFmtId="0" fontId="5" fillId="8" borderId="1" xfId="0" applyFont="1" applyFill="1" applyBorder="1"/>
    <xf numFmtId="0" fontId="4" fillId="2" borderId="1" xfId="0" applyFont="1" applyFill="1" applyBorder="1"/>
    <xf numFmtId="1" fontId="3" fillId="0" borderId="0" xfId="0" applyNumberFormat="1" applyFont="1" applyAlignment="1">
      <alignment horizontal="center" vertical="center"/>
    </xf>
    <xf numFmtId="1" fontId="5" fillId="0" borderId="0" xfId="0" applyNumberFormat="1" applyFont="1" applyAlignment="1">
      <alignment horizontal="center" vertical="center"/>
    </xf>
    <xf numFmtId="0" fontId="4" fillId="2" borderId="3" xfId="0" applyFont="1" applyFill="1" applyBorder="1" applyAlignment="1">
      <alignment wrapText="1"/>
    </xf>
    <xf numFmtId="0" fontId="23" fillId="9" borderId="3" xfId="0" applyFont="1" applyFill="1" applyBorder="1" applyAlignment="1">
      <alignment horizontal="left" vertical="center" wrapText="1"/>
    </xf>
    <xf numFmtId="0" fontId="23" fillId="9" borderId="3" xfId="0" applyFont="1" applyFill="1" applyBorder="1" applyAlignment="1">
      <alignment vertical="center" wrapText="1"/>
    </xf>
    <xf numFmtId="0" fontId="23" fillId="9" borderId="3" xfId="0" applyFont="1" applyFill="1" applyBorder="1" applyAlignment="1">
      <alignment horizontal="center" vertical="center"/>
    </xf>
    <xf numFmtId="0" fontId="23" fillId="9" borderId="3" xfId="0" applyFont="1" applyFill="1" applyBorder="1" applyAlignment="1">
      <alignment horizontal="center" vertical="center" wrapText="1"/>
    </xf>
    <xf numFmtId="164" fontId="24" fillId="9" borderId="3" xfId="0" applyNumberFormat="1" applyFont="1" applyFill="1" applyBorder="1" applyAlignment="1">
      <alignment horizontal="center" vertical="center" wrapText="1"/>
    </xf>
    <xf numFmtId="164" fontId="24" fillId="9" borderId="17" xfId="0" applyNumberFormat="1" applyFont="1" applyFill="1" applyBorder="1" applyAlignment="1">
      <alignment horizontal="center" vertical="center" wrapText="1"/>
    </xf>
    <xf numFmtId="164" fontId="24" fillId="9" borderId="3" xfId="0" applyNumberFormat="1" applyFont="1" applyFill="1" applyBorder="1" applyAlignment="1">
      <alignment horizontal="center" vertical="center"/>
    </xf>
    <xf numFmtId="0" fontId="5" fillId="0" borderId="0" xfId="0" applyFont="1" applyAlignment="1">
      <alignment horizontal="center" wrapText="1"/>
    </xf>
    <xf numFmtId="0" fontId="25" fillId="2" borderId="3" xfId="0" applyFont="1" applyFill="1" applyBorder="1" applyAlignment="1">
      <alignment horizontal="left" vertical="center" wrapText="1"/>
    </xf>
    <xf numFmtId="0" fontId="5" fillId="9" borderId="3" xfId="0" applyFont="1" applyFill="1" applyBorder="1"/>
    <xf numFmtId="0" fontId="26" fillId="2" borderId="2" xfId="0" applyFont="1" applyFill="1" applyBorder="1"/>
    <xf numFmtId="0" fontId="27" fillId="2" borderId="1" xfId="0" applyFont="1" applyFill="1" applyBorder="1" applyAlignment="1">
      <alignment horizontal="left" wrapText="1"/>
    </xf>
    <xf numFmtId="0" fontId="28" fillId="0" borderId="0" xfId="0" applyFont="1"/>
    <xf numFmtId="0" fontId="29" fillId="0" borderId="0" xfId="0" applyFont="1" applyAlignment="1">
      <alignment horizontal="center"/>
    </xf>
    <xf numFmtId="165" fontId="29" fillId="0" borderId="0" xfId="0" applyNumberFormat="1" applyFont="1" applyAlignment="1">
      <alignment horizontal="center"/>
    </xf>
    <xf numFmtId="0" fontId="5" fillId="0" borderId="0" xfId="0" applyFont="1" applyAlignment="1">
      <alignment horizontal="left" wrapText="1"/>
    </xf>
    <xf numFmtId="0" fontId="28" fillId="0" borderId="0" xfId="0" applyFont="1" applyAlignment="1">
      <alignment horizontal="right"/>
    </xf>
    <xf numFmtId="166" fontId="5" fillId="0" borderId="0" xfId="0" applyNumberFormat="1" applyFont="1"/>
    <xf numFmtId="167" fontId="5" fillId="0" borderId="0" xfId="0" applyNumberFormat="1" applyFont="1"/>
    <xf numFmtId="168" fontId="5" fillId="0" borderId="0" xfId="0" applyNumberFormat="1" applyFont="1"/>
    <xf numFmtId="169" fontId="5" fillId="0" borderId="0" xfId="0" applyNumberFormat="1" applyFont="1"/>
    <xf numFmtId="170" fontId="5" fillId="0" borderId="0" xfId="0" applyNumberFormat="1" applyFont="1"/>
    <xf numFmtId="14" fontId="5" fillId="0" borderId="0" xfId="0" applyNumberFormat="1" applyFont="1"/>
    <xf numFmtId="171" fontId="5" fillId="0" borderId="0" xfId="0" applyNumberFormat="1" applyFont="1" applyAlignment="1">
      <alignment horizontal="right"/>
    </xf>
    <xf numFmtId="172" fontId="5" fillId="0" borderId="0" xfId="0" applyNumberFormat="1" applyFont="1"/>
    <xf numFmtId="173" fontId="5" fillId="0" borderId="0" xfId="0" applyNumberFormat="1" applyFont="1"/>
    <xf numFmtId="174" fontId="5" fillId="0" borderId="0" xfId="0" applyNumberFormat="1" applyFont="1"/>
    <xf numFmtId="175" fontId="5" fillId="0" borderId="0" xfId="0" applyNumberFormat="1" applyFont="1"/>
    <xf numFmtId="176" fontId="5" fillId="0" borderId="0" xfId="0" applyNumberFormat="1" applyFont="1"/>
    <xf numFmtId="177" fontId="5" fillId="0" borderId="0" xfId="0" applyNumberFormat="1" applyFont="1"/>
    <xf numFmtId="178" fontId="5" fillId="0" borderId="0" xfId="0" applyNumberFormat="1" applyFont="1"/>
    <xf numFmtId="0" fontId="5" fillId="0" borderId="0" xfId="0" applyFont="1" applyAlignment="1">
      <alignment horizontal="right"/>
    </xf>
    <xf numFmtId="178" fontId="5" fillId="0" borderId="0" xfId="0" applyNumberFormat="1" applyFont="1" applyAlignment="1">
      <alignment horizontal="right"/>
    </xf>
    <xf numFmtId="179" fontId="5" fillId="0" borderId="0" xfId="0" applyNumberFormat="1" applyFont="1"/>
    <xf numFmtId="180" fontId="5" fillId="0" borderId="0" xfId="0" applyNumberFormat="1" applyFont="1"/>
    <xf numFmtId="181" fontId="5" fillId="0" borderId="0" xfId="0" applyNumberFormat="1" applyFont="1"/>
    <xf numFmtId="182" fontId="5" fillId="0" borderId="0" xfId="0" applyNumberFormat="1" applyFont="1"/>
    <xf numFmtId="183" fontId="5" fillId="0" borderId="0" xfId="0" applyNumberFormat="1" applyFont="1"/>
    <xf numFmtId="184" fontId="5" fillId="0" borderId="0" xfId="0" applyNumberFormat="1" applyFont="1"/>
    <xf numFmtId="185" fontId="5" fillId="0" borderId="0" xfId="0" applyNumberFormat="1" applyFont="1"/>
    <xf numFmtId="186" fontId="5" fillId="0" borderId="0" xfId="0" applyNumberFormat="1" applyFont="1" applyAlignment="1">
      <alignment horizontal="right"/>
    </xf>
    <xf numFmtId="186" fontId="5" fillId="0" borderId="0" xfId="0" applyNumberFormat="1" applyFont="1"/>
    <xf numFmtId="187" fontId="5" fillId="0" borderId="0" xfId="0" applyNumberFormat="1" applyFont="1"/>
    <xf numFmtId="0" fontId="29" fillId="0" borderId="0" xfId="0" applyFont="1" applyAlignment="1">
      <alignment horizontal="left" wrapText="1"/>
    </xf>
    <xf numFmtId="188" fontId="5" fillId="0" borderId="0" xfId="0" applyNumberFormat="1" applyFont="1" applyAlignment="1">
      <alignment horizontal="right"/>
    </xf>
    <xf numFmtId="189" fontId="5" fillId="0" borderId="0" xfId="0" applyNumberFormat="1" applyFont="1" applyAlignment="1">
      <alignment horizontal="right"/>
    </xf>
    <xf numFmtId="190" fontId="5" fillId="0" borderId="0" xfId="0" applyNumberFormat="1" applyFont="1" applyAlignment="1">
      <alignment horizontal="right"/>
    </xf>
    <xf numFmtId="191" fontId="5" fillId="0" borderId="0" xfId="0" applyNumberFormat="1" applyFont="1"/>
    <xf numFmtId="192" fontId="5" fillId="0" borderId="0" xfId="0" applyNumberFormat="1" applyFont="1"/>
    <xf numFmtId="0" fontId="5" fillId="0" borderId="0" xfId="0" applyFont="1" applyAlignment="1">
      <alignment vertical="center"/>
    </xf>
    <xf numFmtId="0" fontId="9" fillId="2" borderId="3" xfId="0" applyFont="1" applyFill="1" applyBorder="1" applyAlignment="1">
      <alignment horizontal="center" vertical="center"/>
    </xf>
    <xf numFmtId="0" fontId="30" fillId="0" borderId="0" xfId="0" applyFont="1" applyAlignment="1">
      <alignment horizontal="left" vertical="center" readingOrder="1"/>
    </xf>
    <xf numFmtId="0" fontId="31" fillId="0" borderId="0" xfId="0" applyFont="1"/>
    <xf numFmtId="0" fontId="5" fillId="7" borderId="1" xfId="0" applyFont="1" applyFill="1" applyBorder="1"/>
    <xf numFmtId="0" fontId="30" fillId="7" borderId="1" xfId="0" applyFont="1" applyFill="1" applyBorder="1" applyAlignment="1">
      <alignment horizontal="left" vertical="center" readingOrder="1"/>
    </xf>
    <xf numFmtId="0" fontId="5" fillId="7" borderId="1" xfId="0" quotePrefix="1" applyFont="1" applyFill="1" applyBorder="1"/>
    <xf numFmtId="0" fontId="32" fillId="0" borderId="0" xfId="0" applyFont="1"/>
    <xf numFmtId="1" fontId="4" fillId="2" borderId="3" xfId="0" applyNumberFormat="1" applyFont="1" applyFill="1" applyBorder="1" applyAlignment="1">
      <alignment horizontal="center" vertical="center" wrapText="1"/>
    </xf>
    <xf numFmtId="1" fontId="5" fillId="0" borderId="3" xfId="0" applyNumberFormat="1" applyFont="1" applyBorder="1" applyAlignment="1">
      <alignment horizontal="center" vertical="center"/>
    </xf>
    <xf numFmtId="0" fontId="4" fillId="10" borderId="3" xfId="0" applyFont="1" applyFill="1" applyBorder="1" applyAlignment="1">
      <alignment vertical="center" wrapText="1"/>
    </xf>
    <xf numFmtId="0" fontId="5" fillId="11" borderId="23" xfId="0" applyFont="1" applyFill="1" applyBorder="1" applyAlignment="1">
      <alignment horizontal="left" wrapText="1"/>
    </xf>
    <xf numFmtId="0" fontId="5" fillId="0" borderId="3" xfId="0" applyFont="1" applyBorder="1" applyAlignment="1">
      <alignment vertical="center"/>
    </xf>
    <xf numFmtId="0" fontId="5" fillId="5" borderId="3" xfId="0" applyFont="1" applyFill="1" applyBorder="1"/>
    <xf numFmtId="1" fontId="3" fillId="0" borderId="0" xfId="0" applyNumberFormat="1" applyFont="1" applyAlignment="1">
      <alignment horizontal="center" vertical="center" wrapText="1"/>
    </xf>
    <xf numFmtId="1" fontId="5" fillId="0" borderId="0" xfId="0" applyNumberFormat="1" applyFont="1" applyAlignment="1">
      <alignment horizontal="center" vertical="center" wrapText="1"/>
    </xf>
    <xf numFmtId="0" fontId="4" fillId="2" borderId="3" xfId="0" applyFont="1" applyFill="1" applyBorder="1"/>
    <xf numFmtId="0" fontId="5" fillId="11" borderId="23" xfId="0" applyFont="1" applyFill="1" applyBorder="1" applyAlignment="1">
      <alignment horizontal="left" vertical="top" wrapText="1"/>
    </xf>
    <xf numFmtId="0" fontId="4" fillId="12" borderId="3" xfId="0" applyFont="1" applyFill="1" applyBorder="1"/>
    <xf numFmtId="0" fontId="5" fillId="13" borderId="3" xfId="0" applyFont="1" applyFill="1" applyBorder="1"/>
    <xf numFmtId="0" fontId="4" fillId="14" borderId="3" xfId="0" applyFont="1" applyFill="1" applyBorder="1"/>
    <xf numFmtId="0" fontId="4" fillId="14" borderId="3" xfId="0" applyFont="1" applyFill="1" applyBorder="1" applyAlignment="1">
      <alignment wrapText="1"/>
    </xf>
    <xf numFmtId="0" fontId="5" fillId="5" borderId="3" xfId="0" applyFont="1" applyFill="1" applyBorder="1" applyAlignment="1">
      <alignment wrapText="1"/>
    </xf>
    <xf numFmtId="0" fontId="33" fillId="2" borderId="3" xfId="0" applyFont="1" applyFill="1" applyBorder="1" applyAlignment="1">
      <alignment horizontal="center" vertical="center"/>
    </xf>
    <xf numFmtId="193" fontId="21" fillId="2" borderId="1" xfId="0" applyNumberFormat="1" applyFont="1" applyFill="1" applyBorder="1"/>
    <xf numFmtId="193" fontId="4" fillId="2" borderId="1" xfId="0" applyNumberFormat="1" applyFont="1" applyFill="1" applyBorder="1" applyAlignment="1">
      <alignment horizontal="center"/>
    </xf>
    <xf numFmtId="193" fontId="5" fillId="0" borderId="0" xfId="0" applyNumberFormat="1" applyFont="1"/>
    <xf numFmtId="193" fontId="20" fillId="15" borderId="1" xfId="0" applyNumberFormat="1" applyFont="1" applyFill="1" applyBorder="1"/>
    <xf numFmtId="193" fontId="5" fillId="15" borderId="1" xfId="0" applyNumberFormat="1" applyFont="1" applyFill="1" applyBorder="1" applyAlignment="1">
      <alignment horizontal="center" vertical="center"/>
    </xf>
    <xf numFmtId="193" fontId="20" fillId="0" borderId="0" xfId="0" applyNumberFormat="1" applyFont="1"/>
    <xf numFmtId="193" fontId="5" fillId="0" borderId="0" xfId="0" applyNumberFormat="1" applyFont="1" applyAlignment="1">
      <alignment horizontal="center" vertical="center"/>
    </xf>
    <xf numFmtId="0" fontId="34" fillId="2" borderId="1" xfId="0" applyFont="1" applyFill="1" applyBorder="1" applyAlignment="1">
      <alignment horizontal="center" vertical="center"/>
    </xf>
    <xf numFmtId="0" fontId="35" fillId="0" borderId="24" xfId="0" applyFont="1" applyBorder="1" applyAlignment="1">
      <alignment wrapText="1"/>
    </xf>
    <xf numFmtId="0" fontId="4" fillId="7" borderId="1" xfId="0" applyFont="1" applyFill="1" applyBorder="1"/>
    <xf numFmtId="0" fontId="5" fillId="0" borderId="4" xfId="0" applyFont="1" applyBorder="1" applyAlignment="1">
      <alignment horizontal="center"/>
    </xf>
    <xf numFmtId="0" fontId="14" fillId="0" borderId="5" xfId="0" applyFont="1" applyBorder="1"/>
    <xf numFmtId="0" fontId="14" fillId="0" borderId="6" xfId="0" applyFont="1" applyBorder="1"/>
    <xf numFmtId="0" fontId="19" fillId="6" borderId="19" xfId="0" applyFont="1" applyFill="1" applyBorder="1" applyAlignment="1">
      <alignment horizontal="left" vertical="top" wrapText="1"/>
    </xf>
    <xf numFmtId="0" fontId="14" fillId="0" borderId="20" xfId="0" applyFont="1" applyBorder="1"/>
    <xf numFmtId="0" fontId="14" fillId="0" borderId="21" xfId="0" applyFont="1" applyBorder="1"/>
    <xf numFmtId="49" fontId="19" fillId="6" borderId="19" xfId="0" applyNumberFormat="1" applyFont="1" applyFill="1" applyBorder="1" applyAlignment="1">
      <alignment horizontal="center" vertical="top" wrapText="1"/>
    </xf>
    <xf numFmtId="0" fontId="18" fillId="4" borderId="14" xfId="0" applyFont="1" applyFill="1" applyBorder="1" applyAlignment="1">
      <alignment horizontal="center" vertical="center"/>
    </xf>
    <xf numFmtId="0" fontId="14" fillId="0" borderId="15" xfId="0" applyFont="1" applyBorder="1"/>
    <xf numFmtId="0" fontId="14" fillId="0" borderId="16" xfId="0" applyFont="1" applyBorder="1"/>
    <xf numFmtId="0" fontId="19" fillId="6" borderId="19" xfId="0" applyFont="1" applyFill="1" applyBorder="1" applyAlignment="1">
      <alignment vertical="top" wrapText="1"/>
    </xf>
    <xf numFmtId="0" fontId="19" fillId="6" borderId="20" xfId="0" applyFont="1" applyFill="1" applyBorder="1" applyAlignment="1">
      <alignment vertical="top" wrapText="1"/>
    </xf>
    <xf numFmtId="0" fontId="19" fillId="6" borderId="21" xfId="0" applyFont="1" applyFill="1" applyBorder="1" applyAlignment="1">
      <alignment vertical="top" wrapText="1"/>
    </xf>
  </cellXfs>
  <cellStyles count="1">
    <cellStyle name="Normal" xfId="0" builtinId="0"/>
  </cellStyles>
  <dxfs count="2">
    <dxf>
      <font>
        <color rgb="FF9C0006"/>
      </font>
      <fill>
        <patternFill patternType="solid">
          <fgColor rgb="FFFFC7CE"/>
          <bgColor rgb="FFFFC7CE"/>
        </patternFill>
      </fill>
    </dxf>
    <dxf>
      <fill>
        <patternFill patternType="solid">
          <fgColor rgb="FFD6E3BC"/>
          <bgColor rgb="FFD6E3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Tip%201'!A1"/><Relationship Id="rId1" Type="http://schemas.openxmlformats.org/officeDocument/2006/relationships/hyperlink" Target="#LAKITA!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209550</xdr:colOff>
      <xdr:row>4</xdr:row>
      <xdr:rowOff>142875</xdr:rowOff>
    </xdr:from>
    <xdr:ext cx="1181100" cy="11144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4764975" y="3237075"/>
          <a:ext cx="1162050" cy="1085850"/>
        </a:xfrm>
        <a:prstGeom prst="smileyFace">
          <a:avLst>
            <a:gd name="adj" fmla="val 4653"/>
          </a:avLst>
        </a:prstGeom>
        <a:solidFill>
          <a:srgbClr val="1E7346"/>
        </a:solidFill>
        <a:ln w="25400" cap="flat" cmpd="sng">
          <a:solidFill>
            <a:srgbClr val="EAF1D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276225</xdr:colOff>
      <xdr:row>5</xdr:row>
      <xdr:rowOff>9525</xdr:rowOff>
    </xdr:from>
    <xdr:ext cx="1171575" cy="704850"/>
    <xdr:sp macro="" textlink="">
      <xdr:nvSpPr>
        <xdr:cNvPr id="4" name="Shape 4">
          <a:hlinkClick xmlns:r="http://schemas.openxmlformats.org/officeDocument/2006/relationships" r:id="rId2"/>
          <a:extLst>
            <a:ext uri="{FF2B5EF4-FFF2-40B4-BE49-F238E27FC236}">
              <a16:creationId xmlns:a16="http://schemas.microsoft.com/office/drawing/2014/main" id="{00000000-0008-0000-0B00-000004000000}"/>
            </a:ext>
          </a:extLst>
        </xdr:cNvPr>
        <xdr:cNvSpPr/>
      </xdr:nvSpPr>
      <xdr:spPr>
        <a:xfrm>
          <a:off x="4769738" y="3437100"/>
          <a:ext cx="1152525" cy="685800"/>
        </a:xfrm>
        <a:prstGeom prst="rightArrow">
          <a:avLst>
            <a:gd name="adj1" fmla="val 50000"/>
            <a:gd name="adj2" fmla="val 50000"/>
          </a:avLst>
        </a:prstGeom>
        <a:solidFill>
          <a:srgbClr val="1E7346"/>
        </a:solidFill>
        <a:ln w="25400" cap="flat" cmpd="sng">
          <a:solidFill>
            <a:srgbClr val="EAF1D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Tip 1</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142875</xdr:colOff>
      <xdr:row>0</xdr:row>
      <xdr:rowOff>28575</xdr:rowOff>
    </xdr:from>
    <xdr:ext cx="5143500" cy="3600450"/>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1285875</xdr:colOff>
      <xdr:row>0</xdr:row>
      <xdr:rowOff>9525</xdr:rowOff>
    </xdr:from>
    <xdr:ext cx="3771900" cy="504825"/>
    <xdr:sp macro="" textlink="">
      <xdr:nvSpPr>
        <xdr:cNvPr id="5" name="Shape 5">
          <a:extLst>
            <a:ext uri="{FF2B5EF4-FFF2-40B4-BE49-F238E27FC236}">
              <a16:creationId xmlns:a16="http://schemas.microsoft.com/office/drawing/2014/main" id="{00000000-0008-0000-1000-000005000000}"/>
            </a:ext>
          </a:extLst>
        </xdr:cNvPr>
        <xdr:cNvSpPr/>
      </xdr:nvSpPr>
      <xdr:spPr>
        <a:xfrm>
          <a:off x="3464813" y="3527588"/>
          <a:ext cx="3762375" cy="504825"/>
        </a:xfrm>
        <a:prstGeom prst="rect">
          <a:avLst/>
        </a:prstGeom>
        <a:gradFill>
          <a:gsLst>
            <a:gs pos="0">
              <a:srgbClr val="759336"/>
            </a:gs>
            <a:gs pos="80000">
              <a:srgbClr val="99C247"/>
            </a:gs>
            <a:gs pos="100000">
              <a:srgbClr val="9BC54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CELL =VALUE + FORMULAS</a:t>
          </a:r>
          <a:endParaRPr sz="1400"/>
        </a:p>
        <a:p>
          <a:pPr marL="0" lvl="0" indent="0" algn="ctr" rtl="0">
            <a:spcBef>
              <a:spcPts val="0"/>
            </a:spcBef>
            <a:spcAft>
              <a:spcPts val="0"/>
            </a:spcAft>
            <a:buNone/>
          </a:pPr>
          <a:r>
            <a:rPr lang="en-US" sz="1800" b="1">
              <a:solidFill>
                <a:srgbClr val="632423"/>
              </a:solidFill>
              <a:latin typeface="Calibri"/>
              <a:ea typeface="Calibri"/>
              <a:cs typeface="Calibri"/>
              <a:sym typeface="Calibri"/>
            </a:rPr>
            <a:t>VALUE = FORMAT(FORMULAS)</a:t>
          </a:r>
          <a:endParaRPr sz="1800" b="1">
            <a:solidFill>
              <a:srgbClr val="632423"/>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E7:E1000"/>
  <sheetViews>
    <sheetView showGridLines="0" workbookViewId="0"/>
  </sheetViews>
  <sheetFormatPr defaultColWidth="12.59765625" defaultRowHeight="15" customHeight="1" x14ac:dyDescent="0.25"/>
  <cols>
    <col min="1" max="4" width="7.59765625" customWidth="1"/>
    <col min="5" max="5" width="37.8984375" customWidth="1"/>
    <col min="6" max="26" width="7.59765625" customWidth="1"/>
  </cols>
  <sheetData>
    <row r="7" spans="5:5" ht="66" customHeight="1" x14ac:dyDescent="0.25">
      <c r="E7" s="1" t="s">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E7" location="Tip 12!A1" display="HỌC TẬP VỚI LAKITA.VN" xr:uid="{00000000-0004-0000-0000-000000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E7346"/>
  </sheetPr>
  <dimension ref="A1:K1000"/>
  <sheetViews>
    <sheetView showGridLines="0" workbookViewId="0"/>
  </sheetViews>
  <sheetFormatPr defaultColWidth="12.59765625" defaultRowHeight="15" customHeight="1" x14ac:dyDescent="0.25"/>
  <cols>
    <col min="1" max="1" width="15.09765625" customWidth="1"/>
    <col min="2" max="2" width="7.5" customWidth="1"/>
    <col min="3" max="3" width="9" customWidth="1"/>
    <col min="4" max="4" width="15.09765625" customWidth="1"/>
    <col min="5" max="5" width="7.69921875" customWidth="1"/>
    <col min="6" max="6" width="9.19921875" customWidth="1"/>
    <col min="7" max="7" width="9.3984375" customWidth="1"/>
    <col min="8" max="8" width="8.59765625" customWidth="1"/>
    <col min="9" max="11" width="12.19921875" customWidth="1"/>
    <col min="12" max="26" width="7.59765625" customWidth="1"/>
  </cols>
  <sheetData>
    <row r="1" spans="1:11" ht="31.2" x14ac:dyDescent="0.6">
      <c r="A1" s="2" t="s">
        <v>1</v>
      </c>
      <c r="C1" s="29" t="s">
        <v>1860</v>
      </c>
      <c r="D1" s="59"/>
      <c r="E1" s="60"/>
      <c r="F1" s="61"/>
    </row>
    <row r="2" spans="1:11" ht="33.6" x14ac:dyDescent="0.65">
      <c r="C2" s="10" t="s">
        <v>1861</v>
      </c>
      <c r="D2" s="59"/>
      <c r="E2" s="62"/>
      <c r="F2" s="61"/>
    </row>
    <row r="3" spans="1:11" ht="14.4" x14ac:dyDescent="0.3">
      <c r="D3" s="59"/>
      <c r="E3" s="62"/>
      <c r="F3" s="61"/>
    </row>
    <row r="4" spans="1:11" ht="14.4" x14ac:dyDescent="0.3">
      <c r="D4" s="59"/>
      <c r="E4" s="62"/>
      <c r="F4" s="61"/>
    </row>
    <row r="5" spans="1:11" ht="14.4" x14ac:dyDescent="0.3">
      <c r="C5" s="72" t="s">
        <v>1862</v>
      </c>
      <c r="D5" s="59" t="s">
        <v>1863</v>
      </c>
      <c r="E5" s="62" t="s">
        <v>1864</v>
      </c>
      <c r="F5" s="61"/>
      <c r="G5" s="76" t="s">
        <v>1865</v>
      </c>
      <c r="I5" s="77" t="s">
        <v>1864</v>
      </c>
      <c r="K5" s="72" t="s">
        <v>1865</v>
      </c>
    </row>
    <row r="6" spans="1:11" ht="14.4" x14ac:dyDescent="0.3">
      <c r="C6" s="72" t="s">
        <v>1866</v>
      </c>
      <c r="D6" s="59" t="s">
        <v>1867</v>
      </c>
      <c r="E6" s="62" t="s">
        <v>1868</v>
      </c>
      <c r="F6" s="61"/>
      <c r="G6" s="76" t="s">
        <v>1869</v>
      </c>
      <c r="I6" s="77" t="s">
        <v>1868</v>
      </c>
      <c r="K6" s="72" t="s">
        <v>1869</v>
      </c>
    </row>
    <row r="7" spans="1:11" ht="14.4" x14ac:dyDescent="0.3">
      <c r="C7" s="72" t="s">
        <v>1870</v>
      </c>
      <c r="D7" s="59" t="s">
        <v>1871</v>
      </c>
      <c r="E7" s="62" t="s">
        <v>1872</v>
      </c>
      <c r="F7" s="61"/>
      <c r="G7" s="76" t="s">
        <v>1873</v>
      </c>
      <c r="I7" s="77" t="s">
        <v>1872</v>
      </c>
      <c r="J7" s="32"/>
      <c r="K7" s="72" t="s">
        <v>1873</v>
      </c>
    </row>
    <row r="8" spans="1:11" ht="14.4" x14ac:dyDescent="0.3">
      <c r="C8" s="72" t="s">
        <v>1874</v>
      </c>
      <c r="D8" s="59" t="s">
        <v>1875</v>
      </c>
      <c r="E8" s="62" t="s">
        <v>1876</v>
      </c>
      <c r="F8" s="61"/>
      <c r="G8" s="76" t="s">
        <v>1877</v>
      </c>
      <c r="I8" s="77" t="s">
        <v>1876</v>
      </c>
      <c r="J8" s="32"/>
      <c r="K8" s="72" t="s">
        <v>1877</v>
      </c>
    </row>
    <row r="9" spans="1:11" ht="14.4" x14ac:dyDescent="0.3">
      <c r="C9" s="72" t="s">
        <v>1878</v>
      </c>
      <c r="D9" s="59" t="s">
        <v>1879</v>
      </c>
      <c r="E9" s="62" t="s">
        <v>1880</v>
      </c>
      <c r="F9" s="61"/>
      <c r="G9" s="76" t="s">
        <v>1881</v>
      </c>
      <c r="I9" s="77" t="s">
        <v>1880</v>
      </c>
      <c r="J9" s="32"/>
      <c r="K9" s="72" t="s">
        <v>1881</v>
      </c>
    </row>
    <row r="10" spans="1:11" ht="14.4" x14ac:dyDescent="0.3">
      <c r="C10" s="72" t="s">
        <v>1882</v>
      </c>
      <c r="D10" s="59" t="s">
        <v>1883</v>
      </c>
      <c r="E10" s="62" t="s">
        <v>1884</v>
      </c>
      <c r="F10" s="61"/>
      <c r="G10" s="76"/>
      <c r="I10" s="77" t="s">
        <v>1884</v>
      </c>
      <c r="J10" s="32"/>
    </row>
    <row r="11" spans="1:11" ht="14.4" x14ac:dyDescent="0.3">
      <c r="C11" s="72" t="s">
        <v>1885</v>
      </c>
      <c r="D11" s="59" t="s">
        <v>1886</v>
      </c>
      <c r="E11" s="62" t="s">
        <v>1887</v>
      </c>
      <c r="F11" s="61"/>
      <c r="G11" s="76"/>
      <c r="I11" s="77" t="s">
        <v>1887</v>
      </c>
      <c r="J11" s="32"/>
    </row>
    <row r="12" spans="1:11" ht="14.4" x14ac:dyDescent="0.3">
      <c r="C12" s="72" t="s">
        <v>1862</v>
      </c>
      <c r="D12" s="59" t="s">
        <v>1888</v>
      </c>
      <c r="E12" s="62" t="s">
        <v>1889</v>
      </c>
      <c r="F12" s="61"/>
      <c r="G12" s="76"/>
      <c r="I12" s="77" t="s">
        <v>1889</v>
      </c>
      <c r="J12" s="32"/>
    </row>
    <row r="13" spans="1:11" ht="14.4" x14ac:dyDescent="0.3">
      <c r="C13" s="72" t="s">
        <v>1866</v>
      </c>
      <c r="D13" s="59" t="s">
        <v>1867</v>
      </c>
      <c r="E13" s="62" t="s">
        <v>1890</v>
      </c>
      <c r="F13" s="61"/>
      <c r="G13" s="76"/>
      <c r="I13" s="77" t="s">
        <v>1890</v>
      </c>
      <c r="J13" s="32"/>
    </row>
    <row r="14" spans="1:11" ht="14.4" x14ac:dyDescent="0.3">
      <c r="C14" s="72" t="s">
        <v>1870</v>
      </c>
      <c r="D14" s="59" t="s">
        <v>1871</v>
      </c>
      <c r="E14" s="62" t="s">
        <v>1891</v>
      </c>
      <c r="F14" s="61"/>
      <c r="G14" s="76"/>
      <c r="I14" s="77" t="s">
        <v>1891</v>
      </c>
      <c r="J14" s="32"/>
    </row>
    <row r="15" spans="1:11" ht="14.4" x14ac:dyDescent="0.3">
      <c r="D15" s="59"/>
      <c r="E15" s="62"/>
      <c r="F15" s="61"/>
      <c r="J15" s="32"/>
    </row>
    <row r="16" spans="1:11" ht="14.4" x14ac:dyDescent="0.3">
      <c r="D16" s="59"/>
      <c r="E16" s="62"/>
      <c r="F16" s="61"/>
      <c r="J16" s="32"/>
    </row>
    <row r="17" spans="4:10" ht="14.4" x14ac:dyDescent="0.3">
      <c r="D17" s="59"/>
      <c r="E17" s="62"/>
      <c r="F17" s="61"/>
      <c r="J17" s="32"/>
    </row>
    <row r="18" spans="4:10" ht="14.4" x14ac:dyDescent="0.3">
      <c r="D18" s="59"/>
      <c r="E18" s="62"/>
      <c r="F18" s="61"/>
      <c r="J18" s="32"/>
    </row>
    <row r="19" spans="4:10" ht="14.4" x14ac:dyDescent="0.3">
      <c r="D19" s="59"/>
      <c r="E19" s="62"/>
      <c r="F19" s="61"/>
      <c r="J19" s="32"/>
    </row>
    <row r="20" spans="4:10" ht="14.4" x14ac:dyDescent="0.3">
      <c r="D20" s="59"/>
      <c r="E20" s="62"/>
      <c r="F20" s="61"/>
      <c r="J20" s="32"/>
    </row>
    <row r="21" spans="4:10" ht="15.75" customHeight="1" x14ac:dyDescent="0.3">
      <c r="D21" s="59"/>
      <c r="E21" s="62"/>
      <c r="F21" s="61"/>
      <c r="J21" s="32"/>
    </row>
    <row r="22" spans="4:10" ht="15.75" customHeight="1" x14ac:dyDescent="0.3">
      <c r="D22" s="59"/>
      <c r="E22" s="62"/>
      <c r="F22" s="61"/>
      <c r="J22" s="32"/>
    </row>
    <row r="23" spans="4:10" ht="15.75" customHeight="1" x14ac:dyDescent="0.3">
      <c r="D23" s="59"/>
      <c r="E23" s="62"/>
      <c r="F23" s="61"/>
    </row>
    <row r="24" spans="4:10" ht="15.75" customHeight="1" x14ac:dyDescent="0.3">
      <c r="D24" s="59"/>
      <c r="E24" s="62"/>
      <c r="F24" s="61"/>
    </row>
    <row r="25" spans="4:10" ht="15.75" customHeight="1" x14ac:dyDescent="0.3">
      <c r="D25" s="59"/>
      <c r="E25" s="62"/>
      <c r="F25" s="61"/>
    </row>
    <row r="26" spans="4:10" ht="15.75" customHeight="1" x14ac:dyDescent="0.3">
      <c r="D26" s="59"/>
      <c r="E26" s="62"/>
      <c r="F26" s="61"/>
    </row>
    <row r="27" spans="4:10" ht="15.75" customHeight="1" x14ac:dyDescent="0.3">
      <c r="D27" s="59"/>
      <c r="E27" s="62"/>
      <c r="F27" s="61"/>
    </row>
    <row r="28" spans="4:10" ht="15.75" customHeight="1" x14ac:dyDescent="0.3">
      <c r="D28" s="59"/>
      <c r="E28" s="62"/>
      <c r="F28" s="61"/>
    </row>
    <row r="29" spans="4:10" ht="15.75" customHeight="1" x14ac:dyDescent="0.3">
      <c r="D29" s="59"/>
      <c r="E29" s="62"/>
      <c r="F29" s="61"/>
    </row>
    <row r="30" spans="4:10" ht="15.75" customHeight="1" x14ac:dyDescent="0.3">
      <c r="D30" s="59"/>
      <c r="E30" s="62"/>
      <c r="F30" s="61"/>
    </row>
    <row r="31" spans="4:10" ht="15.75" customHeight="1" x14ac:dyDescent="0.3">
      <c r="D31" s="59"/>
      <c r="E31" s="62"/>
      <c r="F31" s="61"/>
    </row>
    <row r="32" spans="4: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10" customWidth="1"/>
    <col min="3" max="19" width="10.59765625" customWidth="1"/>
    <col min="20" max="26" width="7.59765625" customWidth="1"/>
  </cols>
  <sheetData>
    <row r="1" spans="1:26" ht="31.2" x14ac:dyDescent="0.6">
      <c r="A1" s="2" t="s">
        <v>1</v>
      </c>
      <c r="C1" s="29" t="s">
        <v>1892</v>
      </c>
      <c r="D1" s="59"/>
      <c r="E1" s="78"/>
      <c r="F1" s="61"/>
    </row>
    <row r="2" spans="1:26" ht="33.6" x14ac:dyDescent="0.65">
      <c r="C2" s="10" t="s">
        <v>1893</v>
      </c>
      <c r="D2" s="59"/>
      <c r="E2" s="79"/>
      <c r="F2" s="61"/>
    </row>
    <row r="3" spans="1:26" ht="14.4" x14ac:dyDescent="0.3">
      <c r="D3" s="59"/>
      <c r="E3" s="79"/>
      <c r="F3" s="61"/>
    </row>
    <row r="4" spans="1:26" ht="39.6" x14ac:dyDescent="0.3">
      <c r="A4" s="32"/>
      <c r="B4" s="80" t="s">
        <v>1607</v>
      </c>
      <c r="C4" s="81" t="s">
        <v>1834</v>
      </c>
      <c r="D4" s="81" t="s">
        <v>1836</v>
      </c>
      <c r="E4" s="81" t="s">
        <v>1838</v>
      </c>
      <c r="F4" s="81" t="s">
        <v>1839</v>
      </c>
      <c r="G4" s="81" t="s">
        <v>1841</v>
      </c>
      <c r="H4" s="81" t="s">
        <v>1841</v>
      </c>
      <c r="I4" s="81" t="s">
        <v>1841</v>
      </c>
      <c r="J4" s="81" t="s">
        <v>1841</v>
      </c>
      <c r="K4" s="81" t="s">
        <v>1841</v>
      </c>
      <c r="L4" s="81" t="s">
        <v>1841</v>
      </c>
      <c r="M4" s="81" t="s">
        <v>1842</v>
      </c>
      <c r="N4" s="81" t="s">
        <v>1843</v>
      </c>
      <c r="O4" s="82" t="s">
        <v>1844</v>
      </c>
      <c r="P4" s="82" t="s">
        <v>1846</v>
      </c>
      <c r="Q4" s="82" t="s">
        <v>1848</v>
      </c>
      <c r="R4" s="82" t="s">
        <v>1849</v>
      </c>
      <c r="S4" s="82" t="s">
        <v>1850</v>
      </c>
      <c r="T4" s="32"/>
      <c r="U4" s="32"/>
      <c r="V4" s="32"/>
      <c r="W4" s="32"/>
      <c r="X4" s="32"/>
      <c r="Y4" s="32"/>
      <c r="Z4" s="32"/>
    </row>
    <row r="5" spans="1:26" ht="14.4" x14ac:dyDescent="0.3">
      <c r="B5" s="80" t="s">
        <v>1894</v>
      </c>
      <c r="C5" s="83"/>
      <c r="D5" s="83"/>
      <c r="E5" s="83"/>
      <c r="F5" s="84" t="s">
        <v>1895</v>
      </c>
      <c r="G5" s="84" t="s">
        <v>1896</v>
      </c>
      <c r="H5" s="84" t="s">
        <v>1897</v>
      </c>
      <c r="I5" s="84" t="s">
        <v>1898</v>
      </c>
      <c r="J5" s="84" t="s">
        <v>1899</v>
      </c>
      <c r="K5" s="84" t="s">
        <v>1900</v>
      </c>
      <c r="L5" s="84" t="s">
        <v>1901</v>
      </c>
      <c r="M5" s="83"/>
      <c r="N5" s="83"/>
      <c r="O5" s="83" t="s">
        <v>1902</v>
      </c>
      <c r="P5" s="83" t="s">
        <v>1903</v>
      </c>
      <c r="Q5" s="83" t="s">
        <v>1904</v>
      </c>
      <c r="R5" s="83" t="s">
        <v>1904</v>
      </c>
      <c r="S5" s="83" t="s">
        <v>1905</v>
      </c>
    </row>
    <row r="6" spans="1:26" ht="14.4" x14ac:dyDescent="0.3">
      <c r="B6" s="80" t="s">
        <v>1906</v>
      </c>
      <c r="C6" s="84" t="s">
        <v>1835</v>
      </c>
      <c r="D6" s="84" t="s">
        <v>1837</v>
      </c>
      <c r="E6" s="84" t="s">
        <v>1837</v>
      </c>
      <c r="F6" s="84" t="s">
        <v>1840</v>
      </c>
      <c r="G6" s="84" t="s">
        <v>1840</v>
      </c>
      <c r="H6" s="84" t="s">
        <v>1840</v>
      </c>
      <c r="I6" s="84" t="s">
        <v>1840</v>
      </c>
      <c r="J6" s="84" t="s">
        <v>1840</v>
      </c>
      <c r="K6" s="84" t="s">
        <v>1840</v>
      </c>
      <c r="L6" s="84" t="s">
        <v>1840</v>
      </c>
      <c r="M6" s="84" t="s">
        <v>1837</v>
      </c>
      <c r="N6" s="84" t="s">
        <v>1837</v>
      </c>
      <c r="O6" s="83" t="s">
        <v>1845</v>
      </c>
      <c r="P6" s="83" t="s">
        <v>1847</v>
      </c>
      <c r="Q6" s="83" t="s">
        <v>1845</v>
      </c>
      <c r="R6" s="83" t="s">
        <v>1845</v>
      </c>
      <c r="S6" s="83" t="s">
        <v>1845</v>
      </c>
    </row>
    <row r="7" spans="1:26" ht="28.8" x14ac:dyDescent="0.3">
      <c r="B7" s="80" t="s">
        <v>1907</v>
      </c>
      <c r="C7" s="85">
        <v>21000</v>
      </c>
      <c r="D7" s="85">
        <v>35000</v>
      </c>
      <c r="E7" s="85">
        <v>30000</v>
      </c>
      <c r="F7" s="85">
        <v>72000</v>
      </c>
      <c r="G7" s="85">
        <v>70000</v>
      </c>
      <c r="H7" s="85">
        <v>68000</v>
      </c>
      <c r="I7" s="85">
        <v>66000</v>
      </c>
      <c r="J7" s="85">
        <v>62000</v>
      </c>
      <c r="K7" s="85">
        <v>55000</v>
      </c>
      <c r="L7" s="85">
        <v>48000</v>
      </c>
      <c r="M7" s="85">
        <v>35400</v>
      </c>
      <c r="N7" s="86">
        <v>28600</v>
      </c>
      <c r="O7" s="87">
        <v>47250</v>
      </c>
      <c r="P7" s="87">
        <v>25200</v>
      </c>
      <c r="Q7" s="87">
        <v>49500</v>
      </c>
      <c r="R7" s="87">
        <v>49500</v>
      </c>
      <c r="S7" s="87">
        <v>27300</v>
      </c>
    </row>
    <row r="8" spans="1:26" ht="14.4" x14ac:dyDescent="0.3">
      <c r="D8" s="59"/>
      <c r="E8" s="79"/>
      <c r="F8" s="61"/>
    </row>
    <row r="9" spans="1:26" ht="14.4" x14ac:dyDescent="0.3">
      <c r="A9" s="32"/>
      <c r="D9" s="59"/>
      <c r="E9" s="79"/>
      <c r="F9" s="88"/>
      <c r="G9" s="32"/>
      <c r="H9" s="32"/>
      <c r="I9" s="80"/>
      <c r="J9" s="80" t="s">
        <v>1908</v>
      </c>
      <c r="K9" s="80" t="s">
        <v>1909</v>
      </c>
      <c r="L9" s="80" t="s">
        <v>1910</v>
      </c>
      <c r="M9" s="32"/>
      <c r="N9" s="32"/>
      <c r="O9" s="32"/>
      <c r="P9" s="32"/>
      <c r="Q9" s="32"/>
      <c r="R9" s="32"/>
      <c r="S9" s="32"/>
      <c r="T9" s="32"/>
      <c r="U9" s="32"/>
      <c r="V9" s="32"/>
      <c r="W9" s="32"/>
      <c r="X9" s="32"/>
      <c r="Y9" s="32"/>
      <c r="Z9" s="32"/>
    </row>
    <row r="10" spans="1:26" ht="26.4" x14ac:dyDescent="0.3">
      <c r="D10" s="59"/>
      <c r="E10" s="79"/>
      <c r="F10" s="61"/>
      <c r="I10" s="89" t="s">
        <v>1839</v>
      </c>
      <c r="J10" s="90">
        <v>2</v>
      </c>
      <c r="K10" s="90">
        <v>58</v>
      </c>
      <c r="L10" s="90">
        <v>70000</v>
      </c>
    </row>
    <row r="11" spans="1:26" ht="26.4" x14ac:dyDescent="0.3">
      <c r="D11" s="59"/>
      <c r="E11" s="79"/>
      <c r="F11" s="61"/>
      <c r="I11" s="89" t="s">
        <v>1841</v>
      </c>
      <c r="J11" s="90">
        <v>2</v>
      </c>
      <c r="K11" s="90">
        <v>68</v>
      </c>
      <c r="L11" s="90">
        <v>68000</v>
      </c>
    </row>
    <row r="12" spans="1:26" ht="26.4" x14ac:dyDescent="0.3">
      <c r="D12" s="59"/>
      <c r="E12" s="79"/>
      <c r="F12" s="61"/>
      <c r="I12" s="89" t="s">
        <v>1841</v>
      </c>
      <c r="J12" s="90">
        <v>2</v>
      </c>
      <c r="K12" s="90">
        <v>18</v>
      </c>
      <c r="L12" s="90">
        <v>66000</v>
      </c>
    </row>
    <row r="13" spans="1:26" ht="26.4" x14ac:dyDescent="0.3">
      <c r="D13" s="59"/>
      <c r="E13" s="79"/>
      <c r="F13" s="61"/>
      <c r="I13" s="89" t="s">
        <v>1841</v>
      </c>
      <c r="J13" s="90">
        <v>4</v>
      </c>
      <c r="K13" s="90">
        <v>66</v>
      </c>
      <c r="L13" s="90">
        <v>62000</v>
      </c>
    </row>
    <row r="14" spans="1:26" ht="26.4" x14ac:dyDescent="0.3">
      <c r="D14" s="59"/>
      <c r="E14" s="79"/>
      <c r="F14" s="61"/>
      <c r="I14" s="89" t="s">
        <v>1841</v>
      </c>
      <c r="J14" s="90">
        <v>5</v>
      </c>
      <c r="K14" s="90">
        <v>45</v>
      </c>
      <c r="L14" s="90">
        <v>55000</v>
      </c>
    </row>
    <row r="15" spans="1:26" ht="14.4" x14ac:dyDescent="0.3">
      <c r="D15" s="59"/>
      <c r="E15" s="79"/>
      <c r="F15" s="61"/>
    </row>
    <row r="16" spans="1:26"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E7346"/>
  </sheetPr>
  <dimension ref="A1:F1000"/>
  <sheetViews>
    <sheetView showGridLines="0" workbookViewId="0"/>
  </sheetViews>
  <sheetFormatPr defaultColWidth="12.59765625" defaultRowHeight="15" customHeight="1" x14ac:dyDescent="0.25"/>
  <cols>
    <col min="1" max="1" width="15.09765625" customWidth="1"/>
    <col min="2" max="2" width="10" customWidth="1"/>
    <col min="3" max="6" width="10.59765625" customWidth="1"/>
    <col min="7" max="26" width="7.59765625" customWidth="1"/>
  </cols>
  <sheetData>
    <row r="1" spans="1:6" ht="30" x14ac:dyDescent="0.5">
      <c r="A1" s="91" t="s">
        <v>1</v>
      </c>
      <c r="C1" s="29" t="s">
        <v>1911</v>
      </c>
      <c r="D1" s="59"/>
      <c r="E1" s="78"/>
      <c r="F1" s="61"/>
    </row>
    <row r="2" spans="1:6" ht="33.6" x14ac:dyDescent="0.65">
      <c r="C2" s="10" t="s">
        <v>1912</v>
      </c>
      <c r="D2" s="59"/>
      <c r="E2" s="79"/>
      <c r="F2" s="61"/>
    </row>
    <row r="3" spans="1:6" ht="14.4" x14ac:dyDescent="0.3">
      <c r="D3" s="59"/>
      <c r="E3" s="79"/>
      <c r="F3" s="61"/>
    </row>
    <row r="4" spans="1:6" ht="14.4" x14ac:dyDescent="0.3">
      <c r="D4" s="59"/>
      <c r="E4" s="79"/>
      <c r="F4" s="61"/>
    </row>
    <row r="5" spans="1:6" ht="14.4" x14ac:dyDescent="0.3">
      <c r="D5" s="59"/>
      <c r="E5" s="79"/>
      <c r="F5" s="61"/>
    </row>
    <row r="6" spans="1:6" ht="14.4" x14ac:dyDescent="0.3">
      <c r="D6" s="59"/>
      <c r="E6" s="79"/>
      <c r="F6" s="61"/>
    </row>
    <row r="7" spans="1:6" ht="14.4" x14ac:dyDescent="0.3">
      <c r="D7" s="59"/>
      <c r="E7" s="79"/>
      <c r="F7" s="61"/>
    </row>
    <row r="8" spans="1:6" ht="14.4" x14ac:dyDescent="0.3">
      <c r="D8" s="59"/>
      <c r="E8" s="79"/>
      <c r="F8" s="61"/>
    </row>
    <row r="9" spans="1:6" ht="14.4" x14ac:dyDescent="0.3">
      <c r="D9" s="59"/>
      <c r="E9" s="79"/>
      <c r="F9" s="61"/>
    </row>
    <row r="10" spans="1:6" ht="14.4" x14ac:dyDescent="0.3">
      <c r="D10" s="59"/>
      <c r="E10" s="79"/>
      <c r="F10" s="61"/>
    </row>
    <row r="11" spans="1:6" ht="14.4" x14ac:dyDescent="0.3">
      <c r="D11" s="59"/>
      <c r="E11" s="79"/>
      <c r="F11" s="61"/>
    </row>
    <row r="12" spans="1:6" ht="14.4" x14ac:dyDescent="0.3">
      <c r="D12" s="59"/>
      <c r="E12" s="79"/>
      <c r="F12" s="61"/>
    </row>
    <row r="13" spans="1:6" ht="14.4" x14ac:dyDescent="0.3">
      <c r="D13" s="59"/>
      <c r="E13" s="79"/>
      <c r="F13" s="61"/>
    </row>
    <row r="14" spans="1:6" ht="14.4" x14ac:dyDescent="0.3">
      <c r="D14" s="59"/>
      <c r="E14" s="79"/>
      <c r="F14" s="61"/>
    </row>
    <row r="15" spans="1:6" ht="14.4" x14ac:dyDescent="0.3">
      <c r="D15" s="59"/>
      <c r="E15" s="79"/>
      <c r="F15" s="61"/>
    </row>
    <row r="16" spans="1:6"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hyperlinks>
    <hyperlink ref="A1" location="LAKITA!A1" display="LAKITA" xr:uid="{00000000-0004-0000-0B00-000000000000}"/>
  </hyperlinks>
  <pageMargins left="0.7" right="0.7" top="0.75" bottom="0.75" header="0" footer="0"/>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1913</v>
      </c>
      <c r="E1" s="3"/>
    </row>
    <row r="2" spans="1:8" ht="33.6" x14ac:dyDescent="0.65">
      <c r="C2" s="9"/>
      <c r="E2" s="10" t="s">
        <v>1914</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E7346"/>
  </sheetPr>
  <dimension ref="A1:D1000"/>
  <sheetViews>
    <sheetView showGridLines="0" workbookViewId="0"/>
  </sheetViews>
  <sheetFormatPr defaultColWidth="12.59765625" defaultRowHeight="15" customHeight="1" x14ac:dyDescent="0.25"/>
  <cols>
    <col min="1" max="1" width="15.09765625" customWidth="1"/>
    <col min="2" max="2" width="38.59765625" customWidth="1"/>
    <col min="3" max="3" width="12.69921875" customWidth="1"/>
    <col min="4" max="4" width="22.09765625" customWidth="1"/>
    <col min="5" max="5" width="18.8984375" customWidth="1"/>
    <col min="6" max="6" width="36.5" customWidth="1"/>
    <col min="7" max="26" width="7.59765625" customWidth="1"/>
  </cols>
  <sheetData>
    <row r="1" spans="1:4" ht="31.2" x14ac:dyDescent="0.6">
      <c r="A1" s="2" t="s">
        <v>1</v>
      </c>
      <c r="B1" s="3" t="s">
        <v>1915</v>
      </c>
      <c r="D1" s="3"/>
    </row>
    <row r="2" spans="1:4" ht="33.6" x14ac:dyDescent="0.65">
      <c r="B2" s="10" t="s">
        <v>1916</v>
      </c>
    </row>
    <row r="4" spans="1:4" ht="31.2" x14ac:dyDescent="0.3">
      <c r="A4" s="92" t="s">
        <v>1917</v>
      </c>
      <c r="B4" s="93"/>
      <c r="C4" s="94"/>
      <c r="D4" s="95"/>
    </row>
    <row r="5" spans="1:4" ht="14.4" x14ac:dyDescent="0.3">
      <c r="A5" s="96"/>
      <c r="B5" s="97" t="s">
        <v>1918</v>
      </c>
      <c r="C5" s="7">
        <v>1200</v>
      </c>
      <c r="D5" s="98">
        <f t="shared" ref="D5:D7" si="0">C5</f>
        <v>1200</v>
      </c>
    </row>
    <row r="6" spans="1:4" ht="14.4" x14ac:dyDescent="0.3">
      <c r="A6" s="96"/>
      <c r="B6" s="97" t="s">
        <v>1919</v>
      </c>
      <c r="C6" s="7">
        <v>1500</v>
      </c>
      <c r="D6" s="99">
        <f t="shared" si="0"/>
        <v>1500</v>
      </c>
    </row>
    <row r="7" spans="1:4" ht="14.4" x14ac:dyDescent="0.3">
      <c r="A7" s="96"/>
      <c r="B7" s="97" t="s">
        <v>1920</v>
      </c>
      <c r="C7" s="7">
        <v>1500</v>
      </c>
      <c r="D7" s="100">
        <f t="shared" si="0"/>
        <v>1500</v>
      </c>
    </row>
    <row r="8" spans="1:4" ht="14.4" x14ac:dyDescent="0.3">
      <c r="A8" s="96"/>
      <c r="B8" s="97"/>
      <c r="C8" s="7"/>
      <c r="D8" s="101"/>
    </row>
    <row r="9" spans="1:4" ht="31.2" x14ac:dyDescent="0.3">
      <c r="A9" s="92" t="s">
        <v>1921</v>
      </c>
      <c r="B9" s="97"/>
      <c r="C9" s="7"/>
      <c r="D9" s="101"/>
    </row>
    <row r="10" spans="1:4" ht="14.4" x14ac:dyDescent="0.3">
      <c r="A10" s="96"/>
      <c r="B10" s="97" t="s">
        <v>1922</v>
      </c>
      <c r="C10" s="7">
        <v>123456789</v>
      </c>
      <c r="D10" s="102">
        <f t="shared" ref="D10:D12" si="1">C10</f>
        <v>123456789</v>
      </c>
    </row>
    <row r="11" spans="1:4" ht="14.4" x14ac:dyDescent="0.3">
      <c r="A11" s="96"/>
      <c r="B11" s="97" t="s">
        <v>1922</v>
      </c>
      <c r="C11" s="7">
        <v>12345678912</v>
      </c>
      <c r="D11" s="102">
        <f t="shared" si="1"/>
        <v>12345678912</v>
      </c>
    </row>
    <row r="12" spans="1:4" ht="14.4" x14ac:dyDescent="0.3">
      <c r="A12" s="96"/>
      <c r="B12" s="97" t="s">
        <v>1922</v>
      </c>
      <c r="C12" s="7">
        <v>1234</v>
      </c>
      <c r="D12" s="102">
        <f t="shared" si="1"/>
        <v>1234</v>
      </c>
    </row>
    <row r="13" spans="1:4" ht="31.2" x14ac:dyDescent="0.3">
      <c r="A13" s="92" t="s">
        <v>1923</v>
      </c>
      <c r="B13" s="93"/>
      <c r="C13" s="61"/>
      <c r="D13" s="61"/>
    </row>
    <row r="14" spans="1:4" ht="14.4" x14ac:dyDescent="0.3">
      <c r="A14" s="96"/>
      <c r="B14" s="97" t="s">
        <v>1924</v>
      </c>
      <c r="C14" s="103">
        <f t="shared" ref="C14:C19" ca="1" si="2">TODAY()</f>
        <v>45194</v>
      </c>
      <c r="D14" s="104">
        <f t="shared" ref="D14:D19" ca="1" si="3">C14</f>
        <v>45194</v>
      </c>
    </row>
    <row r="15" spans="1:4" ht="14.4" x14ac:dyDescent="0.3">
      <c r="A15" s="96"/>
      <c r="B15" s="97" t="s">
        <v>1925</v>
      </c>
      <c r="C15" s="103">
        <f t="shared" ca="1" si="2"/>
        <v>45194</v>
      </c>
      <c r="D15" s="105">
        <f t="shared" ca="1" si="3"/>
        <v>45194</v>
      </c>
    </row>
    <row r="16" spans="1:4" ht="14.4" x14ac:dyDescent="0.3">
      <c r="A16" s="96"/>
      <c r="B16" s="97" t="s">
        <v>1926</v>
      </c>
      <c r="C16" s="103">
        <f t="shared" ca="1" si="2"/>
        <v>45194</v>
      </c>
      <c r="D16" s="106">
        <f t="shared" ca="1" si="3"/>
        <v>45194</v>
      </c>
    </row>
    <row r="17" spans="1:4" ht="14.4" x14ac:dyDescent="0.3">
      <c r="A17" s="96"/>
      <c r="B17" s="97" t="s">
        <v>1927</v>
      </c>
      <c r="C17" s="103">
        <f t="shared" ca="1" si="2"/>
        <v>45194</v>
      </c>
      <c r="D17" s="107">
        <f t="shared" ca="1" si="3"/>
        <v>45194</v>
      </c>
    </row>
    <row r="18" spans="1:4" ht="14.4" x14ac:dyDescent="0.3">
      <c r="A18" s="96"/>
      <c r="B18" s="97" t="s">
        <v>1928</v>
      </c>
      <c r="C18" s="103">
        <f t="shared" ca="1" si="2"/>
        <v>45194</v>
      </c>
      <c r="D18" s="108">
        <f t="shared" ca="1" si="3"/>
        <v>45194</v>
      </c>
    </row>
    <row r="19" spans="1:4" ht="14.4" x14ac:dyDescent="0.3">
      <c r="A19" s="96"/>
      <c r="B19" s="97" t="s">
        <v>1929</v>
      </c>
      <c r="C19" s="103">
        <f t="shared" ca="1" si="2"/>
        <v>45194</v>
      </c>
      <c r="D19" s="109">
        <f t="shared" ca="1" si="3"/>
        <v>45194</v>
      </c>
    </row>
    <row r="20" spans="1:4" ht="14.4" x14ac:dyDescent="0.3">
      <c r="A20" s="96"/>
      <c r="B20" s="97"/>
      <c r="C20" s="7"/>
      <c r="D20" s="7"/>
    </row>
    <row r="21" spans="1:4" ht="15.75" customHeight="1" x14ac:dyDescent="0.3">
      <c r="A21" s="92" t="s">
        <v>1930</v>
      </c>
      <c r="B21" s="93"/>
      <c r="C21" s="61"/>
      <c r="D21" s="61"/>
    </row>
    <row r="22" spans="1:4" ht="15.75" customHeight="1" x14ac:dyDescent="0.3">
      <c r="A22" s="96"/>
      <c r="B22" s="97" t="s">
        <v>1931</v>
      </c>
      <c r="C22" s="7">
        <v>0</v>
      </c>
      <c r="D22" s="110">
        <f t="shared" ref="D22:D24" si="4">C22</f>
        <v>0</v>
      </c>
    </row>
    <row r="23" spans="1:4" ht="15.75" customHeight="1" x14ac:dyDescent="0.3">
      <c r="A23" s="96"/>
      <c r="B23" s="97" t="s">
        <v>1931</v>
      </c>
      <c r="C23" s="7">
        <v>12.2</v>
      </c>
      <c r="D23" s="110">
        <f t="shared" si="4"/>
        <v>12.2</v>
      </c>
    </row>
    <row r="24" spans="1:4" ht="15.75" customHeight="1" x14ac:dyDescent="0.3">
      <c r="A24" s="96"/>
      <c r="B24" s="97" t="s">
        <v>1931</v>
      </c>
      <c r="C24" s="7">
        <v>-12</v>
      </c>
      <c r="D24" s="110">
        <f t="shared" si="4"/>
        <v>-12</v>
      </c>
    </row>
    <row r="25" spans="1:4" ht="15.75" customHeight="1" x14ac:dyDescent="0.3">
      <c r="A25" s="96"/>
      <c r="B25" s="97"/>
      <c r="C25" s="7"/>
      <c r="D25" s="7"/>
    </row>
    <row r="26" spans="1:4" ht="15.75" customHeight="1" x14ac:dyDescent="0.3">
      <c r="A26" s="92" t="s">
        <v>1932</v>
      </c>
      <c r="B26" s="97" t="s">
        <v>1933</v>
      </c>
      <c r="C26" s="72">
        <v>12</v>
      </c>
      <c r="D26" s="111">
        <f t="shared" ref="D26:D29" si="5">C26</f>
        <v>12</v>
      </c>
    </row>
    <row r="27" spans="1:4" ht="15.75" customHeight="1" x14ac:dyDescent="0.3">
      <c r="A27" s="96"/>
      <c r="B27" s="97" t="s">
        <v>1933</v>
      </c>
      <c r="C27" s="72">
        <v>-32</v>
      </c>
      <c r="D27" s="111">
        <f t="shared" si="5"/>
        <v>-32</v>
      </c>
    </row>
    <row r="28" spans="1:4" ht="15.75" customHeight="1" x14ac:dyDescent="0.3">
      <c r="A28" s="96"/>
      <c r="B28" s="97" t="s">
        <v>1933</v>
      </c>
      <c r="C28" s="72">
        <v>0</v>
      </c>
      <c r="D28" s="111">
        <f t="shared" si="5"/>
        <v>0</v>
      </c>
    </row>
    <row r="29" spans="1:4" ht="15.75" customHeight="1" x14ac:dyDescent="0.3">
      <c r="A29" s="96"/>
      <c r="B29" s="97" t="s">
        <v>1933</v>
      </c>
      <c r="C29" s="112" t="s">
        <v>1934</v>
      </c>
      <c r="D29" s="113" t="str">
        <f t="shared" si="5"/>
        <v>Hello</v>
      </c>
    </row>
    <row r="30" spans="1:4" ht="15.75" customHeight="1" x14ac:dyDescent="0.3">
      <c r="A30" s="96"/>
      <c r="B30" s="97"/>
      <c r="C30" s="7"/>
      <c r="D30" s="7"/>
    </row>
    <row r="31" spans="1:4" ht="15.75" customHeight="1" x14ac:dyDescent="0.3">
      <c r="A31" s="92" t="s">
        <v>1935</v>
      </c>
      <c r="B31" s="93"/>
      <c r="C31" s="61"/>
      <c r="D31" s="61"/>
    </row>
    <row r="32" spans="1:4" ht="15.75" customHeight="1" x14ac:dyDescent="0.3">
      <c r="A32" s="96"/>
      <c r="B32" s="97" t="s">
        <v>1936</v>
      </c>
      <c r="C32" s="7">
        <v>123</v>
      </c>
      <c r="D32" s="114">
        <f t="shared" ref="D32:D34" si="6">C32</f>
        <v>123</v>
      </c>
    </row>
    <row r="33" spans="1:4" ht="15.75" customHeight="1" x14ac:dyDescent="0.3">
      <c r="A33" s="96"/>
      <c r="B33" s="97" t="s">
        <v>1936</v>
      </c>
      <c r="C33" s="7">
        <v>-123</v>
      </c>
      <c r="D33" s="114">
        <f t="shared" si="6"/>
        <v>-123</v>
      </c>
    </row>
    <row r="34" spans="1:4" ht="15.75" customHeight="1" x14ac:dyDescent="0.3">
      <c r="A34" s="96"/>
      <c r="B34" s="97" t="s">
        <v>1936</v>
      </c>
      <c r="C34" s="7">
        <v>0</v>
      </c>
      <c r="D34" s="114">
        <f t="shared" si="6"/>
        <v>0</v>
      </c>
    </row>
    <row r="35" spans="1:4" ht="15.75" customHeight="1" x14ac:dyDescent="0.3">
      <c r="A35" s="96"/>
      <c r="B35" s="97"/>
      <c r="C35" s="7"/>
      <c r="D35" s="7"/>
    </row>
    <row r="36" spans="1:4" ht="15.75" customHeight="1" x14ac:dyDescent="0.3">
      <c r="A36" s="92" t="s">
        <v>1937</v>
      </c>
      <c r="B36" s="93"/>
      <c r="C36" s="61"/>
      <c r="D36" s="61"/>
    </row>
    <row r="37" spans="1:4" ht="15.75" customHeight="1" x14ac:dyDescent="0.3">
      <c r="A37" s="96"/>
      <c r="B37" s="97" t="s">
        <v>1938</v>
      </c>
      <c r="C37" s="7">
        <v>912354477</v>
      </c>
      <c r="D37" s="115">
        <f t="shared" ref="D37:D38" si="7">C37</f>
        <v>912354477</v>
      </c>
    </row>
    <row r="38" spans="1:4" ht="15.75" customHeight="1" x14ac:dyDescent="0.3">
      <c r="A38" s="96"/>
      <c r="B38" s="97" t="s">
        <v>1939</v>
      </c>
      <c r="C38" s="7">
        <v>912354477</v>
      </c>
      <c r="D38" s="116">
        <f t="shared" si="7"/>
        <v>912354477</v>
      </c>
    </row>
    <row r="39" spans="1:4" ht="15.75" customHeight="1" x14ac:dyDescent="0.3">
      <c r="A39" s="96"/>
      <c r="B39" s="97"/>
      <c r="C39" s="7"/>
      <c r="D39" s="117"/>
    </row>
    <row r="40" spans="1:4" ht="15.75" customHeight="1" x14ac:dyDescent="0.3">
      <c r="A40" s="92" t="s">
        <v>1940</v>
      </c>
      <c r="B40" s="93"/>
      <c r="C40" s="61"/>
      <c r="D40" s="61"/>
    </row>
    <row r="41" spans="1:4" ht="15.75" customHeight="1" x14ac:dyDescent="0.3">
      <c r="A41" s="96"/>
      <c r="B41" s="97" t="s">
        <v>1941</v>
      </c>
      <c r="C41" s="7">
        <v>421897322</v>
      </c>
      <c r="D41" s="118">
        <f t="shared" ref="D41:D42" si="8">C41</f>
        <v>421897322</v>
      </c>
    </row>
    <row r="42" spans="1:4" ht="15.75" customHeight="1" x14ac:dyDescent="0.3">
      <c r="A42" s="96"/>
      <c r="B42" s="97" t="s">
        <v>1942</v>
      </c>
      <c r="C42" s="7">
        <v>421897322</v>
      </c>
      <c r="D42" s="119">
        <f t="shared" si="8"/>
        <v>421897322</v>
      </c>
    </row>
    <row r="43" spans="1:4" ht="15.75" customHeight="1" x14ac:dyDescent="0.3">
      <c r="A43" s="96"/>
      <c r="B43" s="97"/>
      <c r="C43" s="7"/>
      <c r="D43" s="119"/>
    </row>
    <row r="44" spans="1:4" ht="15.75" customHeight="1" x14ac:dyDescent="0.3">
      <c r="A44" s="96"/>
      <c r="B44" s="97"/>
    </row>
    <row r="45" spans="1:4" ht="15.75" customHeight="1" x14ac:dyDescent="0.3">
      <c r="A45" s="92" t="s">
        <v>1943</v>
      </c>
      <c r="B45" s="93"/>
    </row>
    <row r="46" spans="1:4" ht="15.75" customHeight="1" x14ac:dyDescent="0.3">
      <c r="A46" s="96"/>
      <c r="B46" s="93" t="s">
        <v>1944</v>
      </c>
      <c r="C46" s="72">
        <v>1</v>
      </c>
      <c r="D46" s="120">
        <f t="shared" ref="D46:D48" si="9">C46</f>
        <v>1</v>
      </c>
    </row>
    <row r="47" spans="1:4" ht="15.75" customHeight="1" x14ac:dyDescent="0.3">
      <c r="A47" s="96"/>
      <c r="B47" s="93" t="s">
        <v>1944</v>
      </c>
      <c r="C47" s="72">
        <v>-1</v>
      </c>
      <c r="D47" s="120">
        <f t="shared" si="9"/>
        <v>-1</v>
      </c>
    </row>
    <row r="48" spans="1:4" ht="15.75" customHeight="1" x14ac:dyDescent="0.3">
      <c r="A48" s="96"/>
      <c r="B48" s="93" t="s">
        <v>1944</v>
      </c>
      <c r="C48" s="72">
        <v>45</v>
      </c>
      <c r="D48" s="120">
        <f t="shared" si="9"/>
        <v>45</v>
      </c>
    </row>
    <row r="49" spans="1:4" ht="15.75" customHeight="1" x14ac:dyDescent="0.3">
      <c r="A49" s="96"/>
      <c r="B49" s="93"/>
    </row>
    <row r="50" spans="1:4" ht="15.75" customHeight="1" x14ac:dyDescent="0.3">
      <c r="A50" s="96"/>
      <c r="B50" s="93" t="s">
        <v>1945</v>
      </c>
      <c r="C50" s="112" t="s">
        <v>1946</v>
      </c>
      <c r="D50" s="121" t="str">
        <f t="shared" ref="D50:D51" si="10">C50</f>
        <v>Only text is red</v>
      </c>
    </row>
    <row r="51" spans="1:4" ht="15.75" customHeight="1" x14ac:dyDescent="0.3">
      <c r="A51" s="96"/>
      <c r="B51" s="93" t="s">
        <v>1945</v>
      </c>
      <c r="C51" s="72">
        <v>234</v>
      </c>
      <c r="D51" s="122">
        <f t="shared" si="10"/>
        <v>234</v>
      </c>
    </row>
    <row r="52" spans="1:4" ht="15.75" customHeight="1" x14ac:dyDescent="0.3">
      <c r="A52" s="96"/>
      <c r="B52" s="93"/>
      <c r="D52" s="122"/>
    </row>
    <row r="53" spans="1:4" ht="15.75" customHeight="1" x14ac:dyDescent="0.3">
      <c r="A53" s="92" t="s">
        <v>1947</v>
      </c>
      <c r="B53" s="93"/>
    </row>
    <row r="54" spans="1:4" ht="15.75" customHeight="1" x14ac:dyDescent="0.3">
      <c r="A54" s="96"/>
      <c r="B54" s="97" t="s">
        <v>1948</v>
      </c>
      <c r="C54" s="72">
        <v>1994</v>
      </c>
      <c r="D54" s="123">
        <f t="shared" ref="D54:D58" si="11">C54</f>
        <v>1994</v>
      </c>
    </row>
    <row r="55" spans="1:4" ht="15.75" customHeight="1" x14ac:dyDescent="0.3">
      <c r="A55" s="124"/>
      <c r="B55" s="97" t="s">
        <v>1949</v>
      </c>
      <c r="C55" s="112" t="s">
        <v>1950</v>
      </c>
      <c r="D55" s="125" t="str">
        <f t="shared" si="11"/>
        <v>Registered</v>
      </c>
    </row>
    <row r="56" spans="1:4" ht="15.75" customHeight="1" x14ac:dyDescent="0.3">
      <c r="A56" s="96"/>
      <c r="B56" s="97" t="s">
        <v>1951</v>
      </c>
      <c r="C56" s="112" t="s">
        <v>1952</v>
      </c>
      <c r="D56" s="126" t="str">
        <f t="shared" si="11"/>
        <v>Coca-Cola</v>
      </c>
    </row>
    <row r="57" spans="1:4" ht="15.75" customHeight="1" x14ac:dyDescent="0.3">
      <c r="A57" s="96"/>
      <c r="B57" s="97" t="s">
        <v>1953</v>
      </c>
      <c r="C57" s="112" t="s">
        <v>1954</v>
      </c>
      <c r="D57" s="127" t="str">
        <f t="shared" si="11"/>
        <v>Text in quotes</v>
      </c>
    </row>
    <row r="58" spans="1:4" ht="15.75" customHeight="1" x14ac:dyDescent="0.3">
      <c r="A58" s="96"/>
      <c r="B58" s="97" t="s">
        <v>1953</v>
      </c>
      <c r="C58" s="112">
        <v>123</v>
      </c>
      <c r="D58" s="127">
        <f t="shared" si="11"/>
        <v>123</v>
      </c>
    </row>
    <row r="59" spans="1:4" ht="15.75" customHeight="1" x14ac:dyDescent="0.3">
      <c r="A59" s="96"/>
      <c r="B59" s="97"/>
      <c r="C59" s="112"/>
      <c r="D59" s="127"/>
    </row>
    <row r="60" spans="1:4" ht="15.75" customHeight="1" x14ac:dyDescent="0.3">
      <c r="A60" s="92" t="s">
        <v>1955</v>
      </c>
      <c r="B60" s="93"/>
    </row>
    <row r="61" spans="1:4" ht="15.75" customHeight="1" x14ac:dyDescent="0.3">
      <c r="A61" s="96"/>
      <c r="B61" s="97" t="s">
        <v>1956</v>
      </c>
      <c r="C61" s="72">
        <v>1234</v>
      </c>
      <c r="D61" s="128">
        <f t="shared" ref="D61:D62" si="12">C61</f>
        <v>1234</v>
      </c>
    </row>
    <row r="62" spans="1:4" ht="15.75" customHeight="1" x14ac:dyDescent="0.3">
      <c r="A62" s="96"/>
      <c r="B62" s="97" t="s">
        <v>1956</v>
      </c>
      <c r="C62" s="72">
        <v>-145</v>
      </c>
      <c r="D62" s="128">
        <f t="shared" si="12"/>
        <v>-145</v>
      </c>
    </row>
    <row r="63" spans="1:4" ht="15.75" customHeight="1" x14ac:dyDescent="0.3">
      <c r="A63" s="96"/>
    </row>
    <row r="64" spans="1:4" ht="15.75" customHeight="1" x14ac:dyDescent="0.3">
      <c r="A64" s="92" t="s">
        <v>1957</v>
      </c>
      <c r="D64" s="128">
        <f>C65</f>
        <v>99</v>
      </c>
    </row>
    <row r="65" spans="1:4" ht="15.75" customHeight="1" x14ac:dyDescent="0.3">
      <c r="A65" s="96"/>
      <c r="B65" s="97" t="s">
        <v>1958</v>
      </c>
      <c r="C65" s="72">
        <v>99</v>
      </c>
      <c r="D65" s="129">
        <f t="shared" ref="D65:D68" si="13">C65</f>
        <v>99</v>
      </c>
    </row>
    <row r="66" spans="1:4" ht="15.75" customHeight="1" x14ac:dyDescent="0.3">
      <c r="A66" s="96"/>
      <c r="B66" s="97" t="s">
        <v>1958</v>
      </c>
      <c r="C66" s="72">
        <v>102</v>
      </c>
      <c r="D66" s="129">
        <f t="shared" si="13"/>
        <v>102</v>
      </c>
    </row>
    <row r="67" spans="1:4" ht="15.75" customHeight="1" x14ac:dyDescent="0.3">
      <c r="A67" s="96"/>
      <c r="B67" s="97" t="s">
        <v>1958</v>
      </c>
      <c r="C67" s="72">
        <v>-54</v>
      </c>
      <c r="D67" s="129">
        <f t="shared" si="13"/>
        <v>-54</v>
      </c>
    </row>
    <row r="68" spans="1:4" ht="15.75" customHeight="1" x14ac:dyDescent="0.3">
      <c r="A68" s="96"/>
      <c r="B68" s="97" t="s">
        <v>1958</v>
      </c>
      <c r="C68" s="112" t="s">
        <v>1934</v>
      </c>
      <c r="D68" s="129" t="str">
        <f t="shared" si="13"/>
        <v>Hello</v>
      </c>
    </row>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row r="75" spans="1:4" ht="15.75" customHeight="1" x14ac:dyDescent="0.25"/>
    <row r="76" spans="1:4" ht="15.75" customHeight="1" x14ac:dyDescent="0.25"/>
    <row r="77" spans="1:4" ht="15.75" customHeight="1" x14ac:dyDescent="0.25"/>
    <row r="78" spans="1:4" ht="15.75" customHeight="1" x14ac:dyDescent="0.25"/>
    <row r="79" spans="1:4" ht="15.75" customHeight="1" x14ac:dyDescent="0.25"/>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18.8984375" customWidth="1"/>
    <col min="5" max="7" width="11.69921875" customWidth="1"/>
    <col min="8" max="8" width="10.69921875" customWidth="1"/>
    <col min="9" max="26" width="7.59765625" customWidth="1"/>
  </cols>
  <sheetData>
    <row r="1" spans="1:26" ht="31.2" x14ac:dyDescent="0.6">
      <c r="A1" s="2" t="s">
        <v>1</v>
      </c>
      <c r="C1" s="3" t="s">
        <v>1959</v>
      </c>
      <c r="D1" s="3"/>
      <c r="E1" s="7"/>
      <c r="F1" s="7"/>
      <c r="G1" s="7"/>
    </row>
    <row r="2" spans="1:26" ht="33.6" x14ac:dyDescent="0.65">
      <c r="C2" s="8" t="s">
        <v>1960</v>
      </c>
      <c r="D2" s="10"/>
      <c r="E2" s="7"/>
      <c r="F2" s="7"/>
      <c r="G2" s="7"/>
    </row>
    <row r="3" spans="1:26" ht="33.6" x14ac:dyDescent="0.65">
      <c r="C3" s="8" t="s">
        <v>1961</v>
      </c>
      <c r="D3" s="10"/>
      <c r="E3" s="7"/>
      <c r="F3" s="7"/>
      <c r="G3" s="7"/>
    </row>
    <row r="4" spans="1:26" ht="33.6" x14ac:dyDescent="0.65">
      <c r="C4" s="8" t="s">
        <v>1962</v>
      </c>
      <c r="D4" s="10"/>
      <c r="E4" s="7"/>
      <c r="F4" s="7"/>
      <c r="G4" s="7"/>
    </row>
    <row r="5" spans="1:26" ht="30" x14ac:dyDescent="0.25">
      <c r="A5" s="130"/>
      <c r="B5" s="130"/>
      <c r="C5" s="131" t="s">
        <v>12</v>
      </c>
      <c r="D5" s="13" t="s">
        <v>14</v>
      </c>
      <c r="E5" s="13" t="s">
        <v>1963</v>
      </c>
      <c r="F5" s="13" t="s">
        <v>1964</v>
      </c>
      <c r="G5" s="13" t="s">
        <v>1965</v>
      </c>
      <c r="H5" s="13" t="s">
        <v>1966</v>
      </c>
      <c r="I5" s="132"/>
      <c r="J5" s="130"/>
      <c r="K5" s="130"/>
      <c r="L5" s="130"/>
      <c r="M5" s="130"/>
      <c r="N5" s="130"/>
      <c r="O5" s="130"/>
      <c r="P5" s="130"/>
      <c r="Q5" s="130"/>
      <c r="R5" s="130"/>
      <c r="S5" s="130"/>
      <c r="T5" s="130"/>
      <c r="U5" s="130"/>
      <c r="V5" s="130"/>
      <c r="W5" s="130"/>
      <c r="X5" s="130"/>
      <c r="Y5" s="130"/>
      <c r="Z5" s="130"/>
    </row>
    <row r="6" spans="1:26" ht="30" x14ac:dyDescent="0.25">
      <c r="C6" s="14">
        <v>1</v>
      </c>
      <c r="D6" s="15" t="s">
        <v>19</v>
      </c>
      <c r="E6" s="28" t="str">
        <f t="shared" ref="E6:E260" si="0">LEFT(D6,FIND(" ",D6,1)-1)</f>
        <v>Nguyễn</v>
      </c>
      <c r="F6" s="28" t="str">
        <f t="shared" ref="F6:F260" si="1">MID(D6,LEN(E6)+2,LEN(D6)-LEN(E6)-LEN(G6)-2)</f>
        <v>Văn</v>
      </c>
      <c r="G6" s="28" t="str">
        <f t="shared" ref="G6:G260" si="2">RIGHT(D6,LEN(D6)-FIND("*",SUBSTITUTE(D6," ","*",LEN(D6)-LEN(SUBSTITUTE(D6," ","")))))</f>
        <v>Tiến</v>
      </c>
      <c r="H6" s="28" t="str">
        <f t="shared" ref="H6:H260" si="3">LEFT(D6,LEN(D6)-LEN(G6))</f>
        <v xml:space="preserve">Nguyễn Văn </v>
      </c>
      <c r="I6" s="132"/>
    </row>
    <row r="7" spans="1:26" ht="30" x14ac:dyDescent="0.25">
      <c r="C7" s="14">
        <v>2</v>
      </c>
      <c r="D7" s="15" t="s">
        <v>23</v>
      </c>
      <c r="E7" s="28" t="str">
        <f t="shared" si="0"/>
        <v>Nguyễn</v>
      </c>
      <c r="F7" s="28" t="str">
        <f t="shared" si="1"/>
        <v>Văn</v>
      </c>
      <c r="G7" s="28" t="str">
        <f t="shared" si="2"/>
        <v>Khắc</v>
      </c>
      <c r="H7" s="28" t="str">
        <f t="shared" si="3"/>
        <v xml:space="preserve">Nguyễn Văn </v>
      </c>
      <c r="I7" s="132"/>
    </row>
    <row r="8" spans="1:26" ht="13.8" x14ac:dyDescent="0.25">
      <c r="C8" s="14">
        <v>3</v>
      </c>
      <c r="D8" s="15" t="s">
        <v>27</v>
      </c>
      <c r="E8" s="28" t="str">
        <f t="shared" si="0"/>
        <v>Nguyễn</v>
      </c>
      <c r="F8" s="28" t="str">
        <f t="shared" si="1"/>
        <v>Ngọc</v>
      </c>
      <c r="G8" s="28" t="str">
        <f t="shared" si="2"/>
        <v>Long</v>
      </c>
      <c r="H8" s="28" t="str">
        <f t="shared" si="3"/>
        <v xml:space="preserve">Nguyễn Ngọc </v>
      </c>
    </row>
    <row r="9" spans="1:26" ht="13.8" x14ac:dyDescent="0.25">
      <c r="C9" s="14">
        <v>4</v>
      </c>
      <c r="D9" s="17" t="s">
        <v>31</v>
      </c>
      <c r="E9" s="28" t="str">
        <f t="shared" si="0"/>
        <v>Đặng</v>
      </c>
      <c r="F9" s="28" t="str">
        <f t="shared" si="1"/>
        <v>Bích</v>
      </c>
      <c r="G9" s="28" t="str">
        <f t="shared" si="2"/>
        <v>Thuận</v>
      </c>
      <c r="H9" s="28" t="str">
        <f t="shared" si="3"/>
        <v xml:space="preserve">Đặng Bích </v>
      </c>
    </row>
    <row r="10" spans="1:26" ht="13.8" x14ac:dyDescent="0.25">
      <c r="C10" s="14">
        <v>5</v>
      </c>
      <c r="D10" s="17" t="s">
        <v>35</v>
      </c>
      <c r="E10" s="28" t="str">
        <f t="shared" si="0"/>
        <v>Đồng</v>
      </c>
      <c r="F10" s="28" t="str">
        <f t="shared" si="1"/>
        <v>Hồng</v>
      </c>
      <c r="G10" s="28" t="str">
        <f t="shared" si="2"/>
        <v>Sang</v>
      </c>
      <c r="H10" s="28" t="str">
        <f t="shared" si="3"/>
        <v xml:space="preserve">Đồng Hồng </v>
      </c>
    </row>
    <row r="11" spans="1:26" ht="13.8" x14ac:dyDescent="0.25">
      <c r="C11" s="19">
        <v>6</v>
      </c>
      <c r="D11" s="18" t="s">
        <v>39</v>
      </c>
      <c r="E11" s="28" t="str">
        <f t="shared" si="0"/>
        <v>Đỗ</v>
      </c>
      <c r="F11" s="28" t="str">
        <f t="shared" si="1"/>
        <v>Thanh</v>
      </c>
      <c r="G11" s="28" t="str">
        <f t="shared" si="2"/>
        <v>Hưng</v>
      </c>
      <c r="H11" s="28" t="str">
        <f t="shared" si="3"/>
        <v xml:space="preserve">Đỗ Thanh </v>
      </c>
    </row>
    <row r="12" spans="1:26" ht="13.8" x14ac:dyDescent="0.25">
      <c r="C12" s="19">
        <v>7</v>
      </c>
      <c r="D12" s="18" t="s">
        <v>43</v>
      </c>
      <c r="E12" s="28" t="str">
        <f t="shared" si="0"/>
        <v>Nguyễn</v>
      </c>
      <c r="F12" s="28" t="str">
        <f t="shared" si="1"/>
        <v>Thanh</v>
      </c>
      <c r="G12" s="28" t="str">
        <f t="shared" si="2"/>
        <v>Thiên</v>
      </c>
      <c r="H12" s="28" t="str">
        <f t="shared" si="3"/>
        <v xml:space="preserve">Nguyễn Thanh </v>
      </c>
    </row>
    <row r="13" spans="1:26" ht="13.8" x14ac:dyDescent="0.25">
      <c r="C13" s="14">
        <v>8</v>
      </c>
      <c r="D13" s="17" t="s">
        <v>47</v>
      </c>
      <c r="E13" s="28" t="str">
        <f t="shared" si="0"/>
        <v>Nguyễn</v>
      </c>
      <c r="F13" s="28" t="str">
        <f t="shared" si="1"/>
        <v>Ngọc</v>
      </c>
      <c r="G13" s="28" t="str">
        <f t="shared" si="2"/>
        <v>Cường</v>
      </c>
      <c r="H13" s="28" t="str">
        <f t="shared" si="3"/>
        <v xml:space="preserve">Nguyễn Ngọc </v>
      </c>
    </row>
    <row r="14" spans="1:26" ht="13.8" x14ac:dyDescent="0.25">
      <c r="C14" s="14">
        <v>9</v>
      </c>
      <c r="D14" s="20" t="s">
        <v>52</v>
      </c>
      <c r="E14" s="28" t="str">
        <f t="shared" si="0"/>
        <v>Diệp</v>
      </c>
      <c r="F14" s="28" t="str">
        <f t="shared" si="1"/>
        <v>Thị Thu</v>
      </c>
      <c r="G14" s="28" t="str">
        <f t="shared" si="2"/>
        <v>Tâm</v>
      </c>
      <c r="H14" s="28" t="str">
        <f t="shared" si="3"/>
        <v xml:space="preserve">Diệp Thị Thu </v>
      </c>
    </row>
    <row r="15" spans="1:26" ht="13.8" x14ac:dyDescent="0.25">
      <c r="C15" s="14">
        <v>10</v>
      </c>
      <c r="D15" s="17" t="s">
        <v>57</v>
      </c>
      <c r="E15" s="28" t="str">
        <f t="shared" si="0"/>
        <v>Thái</v>
      </c>
      <c r="F15" s="28" t="str">
        <f t="shared" si="1"/>
        <v>Thị Thu</v>
      </c>
      <c r="G15" s="28" t="str">
        <f t="shared" si="2"/>
        <v>Thảo</v>
      </c>
      <c r="H15" s="28" t="str">
        <f t="shared" si="3"/>
        <v xml:space="preserve">Thái Thị Thu </v>
      </c>
    </row>
    <row r="16" spans="1:26" ht="13.8" x14ac:dyDescent="0.25">
      <c r="C16" s="14">
        <v>11</v>
      </c>
      <c r="D16" s="15" t="s">
        <v>61</v>
      </c>
      <c r="E16" s="28" t="str">
        <f t="shared" si="0"/>
        <v>Mai</v>
      </c>
      <c r="F16" s="28" t="str">
        <f t="shared" si="1"/>
        <v>Hoàng</v>
      </c>
      <c r="G16" s="28" t="str">
        <f t="shared" si="2"/>
        <v>Chuyên</v>
      </c>
      <c r="H16" s="28" t="str">
        <f t="shared" si="3"/>
        <v xml:space="preserve">Mai Hoàng </v>
      </c>
    </row>
    <row r="17" spans="3:8" ht="13.8" x14ac:dyDescent="0.25">
      <c r="C17" s="14">
        <v>12</v>
      </c>
      <c r="D17" s="15" t="s">
        <v>65</v>
      </c>
      <c r="E17" s="28" t="str">
        <f t="shared" si="0"/>
        <v>Hoàng</v>
      </c>
      <c r="F17" s="28" t="str">
        <f t="shared" si="1"/>
        <v>Ngọc</v>
      </c>
      <c r="G17" s="28" t="str">
        <f t="shared" si="2"/>
        <v>Đức</v>
      </c>
      <c r="H17" s="28" t="str">
        <f t="shared" si="3"/>
        <v xml:space="preserve">Hoàng Ngọc </v>
      </c>
    </row>
    <row r="18" spans="3:8" ht="13.8" x14ac:dyDescent="0.25">
      <c r="C18" s="14">
        <v>13</v>
      </c>
      <c r="D18" s="17" t="s">
        <v>68</v>
      </c>
      <c r="E18" s="28" t="str">
        <f t="shared" si="0"/>
        <v>Nguyễn</v>
      </c>
      <c r="F18" s="28" t="str">
        <f t="shared" si="1"/>
        <v>ánh</v>
      </c>
      <c r="G18" s="28" t="str">
        <f t="shared" si="2"/>
        <v>Ngọc</v>
      </c>
      <c r="H18" s="28" t="str">
        <f t="shared" si="3"/>
        <v xml:space="preserve">Nguyễn ánh </v>
      </c>
    </row>
    <row r="19" spans="3:8" ht="13.8" x14ac:dyDescent="0.25">
      <c r="C19" s="19">
        <v>14</v>
      </c>
      <c r="D19" s="21" t="s">
        <v>73</v>
      </c>
      <c r="E19" s="28" t="str">
        <f t="shared" si="0"/>
        <v>Bùi</v>
      </c>
      <c r="F19" s="28" t="str">
        <f t="shared" si="1"/>
        <v>Thị Hương</v>
      </c>
      <c r="G19" s="28" t="str">
        <f t="shared" si="2"/>
        <v>Giang</v>
      </c>
      <c r="H19" s="28" t="str">
        <f t="shared" si="3"/>
        <v xml:space="preserve">Bùi Thị Hương </v>
      </c>
    </row>
    <row r="20" spans="3:8" ht="13.8" x14ac:dyDescent="0.25">
      <c r="C20" s="14">
        <v>15</v>
      </c>
      <c r="D20" s="20" t="s">
        <v>78</v>
      </c>
      <c r="E20" s="28" t="str">
        <f t="shared" si="0"/>
        <v>Hồ</v>
      </c>
      <c r="F20" s="28" t="str">
        <f t="shared" si="1"/>
        <v>Ngọc</v>
      </c>
      <c r="G20" s="28" t="str">
        <f t="shared" si="2"/>
        <v>Linh</v>
      </c>
      <c r="H20" s="28" t="str">
        <f t="shared" si="3"/>
        <v xml:space="preserve">Hồ Ngọc </v>
      </c>
    </row>
    <row r="21" spans="3:8" ht="15.75" customHeight="1" x14ac:dyDescent="0.25">
      <c r="C21" s="14">
        <v>16</v>
      </c>
      <c r="D21" s="17" t="s">
        <v>83</v>
      </c>
      <c r="E21" s="28" t="str">
        <f t="shared" si="0"/>
        <v>Nguyễn</v>
      </c>
      <c r="F21" s="28" t="str">
        <f t="shared" si="1"/>
        <v>Bá</v>
      </c>
      <c r="G21" s="28" t="str">
        <f t="shared" si="2"/>
        <v>Phước</v>
      </c>
      <c r="H21" s="28" t="str">
        <f t="shared" si="3"/>
        <v xml:space="preserve">Nguyễn Bá </v>
      </c>
    </row>
    <row r="22" spans="3:8" ht="15.75" customHeight="1" x14ac:dyDescent="0.25">
      <c r="C22" s="14">
        <v>17</v>
      </c>
      <c r="D22" s="17" t="s">
        <v>88</v>
      </c>
      <c r="E22" s="28" t="str">
        <f t="shared" si="0"/>
        <v>Nguyễn</v>
      </c>
      <c r="F22" s="28" t="str">
        <f t="shared" si="1"/>
        <v>Thị Thúy</v>
      </c>
      <c r="G22" s="28" t="str">
        <f t="shared" si="2"/>
        <v>Nga</v>
      </c>
      <c r="H22" s="28" t="str">
        <f t="shared" si="3"/>
        <v xml:space="preserve">Nguyễn Thị Thúy </v>
      </c>
    </row>
    <row r="23" spans="3:8" ht="15.75" customHeight="1" x14ac:dyDescent="0.25">
      <c r="C23" s="14">
        <v>18</v>
      </c>
      <c r="D23" s="17" t="s">
        <v>93</v>
      </c>
      <c r="E23" s="28" t="str">
        <f t="shared" si="0"/>
        <v>Võ</v>
      </c>
      <c r="F23" s="28" t="str">
        <f t="shared" si="1"/>
        <v>Thế</v>
      </c>
      <c r="G23" s="28" t="str">
        <f t="shared" si="2"/>
        <v>Hùng</v>
      </c>
      <c r="H23" s="28" t="str">
        <f t="shared" si="3"/>
        <v xml:space="preserve">Võ Thế </v>
      </c>
    </row>
    <row r="24" spans="3:8" ht="15.75" customHeight="1" x14ac:dyDescent="0.25">
      <c r="C24" s="14">
        <v>19</v>
      </c>
      <c r="D24" s="17" t="s">
        <v>98</v>
      </c>
      <c r="E24" s="28" t="str">
        <f t="shared" si="0"/>
        <v>Lê</v>
      </c>
      <c r="F24" s="28" t="e">
        <f t="shared" si="1"/>
        <v>#VALUE!</v>
      </c>
      <c r="G24" s="28" t="str">
        <f t="shared" si="2"/>
        <v>Phong</v>
      </c>
      <c r="H24" s="28" t="str">
        <f t="shared" si="3"/>
        <v xml:space="preserve">Lê </v>
      </c>
    </row>
    <row r="25" spans="3:8" ht="15.75" customHeight="1" x14ac:dyDescent="0.25">
      <c r="C25" s="14">
        <v>20</v>
      </c>
      <c r="D25" s="17" t="s">
        <v>103</v>
      </c>
      <c r="E25" s="28" t="str">
        <f t="shared" si="0"/>
        <v>Nguyễn</v>
      </c>
      <c r="F25" s="28" t="str">
        <f t="shared" si="1"/>
        <v>Văn</v>
      </c>
      <c r="G25" s="28" t="str">
        <f t="shared" si="2"/>
        <v>Dũng</v>
      </c>
      <c r="H25" s="28" t="str">
        <f t="shared" si="3"/>
        <v xml:space="preserve">Nguyễn Văn </v>
      </c>
    </row>
    <row r="26" spans="3:8" ht="15.75" customHeight="1" x14ac:dyDescent="0.25">
      <c r="C26" s="14">
        <v>21</v>
      </c>
      <c r="D26" s="20" t="s">
        <v>108</v>
      </c>
      <c r="E26" s="28" t="str">
        <f t="shared" si="0"/>
        <v>Nguyễn</v>
      </c>
      <c r="F26" s="28" t="str">
        <f t="shared" si="1"/>
        <v>Vũ</v>
      </c>
      <c r="G26" s="28" t="str">
        <f t="shared" si="2"/>
        <v>Dũng</v>
      </c>
      <c r="H26" s="28" t="str">
        <f t="shared" si="3"/>
        <v xml:space="preserve">Nguyễn Vũ </v>
      </c>
    </row>
    <row r="27" spans="3:8" ht="15.75" customHeight="1" x14ac:dyDescent="0.25">
      <c r="C27" s="14">
        <v>22</v>
      </c>
      <c r="D27" s="20" t="s">
        <v>113</v>
      </c>
      <c r="E27" s="28" t="str">
        <f t="shared" si="0"/>
        <v>Phạm</v>
      </c>
      <c r="F27" s="28" t="str">
        <f t="shared" si="1"/>
        <v>Văn Khoái</v>
      </c>
      <c r="G27" s="28" t="str">
        <f t="shared" si="2"/>
        <v/>
      </c>
      <c r="H27" s="28" t="str">
        <f t="shared" si="3"/>
        <v xml:space="preserve">Phạm Văn Khoái </v>
      </c>
    </row>
    <row r="28" spans="3:8" ht="15.75" customHeight="1" x14ac:dyDescent="0.25">
      <c r="C28" s="14">
        <v>23</v>
      </c>
      <c r="D28" s="20" t="s">
        <v>118</v>
      </c>
      <c r="E28" s="28" t="str">
        <f t="shared" si="0"/>
        <v>Nguyễn</v>
      </c>
      <c r="F28" s="28" t="str">
        <f t="shared" si="1"/>
        <v>Hồng</v>
      </c>
      <c r="G28" s="28" t="str">
        <f t="shared" si="2"/>
        <v>Ngọc</v>
      </c>
      <c r="H28" s="28" t="str">
        <f t="shared" si="3"/>
        <v xml:space="preserve">Nguyễn Hồng </v>
      </c>
    </row>
    <row r="29" spans="3:8" ht="15.75" customHeight="1" x14ac:dyDescent="0.25">
      <c r="C29" s="14">
        <v>24</v>
      </c>
      <c r="D29" s="20" t="s">
        <v>123</v>
      </c>
      <c r="E29" s="28" t="str">
        <f t="shared" si="0"/>
        <v>Nguyễn</v>
      </c>
      <c r="F29" s="28" t="str">
        <f t="shared" si="1"/>
        <v>Văn</v>
      </c>
      <c r="G29" s="28" t="str">
        <f t="shared" si="2"/>
        <v>Ái</v>
      </c>
      <c r="H29" s="28" t="str">
        <f t="shared" si="3"/>
        <v xml:space="preserve">Nguyễn Văn </v>
      </c>
    </row>
    <row r="30" spans="3:8" ht="15.75" customHeight="1" x14ac:dyDescent="0.25">
      <c r="C30" s="14">
        <v>25</v>
      </c>
      <c r="D30" s="17" t="s">
        <v>128</v>
      </c>
      <c r="E30" s="28" t="str">
        <f t="shared" si="0"/>
        <v>Nguyễn</v>
      </c>
      <c r="F30" s="28" t="str">
        <f t="shared" si="1"/>
        <v>Bá</v>
      </c>
      <c r="G30" s="28" t="str">
        <f t="shared" si="2"/>
        <v>Nhẫn</v>
      </c>
      <c r="H30" s="28" t="str">
        <f t="shared" si="3"/>
        <v xml:space="preserve">Nguyễn Bá </v>
      </c>
    </row>
    <row r="31" spans="3:8" ht="15.75" customHeight="1" x14ac:dyDescent="0.25">
      <c r="C31" s="14">
        <v>26</v>
      </c>
      <c r="D31" s="17" t="s">
        <v>128</v>
      </c>
      <c r="E31" s="28" t="str">
        <f t="shared" si="0"/>
        <v>Nguyễn</v>
      </c>
      <c r="F31" s="28" t="str">
        <f t="shared" si="1"/>
        <v>Bá</v>
      </c>
      <c r="G31" s="28" t="str">
        <f t="shared" si="2"/>
        <v>Nhẫn</v>
      </c>
      <c r="H31" s="28" t="str">
        <f t="shared" si="3"/>
        <v xml:space="preserve">Nguyễn Bá </v>
      </c>
    </row>
    <row r="32" spans="3:8" ht="15.75" customHeight="1" x14ac:dyDescent="0.25">
      <c r="C32" s="14">
        <v>27</v>
      </c>
      <c r="D32" s="17" t="s">
        <v>134</v>
      </c>
      <c r="E32" s="28" t="str">
        <f t="shared" si="0"/>
        <v>Mạc</v>
      </c>
      <c r="F32" s="28" t="str">
        <f t="shared" si="1"/>
        <v>Thị</v>
      </c>
      <c r="G32" s="28" t="str">
        <f t="shared" si="2"/>
        <v>Hồng</v>
      </c>
      <c r="H32" s="28" t="str">
        <f t="shared" si="3"/>
        <v xml:space="preserve">Mạc Thị </v>
      </c>
    </row>
    <row r="33" spans="3:8" ht="15.75" customHeight="1" x14ac:dyDescent="0.25">
      <c r="C33" s="14">
        <v>28</v>
      </c>
      <c r="D33" s="17" t="s">
        <v>139</v>
      </c>
      <c r="E33" s="28" t="str">
        <f t="shared" si="0"/>
        <v>Vũ</v>
      </c>
      <c r="F33" s="28" t="str">
        <f t="shared" si="1"/>
        <v>Mai</v>
      </c>
      <c r="G33" s="28" t="str">
        <f t="shared" si="2"/>
        <v>Phú</v>
      </c>
      <c r="H33" s="28" t="str">
        <f t="shared" si="3"/>
        <v xml:space="preserve">Vũ Mai </v>
      </c>
    </row>
    <row r="34" spans="3:8" ht="15.75" customHeight="1" x14ac:dyDescent="0.25">
      <c r="C34" s="14">
        <v>29</v>
      </c>
      <c r="D34" s="17" t="s">
        <v>144</v>
      </c>
      <c r="E34" s="28" t="str">
        <f t="shared" si="0"/>
        <v>Nguyễn</v>
      </c>
      <c r="F34" s="28" t="str">
        <f t="shared" si="1"/>
        <v>Trí</v>
      </c>
      <c r="G34" s="28" t="str">
        <f t="shared" si="2"/>
        <v>Dũng</v>
      </c>
      <c r="H34" s="28" t="str">
        <f t="shared" si="3"/>
        <v xml:space="preserve">Nguyễn Trí </v>
      </c>
    </row>
    <row r="35" spans="3:8" ht="15.75" customHeight="1" x14ac:dyDescent="0.25">
      <c r="C35" s="14">
        <v>30</v>
      </c>
      <c r="D35" s="17" t="s">
        <v>149</v>
      </c>
      <c r="E35" s="28" t="str">
        <f t="shared" si="0"/>
        <v>Nguyễn</v>
      </c>
      <c r="F35" s="28" t="str">
        <f t="shared" si="1"/>
        <v>Xuân</v>
      </c>
      <c r="G35" s="28" t="str">
        <f t="shared" si="2"/>
        <v>Sáng</v>
      </c>
      <c r="H35" s="28" t="str">
        <f t="shared" si="3"/>
        <v xml:space="preserve">Nguyễn Xuân </v>
      </c>
    </row>
    <row r="36" spans="3:8" ht="15.75" customHeight="1" x14ac:dyDescent="0.25">
      <c r="C36" s="14">
        <v>31</v>
      </c>
      <c r="D36" s="17" t="s">
        <v>153</v>
      </c>
      <c r="E36" s="28" t="str">
        <f t="shared" si="0"/>
        <v>Trần</v>
      </c>
      <c r="F36" s="28" t="str">
        <f t="shared" si="1"/>
        <v>Ngọc Mỹ</v>
      </c>
      <c r="G36" s="28" t="str">
        <f t="shared" si="2"/>
        <v>Hiền</v>
      </c>
      <c r="H36" s="28" t="str">
        <f t="shared" si="3"/>
        <v xml:space="preserve">Trần Ngọc Mỹ </v>
      </c>
    </row>
    <row r="37" spans="3:8" ht="15.75" customHeight="1" x14ac:dyDescent="0.25">
      <c r="C37" s="14">
        <v>32</v>
      </c>
      <c r="D37" s="17" t="s">
        <v>158</v>
      </c>
      <c r="E37" s="28" t="str">
        <f t="shared" si="0"/>
        <v>Bùi</v>
      </c>
      <c r="F37" s="28" t="str">
        <f t="shared" si="1"/>
        <v>Quang</v>
      </c>
      <c r="G37" s="28" t="str">
        <f t="shared" si="2"/>
        <v>Thắng</v>
      </c>
      <c r="H37" s="28" t="str">
        <f t="shared" si="3"/>
        <v xml:space="preserve">Bùi Quang </v>
      </c>
    </row>
    <row r="38" spans="3:8" ht="15.75" customHeight="1" x14ac:dyDescent="0.25">
      <c r="C38" s="14">
        <v>33</v>
      </c>
      <c r="D38" s="15" t="s">
        <v>161</v>
      </c>
      <c r="E38" s="28" t="str">
        <f t="shared" si="0"/>
        <v>Nguyễn</v>
      </c>
      <c r="F38" s="28" t="str">
        <f t="shared" si="1"/>
        <v>Thị</v>
      </c>
      <c r="G38" s="28" t="str">
        <f t="shared" si="2"/>
        <v>Đậm</v>
      </c>
      <c r="H38" s="28" t="str">
        <f t="shared" si="3"/>
        <v xml:space="preserve">Nguyễn Thị </v>
      </c>
    </row>
    <row r="39" spans="3:8" ht="15.75" customHeight="1" x14ac:dyDescent="0.25">
      <c r="C39" s="14">
        <v>34</v>
      </c>
      <c r="D39" s="15" t="s">
        <v>165</v>
      </c>
      <c r="E39" s="28" t="str">
        <f t="shared" si="0"/>
        <v>Đỗ</v>
      </c>
      <c r="F39" s="28" t="str">
        <f t="shared" si="1"/>
        <v>Hữu</v>
      </c>
      <c r="G39" s="28" t="str">
        <f t="shared" si="2"/>
        <v>Hải</v>
      </c>
      <c r="H39" s="28" t="str">
        <f t="shared" si="3"/>
        <v xml:space="preserve">Đỗ Hữu </v>
      </c>
    </row>
    <row r="40" spans="3:8" ht="15.75" customHeight="1" x14ac:dyDescent="0.25">
      <c r="C40" s="14">
        <v>35</v>
      </c>
      <c r="D40" s="20" t="s">
        <v>169</v>
      </c>
      <c r="E40" s="28" t="str">
        <f t="shared" si="0"/>
        <v>Tô</v>
      </c>
      <c r="F40" s="28" t="str">
        <f t="shared" si="1"/>
        <v>Lê</v>
      </c>
      <c r="G40" s="28" t="str">
        <f t="shared" si="2"/>
        <v>Vân</v>
      </c>
      <c r="H40" s="28" t="str">
        <f t="shared" si="3"/>
        <v xml:space="preserve">Tô Lê </v>
      </c>
    </row>
    <row r="41" spans="3:8" ht="15.75" customHeight="1" x14ac:dyDescent="0.25">
      <c r="C41" s="14">
        <v>36</v>
      </c>
      <c r="D41" s="20" t="s">
        <v>173</v>
      </c>
      <c r="E41" s="28" t="str">
        <f t="shared" si="0"/>
        <v>Nguyễn</v>
      </c>
      <c r="F41" s="28" t="str">
        <f t="shared" si="1"/>
        <v>Đức</v>
      </c>
      <c r="G41" s="28" t="str">
        <f t="shared" si="2"/>
        <v>Tuyên</v>
      </c>
      <c r="H41" s="28" t="str">
        <f t="shared" si="3"/>
        <v xml:space="preserve">Nguyễn Đức </v>
      </c>
    </row>
    <row r="42" spans="3:8" ht="15.75" customHeight="1" x14ac:dyDescent="0.25">
      <c r="C42" s="14">
        <v>37</v>
      </c>
      <c r="D42" s="20" t="s">
        <v>177</v>
      </c>
      <c r="E42" s="28" t="str">
        <f t="shared" si="0"/>
        <v>Phạm</v>
      </c>
      <c r="F42" s="28" t="str">
        <f t="shared" si="1"/>
        <v>Đông</v>
      </c>
      <c r="G42" s="28" t="str">
        <f t="shared" si="2"/>
        <v>Lan</v>
      </c>
      <c r="H42" s="28" t="str">
        <f t="shared" si="3"/>
        <v xml:space="preserve">Phạm Đông </v>
      </c>
    </row>
    <row r="43" spans="3:8" ht="15.75" customHeight="1" x14ac:dyDescent="0.25">
      <c r="C43" s="14">
        <v>38</v>
      </c>
      <c r="D43" s="20" t="s">
        <v>181</v>
      </c>
      <c r="E43" s="28" t="str">
        <f t="shared" si="0"/>
        <v>Khang</v>
      </c>
      <c r="F43" s="28" t="str">
        <f t="shared" si="1"/>
        <v>Bảo</v>
      </c>
      <c r="G43" s="28" t="str">
        <f t="shared" si="2"/>
        <v>Chương</v>
      </c>
      <c r="H43" s="28" t="str">
        <f t="shared" si="3"/>
        <v xml:space="preserve">Khang Bảo </v>
      </c>
    </row>
    <row r="44" spans="3:8" ht="15.75" customHeight="1" x14ac:dyDescent="0.25">
      <c r="C44" s="14">
        <v>39</v>
      </c>
      <c r="D44" s="20" t="s">
        <v>185</v>
      </c>
      <c r="E44" s="28" t="str">
        <f t="shared" si="0"/>
        <v>Trần</v>
      </c>
      <c r="F44" s="28" t="str">
        <f t="shared" si="1"/>
        <v>Văn</v>
      </c>
      <c r="G44" s="28" t="str">
        <f t="shared" si="2"/>
        <v>Mạnh</v>
      </c>
      <c r="H44" s="28" t="str">
        <f t="shared" si="3"/>
        <v xml:space="preserve">Trần Văn </v>
      </c>
    </row>
    <row r="45" spans="3:8" ht="15.75" customHeight="1" x14ac:dyDescent="0.25">
      <c r="C45" s="14">
        <v>40</v>
      </c>
      <c r="D45" s="17" t="s">
        <v>190</v>
      </c>
      <c r="E45" s="28" t="str">
        <f t="shared" si="0"/>
        <v>Đặng</v>
      </c>
      <c r="F45" s="28" t="str">
        <f t="shared" si="1"/>
        <v>Minh</v>
      </c>
      <c r="G45" s="28" t="str">
        <f t="shared" si="2"/>
        <v>Quân</v>
      </c>
      <c r="H45" s="28" t="str">
        <f t="shared" si="3"/>
        <v xml:space="preserve">Đặng Minh </v>
      </c>
    </row>
    <row r="46" spans="3:8" ht="15.75" customHeight="1" x14ac:dyDescent="0.25">
      <c r="C46" s="14">
        <v>41</v>
      </c>
      <c r="D46" s="17" t="s">
        <v>195</v>
      </c>
      <c r="E46" s="28" t="str">
        <f t="shared" si="0"/>
        <v>Ngô</v>
      </c>
      <c r="F46" s="28" t="str">
        <f t="shared" si="1"/>
        <v>Hiền</v>
      </c>
      <c r="G46" s="28" t="str">
        <f t="shared" si="2"/>
        <v>Phong</v>
      </c>
      <c r="H46" s="28" t="str">
        <f t="shared" si="3"/>
        <v xml:space="preserve">Ngô Hiền </v>
      </c>
    </row>
    <row r="47" spans="3:8" ht="15.75" customHeight="1" x14ac:dyDescent="0.25">
      <c r="C47" s="14">
        <v>42</v>
      </c>
      <c r="D47" s="20" t="s">
        <v>200</v>
      </c>
      <c r="E47" s="28" t="str">
        <f t="shared" si="0"/>
        <v>Phạm</v>
      </c>
      <c r="F47" s="28" t="str">
        <f t="shared" si="1"/>
        <v>Lê</v>
      </c>
      <c r="G47" s="28" t="str">
        <f t="shared" si="2"/>
        <v>Quân</v>
      </c>
      <c r="H47" s="28" t="str">
        <f t="shared" si="3"/>
        <v xml:space="preserve">Phạm Lê </v>
      </c>
    </row>
    <row r="48" spans="3:8" ht="15.75" customHeight="1" x14ac:dyDescent="0.25">
      <c r="C48" s="14">
        <v>43</v>
      </c>
      <c r="D48" s="17" t="s">
        <v>205</v>
      </c>
      <c r="E48" s="28" t="str">
        <f t="shared" si="0"/>
        <v>Lê</v>
      </c>
      <c r="F48" s="28" t="str">
        <f t="shared" si="1"/>
        <v>Thị Xuân</v>
      </c>
      <c r="G48" s="28" t="str">
        <f t="shared" si="2"/>
        <v>Hương</v>
      </c>
      <c r="H48" s="28" t="str">
        <f t="shared" si="3"/>
        <v xml:space="preserve">Lê Thị Xuân </v>
      </c>
    </row>
    <row r="49" spans="3:8" ht="15.75" customHeight="1" x14ac:dyDescent="0.25">
      <c r="C49" s="14">
        <v>44</v>
      </c>
      <c r="D49" s="15" t="s">
        <v>209</v>
      </c>
      <c r="E49" s="28" t="str">
        <f t="shared" si="0"/>
        <v>Trương</v>
      </c>
      <c r="F49" s="28" t="str">
        <f t="shared" si="1"/>
        <v>Kinh</v>
      </c>
      <c r="G49" s="28" t="str">
        <f t="shared" si="2"/>
        <v>Loan</v>
      </c>
      <c r="H49" s="28" t="str">
        <f t="shared" si="3"/>
        <v xml:space="preserve">Trương Kinh </v>
      </c>
    </row>
    <row r="50" spans="3:8" ht="15.75" customHeight="1" x14ac:dyDescent="0.25">
      <c r="C50" s="14">
        <v>45</v>
      </c>
      <c r="D50" s="17" t="s">
        <v>214</v>
      </c>
      <c r="E50" s="28" t="str">
        <f t="shared" si="0"/>
        <v>Võ</v>
      </c>
      <c r="F50" s="28" t="str">
        <f t="shared" si="1"/>
        <v>Thạnh</v>
      </c>
      <c r="G50" s="28" t="str">
        <f t="shared" si="2"/>
        <v>Sang</v>
      </c>
      <c r="H50" s="28" t="str">
        <f t="shared" si="3"/>
        <v xml:space="preserve">Võ Thạnh </v>
      </c>
    </row>
    <row r="51" spans="3:8" ht="15.75" customHeight="1" x14ac:dyDescent="0.25">
      <c r="C51" s="14">
        <v>46</v>
      </c>
      <c r="D51" s="15" t="s">
        <v>219</v>
      </c>
      <c r="E51" s="28" t="str">
        <f t="shared" si="0"/>
        <v>Nguyễn</v>
      </c>
      <c r="F51" s="28" t="str">
        <f t="shared" si="1"/>
        <v>Hồng</v>
      </c>
      <c r="G51" s="28" t="str">
        <f t="shared" si="2"/>
        <v>Khánh</v>
      </c>
      <c r="H51" s="28" t="str">
        <f t="shared" si="3"/>
        <v xml:space="preserve">Nguyễn Hồng </v>
      </c>
    </row>
    <row r="52" spans="3:8" ht="15.75" customHeight="1" x14ac:dyDescent="0.25">
      <c r="C52" s="14">
        <v>47</v>
      </c>
      <c r="D52" s="17" t="s">
        <v>224</v>
      </c>
      <c r="E52" s="28" t="str">
        <f t="shared" si="0"/>
        <v>Nguyễn</v>
      </c>
      <c r="F52" s="28" t="str">
        <f t="shared" si="1"/>
        <v>Thị Kim</v>
      </c>
      <c r="G52" s="28" t="str">
        <f t="shared" si="2"/>
        <v>Ngọc</v>
      </c>
      <c r="H52" s="28" t="str">
        <f t="shared" si="3"/>
        <v xml:space="preserve">Nguyễn Thị Kim </v>
      </c>
    </row>
    <row r="53" spans="3:8" ht="15.75" customHeight="1" x14ac:dyDescent="0.25">
      <c r="C53" s="14">
        <v>48</v>
      </c>
      <c r="D53" s="17" t="s">
        <v>229</v>
      </c>
      <c r="E53" s="28" t="str">
        <f t="shared" si="0"/>
        <v>Hứa</v>
      </c>
      <c r="F53" s="28" t="str">
        <f t="shared" si="1"/>
        <v>Ái</v>
      </c>
      <c r="G53" s="28" t="str">
        <f t="shared" si="2"/>
        <v>Ngọc</v>
      </c>
      <c r="H53" s="28" t="str">
        <f t="shared" si="3"/>
        <v xml:space="preserve">Hứa Ái </v>
      </c>
    </row>
    <row r="54" spans="3:8" ht="15.75" customHeight="1" x14ac:dyDescent="0.25">
      <c r="C54" s="14">
        <v>49</v>
      </c>
      <c r="D54" s="17" t="s">
        <v>234</v>
      </c>
      <c r="E54" s="28" t="str">
        <f t="shared" si="0"/>
        <v>Tô</v>
      </c>
      <c r="F54" s="28" t="str">
        <f t="shared" si="1"/>
        <v>Thị Nguyệt</v>
      </c>
      <c r="G54" s="28" t="str">
        <f t="shared" si="2"/>
        <v>Nga</v>
      </c>
      <c r="H54" s="28" t="str">
        <f t="shared" si="3"/>
        <v xml:space="preserve">Tô Thị Nguyệt </v>
      </c>
    </row>
    <row r="55" spans="3:8" ht="15.75" customHeight="1" x14ac:dyDescent="0.25">
      <c r="C55" s="14">
        <v>50</v>
      </c>
      <c r="D55" s="15" t="s">
        <v>238</v>
      </c>
      <c r="E55" s="28" t="str">
        <f t="shared" si="0"/>
        <v>Đặng</v>
      </c>
      <c r="F55" s="28" t="str">
        <f t="shared" si="1"/>
        <v>Quang</v>
      </c>
      <c r="G55" s="28" t="str">
        <f t="shared" si="2"/>
        <v>Hiếu</v>
      </c>
      <c r="H55" s="28" t="str">
        <f t="shared" si="3"/>
        <v xml:space="preserve">Đặng Quang </v>
      </c>
    </row>
    <row r="56" spans="3:8" ht="15.75" customHeight="1" x14ac:dyDescent="0.25">
      <c r="C56" s="14">
        <v>51</v>
      </c>
      <c r="D56" s="15" t="s">
        <v>242</v>
      </c>
      <c r="E56" s="28" t="str">
        <f t="shared" si="0"/>
        <v>Nguyễn</v>
      </c>
      <c r="F56" s="28" t="str">
        <f t="shared" si="1"/>
        <v>Khắc</v>
      </c>
      <c r="G56" s="28" t="str">
        <f t="shared" si="2"/>
        <v>Hiển</v>
      </c>
      <c r="H56" s="28" t="str">
        <f t="shared" si="3"/>
        <v xml:space="preserve">Nguyễn Khắc </v>
      </c>
    </row>
    <row r="57" spans="3:8" ht="15.75" customHeight="1" x14ac:dyDescent="0.25">
      <c r="C57" s="14">
        <v>52</v>
      </c>
      <c r="D57" s="20" t="s">
        <v>246</v>
      </c>
      <c r="E57" s="28" t="str">
        <f t="shared" si="0"/>
        <v>Nguyễn</v>
      </c>
      <c r="F57" s="28" t="str">
        <f t="shared" si="1"/>
        <v>Thanh</v>
      </c>
      <c r="G57" s="28" t="str">
        <f t="shared" si="2"/>
        <v>Tùng</v>
      </c>
      <c r="H57" s="28" t="str">
        <f t="shared" si="3"/>
        <v xml:space="preserve">Nguyễn Thanh </v>
      </c>
    </row>
    <row r="58" spans="3:8" ht="15.75" customHeight="1" x14ac:dyDescent="0.25">
      <c r="C58" s="14">
        <v>53</v>
      </c>
      <c r="D58" s="20" t="s">
        <v>250</v>
      </c>
      <c r="E58" s="28" t="str">
        <f t="shared" si="0"/>
        <v>Nguyễn</v>
      </c>
      <c r="F58" s="28" t="str">
        <f t="shared" si="1"/>
        <v>Thị</v>
      </c>
      <c r="G58" s="28" t="str">
        <f t="shared" si="2"/>
        <v>Thuận</v>
      </c>
      <c r="H58" s="28" t="str">
        <f t="shared" si="3"/>
        <v xml:space="preserve">Nguyễn Thị </v>
      </c>
    </row>
    <row r="59" spans="3:8" ht="15.75" customHeight="1" x14ac:dyDescent="0.25">
      <c r="C59" s="14">
        <v>54</v>
      </c>
      <c r="D59" s="20" t="s">
        <v>254</v>
      </c>
      <c r="E59" s="28" t="str">
        <f t="shared" si="0"/>
        <v>Đặng</v>
      </c>
      <c r="F59" s="28" t="str">
        <f t="shared" si="1"/>
        <v>Trần</v>
      </c>
      <c r="G59" s="28" t="str">
        <f t="shared" si="2"/>
        <v>Sửu</v>
      </c>
      <c r="H59" s="28" t="str">
        <f t="shared" si="3"/>
        <v xml:space="preserve">Đặng Trần </v>
      </c>
    </row>
    <row r="60" spans="3:8" ht="15.75" customHeight="1" x14ac:dyDescent="0.25">
      <c r="C60" s="14">
        <v>55</v>
      </c>
      <c r="D60" s="20" t="s">
        <v>258</v>
      </c>
      <c r="E60" s="28" t="str">
        <f t="shared" si="0"/>
        <v>Từ</v>
      </c>
      <c r="F60" s="28" t="str">
        <f t="shared" si="1"/>
        <v>Phước</v>
      </c>
      <c r="G60" s="28" t="str">
        <f t="shared" si="2"/>
        <v>Minh</v>
      </c>
      <c r="H60" s="28" t="str">
        <f t="shared" si="3"/>
        <v xml:space="preserve">Từ Phước </v>
      </c>
    </row>
    <row r="61" spans="3:8" ht="15.75" customHeight="1" x14ac:dyDescent="0.25">
      <c r="C61" s="14">
        <v>56</v>
      </c>
      <c r="D61" s="17" t="s">
        <v>263</v>
      </c>
      <c r="E61" s="28" t="str">
        <f t="shared" si="0"/>
        <v>Huỳnh</v>
      </c>
      <c r="F61" s="28" t="str">
        <f t="shared" si="1"/>
        <v>Yến</v>
      </c>
      <c r="G61" s="28" t="str">
        <f t="shared" si="2"/>
        <v>Linh</v>
      </c>
      <c r="H61" s="28" t="str">
        <f t="shared" si="3"/>
        <v xml:space="preserve">Huỳnh Yến </v>
      </c>
    </row>
    <row r="62" spans="3:8" ht="15.75" customHeight="1" x14ac:dyDescent="0.25">
      <c r="C62" s="14">
        <v>57</v>
      </c>
      <c r="D62" s="17" t="s">
        <v>268</v>
      </c>
      <c r="E62" s="28" t="str">
        <f t="shared" si="0"/>
        <v>Lê</v>
      </c>
      <c r="F62" s="28" t="str">
        <f t="shared" si="1"/>
        <v>Thị Phương</v>
      </c>
      <c r="G62" s="28" t="str">
        <f t="shared" si="2"/>
        <v>Ánh</v>
      </c>
      <c r="H62" s="28" t="str">
        <f t="shared" si="3"/>
        <v xml:space="preserve">Lê Thị Phương </v>
      </c>
    </row>
    <row r="63" spans="3:8" ht="15.75" customHeight="1" x14ac:dyDescent="0.25">
      <c r="C63" s="14">
        <v>58</v>
      </c>
      <c r="D63" s="20" t="s">
        <v>272</v>
      </c>
      <c r="E63" s="28" t="str">
        <f t="shared" si="0"/>
        <v>Nguyễn</v>
      </c>
      <c r="F63" s="28" t="str">
        <f t="shared" si="1"/>
        <v>Thị Lệ</v>
      </c>
      <c r="G63" s="28" t="str">
        <f t="shared" si="2"/>
        <v>Thúy</v>
      </c>
      <c r="H63" s="28" t="str">
        <f t="shared" si="3"/>
        <v xml:space="preserve">Nguyễn Thị Lệ </v>
      </c>
    </row>
    <row r="64" spans="3:8" ht="15.75" customHeight="1" x14ac:dyDescent="0.25">
      <c r="C64" s="14">
        <v>59</v>
      </c>
      <c r="D64" s="17" t="s">
        <v>277</v>
      </c>
      <c r="E64" s="28" t="str">
        <f t="shared" si="0"/>
        <v>Cao</v>
      </c>
      <c r="F64" s="28" t="str">
        <f t="shared" si="1"/>
        <v>Thị</v>
      </c>
      <c r="G64" s="28" t="str">
        <f t="shared" si="2"/>
        <v>Hương</v>
      </c>
      <c r="H64" s="28" t="str">
        <f t="shared" si="3"/>
        <v xml:space="preserve">Cao Thị </v>
      </c>
    </row>
    <row r="65" spans="3:8" ht="15.75" customHeight="1" x14ac:dyDescent="0.25">
      <c r="C65" s="14">
        <v>60</v>
      </c>
      <c r="D65" s="15" t="s">
        <v>282</v>
      </c>
      <c r="E65" s="28" t="str">
        <f t="shared" si="0"/>
        <v>Nguyễn</v>
      </c>
      <c r="F65" s="28" t="str">
        <f t="shared" si="1"/>
        <v>Thúy</v>
      </c>
      <c r="G65" s="28" t="str">
        <f t="shared" si="2"/>
        <v>Hồng</v>
      </c>
      <c r="H65" s="28" t="str">
        <f t="shared" si="3"/>
        <v xml:space="preserve">Nguyễn Thúy </v>
      </c>
    </row>
    <row r="66" spans="3:8" ht="15.75" customHeight="1" x14ac:dyDescent="0.25">
      <c r="C66" s="14">
        <v>61</v>
      </c>
      <c r="D66" s="17" t="s">
        <v>287</v>
      </c>
      <c r="E66" s="28" t="str">
        <f t="shared" si="0"/>
        <v>Trương</v>
      </c>
      <c r="F66" s="28" t="str">
        <f t="shared" si="1"/>
        <v>Văn</v>
      </c>
      <c r="G66" s="28" t="str">
        <f t="shared" si="2"/>
        <v>Dịu</v>
      </c>
      <c r="H66" s="28" t="str">
        <f t="shared" si="3"/>
        <v xml:space="preserve">Trương Văn </v>
      </c>
    </row>
    <row r="67" spans="3:8" ht="15.75" customHeight="1" x14ac:dyDescent="0.25">
      <c r="C67" s="14">
        <v>62</v>
      </c>
      <c r="D67" s="17" t="s">
        <v>292</v>
      </c>
      <c r="E67" s="28" t="str">
        <f t="shared" si="0"/>
        <v>Nguyễn</v>
      </c>
      <c r="F67" s="28" t="str">
        <f t="shared" si="1"/>
        <v>Doãn</v>
      </c>
      <c r="G67" s="28" t="str">
        <f t="shared" si="2"/>
        <v>Kiên</v>
      </c>
      <c r="H67" s="28" t="str">
        <f t="shared" si="3"/>
        <v xml:space="preserve">Nguyễn Doãn </v>
      </c>
    </row>
    <row r="68" spans="3:8" ht="15.75" customHeight="1" x14ac:dyDescent="0.25">
      <c r="C68" s="14">
        <v>63</v>
      </c>
      <c r="D68" s="17" t="s">
        <v>297</v>
      </c>
      <c r="E68" s="28" t="str">
        <f t="shared" si="0"/>
        <v>Nguyễn</v>
      </c>
      <c r="F68" s="28" t="str">
        <f t="shared" si="1"/>
        <v>Ngọc</v>
      </c>
      <c r="G68" s="28" t="str">
        <f t="shared" si="2"/>
        <v>Tú</v>
      </c>
      <c r="H68" s="28" t="str">
        <f t="shared" si="3"/>
        <v xml:space="preserve">Nguyễn Ngọc </v>
      </c>
    </row>
    <row r="69" spans="3:8" ht="15.75" customHeight="1" x14ac:dyDescent="0.25">
      <c r="C69" s="14">
        <v>64</v>
      </c>
      <c r="D69" s="17" t="s">
        <v>302</v>
      </c>
      <c r="E69" s="28" t="str">
        <f t="shared" si="0"/>
        <v>Lăng</v>
      </c>
      <c r="F69" s="28" t="str">
        <f t="shared" si="1"/>
        <v>Quý</v>
      </c>
      <c r="G69" s="28" t="str">
        <f t="shared" si="2"/>
        <v>Bình</v>
      </c>
      <c r="H69" s="28" t="str">
        <f t="shared" si="3"/>
        <v xml:space="preserve">Lăng Quý </v>
      </c>
    </row>
    <row r="70" spans="3:8" ht="15.75" customHeight="1" x14ac:dyDescent="0.25">
      <c r="C70" s="14">
        <v>65</v>
      </c>
      <c r="D70" s="20" t="s">
        <v>307</v>
      </c>
      <c r="E70" s="28" t="str">
        <f t="shared" si="0"/>
        <v>Võ</v>
      </c>
      <c r="F70" s="28" t="str">
        <f t="shared" si="1"/>
        <v>Thị</v>
      </c>
      <c r="G70" s="28" t="str">
        <f t="shared" si="2"/>
        <v>Hồng</v>
      </c>
      <c r="H70" s="28" t="str">
        <f t="shared" si="3"/>
        <v xml:space="preserve">Võ Thị </v>
      </c>
    </row>
    <row r="71" spans="3:8" ht="15.75" customHeight="1" x14ac:dyDescent="0.25">
      <c r="C71" s="14">
        <v>66</v>
      </c>
      <c r="D71" s="20" t="s">
        <v>307</v>
      </c>
      <c r="E71" s="28" t="str">
        <f t="shared" si="0"/>
        <v>Võ</v>
      </c>
      <c r="F71" s="28" t="str">
        <f t="shared" si="1"/>
        <v>Thị</v>
      </c>
      <c r="G71" s="28" t="str">
        <f t="shared" si="2"/>
        <v>Hồng</v>
      </c>
      <c r="H71" s="28" t="str">
        <f t="shared" si="3"/>
        <v xml:space="preserve">Võ Thị </v>
      </c>
    </row>
    <row r="72" spans="3:8" ht="15.75" customHeight="1" x14ac:dyDescent="0.25">
      <c r="C72" s="14">
        <v>67</v>
      </c>
      <c r="D72" s="20" t="s">
        <v>313</v>
      </c>
      <c r="E72" s="28" t="str">
        <f t="shared" si="0"/>
        <v>Phạm</v>
      </c>
      <c r="F72" s="28" t="str">
        <f t="shared" si="1"/>
        <v>Văn</v>
      </c>
      <c r="G72" s="28" t="str">
        <f t="shared" si="2"/>
        <v>Minh</v>
      </c>
      <c r="H72" s="28" t="str">
        <f t="shared" si="3"/>
        <v xml:space="preserve">Phạm Văn </v>
      </c>
    </row>
    <row r="73" spans="3:8" ht="15.75" customHeight="1" x14ac:dyDescent="0.25">
      <c r="C73" s="14">
        <v>68</v>
      </c>
      <c r="D73" s="20" t="s">
        <v>318</v>
      </c>
      <c r="E73" s="28" t="str">
        <f t="shared" si="0"/>
        <v>Nguyễn</v>
      </c>
      <c r="F73" s="28" t="str">
        <f t="shared" si="1"/>
        <v>Xuân</v>
      </c>
      <c r="G73" s="28" t="str">
        <f t="shared" si="2"/>
        <v>Thuý</v>
      </c>
      <c r="H73" s="28" t="str">
        <f t="shared" si="3"/>
        <v xml:space="preserve">Nguyễn Xuân </v>
      </c>
    </row>
    <row r="74" spans="3:8" ht="15.75" customHeight="1" x14ac:dyDescent="0.25">
      <c r="C74" s="14">
        <v>69</v>
      </c>
      <c r="D74" s="20" t="s">
        <v>323</v>
      </c>
      <c r="E74" s="28" t="str">
        <f t="shared" si="0"/>
        <v>Nguyễn</v>
      </c>
      <c r="F74" s="28" t="str">
        <f t="shared" si="1"/>
        <v>Hải</v>
      </c>
      <c r="G74" s="28" t="str">
        <f t="shared" si="2"/>
        <v>Đăng</v>
      </c>
      <c r="H74" s="28" t="str">
        <f t="shared" si="3"/>
        <v xml:space="preserve">Nguyễn Hải </v>
      </c>
    </row>
    <row r="75" spans="3:8" ht="15.75" customHeight="1" x14ac:dyDescent="0.25">
      <c r="C75" s="14">
        <v>70</v>
      </c>
      <c r="D75" s="20" t="s">
        <v>328</v>
      </c>
      <c r="E75" s="28" t="str">
        <f t="shared" si="0"/>
        <v>Phạm</v>
      </c>
      <c r="F75" s="28" t="str">
        <f t="shared" si="1"/>
        <v>Tường</v>
      </c>
      <c r="G75" s="28" t="str">
        <f t="shared" si="2"/>
        <v>Vi</v>
      </c>
      <c r="H75" s="28" t="str">
        <f t="shared" si="3"/>
        <v xml:space="preserve">Phạm Tường </v>
      </c>
    </row>
    <row r="76" spans="3:8" ht="15.75" customHeight="1" x14ac:dyDescent="0.25">
      <c r="C76" s="14">
        <v>71</v>
      </c>
      <c r="D76" s="20" t="s">
        <v>333</v>
      </c>
      <c r="E76" s="28" t="str">
        <f t="shared" si="0"/>
        <v>Nguyễn</v>
      </c>
      <c r="F76" s="28" t="str">
        <f t="shared" si="1"/>
        <v>Hoàng</v>
      </c>
      <c r="G76" s="28" t="str">
        <f t="shared" si="2"/>
        <v>Nga</v>
      </c>
      <c r="H76" s="28" t="str">
        <f t="shared" si="3"/>
        <v xml:space="preserve">Nguyễn Hoàng </v>
      </c>
    </row>
    <row r="77" spans="3:8" ht="15.75" customHeight="1" x14ac:dyDescent="0.25">
      <c r="C77" s="14">
        <v>72</v>
      </c>
      <c r="D77" s="20" t="s">
        <v>338</v>
      </c>
      <c r="E77" s="28" t="str">
        <f t="shared" si="0"/>
        <v>Thân</v>
      </c>
      <c r="F77" s="28" t="str">
        <f t="shared" si="1"/>
        <v>Trọng</v>
      </c>
      <c r="G77" s="28" t="str">
        <f t="shared" si="2"/>
        <v>Sơn</v>
      </c>
      <c r="H77" s="28" t="str">
        <f t="shared" si="3"/>
        <v xml:space="preserve">Thân Trọng </v>
      </c>
    </row>
    <row r="78" spans="3:8" ht="15.75" customHeight="1" x14ac:dyDescent="0.25">
      <c r="C78" s="14">
        <v>73</v>
      </c>
      <c r="D78" s="20" t="s">
        <v>343</v>
      </c>
      <c r="E78" s="28" t="str">
        <f t="shared" si="0"/>
        <v>Chu</v>
      </c>
      <c r="F78" s="28" t="str">
        <f t="shared" si="1"/>
        <v>Thị Thu</v>
      </c>
      <c r="G78" s="28" t="str">
        <f t="shared" si="2"/>
        <v>Hiền</v>
      </c>
      <c r="H78" s="28" t="str">
        <f t="shared" si="3"/>
        <v xml:space="preserve">Chu Thị Thu </v>
      </c>
    </row>
    <row r="79" spans="3:8" ht="15.75" customHeight="1" x14ac:dyDescent="0.25">
      <c r="C79" s="14">
        <v>74</v>
      </c>
      <c r="D79" s="20" t="s">
        <v>307</v>
      </c>
      <c r="E79" s="28" t="str">
        <f t="shared" si="0"/>
        <v>Võ</v>
      </c>
      <c r="F79" s="28" t="str">
        <f t="shared" si="1"/>
        <v>Thị</v>
      </c>
      <c r="G79" s="28" t="str">
        <f t="shared" si="2"/>
        <v>Hồng</v>
      </c>
      <c r="H79" s="28" t="str">
        <f t="shared" si="3"/>
        <v xml:space="preserve">Võ Thị </v>
      </c>
    </row>
    <row r="80" spans="3:8" ht="15.75" customHeight="1" x14ac:dyDescent="0.25">
      <c r="C80" s="14">
        <v>75</v>
      </c>
      <c r="D80" s="17" t="s">
        <v>349</v>
      </c>
      <c r="E80" s="28" t="str">
        <f t="shared" si="0"/>
        <v>Nguyễn</v>
      </c>
      <c r="F80" s="28" t="str">
        <f t="shared" si="1"/>
        <v>Thị</v>
      </c>
      <c r="G80" s="28" t="str">
        <f t="shared" si="2"/>
        <v>Phượng</v>
      </c>
      <c r="H80" s="28" t="str">
        <f t="shared" si="3"/>
        <v xml:space="preserve">Nguyễn Thị </v>
      </c>
    </row>
    <row r="81" spans="3:8" ht="15.75" customHeight="1" x14ac:dyDescent="0.25">
      <c r="C81" s="14">
        <v>76</v>
      </c>
      <c r="D81" s="17" t="s">
        <v>353</v>
      </c>
      <c r="E81" s="28" t="str">
        <f t="shared" si="0"/>
        <v>Nguyễn</v>
      </c>
      <c r="F81" s="28" t="str">
        <f t="shared" si="1"/>
        <v>Thị</v>
      </c>
      <c r="G81" s="28" t="str">
        <f t="shared" si="2"/>
        <v>Dung</v>
      </c>
      <c r="H81" s="28" t="str">
        <f t="shared" si="3"/>
        <v xml:space="preserve">Nguyễn Thị </v>
      </c>
    </row>
    <row r="82" spans="3:8" ht="15.75" customHeight="1" x14ac:dyDescent="0.25">
      <c r="C82" s="14">
        <v>77</v>
      </c>
      <c r="D82" s="17" t="s">
        <v>358</v>
      </c>
      <c r="E82" s="28" t="str">
        <f t="shared" si="0"/>
        <v>Trương</v>
      </c>
      <c r="F82" s="28" t="str">
        <f t="shared" si="1"/>
        <v>Thúy</v>
      </c>
      <c r="G82" s="28" t="str">
        <f t="shared" si="2"/>
        <v>Vân</v>
      </c>
      <c r="H82" s="28" t="str">
        <f t="shared" si="3"/>
        <v xml:space="preserve">Trương Thúy </v>
      </c>
    </row>
    <row r="83" spans="3:8" ht="15.75" customHeight="1" x14ac:dyDescent="0.25">
      <c r="C83" s="14">
        <v>78</v>
      </c>
      <c r="D83" s="17" t="s">
        <v>358</v>
      </c>
      <c r="E83" s="28" t="str">
        <f t="shared" si="0"/>
        <v>Trương</v>
      </c>
      <c r="F83" s="28" t="str">
        <f t="shared" si="1"/>
        <v>Thúy</v>
      </c>
      <c r="G83" s="28" t="str">
        <f t="shared" si="2"/>
        <v>Vân</v>
      </c>
      <c r="H83" s="28" t="str">
        <f t="shared" si="3"/>
        <v xml:space="preserve">Trương Thúy </v>
      </c>
    </row>
    <row r="84" spans="3:8" ht="15.75" customHeight="1" x14ac:dyDescent="0.25">
      <c r="C84" s="14">
        <v>79</v>
      </c>
      <c r="D84" s="17" t="s">
        <v>364</v>
      </c>
      <c r="E84" s="28" t="str">
        <f t="shared" si="0"/>
        <v>Lưu</v>
      </c>
      <c r="F84" s="28" t="str">
        <f t="shared" si="1"/>
        <v>Chí</v>
      </c>
      <c r="G84" s="28" t="str">
        <f t="shared" si="2"/>
        <v>Đạt</v>
      </c>
      <c r="H84" s="28" t="str">
        <f t="shared" si="3"/>
        <v xml:space="preserve">Lưu Chí </v>
      </c>
    </row>
    <row r="85" spans="3:8" ht="15.75" customHeight="1" x14ac:dyDescent="0.25">
      <c r="C85" s="14">
        <v>80</v>
      </c>
      <c r="D85" s="17" t="s">
        <v>369</v>
      </c>
      <c r="E85" s="28" t="str">
        <f t="shared" si="0"/>
        <v>Bùi</v>
      </c>
      <c r="F85" s="28" t="str">
        <f t="shared" si="1"/>
        <v>Thị</v>
      </c>
      <c r="G85" s="28" t="str">
        <f t="shared" si="2"/>
        <v>Trang</v>
      </c>
      <c r="H85" s="28" t="str">
        <f t="shared" si="3"/>
        <v xml:space="preserve">Bùi Thị </v>
      </c>
    </row>
    <row r="86" spans="3:8" ht="15.75" customHeight="1" x14ac:dyDescent="0.25">
      <c r="C86" s="14">
        <v>81</v>
      </c>
      <c r="D86" s="17" t="s">
        <v>374</v>
      </c>
      <c r="E86" s="28" t="str">
        <f t="shared" si="0"/>
        <v/>
      </c>
      <c r="F86" s="28" t="str">
        <f t="shared" si="1"/>
        <v>Đỗ Văn</v>
      </c>
      <c r="G86" s="28" t="str">
        <f t="shared" si="2"/>
        <v>Đông</v>
      </c>
      <c r="H86" s="28" t="str">
        <f t="shared" si="3"/>
        <v xml:space="preserve"> Đỗ Văn </v>
      </c>
    </row>
    <row r="87" spans="3:8" ht="15.75" customHeight="1" x14ac:dyDescent="0.25">
      <c r="C87" s="14">
        <v>82</v>
      </c>
      <c r="D87" s="20" t="s">
        <v>378</v>
      </c>
      <c r="E87" s="28" t="str">
        <f t="shared" si="0"/>
        <v>Huỳnh</v>
      </c>
      <c r="F87" s="28" t="str">
        <f t="shared" si="1"/>
        <v>Văn</v>
      </c>
      <c r="G87" s="28" t="str">
        <f t="shared" si="2"/>
        <v>Tất</v>
      </c>
      <c r="H87" s="28" t="str">
        <f t="shared" si="3"/>
        <v xml:space="preserve">Huỳnh Văn </v>
      </c>
    </row>
    <row r="88" spans="3:8" ht="15.75" customHeight="1" x14ac:dyDescent="0.25">
      <c r="C88" s="14">
        <v>83</v>
      </c>
      <c r="D88" s="20" t="s">
        <v>382</v>
      </c>
      <c r="E88" s="28" t="str">
        <f t="shared" si="0"/>
        <v>Phạm</v>
      </c>
      <c r="F88" s="28" t="str">
        <f t="shared" si="1"/>
        <v>Ngọc</v>
      </c>
      <c r="G88" s="28" t="str">
        <f t="shared" si="2"/>
        <v>Long</v>
      </c>
      <c r="H88" s="28" t="str">
        <f t="shared" si="3"/>
        <v xml:space="preserve">Phạm Ngọc </v>
      </c>
    </row>
    <row r="89" spans="3:8" ht="15.75" customHeight="1" x14ac:dyDescent="0.25">
      <c r="C89" s="14">
        <v>84</v>
      </c>
      <c r="D89" s="20" t="s">
        <v>386</v>
      </c>
      <c r="E89" s="28" t="str">
        <f t="shared" si="0"/>
        <v>Nguyễn</v>
      </c>
      <c r="F89" s="28" t="str">
        <f t="shared" si="1"/>
        <v>Ngọc</v>
      </c>
      <c r="G89" s="28" t="str">
        <f t="shared" si="2"/>
        <v>Vũ</v>
      </c>
      <c r="H89" s="28" t="str">
        <f t="shared" si="3"/>
        <v xml:space="preserve">Nguyễn Ngọc </v>
      </c>
    </row>
    <row r="90" spans="3:8" ht="15.75" customHeight="1" x14ac:dyDescent="0.25">
      <c r="C90" s="14">
        <v>85</v>
      </c>
      <c r="D90" s="17" t="s">
        <v>389</v>
      </c>
      <c r="E90" s="28" t="str">
        <f t="shared" si="0"/>
        <v>Nguyễn</v>
      </c>
      <c r="F90" s="28" t="str">
        <f t="shared" si="1"/>
        <v>Văn</v>
      </c>
      <c r="G90" s="28" t="str">
        <f t="shared" si="2"/>
        <v>Bình</v>
      </c>
      <c r="H90" s="28" t="str">
        <f t="shared" si="3"/>
        <v xml:space="preserve">Nguyễn Văn </v>
      </c>
    </row>
    <row r="91" spans="3:8" ht="15.75" customHeight="1" x14ac:dyDescent="0.25">
      <c r="C91" s="14">
        <v>86</v>
      </c>
      <c r="D91" s="17" t="s">
        <v>393</v>
      </c>
      <c r="E91" s="28" t="str">
        <f t="shared" si="0"/>
        <v>Phạm</v>
      </c>
      <c r="F91" s="28" t="str">
        <f t="shared" si="1"/>
        <v>Tấn</v>
      </c>
      <c r="G91" s="28" t="str">
        <f t="shared" si="2"/>
        <v>Mến</v>
      </c>
      <c r="H91" s="28" t="str">
        <f t="shared" si="3"/>
        <v xml:space="preserve">Phạm Tấn </v>
      </c>
    </row>
    <row r="92" spans="3:8" ht="15.75" customHeight="1" x14ac:dyDescent="0.25">
      <c r="C92" s="14">
        <v>87</v>
      </c>
      <c r="D92" s="20" t="s">
        <v>398</v>
      </c>
      <c r="E92" s="28" t="str">
        <f t="shared" si="0"/>
        <v>Giang</v>
      </c>
      <c r="F92" s="28" t="str">
        <f t="shared" si="1"/>
        <v>Ngọc</v>
      </c>
      <c r="G92" s="28" t="str">
        <f t="shared" si="2"/>
        <v>Thủy</v>
      </c>
      <c r="H92" s="28" t="str">
        <f t="shared" si="3"/>
        <v xml:space="preserve">Giang Ngọc </v>
      </c>
    </row>
    <row r="93" spans="3:8" ht="15.75" customHeight="1" x14ac:dyDescent="0.25">
      <c r="C93" s="14">
        <v>88</v>
      </c>
      <c r="D93" s="17" t="s">
        <v>403</v>
      </c>
      <c r="E93" s="28" t="str">
        <f t="shared" si="0"/>
        <v>Nguyễn</v>
      </c>
      <c r="F93" s="28" t="str">
        <f t="shared" si="1"/>
        <v>Thị</v>
      </c>
      <c r="G93" s="28" t="str">
        <f t="shared" si="2"/>
        <v>Túy</v>
      </c>
      <c r="H93" s="28" t="str">
        <f t="shared" si="3"/>
        <v xml:space="preserve">Nguyễn Thị </v>
      </c>
    </row>
    <row r="94" spans="3:8" ht="15.75" customHeight="1" x14ac:dyDescent="0.25">
      <c r="C94" s="14">
        <v>89</v>
      </c>
      <c r="D94" s="17" t="s">
        <v>408</v>
      </c>
      <c r="E94" s="28" t="str">
        <f t="shared" si="0"/>
        <v>Võ</v>
      </c>
      <c r="F94" s="28" t="str">
        <f t="shared" si="1"/>
        <v>Hoàng</v>
      </c>
      <c r="G94" s="28" t="str">
        <f t="shared" si="2"/>
        <v>Ân</v>
      </c>
      <c r="H94" s="28" t="str">
        <f t="shared" si="3"/>
        <v xml:space="preserve">Võ Hoàng </v>
      </c>
    </row>
    <row r="95" spans="3:8" ht="15.75" customHeight="1" x14ac:dyDescent="0.25">
      <c r="C95" s="14">
        <v>90</v>
      </c>
      <c r="D95" s="15" t="s">
        <v>413</v>
      </c>
      <c r="E95" s="28" t="str">
        <f t="shared" si="0"/>
        <v>Văn</v>
      </c>
      <c r="F95" s="28" t="str">
        <f t="shared" si="1"/>
        <v>Ngọc</v>
      </c>
      <c r="G95" s="28" t="str">
        <f t="shared" si="2"/>
        <v>Chi</v>
      </c>
      <c r="H95" s="28" t="str">
        <f t="shared" si="3"/>
        <v xml:space="preserve">Văn Ngọc </v>
      </c>
    </row>
    <row r="96" spans="3:8" ht="15.75" customHeight="1" x14ac:dyDescent="0.25">
      <c r="C96" s="14">
        <v>91</v>
      </c>
      <c r="D96" s="17" t="s">
        <v>418</v>
      </c>
      <c r="E96" s="28" t="str">
        <f t="shared" si="0"/>
        <v>Bùi</v>
      </c>
      <c r="F96" s="28" t="str">
        <f t="shared" si="1"/>
        <v>Thị Hồng</v>
      </c>
      <c r="G96" s="28" t="str">
        <f t="shared" si="2"/>
        <v>Chúc</v>
      </c>
      <c r="H96" s="28" t="str">
        <f t="shared" si="3"/>
        <v xml:space="preserve">Bùi Thị Hồng </v>
      </c>
    </row>
    <row r="97" spans="3:8" ht="15.75" customHeight="1" x14ac:dyDescent="0.25">
      <c r="C97" s="14">
        <v>92</v>
      </c>
      <c r="D97" s="20" t="s">
        <v>423</v>
      </c>
      <c r="E97" s="28" t="str">
        <f t="shared" si="0"/>
        <v>Lê</v>
      </c>
      <c r="F97" s="28" t="str">
        <f t="shared" si="1"/>
        <v>Đình Việt</v>
      </c>
      <c r="G97" s="28" t="str">
        <f t="shared" si="2"/>
        <v>Nam</v>
      </c>
      <c r="H97" s="28" t="str">
        <f t="shared" si="3"/>
        <v xml:space="preserve">Lê Đình Việt </v>
      </c>
    </row>
    <row r="98" spans="3:8" ht="15.75" customHeight="1" x14ac:dyDescent="0.25">
      <c r="C98" s="14">
        <v>93</v>
      </c>
      <c r="D98" s="20" t="s">
        <v>428</v>
      </c>
      <c r="E98" s="28" t="str">
        <f t="shared" si="0"/>
        <v>Lâm</v>
      </c>
      <c r="F98" s="28" t="str">
        <f t="shared" si="1"/>
        <v>Văn</v>
      </c>
      <c r="G98" s="28" t="str">
        <f t="shared" si="2"/>
        <v>Hải</v>
      </c>
      <c r="H98" s="28" t="str">
        <f t="shared" si="3"/>
        <v xml:space="preserve">Lâm Văn </v>
      </c>
    </row>
    <row r="99" spans="3:8" ht="15.75" customHeight="1" x14ac:dyDescent="0.25">
      <c r="C99" s="14">
        <v>94</v>
      </c>
      <c r="D99" s="20" t="s">
        <v>433</v>
      </c>
      <c r="E99" s="28" t="str">
        <f t="shared" si="0"/>
        <v>Nguyễn</v>
      </c>
      <c r="F99" s="28" t="str">
        <f t="shared" si="1"/>
        <v>Minh</v>
      </c>
      <c r="G99" s="28" t="str">
        <f t="shared" si="2"/>
        <v>Vương</v>
      </c>
      <c r="H99" s="28" t="str">
        <f t="shared" si="3"/>
        <v xml:space="preserve">Nguyễn Minh </v>
      </c>
    </row>
    <row r="100" spans="3:8" ht="15.75" customHeight="1" x14ac:dyDescent="0.25">
      <c r="C100" s="14">
        <v>95</v>
      </c>
      <c r="D100" s="23" t="s">
        <v>437</v>
      </c>
      <c r="E100" s="28" t="str">
        <f t="shared" si="0"/>
        <v>Trần</v>
      </c>
      <c r="F100" s="28" t="str">
        <f t="shared" si="1"/>
        <v>Huy</v>
      </c>
      <c r="G100" s="28" t="str">
        <f t="shared" si="2"/>
        <v>Đức</v>
      </c>
      <c r="H100" s="28" t="str">
        <f t="shared" si="3"/>
        <v xml:space="preserve">Trần Huy </v>
      </c>
    </row>
    <row r="101" spans="3:8" ht="15.75" customHeight="1" x14ac:dyDescent="0.25">
      <c r="C101" s="14">
        <v>96</v>
      </c>
      <c r="D101" s="17" t="s">
        <v>442</v>
      </c>
      <c r="E101" s="28" t="str">
        <f t="shared" si="0"/>
        <v>Nguyễn</v>
      </c>
      <c r="F101" s="28" t="str">
        <f t="shared" si="1"/>
        <v>Thị</v>
      </c>
      <c r="G101" s="28" t="str">
        <f t="shared" si="2"/>
        <v>Tâm</v>
      </c>
      <c r="H101" s="28" t="str">
        <f t="shared" si="3"/>
        <v xml:space="preserve">Nguyễn Thị </v>
      </c>
    </row>
    <row r="102" spans="3:8" ht="15.75" customHeight="1" x14ac:dyDescent="0.25">
      <c r="C102" s="14">
        <v>97</v>
      </c>
      <c r="D102" s="17" t="s">
        <v>447</v>
      </c>
      <c r="E102" s="28" t="str">
        <f t="shared" si="0"/>
        <v>Hồ</v>
      </c>
      <c r="F102" s="28" t="str">
        <f t="shared" si="1"/>
        <v>Hoàng</v>
      </c>
      <c r="G102" s="28" t="str">
        <f t="shared" si="2"/>
        <v>Hiếu</v>
      </c>
      <c r="H102" s="28" t="str">
        <f t="shared" si="3"/>
        <v xml:space="preserve">Hồ Hoàng </v>
      </c>
    </row>
    <row r="103" spans="3:8" ht="15.75" customHeight="1" x14ac:dyDescent="0.25">
      <c r="C103" s="14">
        <v>98</v>
      </c>
      <c r="D103" s="17" t="s">
        <v>452</v>
      </c>
      <c r="E103" s="28" t="str">
        <f t="shared" si="0"/>
        <v>Nguyễn</v>
      </c>
      <c r="F103" s="28" t="str">
        <f t="shared" si="1"/>
        <v>Thị Minh</v>
      </c>
      <c r="G103" s="28" t="str">
        <f t="shared" si="2"/>
        <v>Nguyệt</v>
      </c>
      <c r="H103" s="28" t="str">
        <f t="shared" si="3"/>
        <v xml:space="preserve">Nguyễn Thị Minh </v>
      </c>
    </row>
    <row r="104" spans="3:8" ht="15.75" customHeight="1" x14ac:dyDescent="0.25">
      <c r="C104" s="14">
        <v>99</v>
      </c>
      <c r="D104" s="17" t="s">
        <v>457</v>
      </c>
      <c r="E104" s="28" t="str">
        <f t="shared" si="0"/>
        <v>Nguyễn</v>
      </c>
      <c r="F104" s="28" t="str">
        <f t="shared" si="1"/>
        <v>Trường</v>
      </c>
      <c r="G104" s="28" t="str">
        <f t="shared" si="2"/>
        <v>Tính</v>
      </c>
      <c r="H104" s="28" t="str">
        <f t="shared" si="3"/>
        <v xml:space="preserve">Nguyễn Trường </v>
      </c>
    </row>
    <row r="105" spans="3:8" ht="15.75" customHeight="1" x14ac:dyDescent="0.25">
      <c r="C105" s="14">
        <v>100</v>
      </c>
      <c r="D105" s="17" t="s">
        <v>462</v>
      </c>
      <c r="E105" s="28" t="str">
        <f t="shared" si="0"/>
        <v>Mai</v>
      </c>
      <c r="F105" s="28" t="str">
        <f t="shared" si="1"/>
        <v>Tuyết</v>
      </c>
      <c r="G105" s="28" t="str">
        <f t="shared" si="2"/>
        <v>Lan</v>
      </c>
      <c r="H105" s="28" t="str">
        <f t="shared" si="3"/>
        <v xml:space="preserve">Mai Tuyết </v>
      </c>
    </row>
    <row r="106" spans="3:8" ht="15.75" customHeight="1" x14ac:dyDescent="0.25">
      <c r="C106" s="14">
        <v>101</v>
      </c>
      <c r="D106" s="17" t="s">
        <v>467</v>
      </c>
      <c r="E106" s="28" t="str">
        <f t="shared" si="0"/>
        <v>Hồ</v>
      </c>
      <c r="F106" s="28" t="str">
        <f t="shared" si="1"/>
        <v>Ngọc</v>
      </c>
      <c r="G106" s="28" t="str">
        <f t="shared" si="2"/>
        <v>Ánh</v>
      </c>
      <c r="H106" s="28" t="str">
        <f t="shared" si="3"/>
        <v xml:space="preserve">Hồ Ngọc </v>
      </c>
    </row>
    <row r="107" spans="3:8" ht="15.75" customHeight="1" x14ac:dyDescent="0.25">
      <c r="C107" s="14">
        <v>102</v>
      </c>
      <c r="D107" s="17" t="s">
        <v>472</v>
      </c>
      <c r="E107" s="28" t="str">
        <f t="shared" si="0"/>
        <v>Bùi</v>
      </c>
      <c r="F107" s="28" t="str">
        <f t="shared" si="1"/>
        <v>Văn</v>
      </c>
      <c r="G107" s="28" t="str">
        <f t="shared" si="2"/>
        <v>Hiền</v>
      </c>
      <c r="H107" s="28" t="str">
        <f t="shared" si="3"/>
        <v xml:space="preserve">Bùi Văn </v>
      </c>
    </row>
    <row r="108" spans="3:8" ht="15.75" customHeight="1" x14ac:dyDescent="0.25">
      <c r="C108" s="14">
        <v>103</v>
      </c>
      <c r="D108" s="17" t="s">
        <v>477</v>
      </c>
      <c r="E108" s="28" t="str">
        <f t="shared" si="0"/>
        <v>Bùi</v>
      </c>
      <c r="F108" s="28" t="str">
        <f t="shared" si="1"/>
        <v>Thị Thanh</v>
      </c>
      <c r="G108" s="28" t="str">
        <f t="shared" si="2"/>
        <v>Hương</v>
      </c>
      <c r="H108" s="28" t="str">
        <f t="shared" si="3"/>
        <v xml:space="preserve">Bùi Thị Thanh </v>
      </c>
    </row>
    <row r="109" spans="3:8" ht="15.75" customHeight="1" x14ac:dyDescent="0.25">
      <c r="C109" s="14">
        <v>104</v>
      </c>
      <c r="D109" s="17" t="s">
        <v>482</v>
      </c>
      <c r="E109" s="28" t="str">
        <f t="shared" si="0"/>
        <v>Phạm</v>
      </c>
      <c r="F109" s="28" t="str">
        <f t="shared" si="1"/>
        <v>Huy</v>
      </c>
      <c r="G109" s="28" t="str">
        <f t="shared" si="2"/>
        <v>Chinh</v>
      </c>
      <c r="H109" s="28" t="str">
        <f t="shared" si="3"/>
        <v xml:space="preserve">Phạm Huy </v>
      </c>
    </row>
    <row r="110" spans="3:8" ht="15.75" customHeight="1" x14ac:dyDescent="0.25">
      <c r="C110" s="14">
        <v>105</v>
      </c>
      <c r="D110" s="17" t="s">
        <v>487</v>
      </c>
      <c r="E110" s="28" t="str">
        <f t="shared" si="0"/>
        <v>Nguyễn</v>
      </c>
      <c r="F110" s="28" t="str">
        <f t="shared" si="1"/>
        <v>Văn</v>
      </c>
      <c r="G110" s="28" t="str">
        <f t="shared" si="2"/>
        <v>Phú</v>
      </c>
      <c r="H110" s="28" t="str">
        <f t="shared" si="3"/>
        <v xml:space="preserve">Nguyễn Văn </v>
      </c>
    </row>
    <row r="111" spans="3:8" ht="15.75" customHeight="1" x14ac:dyDescent="0.25">
      <c r="C111" s="14">
        <v>106</v>
      </c>
      <c r="D111" s="20" t="s">
        <v>492</v>
      </c>
      <c r="E111" s="28" t="str">
        <f t="shared" si="0"/>
        <v>Nguyễn</v>
      </c>
      <c r="F111" s="28" t="str">
        <f t="shared" si="1"/>
        <v>Bích</v>
      </c>
      <c r="G111" s="28" t="str">
        <f t="shared" si="2"/>
        <v>Thủy</v>
      </c>
      <c r="H111" s="28" t="str">
        <f t="shared" si="3"/>
        <v xml:space="preserve">Nguyễn Bích </v>
      </c>
    </row>
    <row r="112" spans="3:8" ht="15.75" customHeight="1" x14ac:dyDescent="0.25">
      <c r="C112" s="14">
        <v>107</v>
      </c>
      <c r="D112" s="20" t="s">
        <v>497</v>
      </c>
      <c r="E112" s="28" t="str">
        <f t="shared" si="0"/>
        <v>Trần</v>
      </c>
      <c r="F112" s="28" t="str">
        <f t="shared" si="1"/>
        <v>Văn</v>
      </c>
      <c r="G112" s="28" t="str">
        <f t="shared" si="2"/>
        <v>Thuận</v>
      </c>
      <c r="H112" s="28" t="str">
        <f t="shared" si="3"/>
        <v xml:space="preserve">Trần Văn </v>
      </c>
    </row>
    <row r="113" spans="3:8" ht="15.75" customHeight="1" x14ac:dyDescent="0.25">
      <c r="C113" s="14">
        <v>108</v>
      </c>
      <c r="D113" s="20" t="s">
        <v>502</v>
      </c>
      <c r="E113" s="28" t="str">
        <f t="shared" si="0"/>
        <v>Nguyễn</v>
      </c>
      <c r="F113" s="28" t="str">
        <f t="shared" si="1"/>
        <v>Thi Thu</v>
      </c>
      <c r="G113" s="28" t="str">
        <f t="shared" si="2"/>
        <v>Hương</v>
      </c>
      <c r="H113" s="28" t="str">
        <f t="shared" si="3"/>
        <v xml:space="preserve">Nguyễn Thi Thu </v>
      </c>
    </row>
    <row r="114" spans="3:8" ht="15.75" customHeight="1" x14ac:dyDescent="0.25">
      <c r="C114" s="14">
        <v>109</v>
      </c>
      <c r="D114" s="20" t="s">
        <v>507</v>
      </c>
      <c r="E114" s="28" t="str">
        <f t="shared" si="0"/>
        <v>Nguyễn</v>
      </c>
      <c r="F114" s="28" t="str">
        <f t="shared" si="1"/>
        <v>Thanh</v>
      </c>
      <c r="G114" s="28" t="str">
        <f t="shared" si="2"/>
        <v>Nam</v>
      </c>
      <c r="H114" s="28" t="str">
        <f t="shared" si="3"/>
        <v xml:space="preserve">Nguyễn Thanh </v>
      </c>
    </row>
    <row r="115" spans="3:8" ht="15.75" customHeight="1" x14ac:dyDescent="0.25">
      <c r="C115" s="14">
        <v>110</v>
      </c>
      <c r="D115" s="20" t="s">
        <v>512</v>
      </c>
      <c r="E115" s="28" t="str">
        <f t="shared" si="0"/>
        <v>Nguyễn</v>
      </c>
      <c r="F115" s="28" t="str">
        <f t="shared" si="1"/>
        <v>Tuyết</v>
      </c>
      <c r="G115" s="28" t="str">
        <f t="shared" si="2"/>
        <v>Xuân</v>
      </c>
      <c r="H115" s="28" t="str">
        <f t="shared" si="3"/>
        <v xml:space="preserve">Nguyễn Tuyết </v>
      </c>
    </row>
    <row r="116" spans="3:8" ht="15.75" customHeight="1" x14ac:dyDescent="0.25">
      <c r="C116" s="14">
        <v>111</v>
      </c>
      <c r="D116" s="20" t="s">
        <v>517</v>
      </c>
      <c r="E116" s="28" t="str">
        <f t="shared" si="0"/>
        <v>Hà</v>
      </c>
      <c r="F116" s="28" t="str">
        <f t="shared" si="1"/>
        <v>Mai</v>
      </c>
      <c r="G116" s="28" t="str">
        <f t="shared" si="2"/>
        <v>Khoa</v>
      </c>
      <c r="H116" s="28" t="str">
        <f t="shared" si="3"/>
        <v xml:space="preserve">Hà Mai </v>
      </c>
    </row>
    <row r="117" spans="3:8" ht="15.75" customHeight="1" x14ac:dyDescent="0.25">
      <c r="C117" s="14">
        <v>112</v>
      </c>
      <c r="D117" s="20" t="s">
        <v>522</v>
      </c>
      <c r="E117" s="28" t="str">
        <f t="shared" si="0"/>
        <v>Nguyễn</v>
      </c>
      <c r="F117" s="28" t="str">
        <f t="shared" si="1"/>
        <v>Văn</v>
      </c>
      <c r="G117" s="28" t="str">
        <f t="shared" si="2"/>
        <v>Khánh</v>
      </c>
      <c r="H117" s="28" t="str">
        <f t="shared" si="3"/>
        <v xml:space="preserve">Nguyễn Văn </v>
      </c>
    </row>
    <row r="118" spans="3:8" ht="15.75" customHeight="1" x14ac:dyDescent="0.25">
      <c r="C118" s="14">
        <v>113</v>
      </c>
      <c r="D118" s="20" t="s">
        <v>527</v>
      </c>
      <c r="E118" s="28" t="str">
        <f t="shared" si="0"/>
        <v>Nguyễn</v>
      </c>
      <c r="F118" s="28" t="str">
        <f t="shared" si="1"/>
        <v>Văn</v>
      </c>
      <c r="G118" s="28" t="str">
        <f t="shared" si="2"/>
        <v>Linh</v>
      </c>
      <c r="H118" s="28" t="str">
        <f t="shared" si="3"/>
        <v xml:space="preserve">Nguyễn Văn </v>
      </c>
    </row>
    <row r="119" spans="3:8" ht="15.75" customHeight="1" x14ac:dyDescent="0.25">
      <c r="C119" s="14">
        <v>114</v>
      </c>
      <c r="D119" s="20" t="s">
        <v>532</v>
      </c>
      <c r="E119" s="28" t="str">
        <f t="shared" si="0"/>
        <v>Trần</v>
      </c>
      <c r="F119" s="28" t="str">
        <f t="shared" si="1"/>
        <v>Hoàng</v>
      </c>
      <c r="G119" s="28" t="str">
        <f t="shared" si="2"/>
        <v>Đức</v>
      </c>
      <c r="H119" s="28" t="str">
        <f t="shared" si="3"/>
        <v xml:space="preserve">Trần Hoàng </v>
      </c>
    </row>
    <row r="120" spans="3:8" ht="15.75" customHeight="1" x14ac:dyDescent="0.25">
      <c r="C120" s="14">
        <v>115</v>
      </c>
      <c r="D120" s="20" t="s">
        <v>537</v>
      </c>
      <c r="E120" s="28" t="str">
        <f t="shared" si="0"/>
        <v>Trần</v>
      </c>
      <c r="F120" s="28" t="str">
        <f t="shared" si="1"/>
        <v>Văn</v>
      </c>
      <c r="G120" s="28" t="str">
        <f t="shared" si="2"/>
        <v>Minh</v>
      </c>
      <c r="H120" s="28" t="str">
        <f t="shared" si="3"/>
        <v xml:space="preserve">Trần Văn </v>
      </c>
    </row>
    <row r="121" spans="3:8" ht="15.75" customHeight="1" x14ac:dyDescent="0.25">
      <c r="C121" s="14">
        <v>116</v>
      </c>
      <c r="D121" s="17" t="s">
        <v>542</v>
      </c>
      <c r="E121" s="28" t="str">
        <f t="shared" si="0"/>
        <v>Lý</v>
      </c>
      <c r="F121" s="28" t="str">
        <f t="shared" si="1"/>
        <v>Vĩnh</v>
      </c>
      <c r="G121" s="28" t="str">
        <f t="shared" si="2"/>
        <v>Thuận</v>
      </c>
      <c r="H121" s="28" t="str">
        <f t="shared" si="3"/>
        <v xml:space="preserve">Lý Vĩnh </v>
      </c>
    </row>
    <row r="122" spans="3:8" ht="15.75" customHeight="1" x14ac:dyDescent="0.25">
      <c r="C122" s="14">
        <v>117</v>
      </c>
      <c r="D122" s="17" t="s">
        <v>547</v>
      </c>
      <c r="E122" s="28" t="str">
        <f t="shared" si="0"/>
        <v>Du</v>
      </c>
      <c r="F122" s="28" t="str">
        <f t="shared" si="1"/>
        <v>Thị Bích</v>
      </c>
      <c r="G122" s="28" t="str">
        <f t="shared" si="2"/>
        <v>Tuyền</v>
      </c>
      <c r="H122" s="28" t="str">
        <f t="shared" si="3"/>
        <v xml:space="preserve">Du Thị Bích </v>
      </c>
    </row>
    <row r="123" spans="3:8" ht="15.75" customHeight="1" x14ac:dyDescent="0.25">
      <c r="C123" s="14">
        <v>118</v>
      </c>
      <c r="D123" s="17" t="s">
        <v>551</v>
      </c>
      <c r="E123" s="28" t="str">
        <f t="shared" si="0"/>
        <v>Phùng</v>
      </c>
      <c r="F123" s="28" t="str">
        <f t="shared" si="1"/>
        <v>Văn</v>
      </c>
      <c r="G123" s="28" t="str">
        <f t="shared" si="2"/>
        <v>Dúng</v>
      </c>
      <c r="H123" s="28" t="str">
        <f t="shared" si="3"/>
        <v xml:space="preserve">Phùng Văn </v>
      </c>
    </row>
    <row r="124" spans="3:8" ht="15.75" customHeight="1" x14ac:dyDescent="0.25">
      <c r="C124" s="14">
        <v>119</v>
      </c>
      <c r="D124" s="17" t="s">
        <v>555</v>
      </c>
      <c r="E124" s="28" t="str">
        <f t="shared" si="0"/>
        <v>Cao</v>
      </c>
      <c r="F124" s="28" t="str">
        <f t="shared" si="1"/>
        <v>Đức</v>
      </c>
      <c r="G124" s="28" t="str">
        <f t="shared" si="2"/>
        <v>Trung</v>
      </c>
      <c r="H124" s="28" t="str">
        <f t="shared" si="3"/>
        <v xml:space="preserve">Cao Đức </v>
      </c>
    </row>
    <row r="125" spans="3:8" ht="15.75" customHeight="1" x14ac:dyDescent="0.25">
      <c r="C125" s="14">
        <v>120</v>
      </c>
      <c r="D125" s="17" t="s">
        <v>555</v>
      </c>
      <c r="E125" s="28" t="str">
        <f t="shared" si="0"/>
        <v>Cao</v>
      </c>
      <c r="F125" s="28" t="str">
        <f t="shared" si="1"/>
        <v>Đức</v>
      </c>
      <c r="G125" s="28" t="str">
        <f t="shared" si="2"/>
        <v>Trung</v>
      </c>
      <c r="H125" s="28" t="str">
        <f t="shared" si="3"/>
        <v xml:space="preserve">Cao Đức </v>
      </c>
    </row>
    <row r="126" spans="3:8" ht="15.75" customHeight="1" x14ac:dyDescent="0.25">
      <c r="C126" s="14">
        <v>121</v>
      </c>
      <c r="D126" s="25" t="s">
        <v>561</v>
      </c>
      <c r="E126" s="28" t="str">
        <f t="shared" si="0"/>
        <v>Ngô</v>
      </c>
      <c r="F126" s="28" t="str">
        <f t="shared" si="1"/>
        <v>Thị</v>
      </c>
      <c r="G126" s="28" t="str">
        <f t="shared" si="2"/>
        <v>Nhung</v>
      </c>
      <c r="H126" s="28" t="str">
        <f t="shared" si="3"/>
        <v xml:space="preserve">Ngô Thị </v>
      </c>
    </row>
    <row r="127" spans="3:8" ht="15.75" customHeight="1" x14ac:dyDescent="0.25">
      <c r="C127" s="14">
        <v>122</v>
      </c>
      <c r="D127" s="15" t="s">
        <v>566</v>
      </c>
      <c r="E127" s="28" t="str">
        <f t="shared" si="0"/>
        <v>Nguyễn</v>
      </c>
      <c r="F127" s="28" t="str">
        <f t="shared" si="1"/>
        <v>Văn</v>
      </c>
      <c r="G127" s="28" t="str">
        <f t="shared" si="2"/>
        <v>Hòa</v>
      </c>
      <c r="H127" s="28" t="str">
        <f t="shared" si="3"/>
        <v xml:space="preserve">Nguyễn Văn </v>
      </c>
    </row>
    <row r="128" spans="3:8" ht="15.75" customHeight="1" x14ac:dyDescent="0.25">
      <c r="C128" s="14">
        <v>123</v>
      </c>
      <c r="D128" s="17" t="s">
        <v>571</v>
      </c>
      <c r="E128" s="28" t="str">
        <f t="shared" si="0"/>
        <v>Phương</v>
      </c>
      <c r="F128" s="28" t="str">
        <f t="shared" si="1"/>
        <v>Thị Thu</v>
      </c>
      <c r="G128" s="28" t="str">
        <f t="shared" si="2"/>
        <v>Hiền</v>
      </c>
      <c r="H128" s="28" t="str">
        <f t="shared" si="3"/>
        <v xml:space="preserve">Phương Thị Thu </v>
      </c>
    </row>
    <row r="129" spans="3:8" ht="15.75" customHeight="1" x14ac:dyDescent="0.25">
      <c r="C129" s="14">
        <v>124</v>
      </c>
      <c r="D129" s="15" t="s">
        <v>576</v>
      </c>
      <c r="E129" s="28" t="str">
        <f t="shared" si="0"/>
        <v>Trần</v>
      </c>
      <c r="F129" s="28" t="str">
        <f t="shared" si="1"/>
        <v>Thị Kim</v>
      </c>
      <c r="G129" s="28" t="str">
        <f t="shared" si="2"/>
        <v>Vân</v>
      </c>
      <c r="H129" s="28" t="str">
        <f t="shared" si="3"/>
        <v xml:space="preserve">Trần Thị Kim </v>
      </c>
    </row>
    <row r="130" spans="3:8" ht="15.75" customHeight="1" x14ac:dyDescent="0.25">
      <c r="C130" s="14">
        <v>125</v>
      </c>
      <c r="D130" s="17" t="s">
        <v>581</v>
      </c>
      <c r="E130" s="28" t="str">
        <f t="shared" si="0"/>
        <v>Nguyễn</v>
      </c>
      <c r="F130" s="28" t="str">
        <f t="shared" si="1"/>
        <v>Anh</v>
      </c>
      <c r="G130" s="28" t="str">
        <f t="shared" si="2"/>
        <v>Tuấn</v>
      </c>
      <c r="H130" s="28" t="str">
        <f t="shared" si="3"/>
        <v xml:space="preserve">Nguyễn Anh </v>
      </c>
    </row>
    <row r="131" spans="3:8" ht="15.75" customHeight="1" x14ac:dyDescent="0.25">
      <c r="C131" s="14">
        <v>126</v>
      </c>
      <c r="D131" s="15" t="s">
        <v>585</v>
      </c>
      <c r="E131" s="28" t="str">
        <f t="shared" si="0"/>
        <v>Nguyễn</v>
      </c>
      <c r="F131" s="28" t="str">
        <f t="shared" si="1"/>
        <v>Thị Ngọc</v>
      </c>
      <c r="G131" s="28" t="str">
        <f t="shared" si="2"/>
        <v>Thi</v>
      </c>
      <c r="H131" s="28" t="str">
        <f t="shared" si="3"/>
        <v xml:space="preserve">Nguyễn Thị Ngọc </v>
      </c>
    </row>
    <row r="132" spans="3:8" ht="15.75" customHeight="1" x14ac:dyDescent="0.25">
      <c r="C132" s="14">
        <v>127</v>
      </c>
      <c r="D132" s="17" t="s">
        <v>590</v>
      </c>
      <c r="E132" s="28" t="str">
        <f t="shared" si="0"/>
        <v>Phạm</v>
      </c>
      <c r="F132" s="28" t="str">
        <f t="shared" si="1"/>
        <v>Thế</v>
      </c>
      <c r="G132" s="28" t="str">
        <f t="shared" si="2"/>
        <v>Hưng</v>
      </c>
      <c r="H132" s="28" t="str">
        <f t="shared" si="3"/>
        <v xml:space="preserve">Phạm Thế </v>
      </c>
    </row>
    <row r="133" spans="3:8" ht="15.75" customHeight="1" x14ac:dyDescent="0.25">
      <c r="C133" s="14">
        <v>128</v>
      </c>
      <c r="D133" s="17" t="s">
        <v>595</v>
      </c>
      <c r="E133" s="28" t="str">
        <f t="shared" si="0"/>
        <v>Phan</v>
      </c>
      <c r="F133" s="28" t="str">
        <f t="shared" si="1"/>
        <v>Thành</v>
      </c>
      <c r="G133" s="28" t="str">
        <f t="shared" si="2"/>
        <v>Luận</v>
      </c>
      <c r="H133" s="28" t="str">
        <f t="shared" si="3"/>
        <v xml:space="preserve">Phan Thành </v>
      </c>
    </row>
    <row r="134" spans="3:8" ht="15.75" customHeight="1" x14ac:dyDescent="0.25">
      <c r="C134" s="14">
        <v>129</v>
      </c>
      <c r="D134" s="17" t="s">
        <v>600</v>
      </c>
      <c r="E134" s="28" t="str">
        <f t="shared" si="0"/>
        <v>Nguyễn</v>
      </c>
      <c r="F134" s="28" t="str">
        <f t="shared" si="1"/>
        <v>Ngọc Thanh Thảo</v>
      </c>
      <c r="G134" s="28" t="str">
        <f t="shared" si="2"/>
        <v/>
      </c>
      <c r="H134" s="28" t="str">
        <f t="shared" si="3"/>
        <v xml:space="preserve">Nguyễn Ngọc Thanh Thảo </v>
      </c>
    </row>
    <row r="135" spans="3:8" ht="15.75" customHeight="1" x14ac:dyDescent="0.25">
      <c r="C135" s="14">
        <v>130</v>
      </c>
      <c r="D135" s="17" t="s">
        <v>605</v>
      </c>
      <c r="E135" s="28" t="str">
        <f t="shared" si="0"/>
        <v>Nguyễn</v>
      </c>
      <c r="F135" s="28" t="str">
        <f t="shared" si="1"/>
        <v>Xuân Việt</v>
      </c>
      <c r="G135" s="28" t="str">
        <f t="shared" si="2"/>
        <v/>
      </c>
      <c r="H135" s="28" t="str">
        <f t="shared" si="3"/>
        <v xml:space="preserve">Nguyễn Xuân Việt </v>
      </c>
    </row>
    <row r="136" spans="3:8" ht="15.75" customHeight="1" x14ac:dyDescent="0.25">
      <c r="C136" s="14">
        <v>131</v>
      </c>
      <c r="D136" s="17" t="s">
        <v>610</v>
      </c>
      <c r="E136" s="28" t="str">
        <f t="shared" si="0"/>
        <v>Phạm</v>
      </c>
      <c r="F136" s="28" t="str">
        <f t="shared" si="1"/>
        <v>Văn</v>
      </c>
      <c r="G136" s="28" t="str">
        <f t="shared" si="2"/>
        <v>Thưởng</v>
      </c>
      <c r="H136" s="28" t="str">
        <f t="shared" si="3"/>
        <v xml:space="preserve">Phạm Văn </v>
      </c>
    </row>
    <row r="137" spans="3:8" ht="15.75" customHeight="1" x14ac:dyDescent="0.25">
      <c r="C137" s="14">
        <v>132</v>
      </c>
      <c r="D137" s="17" t="s">
        <v>615</v>
      </c>
      <c r="E137" s="28" t="str">
        <f t="shared" si="0"/>
        <v>Lê</v>
      </c>
      <c r="F137" s="28" t="str">
        <f t="shared" si="1"/>
        <v>Thị</v>
      </c>
      <c r="G137" s="28" t="str">
        <f t="shared" si="2"/>
        <v>Tuyết</v>
      </c>
      <c r="H137" s="28" t="str">
        <f t="shared" si="3"/>
        <v xml:space="preserve">Lê Thị </v>
      </c>
    </row>
    <row r="138" spans="3:8" ht="15.75" customHeight="1" x14ac:dyDescent="0.25">
      <c r="C138" s="14">
        <v>133</v>
      </c>
      <c r="D138" s="23" t="s">
        <v>619</v>
      </c>
      <c r="E138" s="28" t="str">
        <f t="shared" si="0"/>
        <v>Trương</v>
      </c>
      <c r="F138" s="28" t="str">
        <f t="shared" si="1"/>
        <v>Thị</v>
      </c>
      <c r="G138" s="28" t="str">
        <f t="shared" si="2"/>
        <v>Trâm</v>
      </c>
      <c r="H138" s="28" t="str">
        <f t="shared" si="3"/>
        <v xml:space="preserve">Trương Thị </v>
      </c>
    </row>
    <row r="139" spans="3:8" ht="15.75" customHeight="1" x14ac:dyDescent="0.25">
      <c r="C139" s="14">
        <v>134</v>
      </c>
      <c r="D139" s="23" t="s">
        <v>623</v>
      </c>
      <c r="E139" s="28" t="str">
        <f t="shared" si="0"/>
        <v>Nhữ</v>
      </c>
      <c r="F139" s="28" t="str">
        <f t="shared" si="1"/>
        <v>Văn</v>
      </c>
      <c r="G139" s="28" t="str">
        <f t="shared" si="2"/>
        <v>Hải</v>
      </c>
      <c r="H139" s="28" t="str">
        <f t="shared" si="3"/>
        <v xml:space="preserve">Nhữ Văn </v>
      </c>
    </row>
    <row r="140" spans="3:8" ht="15.75" customHeight="1" x14ac:dyDescent="0.25">
      <c r="C140" s="14">
        <v>135</v>
      </c>
      <c r="D140" s="23" t="s">
        <v>627</v>
      </c>
      <c r="E140" s="28" t="str">
        <f t="shared" si="0"/>
        <v>Hồ</v>
      </c>
      <c r="F140" s="28" t="str">
        <f t="shared" si="1"/>
        <v>Kim</v>
      </c>
      <c r="G140" s="28" t="str">
        <f t="shared" si="2"/>
        <v>Ngân</v>
      </c>
      <c r="H140" s="28" t="str">
        <f t="shared" si="3"/>
        <v xml:space="preserve">Hồ Kim </v>
      </c>
    </row>
    <row r="141" spans="3:8" ht="15.75" customHeight="1" x14ac:dyDescent="0.25">
      <c r="C141" s="14">
        <v>136</v>
      </c>
      <c r="D141" s="17" t="s">
        <v>631</v>
      </c>
      <c r="E141" s="28" t="str">
        <f t="shared" si="0"/>
        <v>Phạm</v>
      </c>
      <c r="F141" s="28" t="str">
        <f t="shared" si="1"/>
        <v>Đình</v>
      </c>
      <c r="G141" s="28" t="str">
        <f t="shared" si="2"/>
        <v>Thịnh</v>
      </c>
      <c r="H141" s="28" t="str">
        <f t="shared" si="3"/>
        <v xml:space="preserve">Phạm Đình </v>
      </c>
    </row>
    <row r="142" spans="3:8" ht="15.75" customHeight="1" x14ac:dyDescent="0.25">
      <c r="C142" s="14">
        <v>137</v>
      </c>
      <c r="D142" s="15" t="s">
        <v>635</v>
      </c>
      <c r="E142" s="28" t="str">
        <f t="shared" si="0"/>
        <v>Vũ</v>
      </c>
      <c r="F142" s="28" t="str">
        <f t="shared" si="1"/>
        <v>Thị Kim</v>
      </c>
      <c r="G142" s="28" t="str">
        <f t="shared" si="2"/>
        <v>Loan</v>
      </c>
      <c r="H142" s="28" t="str">
        <f t="shared" si="3"/>
        <v xml:space="preserve">Vũ Thị Kim </v>
      </c>
    </row>
    <row r="143" spans="3:8" ht="15.75" customHeight="1" x14ac:dyDescent="0.25">
      <c r="C143" s="14">
        <v>138</v>
      </c>
      <c r="D143" s="15" t="s">
        <v>639</v>
      </c>
      <c r="E143" s="28" t="str">
        <f t="shared" si="0"/>
        <v>Tạ</v>
      </c>
      <c r="F143" s="28" t="str">
        <f t="shared" si="1"/>
        <v>Văn</v>
      </c>
      <c r="G143" s="28" t="str">
        <f t="shared" si="2"/>
        <v>Khoa</v>
      </c>
      <c r="H143" s="28" t="str">
        <f t="shared" si="3"/>
        <v xml:space="preserve">Tạ Văn </v>
      </c>
    </row>
    <row r="144" spans="3:8" ht="15.75" customHeight="1" x14ac:dyDescent="0.25">
      <c r="C144" s="14">
        <v>139</v>
      </c>
      <c r="D144" s="15" t="s">
        <v>643</v>
      </c>
      <c r="E144" s="28" t="str">
        <f t="shared" si="0"/>
        <v>Nguyễn</v>
      </c>
      <c r="F144" s="28" t="str">
        <f t="shared" si="1"/>
        <v>Ngọc</v>
      </c>
      <c r="G144" s="28" t="str">
        <f t="shared" si="2"/>
        <v>Đức</v>
      </c>
      <c r="H144" s="28" t="str">
        <f t="shared" si="3"/>
        <v xml:space="preserve">Nguyễn Ngọc </v>
      </c>
    </row>
    <row r="145" spans="3:8" ht="15.75" customHeight="1" x14ac:dyDescent="0.25">
      <c r="C145" s="14">
        <v>140</v>
      </c>
      <c r="D145" s="15" t="s">
        <v>647</v>
      </c>
      <c r="E145" s="28" t="str">
        <f t="shared" si="0"/>
        <v>Ngô</v>
      </c>
      <c r="F145" s="28" t="str">
        <f t="shared" si="1"/>
        <v>Công</v>
      </c>
      <c r="G145" s="28" t="str">
        <f t="shared" si="2"/>
        <v>Vương</v>
      </c>
      <c r="H145" s="28" t="str">
        <f t="shared" si="3"/>
        <v xml:space="preserve">Ngô Công </v>
      </c>
    </row>
    <row r="146" spans="3:8" ht="15.75" customHeight="1" x14ac:dyDescent="0.25">
      <c r="C146" s="14">
        <v>141</v>
      </c>
      <c r="D146" s="25" t="s">
        <v>651</v>
      </c>
      <c r="E146" s="28" t="str">
        <f t="shared" si="0"/>
        <v>Huỳnh</v>
      </c>
      <c r="F146" s="28" t="str">
        <f t="shared" si="1"/>
        <v>Thái</v>
      </c>
      <c r="G146" s="28" t="str">
        <f t="shared" si="2"/>
        <v>Nguyên</v>
      </c>
      <c r="H146" s="28" t="str">
        <f t="shared" si="3"/>
        <v xml:space="preserve">Huỳnh Thái </v>
      </c>
    </row>
    <row r="147" spans="3:8" ht="15.75" customHeight="1" x14ac:dyDescent="0.25">
      <c r="C147" s="14">
        <v>142</v>
      </c>
      <c r="D147" s="25" t="s">
        <v>655</v>
      </c>
      <c r="E147" s="28" t="str">
        <f t="shared" si="0"/>
        <v>Nguyễn</v>
      </c>
      <c r="F147" s="28" t="str">
        <f t="shared" si="1"/>
        <v>Công</v>
      </c>
      <c r="G147" s="28" t="str">
        <f t="shared" si="2"/>
        <v>Thiện</v>
      </c>
      <c r="H147" s="28" t="str">
        <f t="shared" si="3"/>
        <v xml:space="preserve">Nguyễn Công </v>
      </c>
    </row>
    <row r="148" spans="3:8" ht="15.75" customHeight="1" x14ac:dyDescent="0.25">
      <c r="C148" s="14">
        <v>143</v>
      </c>
      <c r="D148" s="20" t="s">
        <v>660</v>
      </c>
      <c r="E148" s="28" t="str">
        <f t="shared" si="0"/>
        <v>Nguyễn</v>
      </c>
      <c r="F148" s="28" t="str">
        <f t="shared" si="1"/>
        <v>Thị Tuyết</v>
      </c>
      <c r="G148" s="28" t="str">
        <f t="shared" si="2"/>
        <v>Phương</v>
      </c>
      <c r="H148" s="28" t="str">
        <f t="shared" si="3"/>
        <v xml:space="preserve">Nguyễn Thị Tuyết </v>
      </c>
    </row>
    <row r="149" spans="3:8" ht="15.75" customHeight="1" x14ac:dyDescent="0.25">
      <c r="C149" s="14">
        <v>144</v>
      </c>
      <c r="D149" s="23" t="s">
        <v>665</v>
      </c>
      <c r="E149" s="28" t="str">
        <f t="shared" si="0"/>
        <v>Võ</v>
      </c>
      <c r="F149" s="28" t="str">
        <f t="shared" si="1"/>
        <v>Thái</v>
      </c>
      <c r="G149" s="28" t="str">
        <f t="shared" si="2"/>
        <v>Sơn</v>
      </c>
      <c r="H149" s="28" t="str">
        <f t="shared" si="3"/>
        <v xml:space="preserve">Võ Thái </v>
      </c>
    </row>
    <row r="150" spans="3:8" ht="15.75" customHeight="1" x14ac:dyDescent="0.25">
      <c r="C150" s="14">
        <v>145</v>
      </c>
      <c r="D150" s="20" t="s">
        <v>670</v>
      </c>
      <c r="E150" s="28" t="str">
        <f t="shared" si="0"/>
        <v>Nguyễn</v>
      </c>
      <c r="F150" s="28" t="str">
        <f t="shared" si="1"/>
        <v>Văn</v>
      </c>
      <c r="G150" s="28" t="str">
        <f t="shared" si="2"/>
        <v>Thăng</v>
      </c>
      <c r="H150" s="28" t="str">
        <f t="shared" si="3"/>
        <v xml:space="preserve">Nguyễn Văn </v>
      </c>
    </row>
    <row r="151" spans="3:8" ht="15.75" customHeight="1" x14ac:dyDescent="0.25">
      <c r="C151" s="14">
        <v>146</v>
      </c>
      <c r="D151" s="23" t="s">
        <v>674</v>
      </c>
      <c r="E151" s="28" t="str">
        <f t="shared" si="0"/>
        <v>Nguyễn</v>
      </c>
      <c r="F151" s="28" t="str">
        <f t="shared" si="1"/>
        <v>Thị</v>
      </c>
      <c r="G151" s="28" t="str">
        <f t="shared" si="2"/>
        <v>Huệ</v>
      </c>
      <c r="H151" s="28" t="str">
        <f t="shared" si="3"/>
        <v xml:space="preserve">Nguyễn Thị </v>
      </c>
    </row>
    <row r="152" spans="3:8" ht="15.75" customHeight="1" x14ac:dyDescent="0.25">
      <c r="C152" s="14">
        <v>147</v>
      </c>
      <c r="D152" s="23" t="s">
        <v>678</v>
      </c>
      <c r="E152" s="28" t="str">
        <f t="shared" si="0"/>
        <v>Trần</v>
      </c>
      <c r="F152" s="28" t="str">
        <f t="shared" si="1"/>
        <v>Hữu</v>
      </c>
      <c r="G152" s="28" t="str">
        <f t="shared" si="2"/>
        <v>Phùng</v>
      </c>
      <c r="H152" s="28" t="str">
        <f t="shared" si="3"/>
        <v xml:space="preserve">Trần Hữu </v>
      </c>
    </row>
    <row r="153" spans="3:8" ht="15.75" customHeight="1" x14ac:dyDescent="0.25">
      <c r="C153" s="14">
        <v>148</v>
      </c>
      <c r="D153" s="15" t="s">
        <v>682</v>
      </c>
      <c r="E153" s="28" t="str">
        <f t="shared" si="0"/>
        <v>Võ</v>
      </c>
      <c r="F153" s="28" t="str">
        <f t="shared" si="1"/>
        <v>Thị</v>
      </c>
      <c r="G153" s="28" t="str">
        <f t="shared" si="2"/>
        <v>Nhung</v>
      </c>
      <c r="H153" s="28" t="str">
        <f t="shared" si="3"/>
        <v xml:space="preserve">Võ Thị </v>
      </c>
    </row>
    <row r="154" spans="3:8" ht="15.75" customHeight="1" x14ac:dyDescent="0.25">
      <c r="C154" s="14">
        <v>149</v>
      </c>
      <c r="D154" s="17" t="s">
        <v>687</v>
      </c>
      <c r="E154" s="28" t="str">
        <f t="shared" si="0"/>
        <v>Hoàng</v>
      </c>
      <c r="F154" s="28" t="str">
        <f t="shared" si="1"/>
        <v>Văn</v>
      </c>
      <c r="G154" s="28" t="str">
        <f t="shared" si="2"/>
        <v>Oanh</v>
      </c>
      <c r="H154" s="28" t="str">
        <f t="shared" si="3"/>
        <v xml:space="preserve">Hoàng Văn </v>
      </c>
    </row>
    <row r="155" spans="3:8" ht="15.75" customHeight="1" x14ac:dyDescent="0.25">
      <c r="C155" s="14">
        <v>150</v>
      </c>
      <c r="D155" s="17" t="s">
        <v>692</v>
      </c>
      <c r="E155" s="28" t="str">
        <f t="shared" si="0"/>
        <v>Đoàn</v>
      </c>
      <c r="F155" s="28" t="str">
        <f t="shared" si="1"/>
        <v>Thị</v>
      </c>
      <c r="G155" s="28" t="str">
        <f t="shared" si="2"/>
        <v>Hạnh</v>
      </c>
      <c r="H155" s="28" t="str">
        <f t="shared" si="3"/>
        <v xml:space="preserve">Đoàn Thị </v>
      </c>
    </row>
    <row r="156" spans="3:8" ht="15.75" customHeight="1" x14ac:dyDescent="0.25">
      <c r="C156" s="14">
        <v>151</v>
      </c>
      <c r="D156" s="17" t="s">
        <v>697</v>
      </c>
      <c r="E156" s="28" t="str">
        <f t="shared" si="0"/>
        <v>Nguyễn</v>
      </c>
      <c r="F156" s="28" t="str">
        <f t="shared" si="1"/>
        <v>Trọng</v>
      </c>
      <c r="G156" s="28" t="str">
        <f t="shared" si="2"/>
        <v>Hậu</v>
      </c>
      <c r="H156" s="28" t="str">
        <f t="shared" si="3"/>
        <v xml:space="preserve">Nguyễn Trọng </v>
      </c>
    </row>
    <row r="157" spans="3:8" ht="15.75" customHeight="1" x14ac:dyDescent="0.25">
      <c r="C157" s="14">
        <v>152</v>
      </c>
      <c r="D157" s="20" t="s">
        <v>702</v>
      </c>
      <c r="E157" s="28" t="str">
        <f t="shared" si="0"/>
        <v>Trịnh</v>
      </c>
      <c r="F157" s="28" t="str">
        <f t="shared" si="1"/>
        <v>Duy</v>
      </c>
      <c r="G157" s="28" t="str">
        <f t="shared" si="2"/>
        <v>Anh</v>
      </c>
      <c r="H157" s="28" t="str">
        <f t="shared" si="3"/>
        <v xml:space="preserve">Trịnh Duy </v>
      </c>
    </row>
    <row r="158" spans="3:8" ht="15.75" customHeight="1" x14ac:dyDescent="0.25">
      <c r="C158" s="14">
        <v>153</v>
      </c>
      <c r="D158" s="20" t="s">
        <v>706</v>
      </c>
      <c r="E158" s="28" t="str">
        <f t="shared" si="0"/>
        <v>Nguyễn</v>
      </c>
      <c r="F158" s="28" t="str">
        <f t="shared" si="1"/>
        <v>Tấn</v>
      </c>
      <c r="G158" s="28" t="str">
        <f t="shared" si="2"/>
        <v>Bình</v>
      </c>
      <c r="H158" s="28" t="str">
        <f t="shared" si="3"/>
        <v xml:space="preserve">Nguyễn Tấn </v>
      </c>
    </row>
    <row r="159" spans="3:8" ht="15.75" customHeight="1" x14ac:dyDescent="0.25">
      <c r="C159" s="14">
        <v>154</v>
      </c>
      <c r="D159" s="20" t="s">
        <v>711</v>
      </c>
      <c r="E159" s="28" t="str">
        <f t="shared" si="0"/>
        <v>Phạm</v>
      </c>
      <c r="F159" s="28" t="str">
        <f t="shared" si="1"/>
        <v>Thị</v>
      </c>
      <c r="G159" s="28" t="str">
        <f t="shared" si="2"/>
        <v>Bích</v>
      </c>
      <c r="H159" s="28" t="str">
        <f t="shared" si="3"/>
        <v xml:space="preserve">Phạm Thị </v>
      </c>
    </row>
    <row r="160" spans="3:8" ht="15.75" customHeight="1" x14ac:dyDescent="0.25">
      <c r="C160" s="14">
        <v>155</v>
      </c>
      <c r="D160" s="17" t="s">
        <v>715</v>
      </c>
      <c r="E160" s="28" t="str">
        <f t="shared" si="0"/>
        <v>ĐINH</v>
      </c>
      <c r="F160" s="28" t="str">
        <f t="shared" si="1"/>
        <v>ViỆT PHƯƠNG</v>
      </c>
      <c r="G160" s="28" t="str">
        <f t="shared" si="2"/>
        <v/>
      </c>
      <c r="H160" s="28" t="str">
        <f t="shared" si="3"/>
        <v xml:space="preserve">ĐINH ViỆT PHƯƠNG </v>
      </c>
    </row>
    <row r="161" spans="3:8" ht="15.75" customHeight="1" x14ac:dyDescent="0.25">
      <c r="C161" s="14">
        <v>156</v>
      </c>
      <c r="D161" s="17" t="s">
        <v>720</v>
      </c>
      <c r="E161" s="28" t="str">
        <f t="shared" si="0"/>
        <v>Nguyễn</v>
      </c>
      <c r="F161" s="28" t="str">
        <f t="shared" si="1"/>
        <v>Đăng</v>
      </c>
      <c r="G161" s="28" t="str">
        <f t="shared" si="2"/>
        <v>Trọng</v>
      </c>
      <c r="H161" s="28" t="str">
        <f t="shared" si="3"/>
        <v xml:space="preserve">Nguyễn Đăng </v>
      </c>
    </row>
    <row r="162" spans="3:8" ht="15.75" customHeight="1" x14ac:dyDescent="0.25">
      <c r="C162" s="14">
        <v>157</v>
      </c>
      <c r="D162" s="25" t="s">
        <v>725</v>
      </c>
      <c r="E162" s="28" t="str">
        <f t="shared" si="0"/>
        <v>Trần</v>
      </c>
      <c r="F162" s="28" t="str">
        <f t="shared" si="1"/>
        <v>Thị Yến</v>
      </c>
      <c r="G162" s="28" t="str">
        <f t="shared" si="2"/>
        <v>Thi</v>
      </c>
      <c r="H162" s="28" t="str">
        <f t="shared" si="3"/>
        <v xml:space="preserve">Trần Thị Yến </v>
      </c>
    </row>
    <row r="163" spans="3:8" ht="15.75" customHeight="1" x14ac:dyDescent="0.25">
      <c r="C163" s="14">
        <v>158</v>
      </c>
      <c r="D163" s="25" t="s">
        <v>730</v>
      </c>
      <c r="E163" s="28" t="str">
        <f t="shared" si="0"/>
        <v>Phạm</v>
      </c>
      <c r="F163" s="28" t="str">
        <f t="shared" si="1"/>
        <v>Thị Mộng</v>
      </c>
      <c r="G163" s="28" t="str">
        <f t="shared" si="2"/>
        <v>Xuân</v>
      </c>
      <c r="H163" s="28" t="str">
        <f t="shared" si="3"/>
        <v xml:space="preserve">Phạm Thị Mộng </v>
      </c>
    </row>
    <row r="164" spans="3:8" ht="15.75" customHeight="1" x14ac:dyDescent="0.25">
      <c r="C164" s="14">
        <v>159</v>
      </c>
      <c r="D164" s="23" t="s">
        <v>735</v>
      </c>
      <c r="E164" s="28" t="str">
        <f t="shared" si="0"/>
        <v/>
      </c>
      <c r="F164" s="28" t="str">
        <f t="shared" si="1"/>
        <v>Nguyễn Kim</v>
      </c>
      <c r="G164" s="28" t="str">
        <f t="shared" si="2"/>
        <v>Ngân</v>
      </c>
      <c r="H164" s="28" t="str">
        <f t="shared" si="3"/>
        <v xml:space="preserve"> Nguyễn Kim </v>
      </c>
    </row>
    <row r="165" spans="3:8" ht="15.75" customHeight="1" x14ac:dyDescent="0.25">
      <c r="C165" s="14">
        <v>160</v>
      </c>
      <c r="D165" s="15" t="s">
        <v>739</v>
      </c>
      <c r="E165" s="28" t="str">
        <f t="shared" si="0"/>
        <v>Trần</v>
      </c>
      <c r="F165" s="28" t="str">
        <f t="shared" si="1"/>
        <v>Văn</v>
      </c>
      <c r="G165" s="28" t="str">
        <f t="shared" si="2"/>
        <v>Liệt</v>
      </c>
      <c r="H165" s="28" t="str">
        <f t="shared" si="3"/>
        <v xml:space="preserve">Trần Văn </v>
      </c>
    </row>
    <row r="166" spans="3:8" ht="15.75" customHeight="1" x14ac:dyDescent="0.25">
      <c r="C166" s="14">
        <v>161</v>
      </c>
      <c r="D166" s="20" t="s">
        <v>744</v>
      </c>
      <c r="E166" s="28" t="str">
        <f t="shared" si="0"/>
        <v>Nguyễn</v>
      </c>
      <c r="F166" s="28" t="str">
        <f t="shared" si="1"/>
        <v>Hoàng Long</v>
      </c>
      <c r="G166" s="28" t="str">
        <f t="shared" si="2"/>
        <v/>
      </c>
      <c r="H166" s="28" t="str">
        <f t="shared" si="3"/>
        <v xml:space="preserve">Nguyễn Hoàng Long </v>
      </c>
    </row>
    <row r="167" spans="3:8" ht="15.75" customHeight="1" x14ac:dyDescent="0.25">
      <c r="C167" s="14">
        <v>162</v>
      </c>
      <c r="D167" s="23" t="s">
        <v>665</v>
      </c>
      <c r="E167" s="28" t="str">
        <f t="shared" si="0"/>
        <v>Võ</v>
      </c>
      <c r="F167" s="28" t="str">
        <f t="shared" si="1"/>
        <v>Thái</v>
      </c>
      <c r="G167" s="28" t="str">
        <f t="shared" si="2"/>
        <v>Sơn</v>
      </c>
      <c r="H167" s="28" t="str">
        <f t="shared" si="3"/>
        <v xml:space="preserve">Võ Thái </v>
      </c>
    </row>
    <row r="168" spans="3:8" ht="15.75" customHeight="1" x14ac:dyDescent="0.25">
      <c r="C168" s="14">
        <v>163</v>
      </c>
      <c r="D168" s="25" t="s">
        <v>749</v>
      </c>
      <c r="E168" s="28" t="str">
        <f t="shared" si="0"/>
        <v>Nguyễn</v>
      </c>
      <c r="F168" s="28" t="str">
        <f t="shared" si="1"/>
        <v>Thị Tuyết</v>
      </c>
      <c r="G168" s="28" t="str">
        <f t="shared" si="2"/>
        <v>Mat</v>
      </c>
      <c r="H168" s="28" t="str">
        <f t="shared" si="3"/>
        <v xml:space="preserve">Nguyễn Thị Tuyết </v>
      </c>
    </row>
    <row r="169" spans="3:8" ht="15.75" customHeight="1" x14ac:dyDescent="0.25">
      <c r="C169" s="14">
        <v>164</v>
      </c>
      <c r="D169" s="25" t="s">
        <v>753</v>
      </c>
      <c r="E169" s="28" t="str">
        <f t="shared" si="0"/>
        <v>Vũ</v>
      </c>
      <c r="F169" s="28" t="str">
        <f t="shared" si="1"/>
        <v>Thị</v>
      </c>
      <c r="G169" s="28" t="str">
        <f t="shared" si="2"/>
        <v>Thúy</v>
      </c>
      <c r="H169" s="28" t="str">
        <f t="shared" si="3"/>
        <v xml:space="preserve">Vũ Thị </v>
      </c>
    </row>
    <row r="170" spans="3:8" ht="15.75" customHeight="1" x14ac:dyDescent="0.25">
      <c r="C170" s="14">
        <v>165</v>
      </c>
      <c r="D170" s="25" t="s">
        <v>757</v>
      </c>
      <c r="E170" s="28" t="str">
        <f t="shared" si="0"/>
        <v>Đoàn</v>
      </c>
      <c r="F170" s="28" t="str">
        <f t="shared" si="1"/>
        <v>Thị</v>
      </c>
      <c r="G170" s="28" t="str">
        <f t="shared" si="2"/>
        <v>Duyên</v>
      </c>
      <c r="H170" s="28" t="str">
        <f t="shared" si="3"/>
        <v xml:space="preserve">Đoàn Thị </v>
      </c>
    </row>
    <row r="171" spans="3:8" ht="15.75" customHeight="1" x14ac:dyDescent="0.25">
      <c r="C171" s="14">
        <v>166</v>
      </c>
      <c r="D171" s="23" t="s">
        <v>762</v>
      </c>
      <c r="E171" s="28" t="str">
        <f t="shared" si="0"/>
        <v>Nguyễn</v>
      </c>
      <c r="F171" s="28" t="str">
        <f t="shared" si="1"/>
        <v>Thị Kim</v>
      </c>
      <c r="G171" s="28" t="str">
        <f t="shared" si="2"/>
        <v>Ngân</v>
      </c>
      <c r="H171" s="28" t="str">
        <f t="shared" si="3"/>
        <v xml:space="preserve">Nguyễn Thị Kim </v>
      </c>
    </row>
    <row r="172" spans="3:8" ht="15.75" customHeight="1" x14ac:dyDescent="0.25">
      <c r="C172" s="14">
        <v>167</v>
      </c>
      <c r="D172" s="23" t="s">
        <v>767</v>
      </c>
      <c r="E172" s="28" t="str">
        <f t="shared" si="0"/>
        <v>Trần</v>
      </c>
      <c r="F172" s="28" t="str">
        <f t="shared" si="1"/>
        <v>Thanh</v>
      </c>
      <c r="G172" s="28" t="str">
        <f t="shared" si="2"/>
        <v>Vân</v>
      </c>
      <c r="H172" s="28" t="str">
        <f t="shared" si="3"/>
        <v xml:space="preserve">Trần Thanh </v>
      </c>
    </row>
    <row r="173" spans="3:8" ht="15.75" customHeight="1" x14ac:dyDescent="0.25">
      <c r="C173" s="14">
        <v>168</v>
      </c>
      <c r="D173" s="23" t="s">
        <v>437</v>
      </c>
      <c r="E173" s="28" t="str">
        <f t="shared" si="0"/>
        <v>Trần</v>
      </c>
      <c r="F173" s="28" t="str">
        <f t="shared" si="1"/>
        <v>Huy</v>
      </c>
      <c r="G173" s="28" t="str">
        <f t="shared" si="2"/>
        <v>Đức</v>
      </c>
      <c r="H173" s="28" t="str">
        <f t="shared" si="3"/>
        <v xml:space="preserve">Trần Huy </v>
      </c>
    </row>
    <row r="174" spans="3:8" ht="15.75" customHeight="1" x14ac:dyDescent="0.25">
      <c r="C174" s="14">
        <v>169</v>
      </c>
      <c r="D174" s="23" t="s">
        <v>771</v>
      </c>
      <c r="E174" s="28" t="str">
        <f t="shared" si="0"/>
        <v>Trần</v>
      </c>
      <c r="F174" s="28" t="str">
        <f t="shared" si="1"/>
        <v>Huy</v>
      </c>
      <c r="G174" s="28" t="str">
        <f t="shared" si="2"/>
        <v>Dũng</v>
      </c>
      <c r="H174" s="28" t="str">
        <f t="shared" si="3"/>
        <v xml:space="preserve">Trần Huy </v>
      </c>
    </row>
    <row r="175" spans="3:8" ht="15.75" customHeight="1" x14ac:dyDescent="0.25">
      <c r="C175" s="14">
        <v>170</v>
      </c>
      <c r="D175" s="20" t="s">
        <v>776</v>
      </c>
      <c r="E175" s="28" t="str">
        <f t="shared" si="0"/>
        <v>Trần</v>
      </c>
      <c r="F175" s="28" t="str">
        <f t="shared" si="1"/>
        <v>Quang</v>
      </c>
      <c r="G175" s="28" t="str">
        <f t="shared" si="2"/>
        <v>Hương</v>
      </c>
      <c r="H175" s="28" t="str">
        <f t="shared" si="3"/>
        <v xml:space="preserve">Trần Quang </v>
      </c>
    </row>
    <row r="176" spans="3:8" ht="15.75" customHeight="1" x14ac:dyDescent="0.25">
      <c r="C176" s="14">
        <v>171</v>
      </c>
      <c r="D176" s="20" t="s">
        <v>781</v>
      </c>
      <c r="E176" s="28" t="str">
        <f t="shared" si="0"/>
        <v>Nguyễn</v>
      </c>
      <c r="F176" s="28" t="str">
        <f t="shared" si="1"/>
        <v>Thị Hoàng</v>
      </c>
      <c r="G176" s="28" t="str">
        <f t="shared" si="2"/>
        <v>Oanh</v>
      </c>
      <c r="H176" s="28" t="str">
        <f t="shared" si="3"/>
        <v xml:space="preserve">Nguyễn Thị Hoàng </v>
      </c>
    </row>
    <row r="177" spans="3:8" ht="15.75" customHeight="1" x14ac:dyDescent="0.25">
      <c r="C177" s="14">
        <v>172</v>
      </c>
      <c r="D177" s="20" t="s">
        <v>786</v>
      </c>
      <c r="E177" s="28" t="str">
        <f t="shared" si="0"/>
        <v>Đỗ</v>
      </c>
      <c r="F177" s="28" t="str">
        <f t="shared" si="1"/>
        <v>thị</v>
      </c>
      <c r="G177" s="28" t="str">
        <f t="shared" si="2"/>
        <v>Hoa</v>
      </c>
      <c r="H177" s="28" t="str">
        <f t="shared" si="3"/>
        <v xml:space="preserve">Đỗ thị </v>
      </c>
    </row>
    <row r="178" spans="3:8" ht="15.75" customHeight="1" x14ac:dyDescent="0.25">
      <c r="C178" s="14">
        <v>173</v>
      </c>
      <c r="D178" s="17" t="s">
        <v>791</v>
      </c>
      <c r="E178" s="28" t="str">
        <f t="shared" si="0"/>
        <v>Nguyễn</v>
      </c>
      <c r="F178" s="28" t="str">
        <f t="shared" si="1"/>
        <v>Văn</v>
      </c>
      <c r="G178" s="28" t="str">
        <f t="shared" si="2"/>
        <v>Hùng</v>
      </c>
      <c r="H178" s="28" t="str">
        <f t="shared" si="3"/>
        <v xml:space="preserve">Nguyễn Văn </v>
      </c>
    </row>
    <row r="179" spans="3:8" ht="15.75" customHeight="1" x14ac:dyDescent="0.25">
      <c r="C179" s="14">
        <v>174</v>
      </c>
      <c r="D179" s="17" t="s">
        <v>358</v>
      </c>
      <c r="E179" s="28" t="str">
        <f t="shared" si="0"/>
        <v>Trương</v>
      </c>
      <c r="F179" s="28" t="str">
        <f t="shared" si="1"/>
        <v>Thúy</v>
      </c>
      <c r="G179" s="28" t="str">
        <f t="shared" si="2"/>
        <v>Vân</v>
      </c>
      <c r="H179" s="28" t="str">
        <f t="shared" si="3"/>
        <v xml:space="preserve">Trương Thúy </v>
      </c>
    </row>
    <row r="180" spans="3:8" ht="15.75" customHeight="1" x14ac:dyDescent="0.25">
      <c r="C180" s="14">
        <v>175</v>
      </c>
      <c r="D180" s="17" t="s">
        <v>796</v>
      </c>
      <c r="E180" s="28" t="str">
        <f t="shared" si="0"/>
        <v>Kiên</v>
      </c>
      <c r="F180" s="28" t="str">
        <f t="shared" si="1"/>
        <v>Thị</v>
      </c>
      <c r="G180" s="28" t="str">
        <f t="shared" si="2"/>
        <v>ĐaRa</v>
      </c>
      <c r="H180" s="28" t="str">
        <f t="shared" si="3"/>
        <v xml:space="preserve">Kiên Thị </v>
      </c>
    </row>
    <row r="181" spans="3:8" ht="15.75" customHeight="1" x14ac:dyDescent="0.25">
      <c r="C181" s="14">
        <v>176</v>
      </c>
      <c r="D181" s="17" t="s">
        <v>801</v>
      </c>
      <c r="E181" s="28" t="str">
        <f t="shared" si="0"/>
        <v>Nguyễn</v>
      </c>
      <c r="F181" s="28" t="str">
        <f t="shared" si="1"/>
        <v>Văn</v>
      </c>
      <c r="G181" s="28" t="str">
        <f t="shared" si="2"/>
        <v>Sáu</v>
      </c>
      <c r="H181" s="28" t="str">
        <f t="shared" si="3"/>
        <v xml:space="preserve">Nguyễn Văn </v>
      </c>
    </row>
    <row r="182" spans="3:8" ht="15.75" customHeight="1" x14ac:dyDescent="0.25">
      <c r="C182" s="14">
        <v>177</v>
      </c>
      <c r="D182" s="17" t="s">
        <v>418</v>
      </c>
      <c r="E182" s="28" t="str">
        <f t="shared" si="0"/>
        <v>Bùi</v>
      </c>
      <c r="F182" s="28" t="str">
        <f t="shared" si="1"/>
        <v>Thị Hồng</v>
      </c>
      <c r="G182" s="28" t="str">
        <f t="shared" si="2"/>
        <v>Chúc</v>
      </c>
      <c r="H182" s="28" t="str">
        <f t="shared" si="3"/>
        <v xml:space="preserve">Bùi Thị Hồng </v>
      </c>
    </row>
    <row r="183" spans="3:8" ht="15.75" customHeight="1" x14ac:dyDescent="0.25">
      <c r="C183" s="14">
        <v>178</v>
      </c>
      <c r="D183" s="25" t="s">
        <v>807</v>
      </c>
      <c r="E183" s="28" t="str">
        <f t="shared" si="0"/>
        <v>Bạch</v>
      </c>
      <c r="F183" s="28" t="str">
        <f t="shared" si="1"/>
        <v>Thị</v>
      </c>
      <c r="G183" s="28" t="str">
        <f t="shared" si="2"/>
        <v>Thanh</v>
      </c>
      <c r="H183" s="28" t="str">
        <f t="shared" si="3"/>
        <v xml:space="preserve">Bạch Thị </v>
      </c>
    </row>
    <row r="184" spans="3:8" ht="15.75" customHeight="1" x14ac:dyDescent="0.25">
      <c r="C184" s="14">
        <v>179</v>
      </c>
      <c r="D184" s="17" t="s">
        <v>812</v>
      </c>
      <c r="E184" s="28" t="str">
        <f t="shared" si="0"/>
        <v>Nguyễn</v>
      </c>
      <c r="F184" s="28" t="str">
        <f t="shared" si="1"/>
        <v>Đạt</v>
      </c>
      <c r="G184" s="28" t="str">
        <f t="shared" si="2"/>
        <v>Đức</v>
      </c>
      <c r="H184" s="28" t="str">
        <f t="shared" si="3"/>
        <v xml:space="preserve">Nguyễn Đạt </v>
      </c>
    </row>
    <row r="185" spans="3:8" ht="15.75" customHeight="1" x14ac:dyDescent="0.25">
      <c r="C185" s="14">
        <v>180</v>
      </c>
      <c r="D185" s="17" t="s">
        <v>817</v>
      </c>
      <c r="E185" s="28" t="str">
        <f t="shared" si="0"/>
        <v>Nguyễn</v>
      </c>
      <c r="F185" s="28" t="str">
        <f t="shared" si="1"/>
        <v>Quang</v>
      </c>
      <c r="G185" s="28" t="str">
        <f t="shared" si="2"/>
        <v>Khánh</v>
      </c>
      <c r="H185" s="28" t="str">
        <f t="shared" si="3"/>
        <v xml:space="preserve">Nguyễn Quang </v>
      </c>
    </row>
    <row r="186" spans="3:8" ht="15.75" customHeight="1" x14ac:dyDescent="0.25">
      <c r="C186" s="14">
        <v>181</v>
      </c>
      <c r="D186" s="23" t="s">
        <v>821</v>
      </c>
      <c r="E186" s="28" t="str">
        <f t="shared" si="0"/>
        <v>Huỳnh</v>
      </c>
      <c r="F186" s="28" t="str">
        <f t="shared" si="1"/>
        <v>Thị</v>
      </c>
      <c r="G186" s="28" t="str">
        <f t="shared" si="2"/>
        <v>Ky</v>
      </c>
      <c r="H186" s="28" t="str">
        <f t="shared" si="3"/>
        <v xml:space="preserve">Huỳnh Thị </v>
      </c>
    </row>
    <row r="187" spans="3:8" ht="15.75" customHeight="1" x14ac:dyDescent="0.25">
      <c r="C187" s="14">
        <v>182</v>
      </c>
      <c r="D187" s="23" t="s">
        <v>826</v>
      </c>
      <c r="E187" s="28" t="str">
        <f t="shared" si="0"/>
        <v/>
      </c>
      <c r="F187" s="28" t="str">
        <f t="shared" si="1"/>
        <v>Đặng Thị Ánh</v>
      </c>
      <c r="G187" s="28" t="str">
        <f t="shared" si="2"/>
        <v>Ngọc</v>
      </c>
      <c r="H187" s="28" t="str">
        <f t="shared" si="3"/>
        <v xml:space="preserve"> Đặng Thị Ánh </v>
      </c>
    </row>
    <row r="188" spans="3:8" ht="15.75" customHeight="1" x14ac:dyDescent="0.25">
      <c r="C188" s="14">
        <v>183</v>
      </c>
      <c r="D188" s="23" t="s">
        <v>830</v>
      </c>
      <c r="E188" s="28" t="str">
        <f t="shared" si="0"/>
        <v>Lê</v>
      </c>
      <c r="F188" s="28" t="str">
        <f t="shared" si="1"/>
        <v>Thị Tùng</v>
      </c>
      <c r="G188" s="28" t="str">
        <f t="shared" si="2"/>
        <v>Anh</v>
      </c>
      <c r="H188" s="28" t="str">
        <f t="shared" si="3"/>
        <v xml:space="preserve">Lê Thị Tùng </v>
      </c>
    </row>
    <row r="189" spans="3:8" ht="15.75" customHeight="1" x14ac:dyDescent="0.25">
      <c r="C189" s="14">
        <v>184</v>
      </c>
      <c r="D189" s="17" t="s">
        <v>835</v>
      </c>
      <c r="E189" s="28" t="str">
        <f t="shared" si="0"/>
        <v>Nguyễn</v>
      </c>
      <c r="F189" s="28" t="str">
        <f t="shared" si="1"/>
        <v>Cửu Xuân</v>
      </c>
      <c r="G189" s="28" t="str">
        <f t="shared" si="2"/>
        <v>Hảo</v>
      </c>
      <c r="H189" s="28" t="str">
        <f t="shared" si="3"/>
        <v xml:space="preserve">Nguyễn Cửu Xuân </v>
      </c>
    </row>
    <row r="190" spans="3:8" ht="15.75" customHeight="1" x14ac:dyDescent="0.25">
      <c r="C190" s="14">
        <v>185</v>
      </c>
      <c r="D190" s="17" t="s">
        <v>840</v>
      </c>
      <c r="E190" s="28" t="str">
        <f t="shared" si="0"/>
        <v>Phan</v>
      </c>
      <c r="F190" s="28" t="str">
        <f t="shared" si="1"/>
        <v>Như</v>
      </c>
      <c r="G190" s="28" t="str">
        <f t="shared" si="2"/>
        <v>Trình</v>
      </c>
      <c r="H190" s="28" t="str">
        <f t="shared" si="3"/>
        <v xml:space="preserve">Phan Như </v>
      </c>
    </row>
    <row r="191" spans="3:8" ht="15.75" customHeight="1" x14ac:dyDescent="0.25">
      <c r="C191" s="14">
        <v>186</v>
      </c>
      <c r="D191" s="17" t="s">
        <v>845</v>
      </c>
      <c r="E191" s="28" t="str">
        <f t="shared" si="0"/>
        <v>Hà</v>
      </c>
      <c r="F191" s="28" t="str">
        <f t="shared" si="1"/>
        <v>Thục</v>
      </c>
      <c r="G191" s="28" t="str">
        <f t="shared" si="2"/>
        <v>Kình</v>
      </c>
      <c r="H191" s="28" t="str">
        <f t="shared" si="3"/>
        <v xml:space="preserve">Hà Thục </v>
      </c>
    </row>
    <row r="192" spans="3:8" ht="15.75" customHeight="1" x14ac:dyDescent="0.25">
      <c r="C192" s="14">
        <v>187</v>
      </c>
      <c r="D192" s="17" t="s">
        <v>850</v>
      </c>
      <c r="E192" s="28" t="str">
        <f t="shared" si="0"/>
        <v>Trần</v>
      </c>
      <c r="F192" s="28" t="str">
        <f t="shared" si="1"/>
        <v>Nguyễn</v>
      </c>
      <c r="G192" s="28" t="str">
        <f t="shared" si="2"/>
        <v>Phương</v>
      </c>
      <c r="H192" s="28" t="str">
        <f t="shared" si="3"/>
        <v xml:space="preserve">Trần Nguyễn </v>
      </c>
    </row>
    <row r="193" spans="3:8" ht="15.75" customHeight="1" x14ac:dyDescent="0.25">
      <c r="C193" s="14">
        <v>188</v>
      </c>
      <c r="D193" s="23" t="s">
        <v>854</v>
      </c>
      <c r="E193" s="28" t="str">
        <f t="shared" si="0"/>
        <v>Bùi</v>
      </c>
      <c r="F193" s="28" t="str">
        <f t="shared" si="1"/>
        <v>Thị Thu</v>
      </c>
      <c r="G193" s="28" t="str">
        <f t="shared" si="2"/>
        <v>Cúc</v>
      </c>
      <c r="H193" s="28" t="str">
        <f t="shared" si="3"/>
        <v xml:space="preserve">Bùi Thị Thu </v>
      </c>
    </row>
    <row r="194" spans="3:8" ht="15.75" customHeight="1" x14ac:dyDescent="0.25">
      <c r="C194" s="14">
        <v>189</v>
      </c>
      <c r="D194" s="23" t="s">
        <v>858</v>
      </c>
      <c r="E194" s="28" t="str">
        <f t="shared" si="0"/>
        <v>Đỗ</v>
      </c>
      <c r="F194" s="28" t="str">
        <f t="shared" si="1"/>
        <v>Minh</v>
      </c>
      <c r="G194" s="28" t="str">
        <f t="shared" si="2"/>
        <v>Tâm</v>
      </c>
      <c r="H194" s="28" t="str">
        <f t="shared" si="3"/>
        <v xml:space="preserve">Đỗ Minh </v>
      </c>
    </row>
    <row r="195" spans="3:8" ht="15.75" customHeight="1" x14ac:dyDescent="0.25">
      <c r="C195" s="14">
        <v>190</v>
      </c>
      <c r="D195" s="23" t="s">
        <v>862</v>
      </c>
      <c r="E195" s="28" t="str">
        <f t="shared" si="0"/>
        <v>Cao</v>
      </c>
      <c r="F195" s="28" t="str">
        <f t="shared" si="1"/>
        <v>Thị</v>
      </c>
      <c r="G195" s="28" t="str">
        <f t="shared" si="2"/>
        <v>Hoàn</v>
      </c>
      <c r="H195" s="28" t="str">
        <f t="shared" si="3"/>
        <v xml:space="preserve">Cao Thị </v>
      </c>
    </row>
    <row r="196" spans="3:8" ht="15.75" customHeight="1" x14ac:dyDescent="0.25">
      <c r="C196" s="14">
        <v>191</v>
      </c>
      <c r="D196" s="23" t="s">
        <v>437</v>
      </c>
      <c r="E196" s="28" t="str">
        <f t="shared" si="0"/>
        <v>Trần</v>
      </c>
      <c r="F196" s="28" t="str">
        <f t="shared" si="1"/>
        <v>Huy</v>
      </c>
      <c r="G196" s="28" t="str">
        <f t="shared" si="2"/>
        <v>Đức</v>
      </c>
      <c r="H196" s="28" t="str">
        <f t="shared" si="3"/>
        <v xml:space="preserve">Trần Huy </v>
      </c>
    </row>
    <row r="197" spans="3:8" ht="15.75" customHeight="1" x14ac:dyDescent="0.25">
      <c r="C197" s="14">
        <v>192</v>
      </c>
      <c r="D197" s="20" t="s">
        <v>867</v>
      </c>
      <c r="E197" s="28" t="str">
        <f t="shared" si="0"/>
        <v>Nguyễn</v>
      </c>
      <c r="F197" s="28" t="str">
        <f t="shared" si="1"/>
        <v>Minh</v>
      </c>
      <c r="G197" s="28" t="str">
        <f t="shared" si="2"/>
        <v>Tiên</v>
      </c>
      <c r="H197" s="28" t="str">
        <f t="shared" si="3"/>
        <v xml:space="preserve">Nguyễn Minh </v>
      </c>
    </row>
    <row r="198" spans="3:8" ht="15.75" customHeight="1" x14ac:dyDescent="0.25">
      <c r="C198" s="14">
        <v>193</v>
      </c>
      <c r="D198" s="20" t="s">
        <v>867</v>
      </c>
      <c r="E198" s="28" t="str">
        <f t="shared" si="0"/>
        <v>Nguyễn</v>
      </c>
      <c r="F198" s="28" t="str">
        <f t="shared" si="1"/>
        <v>Minh</v>
      </c>
      <c r="G198" s="28" t="str">
        <f t="shared" si="2"/>
        <v>Tiên</v>
      </c>
      <c r="H198" s="28" t="str">
        <f t="shared" si="3"/>
        <v xml:space="preserve">Nguyễn Minh </v>
      </c>
    </row>
    <row r="199" spans="3:8" ht="15.75" customHeight="1" x14ac:dyDescent="0.25">
      <c r="C199" s="14">
        <v>194</v>
      </c>
      <c r="D199" s="20" t="s">
        <v>873</v>
      </c>
      <c r="E199" s="28" t="str">
        <f t="shared" si="0"/>
        <v>Nguyễn</v>
      </c>
      <c r="F199" s="28" t="str">
        <f t="shared" si="1"/>
        <v>Văn</v>
      </c>
      <c r="G199" s="28" t="str">
        <f t="shared" si="2"/>
        <v>Minh</v>
      </c>
      <c r="H199" s="28" t="str">
        <f t="shared" si="3"/>
        <v xml:space="preserve">Nguyễn Văn </v>
      </c>
    </row>
    <row r="200" spans="3:8" ht="15.75" customHeight="1" x14ac:dyDescent="0.25">
      <c r="C200" s="14">
        <v>195</v>
      </c>
      <c r="D200" s="17" t="s">
        <v>878</v>
      </c>
      <c r="E200" s="28" t="str">
        <f t="shared" si="0"/>
        <v>Trần</v>
      </c>
      <c r="F200" s="28" t="str">
        <f t="shared" si="1"/>
        <v>Phúc</v>
      </c>
      <c r="G200" s="28" t="str">
        <f t="shared" si="2"/>
        <v>Long</v>
      </c>
      <c r="H200" s="28" t="str">
        <f t="shared" si="3"/>
        <v xml:space="preserve">Trần Phúc </v>
      </c>
    </row>
    <row r="201" spans="3:8" ht="15.75" customHeight="1" x14ac:dyDescent="0.25">
      <c r="C201" s="14">
        <v>196</v>
      </c>
      <c r="D201" s="23" t="s">
        <v>858</v>
      </c>
      <c r="E201" s="28" t="str">
        <f t="shared" si="0"/>
        <v>Đỗ</v>
      </c>
      <c r="F201" s="28" t="str">
        <f t="shared" si="1"/>
        <v>Minh</v>
      </c>
      <c r="G201" s="28" t="str">
        <f t="shared" si="2"/>
        <v>Tâm</v>
      </c>
      <c r="H201" s="28" t="str">
        <f t="shared" si="3"/>
        <v xml:space="preserve">Đỗ Minh </v>
      </c>
    </row>
    <row r="202" spans="3:8" ht="15.75" customHeight="1" x14ac:dyDescent="0.25">
      <c r="C202" s="14">
        <v>197</v>
      </c>
      <c r="D202" s="25" t="s">
        <v>812</v>
      </c>
      <c r="E202" s="28" t="str">
        <f t="shared" si="0"/>
        <v>Nguyễn</v>
      </c>
      <c r="F202" s="28" t="str">
        <f t="shared" si="1"/>
        <v>Đạt</v>
      </c>
      <c r="G202" s="28" t="str">
        <f t="shared" si="2"/>
        <v>Đức</v>
      </c>
      <c r="H202" s="28" t="str">
        <f t="shared" si="3"/>
        <v xml:space="preserve">Nguyễn Đạt </v>
      </c>
    </row>
    <row r="203" spans="3:8" ht="15.75" customHeight="1" x14ac:dyDescent="0.25">
      <c r="C203" s="14">
        <v>198</v>
      </c>
      <c r="D203" s="25" t="s">
        <v>883</v>
      </c>
      <c r="E203" s="28" t="str">
        <f t="shared" si="0"/>
        <v>Hà</v>
      </c>
      <c r="F203" s="28" t="str">
        <f t="shared" si="1"/>
        <v>Thanh</v>
      </c>
      <c r="G203" s="28" t="str">
        <f t="shared" si="2"/>
        <v>Trúc</v>
      </c>
      <c r="H203" s="28" t="str">
        <f t="shared" si="3"/>
        <v xml:space="preserve">Hà Thanh </v>
      </c>
    </row>
    <row r="204" spans="3:8" ht="15.75" customHeight="1" x14ac:dyDescent="0.25">
      <c r="C204" s="14">
        <v>199</v>
      </c>
      <c r="D204" s="25" t="s">
        <v>887</v>
      </c>
      <c r="E204" s="28" t="str">
        <f t="shared" si="0"/>
        <v>Nguyễn</v>
      </c>
      <c r="F204" s="28" t="str">
        <f t="shared" si="1"/>
        <v>Thị</v>
      </c>
      <c r="G204" s="28" t="str">
        <f t="shared" si="2"/>
        <v>Khuyên</v>
      </c>
      <c r="H204" s="28" t="str">
        <f t="shared" si="3"/>
        <v xml:space="preserve">Nguyễn Thị </v>
      </c>
    </row>
    <row r="205" spans="3:8" ht="15.75" customHeight="1" x14ac:dyDescent="0.25">
      <c r="C205" s="14">
        <v>200</v>
      </c>
      <c r="D205" s="15" t="s">
        <v>891</v>
      </c>
      <c r="E205" s="28" t="str">
        <f t="shared" si="0"/>
        <v>Lê</v>
      </c>
      <c r="F205" s="28" t="str">
        <f t="shared" si="1"/>
        <v>Thị</v>
      </c>
      <c r="G205" s="28" t="str">
        <f t="shared" si="2"/>
        <v>Thuận</v>
      </c>
      <c r="H205" s="28" t="str">
        <f t="shared" si="3"/>
        <v xml:space="preserve">Lê Thị </v>
      </c>
    </row>
    <row r="206" spans="3:8" ht="15.75" customHeight="1" x14ac:dyDescent="0.25">
      <c r="C206" s="14">
        <v>201</v>
      </c>
      <c r="D206" s="23" t="s">
        <v>895</v>
      </c>
      <c r="E206" s="28" t="str">
        <f t="shared" si="0"/>
        <v>Nguyễn</v>
      </c>
      <c r="F206" s="28" t="str">
        <f t="shared" si="1"/>
        <v>Thị Thu H</v>
      </c>
      <c r="G206" s="28" t="str">
        <f t="shared" si="2"/>
        <v>ồng</v>
      </c>
      <c r="H206" s="28" t="str">
        <f t="shared" si="3"/>
        <v xml:space="preserve">Nguyễn Thị Thu H </v>
      </c>
    </row>
    <row r="207" spans="3:8" ht="15.75" customHeight="1" x14ac:dyDescent="0.25">
      <c r="C207" s="14">
        <v>202</v>
      </c>
      <c r="D207" s="17" t="s">
        <v>900</v>
      </c>
      <c r="E207" s="28" t="str">
        <f t="shared" si="0"/>
        <v>Phạm</v>
      </c>
      <c r="F207" s="28" t="str">
        <f t="shared" si="1"/>
        <v>Thanh</v>
      </c>
      <c r="G207" s="28" t="str">
        <f t="shared" si="2"/>
        <v>Tùng</v>
      </c>
      <c r="H207" s="28" t="str">
        <f t="shared" si="3"/>
        <v xml:space="preserve">Phạm Thanh </v>
      </c>
    </row>
    <row r="208" spans="3:8" ht="15.75" customHeight="1" x14ac:dyDescent="0.25">
      <c r="C208" s="14">
        <v>203</v>
      </c>
      <c r="D208" s="20" t="s">
        <v>904</v>
      </c>
      <c r="E208" s="28" t="str">
        <f t="shared" si="0"/>
        <v>Nguyễn</v>
      </c>
      <c r="F208" s="28" t="str">
        <f t="shared" si="1"/>
        <v>Bá</v>
      </c>
      <c r="G208" s="28" t="str">
        <f t="shared" si="2"/>
        <v>Nhân</v>
      </c>
      <c r="H208" s="28" t="str">
        <f t="shared" si="3"/>
        <v xml:space="preserve">Nguyễn Bá </v>
      </c>
    </row>
    <row r="209" spans="3:8" ht="15.75" customHeight="1" x14ac:dyDescent="0.25">
      <c r="C209" s="14">
        <v>204</v>
      </c>
      <c r="D209" s="20" t="s">
        <v>907</v>
      </c>
      <c r="E209" s="28" t="str">
        <f t="shared" si="0"/>
        <v>Trần</v>
      </c>
      <c r="F209" s="28" t="str">
        <f t="shared" si="1"/>
        <v>văn</v>
      </c>
      <c r="G209" s="28" t="str">
        <f t="shared" si="2"/>
        <v>Thỏa</v>
      </c>
      <c r="H209" s="28" t="str">
        <f t="shared" si="3"/>
        <v xml:space="preserve">Trần văn </v>
      </c>
    </row>
    <row r="210" spans="3:8" ht="15.75" customHeight="1" x14ac:dyDescent="0.25">
      <c r="C210" s="14">
        <v>205</v>
      </c>
      <c r="D210" s="20" t="s">
        <v>912</v>
      </c>
      <c r="E210" s="28" t="str">
        <f t="shared" si="0"/>
        <v>Nguyễn</v>
      </c>
      <c r="F210" s="28" t="str">
        <f t="shared" si="1"/>
        <v>Văn</v>
      </c>
      <c r="G210" s="28" t="str">
        <f t="shared" si="2"/>
        <v>Chức</v>
      </c>
      <c r="H210" s="28" t="str">
        <f t="shared" si="3"/>
        <v xml:space="preserve">Nguyễn Văn </v>
      </c>
    </row>
    <row r="211" spans="3:8" ht="15.75" customHeight="1" x14ac:dyDescent="0.25">
      <c r="C211" s="14">
        <v>206</v>
      </c>
      <c r="D211" s="23" t="s">
        <v>916</v>
      </c>
      <c r="E211" s="28" t="str">
        <f t="shared" si="0"/>
        <v>Phạm</v>
      </c>
      <c r="F211" s="28" t="str">
        <f t="shared" si="1"/>
        <v>Minh</v>
      </c>
      <c r="G211" s="28" t="str">
        <f t="shared" si="2"/>
        <v>Hoàng</v>
      </c>
      <c r="H211" s="28" t="str">
        <f t="shared" si="3"/>
        <v xml:space="preserve">Phạm Minh </v>
      </c>
    </row>
    <row r="212" spans="3:8" ht="15.75" customHeight="1" x14ac:dyDescent="0.25">
      <c r="C212" s="14">
        <v>207</v>
      </c>
      <c r="D212" s="17" t="s">
        <v>307</v>
      </c>
      <c r="E212" s="28" t="str">
        <f t="shared" si="0"/>
        <v>Võ</v>
      </c>
      <c r="F212" s="28" t="str">
        <f t="shared" si="1"/>
        <v>Thị</v>
      </c>
      <c r="G212" s="28" t="str">
        <f t="shared" si="2"/>
        <v>Hồng</v>
      </c>
      <c r="H212" s="28" t="str">
        <f t="shared" si="3"/>
        <v xml:space="preserve">Võ Thị </v>
      </c>
    </row>
    <row r="213" spans="3:8" ht="15.75" customHeight="1" x14ac:dyDescent="0.25">
      <c r="C213" s="14">
        <v>208</v>
      </c>
      <c r="D213" s="20" t="s">
        <v>923</v>
      </c>
      <c r="E213" s="28" t="str">
        <f t="shared" si="0"/>
        <v>Nguyễn</v>
      </c>
      <c r="F213" s="28" t="str">
        <f t="shared" si="1"/>
        <v>Tấn</v>
      </c>
      <c r="G213" s="28" t="str">
        <f t="shared" si="2"/>
        <v>Hưng</v>
      </c>
      <c r="H213" s="28" t="str">
        <f t="shared" si="3"/>
        <v xml:space="preserve">Nguyễn Tấn </v>
      </c>
    </row>
    <row r="214" spans="3:8" ht="15.75" customHeight="1" x14ac:dyDescent="0.25">
      <c r="C214" s="14">
        <v>209</v>
      </c>
      <c r="D214" s="23" t="s">
        <v>927</v>
      </c>
      <c r="E214" s="28" t="str">
        <f t="shared" si="0"/>
        <v>Nguyễn</v>
      </c>
      <c r="F214" s="28" t="str">
        <f t="shared" si="1"/>
        <v>Thị</v>
      </c>
      <c r="G214" s="28" t="str">
        <f t="shared" si="2"/>
        <v>Hường</v>
      </c>
      <c r="H214" s="28" t="str">
        <f t="shared" si="3"/>
        <v xml:space="preserve">Nguyễn Thị </v>
      </c>
    </row>
    <row r="215" spans="3:8" ht="15.75" customHeight="1" x14ac:dyDescent="0.25">
      <c r="C215" s="14">
        <v>210</v>
      </c>
      <c r="D215" s="23" t="s">
        <v>931</v>
      </c>
      <c r="E215" s="28" t="str">
        <f t="shared" si="0"/>
        <v>Trương</v>
      </c>
      <c r="F215" s="28" t="str">
        <f t="shared" si="1"/>
        <v>Thị Hồng</v>
      </c>
      <c r="G215" s="28" t="str">
        <f t="shared" si="2"/>
        <v>Liên</v>
      </c>
      <c r="H215" s="28" t="str">
        <f t="shared" si="3"/>
        <v xml:space="preserve">Trương Thị Hồng </v>
      </c>
    </row>
    <row r="216" spans="3:8" ht="15.75" customHeight="1" x14ac:dyDescent="0.25">
      <c r="C216" s="14">
        <v>211</v>
      </c>
      <c r="D216" s="23" t="s">
        <v>934</v>
      </c>
      <c r="E216" s="28" t="str">
        <f t="shared" si="0"/>
        <v>Trương</v>
      </c>
      <c r="F216" s="28" t="str">
        <f t="shared" si="1"/>
        <v>Huyền</v>
      </c>
      <c r="G216" s="28" t="str">
        <f t="shared" si="2"/>
        <v>Trang</v>
      </c>
      <c r="H216" s="28" t="str">
        <f t="shared" si="3"/>
        <v xml:space="preserve">Trương Huyền </v>
      </c>
    </row>
    <row r="217" spans="3:8" ht="15.75" customHeight="1" x14ac:dyDescent="0.25">
      <c r="C217" s="14">
        <v>212</v>
      </c>
      <c r="D217" s="23" t="s">
        <v>437</v>
      </c>
      <c r="E217" s="28" t="str">
        <f t="shared" si="0"/>
        <v>Trần</v>
      </c>
      <c r="F217" s="28" t="str">
        <f t="shared" si="1"/>
        <v>Huy</v>
      </c>
      <c r="G217" s="28" t="str">
        <f t="shared" si="2"/>
        <v>Đức</v>
      </c>
      <c r="H217" s="28" t="str">
        <f t="shared" si="3"/>
        <v xml:space="preserve">Trần Huy </v>
      </c>
    </row>
    <row r="218" spans="3:8" ht="15.75" customHeight="1" x14ac:dyDescent="0.25">
      <c r="C218" s="14">
        <v>213</v>
      </c>
      <c r="D218" s="23" t="s">
        <v>938</v>
      </c>
      <c r="E218" s="28" t="str">
        <f t="shared" si="0"/>
        <v>Vũ</v>
      </c>
      <c r="F218" s="28" t="str">
        <f t="shared" si="1"/>
        <v>Ngọc</v>
      </c>
      <c r="G218" s="28" t="str">
        <f t="shared" si="2"/>
        <v>Sơn</v>
      </c>
      <c r="H218" s="28" t="str">
        <f t="shared" si="3"/>
        <v xml:space="preserve">Vũ Ngọc </v>
      </c>
    </row>
    <row r="219" spans="3:8" ht="15.75" customHeight="1" x14ac:dyDescent="0.25">
      <c r="C219" s="14">
        <v>214</v>
      </c>
      <c r="D219" s="20" t="s">
        <v>943</v>
      </c>
      <c r="E219" s="28" t="str">
        <f t="shared" si="0"/>
        <v>Hoàng</v>
      </c>
      <c r="F219" s="28" t="str">
        <f t="shared" si="1"/>
        <v>Thị Minh</v>
      </c>
      <c r="G219" s="28" t="str">
        <f t="shared" si="2"/>
        <v>Phong</v>
      </c>
      <c r="H219" s="28" t="str">
        <f t="shared" si="3"/>
        <v xml:space="preserve">Hoàng Thị Minh </v>
      </c>
    </row>
    <row r="220" spans="3:8" ht="15.75" customHeight="1" x14ac:dyDescent="0.25">
      <c r="C220" s="14">
        <v>215</v>
      </c>
      <c r="D220" s="17" t="s">
        <v>947</v>
      </c>
      <c r="E220" s="28" t="str">
        <f t="shared" si="0"/>
        <v>Trần</v>
      </c>
      <c r="F220" s="28" t="str">
        <f t="shared" si="1"/>
        <v>Ngọc</v>
      </c>
      <c r="G220" s="28" t="str">
        <f t="shared" si="2"/>
        <v>Toàn</v>
      </c>
      <c r="H220" s="28" t="str">
        <f t="shared" si="3"/>
        <v xml:space="preserve">Trần Ngọc </v>
      </c>
    </row>
    <row r="221" spans="3:8" ht="15.75" customHeight="1" x14ac:dyDescent="0.25">
      <c r="C221" s="14">
        <v>216</v>
      </c>
      <c r="D221" s="17" t="s">
        <v>952</v>
      </c>
      <c r="E221" s="28" t="str">
        <f t="shared" si="0"/>
        <v>Huỳnh</v>
      </c>
      <c r="F221" s="28" t="str">
        <f t="shared" si="1"/>
        <v>Hữu</v>
      </c>
      <c r="G221" s="28" t="str">
        <f t="shared" si="2"/>
        <v>Nhơn</v>
      </c>
      <c r="H221" s="28" t="str">
        <f t="shared" si="3"/>
        <v xml:space="preserve">Huỳnh Hữu </v>
      </c>
    </row>
    <row r="222" spans="3:8" ht="15.75" customHeight="1" x14ac:dyDescent="0.25">
      <c r="C222" s="14">
        <v>217</v>
      </c>
      <c r="D222" s="20" t="s">
        <v>497</v>
      </c>
      <c r="E222" s="28" t="str">
        <f t="shared" si="0"/>
        <v>Trần</v>
      </c>
      <c r="F222" s="28" t="str">
        <f t="shared" si="1"/>
        <v>Văn</v>
      </c>
      <c r="G222" s="28" t="str">
        <f t="shared" si="2"/>
        <v>Thuận</v>
      </c>
      <c r="H222" s="28" t="str">
        <f t="shared" si="3"/>
        <v xml:space="preserve">Trần Văn </v>
      </c>
    </row>
    <row r="223" spans="3:8" ht="15.75" customHeight="1" x14ac:dyDescent="0.25">
      <c r="C223" s="14">
        <v>218</v>
      </c>
      <c r="D223" s="17" t="s">
        <v>744</v>
      </c>
      <c r="E223" s="28" t="str">
        <f t="shared" si="0"/>
        <v>Nguyễn</v>
      </c>
      <c r="F223" s="28" t="str">
        <f t="shared" si="1"/>
        <v>Hoàng Long</v>
      </c>
      <c r="G223" s="28" t="str">
        <f t="shared" si="2"/>
        <v/>
      </c>
      <c r="H223" s="28" t="str">
        <f t="shared" si="3"/>
        <v xml:space="preserve">Nguyễn Hoàng Long </v>
      </c>
    </row>
    <row r="224" spans="3:8" ht="15.75" customHeight="1" x14ac:dyDescent="0.25">
      <c r="C224" s="14">
        <v>219</v>
      </c>
      <c r="D224" s="17" t="s">
        <v>512</v>
      </c>
      <c r="E224" s="28" t="str">
        <f t="shared" si="0"/>
        <v>Nguyễn</v>
      </c>
      <c r="F224" s="28" t="str">
        <f t="shared" si="1"/>
        <v>Tuyết</v>
      </c>
      <c r="G224" s="28" t="str">
        <f t="shared" si="2"/>
        <v>Xuân</v>
      </c>
      <c r="H224" s="28" t="str">
        <f t="shared" si="3"/>
        <v xml:space="preserve">Nguyễn Tuyết </v>
      </c>
    </row>
    <row r="225" spans="3:8" ht="15.75" customHeight="1" x14ac:dyDescent="0.25">
      <c r="C225" s="14">
        <v>220</v>
      </c>
      <c r="D225" s="17" t="s">
        <v>964</v>
      </c>
      <c r="E225" s="28" t="str">
        <f t="shared" si="0"/>
        <v>Trịnh</v>
      </c>
      <c r="F225" s="28" t="str">
        <f t="shared" si="1"/>
        <v>Công</v>
      </c>
      <c r="G225" s="28" t="str">
        <f t="shared" si="2"/>
        <v>Tuấn</v>
      </c>
      <c r="H225" s="28" t="str">
        <f t="shared" si="3"/>
        <v xml:space="preserve">Trịnh Công </v>
      </c>
    </row>
    <row r="226" spans="3:8" ht="15.75" customHeight="1" x14ac:dyDescent="0.25">
      <c r="C226" s="14">
        <v>221</v>
      </c>
      <c r="D226" s="17" t="s">
        <v>581</v>
      </c>
      <c r="E226" s="28" t="str">
        <f t="shared" si="0"/>
        <v>Nguyễn</v>
      </c>
      <c r="F226" s="28" t="str">
        <f t="shared" si="1"/>
        <v>Anh</v>
      </c>
      <c r="G226" s="28" t="str">
        <f t="shared" si="2"/>
        <v>Tuấn</v>
      </c>
      <c r="H226" s="28" t="str">
        <f t="shared" si="3"/>
        <v xml:space="preserve">Nguyễn Anh </v>
      </c>
    </row>
    <row r="227" spans="3:8" ht="15.75" customHeight="1" x14ac:dyDescent="0.25">
      <c r="C227" s="14">
        <v>222</v>
      </c>
      <c r="D227" s="17" t="s">
        <v>307</v>
      </c>
      <c r="E227" s="28" t="str">
        <f t="shared" si="0"/>
        <v>Võ</v>
      </c>
      <c r="F227" s="28" t="str">
        <f t="shared" si="1"/>
        <v>Thị</v>
      </c>
      <c r="G227" s="28" t="str">
        <f t="shared" si="2"/>
        <v>Hồng</v>
      </c>
      <c r="H227" s="28" t="str">
        <f t="shared" si="3"/>
        <v xml:space="preserve">Võ Thị </v>
      </c>
    </row>
    <row r="228" spans="3:8" ht="15.75" customHeight="1" x14ac:dyDescent="0.25">
      <c r="C228" s="14">
        <v>223</v>
      </c>
      <c r="D228" s="20" t="s">
        <v>974</v>
      </c>
      <c r="E228" s="28" t="str">
        <f t="shared" si="0"/>
        <v>Phan</v>
      </c>
      <c r="F228" s="28" t="str">
        <f t="shared" si="1"/>
        <v>Thị</v>
      </c>
      <c r="G228" s="28" t="str">
        <f t="shared" si="2"/>
        <v>Duy</v>
      </c>
      <c r="H228" s="28" t="str">
        <f t="shared" si="3"/>
        <v xml:space="preserve">Phan Thị </v>
      </c>
    </row>
    <row r="229" spans="3:8" ht="15.75" customHeight="1" x14ac:dyDescent="0.25">
      <c r="C229" s="14">
        <v>224</v>
      </c>
      <c r="D229" s="20" t="s">
        <v>979</v>
      </c>
      <c r="E229" s="28" t="str">
        <f t="shared" si="0"/>
        <v>Nguyễn</v>
      </c>
      <c r="F229" s="28" t="str">
        <f t="shared" si="1"/>
        <v>Khắc</v>
      </c>
      <c r="G229" s="28" t="str">
        <f t="shared" si="2"/>
        <v>Định</v>
      </c>
      <c r="H229" s="28" t="str">
        <f t="shared" si="3"/>
        <v xml:space="preserve">Nguyễn Khắc </v>
      </c>
    </row>
    <row r="230" spans="3:8" ht="15.75" customHeight="1" x14ac:dyDescent="0.25">
      <c r="C230" s="14">
        <v>225</v>
      </c>
      <c r="D230" s="17" t="s">
        <v>984</v>
      </c>
      <c r="E230" s="28" t="str">
        <f t="shared" si="0"/>
        <v>Lê</v>
      </c>
      <c r="F230" s="28" t="str">
        <f t="shared" si="1"/>
        <v>Văn</v>
      </c>
      <c r="G230" s="28" t="str">
        <f t="shared" si="2"/>
        <v>Sơn</v>
      </c>
      <c r="H230" s="28" t="str">
        <f t="shared" si="3"/>
        <v xml:space="preserve">Lê Văn </v>
      </c>
    </row>
    <row r="231" spans="3:8" ht="15.75" customHeight="1" x14ac:dyDescent="0.25">
      <c r="C231" s="14">
        <v>226</v>
      </c>
      <c r="D231" s="17" t="s">
        <v>989</v>
      </c>
      <c r="E231" s="28" t="str">
        <f t="shared" si="0"/>
        <v>Lê</v>
      </c>
      <c r="F231" s="28" t="str">
        <f t="shared" si="1"/>
        <v>Thu</v>
      </c>
      <c r="G231" s="28" t="str">
        <f t="shared" si="2"/>
        <v>Nguyệt</v>
      </c>
      <c r="H231" s="28" t="str">
        <f t="shared" si="3"/>
        <v xml:space="preserve">Lê Thu </v>
      </c>
    </row>
    <row r="232" spans="3:8" ht="15.75" customHeight="1" x14ac:dyDescent="0.25">
      <c r="C232" s="14">
        <v>227</v>
      </c>
      <c r="D232" s="17" t="s">
        <v>994</v>
      </c>
      <c r="E232" s="28" t="str">
        <f t="shared" si="0"/>
        <v>Nguyễn</v>
      </c>
      <c r="F232" s="28" t="str">
        <f t="shared" si="1"/>
        <v>Cao</v>
      </c>
      <c r="G232" s="28" t="str">
        <f t="shared" si="2"/>
        <v>Cường</v>
      </c>
      <c r="H232" s="28" t="str">
        <f t="shared" si="3"/>
        <v xml:space="preserve">Nguyễn Cao </v>
      </c>
    </row>
    <row r="233" spans="3:8" ht="15.75" customHeight="1" x14ac:dyDescent="0.25">
      <c r="C233" s="14">
        <v>228</v>
      </c>
      <c r="D233" s="17" t="s">
        <v>999</v>
      </c>
      <c r="E233" s="28" t="str">
        <f t="shared" si="0"/>
        <v>Nguyễn</v>
      </c>
      <c r="F233" s="28" t="str">
        <f t="shared" si="1"/>
        <v>Thị  Hồng</v>
      </c>
      <c r="G233" s="28" t="str">
        <f t="shared" si="2"/>
        <v>Thu</v>
      </c>
      <c r="H233" s="28" t="str">
        <f t="shared" si="3"/>
        <v xml:space="preserve">Nguyễn Thị  Hồng </v>
      </c>
    </row>
    <row r="234" spans="3:8" ht="15.75" customHeight="1" x14ac:dyDescent="0.25">
      <c r="C234" s="14">
        <v>229</v>
      </c>
      <c r="D234" s="17" t="s">
        <v>1004</v>
      </c>
      <c r="E234" s="28" t="str">
        <f t="shared" si="0"/>
        <v>Phạm</v>
      </c>
      <c r="F234" s="28" t="str">
        <f t="shared" si="1"/>
        <v>Thị</v>
      </c>
      <c r="G234" s="28" t="str">
        <f t="shared" si="2"/>
        <v>Khánh</v>
      </c>
      <c r="H234" s="28" t="str">
        <f t="shared" si="3"/>
        <v xml:space="preserve">Phạm Thị </v>
      </c>
    </row>
    <row r="235" spans="3:8" ht="15.75" customHeight="1" x14ac:dyDescent="0.25">
      <c r="C235" s="14">
        <v>230</v>
      </c>
      <c r="D235" s="20" t="s">
        <v>1008</v>
      </c>
      <c r="E235" s="28" t="str">
        <f t="shared" si="0"/>
        <v>Trần</v>
      </c>
      <c r="F235" s="28" t="str">
        <f t="shared" si="1"/>
        <v>Duy Kim</v>
      </c>
      <c r="G235" s="28" t="str">
        <f t="shared" si="2"/>
        <v>Tuyến</v>
      </c>
      <c r="H235" s="28" t="str">
        <f t="shared" si="3"/>
        <v xml:space="preserve">Trần Duy Kim </v>
      </c>
    </row>
    <row r="236" spans="3:8" ht="15.75" customHeight="1" x14ac:dyDescent="0.25">
      <c r="C236" s="19">
        <v>231</v>
      </c>
      <c r="D236" s="18" t="s">
        <v>1013</v>
      </c>
      <c r="E236" s="28" t="str">
        <f t="shared" si="0"/>
        <v>Mai</v>
      </c>
      <c r="F236" s="28" t="str">
        <f t="shared" si="1"/>
        <v>Thảo</v>
      </c>
      <c r="G236" s="28" t="str">
        <f t="shared" si="2"/>
        <v>Nguyên</v>
      </c>
      <c r="H236" s="28" t="str">
        <f t="shared" si="3"/>
        <v xml:space="preserve">Mai Thảo </v>
      </c>
    </row>
    <row r="237" spans="3:8" ht="15.75" customHeight="1" x14ac:dyDescent="0.25">
      <c r="C237" s="14">
        <v>232</v>
      </c>
      <c r="D237" s="17" t="s">
        <v>358</v>
      </c>
      <c r="E237" s="28" t="str">
        <f t="shared" si="0"/>
        <v>Trương</v>
      </c>
      <c r="F237" s="28" t="str">
        <f t="shared" si="1"/>
        <v>Thúy</v>
      </c>
      <c r="G237" s="28" t="str">
        <f t="shared" si="2"/>
        <v>Vân</v>
      </c>
      <c r="H237" s="28" t="str">
        <f t="shared" si="3"/>
        <v xml:space="preserve">Trương Thúy </v>
      </c>
    </row>
    <row r="238" spans="3:8" ht="15.75" customHeight="1" x14ac:dyDescent="0.25">
      <c r="C238" s="14">
        <v>233</v>
      </c>
      <c r="D238" s="17" t="s">
        <v>1019</v>
      </c>
      <c r="E238" s="28" t="str">
        <f t="shared" si="0"/>
        <v>Nguyễn</v>
      </c>
      <c r="F238" s="28" t="str">
        <f t="shared" si="1"/>
        <v>Thị Bạch</v>
      </c>
      <c r="G238" s="28" t="str">
        <f t="shared" si="2"/>
        <v>Phượng</v>
      </c>
      <c r="H238" s="28" t="str">
        <f t="shared" si="3"/>
        <v xml:space="preserve">Nguyễn Thị Bạch </v>
      </c>
    </row>
    <row r="239" spans="3:8" ht="15.75" customHeight="1" x14ac:dyDescent="0.25">
      <c r="C239" s="14">
        <v>234</v>
      </c>
      <c r="D239" s="17" t="s">
        <v>1024</v>
      </c>
      <c r="E239" s="28" t="str">
        <f t="shared" si="0"/>
        <v>Nguyễn</v>
      </c>
      <c r="F239" s="28" t="str">
        <f t="shared" si="1"/>
        <v>Thanh</v>
      </c>
      <c r="G239" s="28" t="str">
        <f t="shared" si="2"/>
        <v>Dung</v>
      </c>
      <c r="H239" s="28" t="str">
        <f t="shared" si="3"/>
        <v xml:space="preserve">Nguyễn Thanh </v>
      </c>
    </row>
    <row r="240" spans="3:8" ht="15.75" customHeight="1" x14ac:dyDescent="0.25">
      <c r="C240" s="14">
        <v>235</v>
      </c>
      <c r="D240" s="17" t="s">
        <v>1029</v>
      </c>
      <c r="E240" s="28" t="str">
        <f t="shared" si="0"/>
        <v>VÕ</v>
      </c>
      <c r="F240" s="28" t="str">
        <f t="shared" si="1"/>
        <v>THANH</v>
      </c>
      <c r="G240" s="28" t="str">
        <f t="shared" si="2"/>
        <v>TÙNG</v>
      </c>
      <c r="H240" s="28" t="str">
        <f t="shared" si="3"/>
        <v xml:space="preserve">VÕ THANH </v>
      </c>
    </row>
    <row r="241" spans="3:8" ht="15.75" customHeight="1" x14ac:dyDescent="0.25">
      <c r="C241" s="14">
        <v>236</v>
      </c>
      <c r="D241" s="17" t="s">
        <v>1032</v>
      </c>
      <c r="E241" s="28" t="str">
        <f t="shared" si="0"/>
        <v>Nguyễn</v>
      </c>
      <c r="F241" s="28" t="str">
        <f t="shared" si="1"/>
        <v xml:space="preserve"> Đình Hoài</v>
      </c>
      <c r="G241" s="28" t="str">
        <f t="shared" si="2"/>
        <v>Linh</v>
      </c>
      <c r="H241" s="28" t="str">
        <f t="shared" si="3"/>
        <v xml:space="preserve">Nguyễn  Đình Hoài </v>
      </c>
    </row>
    <row r="242" spans="3:8" ht="15.75" customHeight="1" x14ac:dyDescent="0.25">
      <c r="C242" s="14">
        <v>237</v>
      </c>
      <c r="D242" s="17" t="s">
        <v>1036</v>
      </c>
      <c r="E242" s="28" t="str">
        <f t="shared" si="0"/>
        <v>CAO</v>
      </c>
      <c r="F242" s="28" t="str">
        <f t="shared" si="1"/>
        <v>MINH</v>
      </c>
      <c r="G242" s="28" t="str">
        <f t="shared" si="2"/>
        <v>PHÚ</v>
      </c>
      <c r="H242" s="28" t="str">
        <f t="shared" si="3"/>
        <v xml:space="preserve">CAO MINH </v>
      </c>
    </row>
    <row r="243" spans="3:8" ht="15.75" customHeight="1" x14ac:dyDescent="0.25">
      <c r="C243" s="14">
        <v>238</v>
      </c>
      <c r="D243" s="17" t="s">
        <v>1040</v>
      </c>
      <c r="E243" s="28" t="str">
        <f t="shared" si="0"/>
        <v>NGUYỄN</v>
      </c>
      <c r="F243" s="28" t="str">
        <f t="shared" si="1"/>
        <v>THU</v>
      </c>
      <c r="G243" s="28" t="str">
        <f t="shared" si="2"/>
        <v>HÀ</v>
      </c>
      <c r="H243" s="28" t="str">
        <f t="shared" si="3"/>
        <v xml:space="preserve">NGUYỄN THU </v>
      </c>
    </row>
    <row r="244" spans="3:8" ht="15.75" customHeight="1" x14ac:dyDescent="0.25">
      <c r="C244" s="14">
        <v>239</v>
      </c>
      <c r="D244" s="20" t="s">
        <v>1044</v>
      </c>
      <c r="E244" s="28" t="str">
        <f t="shared" si="0"/>
        <v>ĐOÀN</v>
      </c>
      <c r="F244" s="28" t="str">
        <f t="shared" si="1"/>
        <v>HỮU</v>
      </c>
      <c r="G244" s="28" t="str">
        <f t="shared" si="2"/>
        <v>SUỐT</v>
      </c>
      <c r="H244" s="28" t="str">
        <f t="shared" si="3"/>
        <v xml:space="preserve">ĐOÀN HỮU </v>
      </c>
    </row>
    <row r="245" spans="3:8" ht="15.75" customHeight="1" x14ac:dyDescent="0.25">
      <c r="C245" s="14">
        <v>240</v>
      </c>
      <c r="D245" s="17" t="s">
        <v>1049</v>
      </c>
      <c r="E245" s="28" t="str">
        <f t="shared" si="0"/>
        <v>Phan</v>
      </c>
      <c r="F245" s="28" t="str">
        <f t="shared" si="1"/>
        <v>Thành</v>
      </c>
      <c r="G245" s="28" t="str">
        <f t="shared" si="2"/>
        <v>Tài</v>
      </c>
      <c r="H245" s="28" t="str">
        <f t="shared" si="3"/>
        <v xml:space="preserve">Phan Thành </v>
      </c>
    </row>
    <row r="246" spans="3:8" ht="15.75" customHeight="1" x14ac:dyDescent="0.25">
      <c r="C246" s="14">
        <v>241</v>
      </c>
      <c r="D246" s="20" t="s">
        <v>1054</v>
      </c>
      <c r="E246" s="28" t="str">
        <f t="shared" si="0"/>
        <v>Đoàn</v>
      </c>
      <c r="F246" s="28" t="str">
        <f t="shared" si="1"/>
        <v>Thiện</v>
      </c>
      <c r="G246" s="28" t="str">
        <f t="shared" si="2"/>
        <v>Hương</v>
      </c>
      <c r="H246" s="28" t="str">
        <f t="shared" si="3"/>
        <v xml:space="preserve">Đoàn Thiện </v>
      </c>
    </row>
    <row r="247" spans="3:8" ht="15.75" customHeight="1" x14ac:dyDescent="0.25">
      <c r="C247" s="14">
        <v>242</v>
      </c>
      <c r="D247" s="20" t="s">
        <v>1059</v>
      </c>
      <c r="E247" s="28" t="str">
        <f t="shared" si="0"/>
        <v>Nguyễn</v>
      </c>
      <c r="F247" s="28" t="str">
        <f t="shared" si="1"/>
        <v>Thị</v>
      </c>
      <c r="G247" s="28" t="str">
        <f t="shared" si="2"/>
        <v>Lý</v>
      </c>
      <c r="H247" s="28" t="str">
        <f t="shared" si="3"/>
        <v xml:space="preserve">Nguyễn Thị </v>
      </c>
    </row>
    <row r="248" spans="3:8" ht="15.75" customHeight="1" x14ac:dyDescent="0.25">
      <c r="C248" s="14">
        <v>243</v>
      </c>
      <c r="D248" s="17" t="s">
        <v>1064</v>
      </c>
      <c r="E248" s="28" t="str">
        <f t="shared" si="0"/>
        <v>Võ</v>
      </c>
      <c r="F248" s="28" t="str">
        <f t="shared" si="1"/>
        <v>Vãi Thệ</v>
      </c>
      <c r="G248" s="28" t="str">
        <f t="shared" si="2"/>
        <v/>
      </c>
      <c r="H248" s="28" t="str">
        <f t="shared" si="3"/>
        <v xml:space="preserve">Võ Vãi Thệ </v>
      </c>
    </row>
    <row r="249" spans="3:8" ht="15.75" customHeight="1" x14ac:dyDescent="0.25">
      <c r="C249" s="14">
        <v>244</v>
      </c>
      <c r="D249" s="17" t="s">
        <v>1069</v>
      </c>
      <c r="E249" s="28" t="str">
        <f t="shared" si="0"/>
        <v>Lê</v>
      </c>
      <c r="F249" s="28" t="str">
        <f t="shared" si="1"/>
        <v>Văn</v>
      </c>
      <c r="G249" s="28" t="str">
        <f t="shared" si="2"/>
        <v>Nhi</v>
      </c>
      <c r="H249" s="28" t="str">
        <f t="shared" si="3"/>
        <v xml:space="preserve">Lê Văn </v>
      </c>
    </row>
    <row r="250" spans="3:8" ht="15.75" customHeight="1" x14ac:dyDescent="0.25">
      <c r="C250" s="14">
        <v>245</v>
      </c>
      <c r="D250" s="17" t="s">
        <v>358</v>
      </c>
      <c r="E250" s="28" t="str">
        <f t="shared" si="0"/>
        <v>Trương</v>
      </c>
      <c r="F250" s="28" t="str">
        <f t="shared" si="1"/>
        <v>Thúy</v>
      </c>
      <c r="G250" s="28" t="str">
        <f t="shared" si="2"/>
        <v>Vân</v>
      </c>
      <c r="H250" s="28" t="str">
        <f t="shared" si="3"/>
        <v xml:space="preserve">Trương Thúy </v>
      </c>
    </row>
    <row r="251" spans="3:8" ht="15.75" customHeight="1" x14ac:dyDescent="0.25">
      <c r="C251" s="19">
        <v>246</v>
      </c>
      <c r="D251" s="18" t="s">
        <v>1075</v>
      </c>
      <c r="E251" s="28" t="str">
        <f t="shared" si="0"/>
        <v>Cao</v>
      </c>
      <c r="F251" s="28" t="str">
        <f t="shared" si="1"/>
        <v>Thị</v>
      </c>
      <c r="G251" s="28" t="str">
        <f t="shared" si="2"/>
        <v>Năm</v>
      </c>
      <c r="H251" s="28" t="str">
        <f t="shared" si="3"/>
        <v xml:space="preserve">Cao Thị </v>
      </c>
    </row>
    <row r="252" spans="3:8" ht="15.75" customHeight="1" x14ac:dyDescent="0.25">
      <c r="C252" s="14">
        <v>247</v>
      </c>
      <c r="D252" s="17" t="s">
        <v>1079</v>
      </c>
      <c r="E252" s="28" t="str">
        <f t="shared" si="0"/>
        <v>Võ</v>
      </c>
      <c r="F252" s="28" t="str">
        <f t="shared" si="1"/>
        <v>Thị Mỹ</v>
      </c>
      <c r="G252" s="28" t="str">
        <f t="shared" si="2"/>
        <v>Na</v>
      </c>
      <c r="H252" s="28" t="str">
        <f t="shared" si="3"/>
        <v xml:space="preserve">Võ Thị Mỹ </v>
      </c>
    </row>
    <row r="253" spans="3:8" ht="15.75" customHeight="1" x14ac:dyDescent="0.25">
      <c r="C253" s="14">
        <v>248</v>
      </c>
      <c r="D253" s="17" t="s">
        <v>1083</v>
      </c>
      <c r="E253" s="28" t="str">
        <f t="shared" si="0"/>
        <v>Võ</v>
      </c>
      <c r="F253" s="28" t="str">
        <f t="shared" si="1"/>
        <v>Hùng</v>
      </c>
      <c r="G253" s="28" t="str">
        <f t="shared" si="2"/>
        <v>Anh</v>
      </c>
      <c r="H253" s="28" t="str">
        <f t="shared" si="3"/>
        <v xml:space="preserve">Võ Hùng </v>
      </c>
    </row>
    <row r="254" spans="3:8" ht="15.75" customHeight="1" x14ac:dyDescent="0.25">
      <c r="C254" s="14">
        <v>249</v>
      </c>
      <c r="D254" s="17" t="s">
        <v>1088</v>
      </c>
      <c r="E254" s="28" t="str">
        <f t="shared" si="0"/>
        <v>Bạch</v>
      </c>
      <c r="F254" s="28" t="str">
        <f t="shared" si="1"/>
        <v>Thị Mai</v>
      </c>
      <c r="G254" s="28" t="str">
        <f t="shared" si="2"/>
        <v>Chi</v>
      </c>
      <c r="H254" s="28" t="str">
        <f t="shared" si="3"/>
        <v xml:space="preserve">Bạch Thị Mai </v>
      </c>
    </row>
    <row r="255" spans="3:8" ht="15.75" customHeight="1" x14ac:dyDescent="0.25">
      <c r="C255" s="14">
        <v>250</v>
      </c>
      <c r="D255" s="17" t="s">
        <v>1092</v>
      </c>
      <c r="E255" s="28" t="str">
        <f t="shared" si="0"/>
        <v>Phan</v>
      </c>
      <c r="F255" s="28" t="str">
        <f t="shared" si="1"/>
        <v>Thị Ngọc</v>
      </c>
      <c r="G255" s="28" t="str">
        <f t="shared" si="2"/>
        <v>Hải</v>
      </c>
      <c r="H255" s="28" t="str">
        <f t="shared" si="3"/>
        <v xml:space="preserve">Phan Thị Ngọc </v>
      </c>
    </row>
    <row r="256" spans="3:8" ht="15.75" customHeight="1" x14ac:dyDescent="0.25">
      <c r="C256" s="14">
        <v>251</v>
      </c>
      <c r="D256" s="17" t="s">
        <v>1097</v>
      </c>
      <c r="E256" s="28" t="str">
        <f t="shared" si="0"/>
        <v>Đoàn</v>
      </c>
      <c r="F256" s="28" t="str">
        <f t="shared" si="1"/>
        <v>Văn</v>
      </c>
      <c r="G256" s="28" t="str">
        <f t="shared" si="2"/>
        <v>Cường</v>
      </c>
      <c r="H256" s="28" t="str">
        <f t="shared" si="3"/>
        <v xml:space="preserve">Đoàn Văn </v>
      </c>
    </row>
    <row r="257" spans="3:8" ht="15.75" customHeight="1" x14ac:dyDescent="0.25">
      <c r="C257" s="14">
        <v>252</v>
      </c>
      <c r="D257" s="17" t="s">
        <v>1102</v>
      </c>
      <c r="E257" s="28" t="str">
        <f t="shared" si="0"/>
        <v>Chu</v>
      </c>
      <c r="F257" s="28" t="str">
        <f t="shared" si="1"/>
        <v>Văn</v>
      </c>
      <c r="G257" s="28" t="str">
        <f t="shared" si="2"/>
        <v>Kha</v>
      </c>
      <c r="H257" s="28" t="str">
        <f t="shared" si="3"/>
        <v xml:space="preserve">Chu Văn </v>
      </c>
    </row>
    <row r="258" spans="3:8" ht="15.75" customHeight="1" x14ac:dyDescent="0.25">
      <c r="C258" s="14">
        <v>253</v>
      </c>
      <c r="D258" s="17" t="s">
        <v>1107</v>
      </c>
      <c r="E258" s="28" t="str">
        <f t="shared" si="0"/>
        <v>Đinh</v>
      </c>
      <c r="F258" s="28" t="str">
        <f t="shared" si="1"/>
        <v>Thị Tố</v>
      </c>
      <c r="G258" s="28" t="str">
        <f t="shared" si="2"/>
        <v>Uyên</v>
      </c>
      <c r="H258" s="28" t="str">
        <f t="shared" si="3"/>
        <v xml:space="preserve">Đinh Thị Tố </v>
      </c>
    </row>
    <row r="259" spans="3:8" ht="15.75" customHeight="1" x14ac:dyDescent="0.25">
      <c r="C259" s="14">
        <v>254</v>
      </c>
      <c r="D259" s="17" t="s">
        <v>1111</v>
      </c>
      <c r="E259" s="28" t="str">
        <f t="shared" si="0"/>
        <v>Trần</v>
      </c>
      <c r="F259" s="28" t="str">
        <f t="shared" si="1"/>
        <v>Thị Thu</v>
      </c>
      <c r="G259" s="28" t="str">
        <f t="shared" si="2"/>
        <v>Hiền</v>
      </c>
      <c r="H259" s="28" t="str">
        <f t="shared" si="3"/>
        <v xml:space="preserve">Trần Thị Thu </v>
      </c>
    </row>
    <row r="260" spans="3:8" ht="15.75" customHeight="1" x14ac:dyDescent="0.25">
      <c r="C260" s="14">
        <v>255</v>
      </c>
      <c r="D260" s="15" t="s">
        <v>1116</v>
      </c>
      <c r="E260" s="28" t="str">
        <f t="shared" si="0"/>
        <v>Đoàn</v>
      </c>
      <c r="F260" s="28" t="str">
        <f t="shared" si="1"/>
        <v>Ngọc Minh</v>
      </c>
      <c r="G260" s="28" t="str">
        <f t="shared" si="2"/>
        <v>Hiếu</v>
      </c>
      <c r="H260" s="28" t="str">
        <f t="shared" si="3"/>
        <v xml:space="preserve">Đoàn Ngọc Minh </v>
      </c>
    </row>
    <row r="261" spans="3:8" ht="15.75" customHeight="1" x14ac:dyDescent="0.25">
      <c r="C261" s="14">
        <v>256</v>
      </c>
      <c r="D261" s="17" t="s">
        <v>1120</v>
      </c>
      <c r="E261" s="28" t="str">
        <f t="shared" ref="E261:E380" si="4">LEFT(D261,FIND(" ",D261,1)-1)</f>
        <v>Phạm</v>
      </c>
      <c r="F261" s="28" t="str">
        <f t="shared" ref="F261:F380" si="5">MID(D261,LEN(E261)+2,LEN(D261)-LEN(E261)-LEN(G261)-2)</f>
        <v>Thọ</v>
      </c>
      <c r="G261" s="28" t="str">
        <f t="shared" ref="G261:G380" si="6">RIGHT(D261,LEN(D261)-FIND("*",SUBSTITUTE(D261," ","*",LEN(D261)-LEN(SUBSTITUTE(D261," ","")))))</f>
        <v>Diên</v>
      </c>
      <c r="H261" s="28" t="str">
        <f t="shared" ref="H261:H380" si="7">LEFT(D261,LEN(D261)-LEN(G261))</f>
        <v xml:space="preserve">Phạm Thọ </v>
      </c>
    </row>
    <row r="262" spans="3:8" ht="15.75" customHeight="1" x14ac:dyDescent="0.25">
      <c r="C262" s="14">
        <v>257</v>
      </c>
      <c r="D262" s="17" t="s">
        <v>1125</v>
      </c>
      <c r="E262" s="28" t="str">
        <f t="shared" si="4"/>
        <v>Nguyễn</v>
      </c>
      <c r="F262" s="28" t="str">
        <f t="shared" si="5"/>
        <v xml:space="preserve"> Đình</v>
      </c>
      <c r="G262" s="28" t="str">
        <f t="shared" si="6"/>
        <v>Vượng</v>
      </c>
      <c r="H262" s="28" t="str">
        <f t="shared" si="7"/>
        <v xml:space="preserve">Nguyễn  Đình </v>
      </c>
    </row>
    <row r="263" spans="3:8" ht="15.75" customHeight="1" x14ac:dyDescent="0.25">
      <c r="C263" s="14">
        <v>258</v>
      </c>
      <c r="D263" s="17" t="s">
        <v>1130</v>
      </c>
      <c r="E263" s="28" t="str">
        <f t="shared" si="4"/>
        <v>Trần</v>
      </c>
      <c r="F263" s="28" t="str">
        <f t="shared" si="5"/>
        <v>Văn</v>
      </c>
      <c r="G263" s="28" t="str">
        <f t="shared" si="6"/>
        <v>Hiến</v>
      </c>
      <c r="H263" s="28" t="str">
        <f t="shared" si="7"/>
        <v xml:space="preserve">Trần Văn </v>
      </c>
    </row>
    <row r="264" spans="3:8" ht="15.75" customHeight="1" x14ac:dyDescent="0.25">
      <c r="C264" s="14">
        <v>259</v>
      </c>
      <c r="D264" s="15" t="s">
        <v>1135</v>
      </c>
      <c r="E264" s="28" t="str">
        <f t="shared" si="4"/>
        <v>Chu</v>
      </c>
      <c r="F264" s="28" t="str">
        <f t="shared" si="5"/>
        <v>Thị</v>
      </c>
      <c r="G264" s="28" t="str">
        <f t="shared" si="6"/>
        <v>Thủy</v>
      </c>
      <c r="H264" s="28" t="str">
        <f t="shared" si="7"/>
        <v xml:space="preserve">Chu Thị </v>
      </c>
    </row>
    <row r="265" spans="3:8" ht="15.75" customHeight="1" x14ac:dyDescent="0.25">
      <c r="C265" s="14">
        <v>260</v>
      </c>
      <c r="D265" s="17" t="s">
        <v>1139</v>
      </c>
      <c r="E265" s="28" t="str">
        <f t="shared" si="4"/>
        <v>Nguyễn</v>
      </c>
      <c r="F265" s="28" t="str">
        <f t="shared" si="5"/>
        <v>Chí</v>
      </c>
      <c r="G265" s="28" t="str">
        <f t="shared" si="6"/>
        <v>Thành</v>
      </c>
      <c r="H265" s="28" t="str">
        <f t="shared" si="7"/>
        <v xml:space="preserve">Nguyễn Chí </v>
      </c>
    </row>
    <row r="266" spans="3:8" ht="15.75" customHeight="1" x14ac:dyDescent="0.25">
      <c r="C266" s="14">
        <v>261</v>
      </c>
      <c r="D266" s="17" t="s">
        <v>1144</v>
      </c>
      <c r="E266" s="28" t="str">
        <f t="shared" si="4"/>
        <v>Giáp</v>
      </c>
      <c r="F266" s="28" t="str">
        <f t="shared" si="5"/>
        <v>Tiến</v>
      </c>
      <c r="G266" s="28" t="str">
        <f t="shared" si="6"/>
        <v>Dũng</v>
      </c>
      <c r="H266" s="28" t="str">
        <f t="shared" si="7"/>
        <v xml:space="preserve">Giáp Tiến </v>
      </c>
    </row>
    <row r="267" spans="3:8" ht="15.75" customHeight="1" x14ac:dyDescent="0.25">
      <c r="C267" s="14">
        <v>262</v>
      </c>
      <c r="D267" s="17" t="s">
        <v>1148</v>
      </c>
      <c r="E267" s="28" t="str">
        <f t="shared" si="4"/>
        <v>Nguyễn</v>
      </c>
      <c r="F267" s="28" t="str">
        <f t="shared" si="5"/>
        <v>Văn</v>
      </c>
      <c r="G267" s="28" t="str">
        <f t="shared" si="6"/>
        <v>Vinh</v>
      </c>
      <c r="H267" s="28" t="str">
        <f t="shared" si="7"/>
        <v xml:space="preserve">Nguyễn Văn </v>
      </c>
    </row>
    <row r="268" spans="3:8" ht="15.75" customHeight="1" x14ac:dyDescent="0.25">
      <c r="C268" s="14">
        <v>263</v>
      </c>
      <c r="D268" s="17" t="s">
        <v>1152</v>
      </c>
      <c r="E268" s="28" t="str">
        <f t="shared" si="4"/>
        <v>Lê</v>
      </c>
      <c r="F268" s="28" t="str">
        <f t="shared" si="5"/>
        <v>Hoàng</v>
      </c>
      <c r="G268" s="28" t="str">
        <f t="shared" si="6"/>
        <v>Phát</v>
      </c>
      <c r="H268" s="28" t="str">
        <f t="shared" si="7"/>
        <v xml:space="preserve">Lê Hoàng </v>
      </c>
    </row>
    <row r="269" spans="3:8" ht="15.75" customHeight="1" x14ac:dyDescent="0.25">
      <c r="C269" s="14">
        <v>264</v>
      </c>
      <c r="D269" s="17" t="s">
        <v>1156</v>
      </c>
      <c r="E269" s="28" t="str">
        <f t="shared" si="4"/>
        <v>Trần</v>
      </c>
      <c r="F269" s="28" t="str">
        <f t="shared" si="5"/>
        <v>Huy Dũng</v>
      </c>
      <c r="G269" s="28" t="str">
        <f t="shared" si="6"/>
        <v/>
      </c>
      <c r="H269" s="28" t="str">
        <f t="shared" si="7"/>
        <v xml:space="preserve">Trần Huy Dũng </v>
      </c>
    </row>
    <row r="270" spans="3:8" ht="15.75" customHeight="1" x14ac:dyDescent="0.25">
      <c r="C270" s="14">
        <v>265</v>
      </c>
      <c r="D270" s="17" t="s">
        <v>1160</v>
      </c>
      <c r="E270" s="28" t="str">
        <f t="shared" si="4"/>
        <v>Phạm</v>
      </c>
      <c r="F270" s="28" t="str">
        <f t="shared" si="5"/>
        <v>Chí</v>
      </c>
      <c r="G270" s="28" t="str">
        <f t="shared" si="6"/>
        <v>Hồng</v>
      </c>
      <c r="H270" s="28" t="str">
        <f t="shared" si="7"/>
        <v xml:space="preserve">Phạm Chí </v>
      </c>
    </row>
    <row r="271" spans="3:8" ht="15.75" customHeight="1" x14ac:dyDescent="0.25">
      <c r="C271" s="14">
        <v>266</v>
      </c>
      <c r="D271" s="17" t="s">
        <v>1164</v>
      </c>
      <c r="E271" s="28" t="str">
        <f t="shared" si="4"/>
        <v>Lưu</v>
      </c>
      <c r="F271" s="28" t="str">
        <f t="shared" si="5"/>
        <v>Thị Hai</v>
      </c>
      <c r="G271" s="28" t="str">
        <f t="shared" si="6"/>
        <v/>
      </c>
      <c r="H271" s="28" t="str">
        <f t="shared" si="7"/>
        <v xml:space="preserve">Lưu Thị Hai </v>
      </c>
    </row>
    <row r="272" spans="3:8" ht="15.75" customHeight="1" x14ac:dyDescent="0.25">
      <c r="C272" s="14">
        <v>267</v>
      </c>
      <c r="D272" s="15" t="s">
        <v>1168</v>
      </c>
      <c r="E272" s="28" t="str">
        <f t="shared" si="4"/>
        <v>Phan</v>
      </c>
      <c r="F272" s="28" t="str">
        <f t="shared" si="5"/>
        <v>Huy</v>
      </c>
      <c r="G272" s="28" t="str">
        <f t="shared" si="6"/>
        <v>Linh</v>
      </c>
      <c r="H272" s="28" t="str">
        <f t="shared" si="7"/>
        <v xml:space="preserve">Phan Huy </v>
      </c>
    </row>
    <row r="273" spans="3:8" ht="15.75" customHeight="1" x14ac:dyDescent="0.25">
      <c r="C273" s="14">
        <v>268</v>
      </c>
      <c r="D273" s="15" t="s">
        <v>1172</v>
      </c>
      <c r="E273" s="28" t="str">
        <f t="shared" si="4"/>
        <v>Phạm</v>
      </c>
      <c r="F273" s="28" t="str">
        <f t="shared" si="5"/>
        <v>Thị</v>
      </c>
      <c r="G273" s="28" t="str">
        <f t="shared" si="6"/>
        <v>Tuyết</v>
      </c>
      <c r="H273" s="28" t="str">
        <f t="shared" si="7"/>
        <v xml:space="preserve">Phạm Thị </v>
      </c>
    </row>
    <row r="274" spans="3:8" ht="15.75" customHeight="1" x14ac:dyDescent="0.25">
      <c r="C274" s="14">
        <v>269</v>
      </c>
      <c r="D274" s="20" t="s">
        <v>762</v>
      </c>
      <c r="E274" s="28" t="str">
        <f t="shared" si="4"/>
        <v>Nguyễn</v>
      </c>
      <c r="F274" s="28" t="str">
        <f t="shared" si="5"/>
        <v>Thị Kim</v>
      </c>
      <c r="G274" s="28" t="str">
        <f t="shared" si="6"/>
        <v>Ngân</v>
      </c>
      <c r="H274" s="28" t="str">
        <f t="shared" si="7"/>
        <v xml:space="preserve">Nguyễn Thị Kim </v>
      </c>
    </row>
    <row r="275" spans="3:8" ht="15.75" customHeight="1" x14ac:dyDescent="0.25">
      <c r="C275" s="14">
        <v>270</v>
      </c>
      <c r="D275" s="20" t="s">
        <v>651</v>
      </c>
      <c r="E275" s="28" t="str">
        <f t="shared" si="4"/>
        <v>Huỳnh</v>
      </c>
      <c r="F275" s="28" t="str">
        <f t="shared" si="5"/>
        <v>Thái</v>
      </c>
      <c r="G275" s="28" t="str">
        <f t="shared" si="6"/>
        <v>Nguyên</v>
      </c>
      <c r="H275" s="28" t="str">
        <f t="shared" si="7"/>
        <v xml:space="preserve">Huỳnh Thái </v>
      </c>
    </row>
    <row r="276" spans="3:8" ht="15.75" customHeight="1" x14ac:dyDescent="0.25">
      <c r="C276" s="14">
        <v>271</v>
      </c>
      <c r="D276" s="20" t="s">
        <v>1179</v>
      </c>
      <c r="E276" s="28" t="str">
        <f t="shared" si="4"/>
        <v>Đào</v>
      </c>
      <c r="F276" s="28" t="str">
        <f t="shared" si="5"/>
        <v>Mạnh</v>
      </c>
      <c r="G276" s="28" t="str">
        <f t="shared" si="6"/>
        <v>Đồng</v>
      </c>
      <c r="H276" s="28" t="str">
        <f t="shared" si="7"/>
        <v xml:space="preserve">Đào Mạnh </v>
      </c>
    </row>
    <row r="277" spans="3:8" ht="15.75" customHeight="1" x14ac:dyDescent="0.25">
      <c r="C277" s="14">
        <v>272</v>
      </c>
      <c r="D277" s="17" t="s">
        <v>665</v>
      </c>
      <c r="E277" s="28" t="str">
        <f t="shared" si="4"/>
        <v>Võ</v>
      </c>
      <c r="F277" s="28" t="str">
        <f t="shared" si="5"/>
        <v>Thái</v>
      </c>
      <c r="G277" s="28" t="str">
        <f t="shared" si="6"/>
        <v>Sơn</v>
      </c>
      <c r="H277" s="28" t="str">
        <f t="shared" si="7"/>
        <v xml:space="preserve">Võ Thái </v>
      </c>
    </row>
    <row r="278" spans="3:8" ht="15.75" customHeight="1" x14ac:dyDescent="0.25">
      <c r="C278" s="14">
        <v>273</v>
      </c>
      <c r="D278" s="17" t="s">
        <v>1185</v>
      </c>
      <c r="E278" s="28" t="str">
        <f t="shared" si="4"/>
        <v>Phạm</v>
      </c>
      <c r="F278" s="28" t="str">
        <f t="shared" si="5"/>
        <v>Mạnh</v>
      </c>
      <c r="G278" s="28" t="str">
        <f t="shared" si="6"/>
        <v>Hưng</v>
      </c>
      <c r="H278" s="28" t="str">
        <f t="shared" si="7"/>
        <v xml:space="preserve">Phạm Mạnh </v>
      </c>
    </row>
    <row r="279" spans="3:8" ht="15.75" customHeight="1" x14ac:dyDescent="0.25">
      <c r="C279" s="14">
        <v>274</v>
      </c>
      <c r="D279" s="17" t="s">
        <v>1190</v>
      </c>
      <c r="E279" s="28" t="str">
        <f t="shared" si="4"/>
        <v>Đỗ</v>
      </c>
      <c r="F279" s="28" t="str">
        <f t="shared" si="5"/>
        <v>Xuân</v>
      </c>
      <c r="G279" s="28" t="str">
        <f t="shared" si="6"/>
        <v>Hải</v>
      </c>
      <c r="H279" s="28" t="str">
        <f t="shared" si="7"/>
        <v xml:space="preserve">Đỗ Xuân </v>
      </c>
    </row>
    <row r="280" spans="3:8" ht="15.75" customHeight="1" x14ac:dyDescent="0.25">
      <c r="C280" s="14">
        <v>275</v>
      </c>
      <c r="D280" s="17" t="s">
        <v>581</v>
      </c>
      <c r="E280" s="28" t="str">
        <f t="shared" si="4"/>
        <v>Nguyễn</v>
      </c>
      <c r="F280" s="28" t="str">
        <f t="shared" si="5"/>
        <v>Anh</v>
      </c>
      <c r="G280" s="28" t="str">
        <f t="shared" si="6"/>
        <v>Tuấn</v>
      </c>
      <c r="H280" s="28" t="str">
        <f t="shared" si="7"/>
        <v xml:space="preserve">Nguyễn Anh </v>
      </c>
    </row>
    <row r="281" spans="3:8" ht="15.75" customHeight="1" x14ac:dyDescent="0.25">
      <c r="C281" s="14">
        <v>276</v>
      </c>
      <c r="D281" s="17" t="s">
        <v>1196</v>
      </c>
      <c r="E281" s="28" t="str">
        <f t="shared" si="4"/>
        <v>Lê</v>
      </c>
      <c r="F281" s="28" t="str">
        <f t="shared" si="5"/>
        <v>Thị Mỹ</v>
      </c>
      <c r="G281" s="28" t="str">
        <f t="shared" si="6"/>
        <v>Linh</v>
      </c>
      <c r="H281" s="28" t="str">
        <f t="shared" si="7"/>
        <v xml:space="preserve">Lê Thị Mỹ </v>
      </c>
    </row>
    <row r="282" spans="3:8" ht="15.75" customHeight="1" x14ac:dyDescent="0.25">
      <c r="C282" s="14">
        <v>277</v>
      </c>
      <c r="D282" s="15" t="s">
        <v>1200</v>
      </c>
      <c r="E282" s="28" t="str">
        <f t="shared" si="4"/>
        <v>Vương</v>
      </c>
      <c r="F282" s="28" t="str">
        <f t="shared" si="5"/>
        <v>Thị Minh</v>
      </c>
      <c r="G282" s="28" t="str">
        <f t="shared" si="6"/>
        <v>Trang</v>
      </c>
      <c r="H282" s="28" t="str">
        <f t="shared" si="7"/>
        <v xml:space="preserve">Vương Thị Minh </v>
      </c>
    </row>
    <row r="283" spans="3:8" ht="15.75" customHeight="1" x14ac:dyDescent="0.25">
      <c r="C283" s="14">
        <v>278</v>
      </c>
      <c r="D283" s="15" t="s">
        <v>1204</v>
      </c>
      <c r="E283" s="28" t="str">
        <f t="shared" si="4"/>
        <v>Nguyễn</v>
      </c>
      <c r="F283" s="28" t="str">
        <f t="shared" si="5"/>
        <v>Văn</v>
      </c>
      <c r="G283" s="28" t="str">
        <f t="shared" si="6"/>
        <v>Hiếu</v>
      </c>
      <c r="H283" s="28" t="str">
        <f t="shared" si="7"/>
        <v xml:space="preserve">Nguyễn Văn </v>
      </c>
    </row>
    <row r="284" spans="3:8" ht="15.75" customHeight="1" x14ac:dyDescent="0.25">
      <c r="C284" s="14">
        <v>279</v>
      </c>
      <c r="D284" s="17" t="s">
        <v>1208</v>
      </c>
      <c r="E284" s="28" t="str">
        <f t="shared" si="4"/>
        <v>Trần</v>
      </c>
      <c r="F284" s="28" t="str">
        <f t="shared" si="5"/>
        <v>Thị Phương</v>
      </c>
      <c r="G284" s="28" t="str">
        <f t="shared" si="6"/>
        <v>Mai</v>
      </c>
      <c r="H284" s="28" t="str">
        <f t="shared" si="7"/>
        <v xml:space="preserve">Trần Thị Phương </v>
      </c>
    </row>
    <row r="285" spans="3:8" ht="15.75" customHeight="1" x14ac:dyDescent="0.25">
      <c r="C285" s="14">
        <v>280</v>
      </c>
      <c r="D285" s="17" t="s">
        <v>1213</v>
      </c>
      <c r="E285" s="28" t="str">
        <f t="shared" si="4"/>
        <v>Nguyễn</v>
      </c>
      <c r="F285" s="28" t="str">
        <f t="shared" si="5"/>
        <v>Thanh</v>
      </c>
      <c r="G285" s="28" t="str">
        <f t="shared" si="6"/>
        <v>Hải</v>
      </c>
      <c r="H285" s="28" t="str">
        <f t="shared" si="7"/>
        <v xml:space="preserve">Nguyễn Thanh </v>
      </c>
    </row>
    <row r="286" spans="3:8" ht="15.75" customHeight="1" x14ac:dyDescent="0.25">
      <c r="C286" s="14">
        <v>281</v>
      </c>
      <c r="D286" s="17" t="s">
        <v>1218</v>
      </c>
      <c r="E286" s="28" t="str">
        <f t="shared" si="4"/>
        <v>Nguyễn</v>
      </c>
      <c r="F286" s="28" t="str">
        <f t="shared" si="5"/>
        <v>Văn</v>
      </c>
      <c r="G286" s="28" t="str">
        <f t="shared" si="6"/>
        <v>Giãn</v>
      </c>
      <c r="H286" s="28" t="str">
        <f t="shared" si="7"/>
        <v xml:space="preserve">Nguyễn Văn </v>
      </c>
    </row>
    <row r="287" spans="3:8" ht="15.75" customHeight="1" x14ac:dyDescent="0.25">
      <c r="C287" s="14">
        <v>282</v>
      </c>
      <c r="D287" s="20" t="s">
        <v>1223</v>
      </c>
      <c r="E287" s="28" t="str">
        <f t="shared" si="4"/>
        <v>Lê</v>
      </c>
      <c r="F287" s="28" t="str">
        <f t="shared" si="5"/>
        <v>Văn</v>
      </c>
      <c r="G287" s="28" t="str">
        <f t="shared" si="6"/>
        <v>Khoa</v>
      </c>
      <c r="H287" s="28" t="str">
        <f t="shared" si="7"/>
        <v xml:space="preserve">Lê Văn </v>
      </c>
    </row>
    <row r="288" spans="3:8" ht="15.75" customHeight="1" x14ac:dyDescent="0.25">
      <c r="C288" s="14">
        <v>283</v>
      </c>
      <c r="D288" s="20" t="s">
        <v>900</v>
      </c>
      <c r="E288" s="28" t="str">
        <f t="shared" si="4"/>
        <v>Phạm</v>
      </c>
      <c r="F288" s="28" t="str">
        <f t="shared" si="5"/>
        <v>Thanh</v>
      </c>
      <c r="G288" s="28" t="str">
        <f t="shared" si="6"/>
        <v>Tùng</v>
      </c>
      <c r="H288" s="28" t="str">
        <f t="shared" si="7"/>
        <v xml:space="preserve">Phạm Thanh </v>
      </c>
    </row>
    <row r="289" spans="3:8" ht="15.75" customHeight="1" x14ac:dyDescent="0.25">
      <c r="C289" s="14">
        <v>284</v>
      </c>
      <c r="D289" s="17" t="s">
        <v>1232</v>
      </c>
      <c r="E289" s="28" t="str">
        <f t="shared" si="4"/>
        <v>Nguyễn</v>
      </c>
      <c r="F289" s="28" t="str">
        <f t="shared" si="5"/>
        <v>Bá</v>
      </c>
      <c r="G289" s="28" t="str">
        <f t="shared" si="6"/>
        <v>Lý</v>
      </c>
      <c r="H289" s="28" t="str">
        <f t="shared" si="7"/>
        <v xml:space="preserve">Nguyễn Bá </v>
      </c>
    </row>
    <row r="290" spans="3:8" ht="15.75" customHeight="1" x14ac:dyDescent="0.25">
      <c r="C290" s="14">
        <v>285</v>
      </c>
      <c r="D290" s="17" t="s">
        <v>994</v>
      </c>
      <c r="E290" s="28" t="str">
        <f t="shared" si="4"/>
        <v>Nguyễn</v>
      </c>
      <c r="F290" s="28" t="str">
        <f t="shared" si="5"/>
        <v>Cao</v>
      </c>
      <c r="G290" s="28" t="str">
        <f t="shared" si="6"/>
        <v>Cường</v>
      </c>
      <c r="H290" s="28" t="str">
        <f t="shared" si="7"/>
        <v xml:space="preserve">Nguyễn Cao </v>
      </c>
    </row>
    <row r="291" spans="3:8" ht="15.75" customHeight="1" x14ac:dyDescent="0.25">
      <c r="C291" s="14">
        <v>286</v>
      </c>
      <c r="D291" s="17" t="s">
        <v>1004</v>
      </c>
      <c r="E291" s="28" t="str">
        <f t="shared" si="4"/>
        <v>Phạm</v>
      </c>
      <c r="F291" s="28" t="str">
        <f t="shared" si="5"/>
        <v>Thị</v>
      </c>
      <c r="G291" s="28" t="str">
        <f t="shared" si="6"/>
        <v>Khánh</v>
      </c>
      <c r="H291" s="28" t="str">
        <f t="shared" si="7"/>
        <v xml:space="preserve">Phạm Thị </v>
      </c>
    </row>
    <row r="292" spans="3:8" ht="15.75" customHeight="1" x14ac:dyDescent="0.25">
      <c r="C292" s="14">
        <v>287</v>
      </c>
      <c r="D292" s="20" t="s">
        <v>1241</v>
      </c>
      <c r="E292" s="28" t="str">
        <f t="shared" si="4"/>
        <v>Nguyễn</v>
      </c>
      <c r="F292" s="28" t="str">
        <f t="shared" si="5"/>
        <v>Hiếu</v>
      </c>
      <c r="G292" s="28" t="str">
        <f t="shared" si="6"/>
        <v>Trung</v>
      </c>
      <c r="H292" s="28" t="str">
        <f t="shared" si="7"/>
        <v xml:space="preserve">Nguyễn Hiếu </v>
      </c>
    </row>
    <row r="293" spans="3:8" ht="15.75" customHeight="1" x14ac:dyDescent="0.25">
      <c r="C293" s="14">
        <v>288</v>
      </c>
      <c r="D293" s="20" t="s">
        <v>1246</v>
      </c>
      <c r="E293" s="28" t="str">
        <f t="shared" si="4"/>
        <v>Nguyễn</v>
      </c>
      <c r="F293" s="28" t="str">
        <f t="shared" si="5"/>
        <v>Thị Kim</v>
      </c>
      <c r="G293" s="28" t="str">
        <f t="shared" si="6"/>
        <v>Yến</v>
      </c>
      <c r="H293" s="28" t="str">
        <f t="shared" si="7"/>
        <v xml:space="preserve">Nguyễn Thị Kim </v>
      </c>
    </row>
    <row r="294" spans="3:8" ht="15.75" customHeight="1" x14ac:dyDescent="0.25">
      <c r="C294" s="14">
        <v>289</v>
      </c>
      <c r="D294" s="20" t="s">
        <v>1251</v>
      </c>
      <c r="E294" s="28" t="str">
        <f t="shared" si="4"/>
        <v>Hà</v>
      </c>
      <c r="F294" s="28" t="str">
        <f t="shared" si="5"/>
        <v>Ngọc</v>
      </c>
      <c r="G294" s="28" t="str">
        <f t="shared" si="6"/>
        <v>Vân</v>
      </c>
      <c r="H294" s="28" t="str">
        <f t="shared" si="7"/>
        <v xml:space="preserve">Hà Ngọc </v>
      </c>
    </row>
    <row r="295" spans="3:8" ht="15.75" customHeight="1" x14ac:dyDescent="0.25">
      <c r="C295" s="14">
        <v>290</v>
      </c>
      <c r="D295" s="17" t="s">
        <v>195</v>
      </c>
      <c r="E295" s="28" t="str">
        <f t="shared" si="4"/>
        <v>Ngô</v>
      </c>
      <c r="F295" s="28" t="str">
        <f t="shared" si="5"/>
        <v>Hiền</v>
      </c>
      <c r="G295" s="28" t="str">
        <f t="shared" si="6"/>
        <v>Phong</v>
      </c>
      <c r="H295" s="28" t="str">
        <f t="shared" si="7"/>
        <v xml:space="preserve">Ngô Hiền </v>
      </c>
    </row>
    <row r="296" spans="3:8" ht="15.75" customHeight="1" x14ac:dyDescent="0.25">
      <c r="C296" s="14">
        <v>291</v>
      </c>
      <c r="D296" s="15" t="s">
        <v>1256</v>
      </c>
      <c r="E296" s="28" t="str">
        <f t="shared" si="4"/>
        <v>Đinh</v>
      </c>
      <c r="F296" s="28" t="str">
        <f t="shared" si="5"/>
        <v>Thị</v>
      </c>
      <c r="G296" s="28" t="str">
        <f t="shared" si="6"/>
        <v>Hiên</v>
      </c>
      <c r="H296" s="28" t="str">
        <f t="shared" si="7"/>
        <v xml:space="preserve">Đinh Thị </v>
      </c>
    </row>
    <row r="297" spans="3:8" ht="15.75" customHeight="1" x14ac:dyDescent="0.25">
      <c r="C297" s="14">
        <v>292</v>
      </c>
      <c r="D297" s="20" t="s">
        <v>1261</v>
      </c>
      <c r="E297" s="28" t="str">
        <f t="shared" si="4"/>
        <v>Nguyễn</v>
      </c>
      <c r="F297" s="28" t="str">
        <f t="shared" si="5"/>
        <v>Văn</v>
      </c>
      <c r="G297" s="28" t="str">
        <f t="shared" si="6"/>
        <v>Thắng</v>
      </c>
      <c r="H297" s="28" t="str">
        <f t="shared" si="7"/>
        <v xml:space="preserve">Nguyễn Văn </v>
      </c>
    </row>
    <row r="298" spans="3:8" ht="15.75" customHeight="1" x14ac:dyDescent="0.25">
      <c r="C298" s="14">
        <v>293</v>
      </c>
      <c r="D298" s="17" t="s">
        <v>195</v>
      </c>
      <c r="E298" s="28" t="str">
        <f t="shared" si="4"/>
        <v>Ngô</v>
      </c>
      <c r="F298" s="28" t="str">
        <f t="shared" si="5"/>
        <v>Hiền</v>
      </c>
      <c r="G298" s="28" t="str">
        <f t="shared" si="6"/>
        <v>Phong</v>
      </c>
      <c r="H298" s="28" t="str">
        <f t="shared" si="7"/>
        <v xml:space="preserve">Ngô Hiền </v>
      </c>
    </row>
    <row r="299" spans="3:8" ht="15.75" customHeight="1" x14ac:dyDescent="0.25">
      <c r="C299" s="14">
        <v>294</v>
      </c>
      <c r="D299" s="17" t="s">
        <v>1267</v>
      </c>
      <c r="E299" s="28" t="str">
        <f t="shared" si="4"/>
        <v>Nguyễn</v>
      </c>
      <c r="F299" s="28" t="str">
        <f t="shared" si="5"/>
        <v>Tấn</v>
      </c>
      <c r="G299" s="28" t="str">
        <f t="shared" si="6"/>
        <v>Vinh</v>
      </c>
      <c r="H299" s="28" t="str">
        <f t="shared" si="7"/>
        <v xml:space="preserve">Nguyễn Tấn </v>
      </c>
    </row>
    <row r="300" spans="3:8" ht="15.75" customHeight="1" x14ac:dyDescent="0.25">
      <c r="C300" s="14">
        <v>295</v>
      </c>
      <c r="D300" s="20" t="s">
        <v>1271</v>
      </c>
      <c r="E300" s="28" t="str">
        <f t="shared" si="4"/>
        <v>Hoàng</v>
      </c>
      <c r="F300" s="28" t="str">
        <f t="shared" si="5"/>
        <v>Thúy</v>
      </c>
      <c r="G300" s="28" t="str">
        <f t="shared" si="6"/>
        <v>Kiều</v>
      </c>
      <c r="H300" s="28" t="str">
        <f t="shared" si="7"/>
        <v xml:space="preserve">Hoàng Thúy </v>
      </c>
    </row>
    <row r="301" spans="3:8" ht="15.75" customHeight="1" x14ac:dyDescent="0.25">
      <c r="C301" s="14">
        <v>296</v>
      </c>
      <c r="D301" s="20" t="s">
        <v>1275</v>
      </c>
      <c r="E301" s="28" t="str">
        <f t="shared" si="4"/>
        <v>Nguyễn</v>
      </c>
      <c r="F301" s="28" t="str">
        <f t="shared" si="5"/>
        <v>Thị Thùy</v>
      </c>
      <c r="G301" s="28" t="str">
        <f t="shared" si="6"/>
        <v>Nhung</v>
      </c>
      <c r="H301" s="28" t="str">
        <f t="shared" si="7"/>
        <v xml:space="preserve">Nguyễn Thị Thùy </v>
      </c>
    </row>
    <row r="302" spans="3:8" ht="15.75" customHeight="1" x14ac:dyDescent="0.25">
      <c r="C302" s="14">
        <v>297</v>
      </c>
      <c r="D302" s="17" t="s">
        <v>1279</v>
      </c>
      <c r="E302" s="28" t="str">
        <f t="shared" si="4"/>
        <v/>
      </c>
      <c r="F302" s="28" t="str">
        <f t="shared" si="5"/>
        <v>Đào</v>
      </c>
      <c r="G302" s="28" t="str">
        <f t="shared" si="6"/>
        <v>Triều</v>
      </c>
      <c r="H302" s="28" t="str">
        <f t="shared" si="7"/>
        <v xml:space="preserve"> Đào </v>
      </c>
    </row>
    <row r="303" spans="3:8" ht="15.75" customHeight="1" x14ac:dyDescent="0.25">
      <c r="C303" s="14">
        <v>298</v>
      </c>
      <c r="D303" s="17" t="s">
        <v>1284</v>
      </c>
      <c r="E303" s="28" t="str">
        <f t="shared" si="4"/>
        <v>Nguyễn</v>
      </c>
      <c r="F303" s="28" t="str">
        <f t="shared" si="5"/>
        <v>Văn</v>
      </c>
      <c r="G303" s="28" t="str">
        <f t="shared" si="6"/>
        <v>Tuấn</v>
      </c>
      <c r="H303" s="28" t="str">
        <f t="shared" si="7"/>
        <v xml:space="preserve">Nguyễn Văn </v>
      </c>
    </row>
    <row r="304" spans="3:8" ht="15.75" customHeight="1" x14ac:dyDescent="0.25">
      <c r="C304" s="14">
        <v>299</v>
      </c>
      <c r="D304" s="17" t="s">
        <v>1288</v>
      </c>
      <c r="E304" s="28" t="str">
        <f t="shared" si="4"/>
        <v>Đỗ</v>
      </c>
      <c r="F304" s="28" t="str">
        <f t="shared" si="5"/>
        <v>Thị Huyền</v>
      </c>
      <c r="G304" s="28" t="str">
        <f t="shared" si="6"/>
        <v>Trang</v>
      </c>
      <c r="H304" s="28" t="str">
        <f t="shared" si="7"/>
        <v xml:space="preserve">Đỗ Thị Huyền </v>
      </c>
    </row>
    <row r="305" spans="3:8" ht="15.75" customHeight="1" x14ac:dyDescent="0.25">
      <c r="C305" s="14">
        <v>300</v>
      </c>
      <c r="D305" s="17" t="s">
        <v>1292</v>
      </c>
      <c r="E305" s="28" t="str">
        <f t="shared" si="4"/>
        <v>Nguyễn</v>
      </c>
      <c r="F305" s="28" t="str">
        <f t="shared" si="5"/>
        <v xml:space="preserve"> Hữu</v>
      </c>
      <c r="G305" s="28" t="str">
        <f t="shared" si="6"/>
        <v>Nhất</v>
      </c>
      <c r="H305" s="28" t="str">
        <f t="shared" si="7"/>
        <v xml:space="preserve">Nguyễn  Hữu </v>
      </c>
    </row>
    <row r="306" spans="3:8" ht="15.75" customHeight="1" x14ac:dyDescent="0.25">
      <c r="C306" s="14">
        <v>301</v>
      </c>
      <c r="D306" s="17" t="s">
        <v>1296</v>
      </c>
      <c r="E306" s="28" t="str">
        <f t="shared" si="4"/>
        <v>Lê</v>
      </c>
      <c r="F306" s="28" t="str">
        <f t="shared" si="5"/>
        <v>Văn</v>
      </c>
      <c r="G306" s="28" t="str">
        <f t="shared" si="6"/>
        <v>Khiêm</v>
      </c>
      <c r="H306" s="28" t="str">
        <f t="shared" si="7"/>
        <v xml:space="preserve">Lê Văn </v>
      </c>
    </row>
    <row r="307" spans="3:8" ht="15.75" customHeight="1" x14ac:dyDescent="0.25">
      <c r="C307" s="14">
        <v>302</v>
      </c>
      <c r="D307" s="20" t="s">
        <v>1301</v>
      </c>
      <c r="E307" s="28" t="str">
        <f t="shared" si="4"/>
        <v>Nguyễn</v>
      </c>
      <c r="F307" s="28" t="str">
        <f t="shared" si="5"/>
        <v>Thị Thái</v>
      </c>
      <c r="G307" s="28" t="str">
        <f t="shared" si="6"/>
        <v>Bình</v>
      </c>
      <c r="H307" s="28" t="str">
        <f t="shared" si="7"/>
        <v xml:space="preserve">Nguyễn Thị Thái </v>
      </c>
    </row>
    <row r="308" spans="3:8" ht="15.75" customHeight="1" x14ac:dyDescent="0.25">
      <c r="C308" s="14">
        <v>303</v>
      </c>
      <c r="D308" s="17" t="s">
        <v>1306</v>
      </c>
      <c r="E308" s="28" t="str">
        <f t="shared" si="4"/>
        <v>Đỗ</v>
      </c>
      <c r="F308" s="28" t="str">
        <f t="shared" si="5"/>
        <v>Văn</v>
      </c>
      <c r="G308" s="28" t="str">
        <f t="shared" si="6"/>
        <v>Phi</v>
      </c>
      <c r="H308" s="28" t="str">
        <f t="shared" si="7"/>
        <v xml:space="preserve">Đỗ Văn </v>
      </c>
    </row>
    <row r="309" spans="3:8" ht="15.75" customHeight="1" x14ac:dyDescent="0.25">
      <c r="C309" s="14">
        <v>304</v>
      </c>
      <c r="D309" s="17" t="s">
        <v>1311</v>
      </c>
      <c r="E309" s="28" t="str">
        <f t="shared" si="4"/>
        <v>Phạm</v>
      </c>
      <c r="F309" s="28" t="str">
        <f t="shared" si="5"/>
        <v>Văn</v>
      </c>
      <c r="G309" s="28" t="str">
        <f t="shared" si="6"/>
        <v>Khiêm</v>
      </c>
      <c r="H309" s="28" t="str">
        <f t="shared" si="7"/>
        <v xml:space="preserve">Phạm Văn </v>
      </c>
    </row>
    <row r="310" spans="3:8" ht="15.75" customHeight="1" x14ac:dyDescent="0.25">
      <c r="C310" s="14">
        <v>305</v>
      </c>
      <c r="D310" s="17" t="s">
        <v>1316</v>
      </c>
      <c r="E310" s="28" t="str">
        <f t="shared" si="4"/>
        <v>Huỳnh</v>
      </c>
      <c r="F310" s="28" t="str">
        <f t="shared" si="5"/>
        <v>Thị</v>
      </c>
      <c r="G310" s="28" t="str">
        <f t="shared" si="6"/>
        <v>Sáu</v>
      </c>
      <c r="H310" s="28" t="str">
        <f t="shared" si="7"/>
        <v xml:space="preserve">Huỳnh Thị </v>
      </c>
    </row>
    <row r="311" spans="3:8" ht="15.75" customHeight="1" x14ac:dyDescent="0.25">
      <c r="C311" s="14">
        <v>306</v>
      </c>
      <c r="D311" s="17" t="s">
        <v>1321</v>
      </c>
      <c r="E311" s="28" t="str">
        <f t="shared" si="4"/>
        <v>Trần</v>
      </c>
      <c r="F311" s="28" t="str">
        <f t="shared" si="5"/>
        <v>Thị</v>
      </c>
      <c r="G311" s="28" t="str">
        <f t="shared" si="6"/>
        <v>Nga</v>
      </c>
      <c r="H311" s="28" t="str">
        <f t="shared" si="7"/>
        <v xml:space="preserve">Trần Thị </v>
      </c>
    </row>
    <row r="312" spans="3:8" ht="15.75" customHeight="1" x14ac:dyDescent="0.25">
      <c r="C312" s="14">
        <v>307</v>
      </c>
      <c r="D312" s="20" t="s">
        <v>1326</v>
      </c>
      <c r="E312" s="28" t="str">
        <f t="shared" si="4"/>
        <v>Trần</v>
      </c>
      <c r="F312" s="28" t="str">
        <f t="shared" si="5"/>
        <v>Trung</v>
      </c>
      <c r="G312" s="28" t="str">
        <f t="shared" si="6"/>
        <v>Hiếu</v>
      </c>
      <c r="H312" s="28" t="str">
        <f t="shared" si="7"/>
        <v xml:space="preserve">Trần Trung </v>
      </c>
    </row>
    <row r="313" spans="3:8" ht="15.75" customHeight="1" x14ac:dyDescent="0.25">
      <c r="C313" s="14">
        <v>308</v>
      </c>
      <c r="D313" s="20" t="s">
        <v>812</v>
      </c>
      <c r="E313" s="28" t="str">
        <f t="shared" si="4"/>
        <v>Nguyễn</v>
      </c>
      <c r="F313" s="28" t="str">
        <f t="shared" si="5"/>
        <v>Đạt</v>
      </c>
      <c r="G313" s="28" t="str">
        <f t="shared" si="6"/>
        <v>Đức</v>
      </c>
      <c r="H313" s="28" t="str">
        <f t="shared" si="7"/>
        <v xml:space="preserve">Nguyễn Đạt </v>
      </c>
    </row>
    <row r="314" spans="3:8" ht="15.75" customHeight="1" x14ac:dyDescent="0.25">
      <c r="C314" s="14">
        <v>309</v>
      </c>
      <c r="D314" s="20" t="s">
        <v>1332</v>
      </c>
      <c r="E314" s="28" t="str">
        <f t="shared" si="4"/>
        <v>Trần</v>
      </c>
      <c r="F314" s="28" t="str">
        <f t="shared" si="5"/>
        <v>Hồng</v>
      </c>
      <c r="G314" s="28" t="str">
        <f t="shared" si="6"/>
        <v>Du</v>
      </c>
      <c r="H314" s="28" t="str">
        <f t="shared" si="7"/>
        <v xml:space="preserve">Trần Hồng </v>
      </c>
    </row>
    <row r="315" spans="3:8" ht="15.75" customHeight="1" x14ac:dyDescent="0.25">
      <c r="C315" s="14">
        <v>310</v>
      </c>
      <c r="D315" s="17" t="s">
        <v>1337</v>
      </c>
      <c r="E315" s="28" t="str">
        <f t="shared" si="4"/>
        <v>Trương</v>
      </c>
      <c r="F315" s="28" t="str">
        <f t="shared" si="5"/>
        <v>Thị Bích</v>
      </c>
      <c r="G315" s="28" t="str">
        <f t="shared" si="6"/>
        <v>Trâm</v>
      </c>
      <c r="H315" s="28" t="str">
        <f t="shared" si="7"/>
        <v xml:space="preserve">Trương Thị Bích </v>
      </c>
    </row>
    <row r="316" spans="3:8" ht="15.75" customHeight="1" x14ac:dyDescent="0.25">
      <c r="C316" s="14">
        <v>311</v>
      </c>
      <c r="D316" s="17" t="s">
        <v>1342</v>
      </c>
      <c r="E316" s="28" t="str">
        <f t="shared" si="4"/>
        <v>Trịnh</v>
      </c>
      <c r="F316" s="28" t="str">
        <f t="shared" si="5"/>
        <v>Thị</v>
      </c>
      <c r="G316" s="28" t="str">
        <f t="shared" si="6"/>
        <v>Mậu</v>
      </c>
      <c r="H316" s="28" t="str">
        <f t="shared" si="7"/>
        <v xml:space="preserve">Trịnh Thị </v>
      </c>
    </row>
    <row r="317" spans="3:8" ht="15.75" customHeight="1" x14ac:dyDescent="0.25">
      <c r="C317" s="14">
        <v>312</v>
      </c>
      <c r="D317" s="17" t="s">
        <v>1347</v>
      </c>
      <c r="E317" s="28" t="str">
        <f t="shared" si="4"/>
        <v>Lu</v>
      </c>
      <c r="F317" s="28" t="str">
        <f t="shared" si="5"/>
        <v>Tú</v>
      </c>
      <c r="G317" s="28" t="str">
        <f t="shared" si="6"/>
        <v>Vân</v>
      </c>
      <c r="H317" s="28" t="str">
        <f t="shared" si="7"/>
        <v xml:space="preserve">Lu Tú </v>
      </c>
    </row>
    <row r="318" spans="3:8" ht="15.75" customHeight="1" x14ac:dyDescent="0.25">
      <c r="C318" s="14">
        <v>313</v>
      </c>
      <c r="D318" s="17" t="s">
        <v>1352</v>
      </c>
      <c r="E318" s="28" t="str">
        <f t="shared" si="4"/>
        <v>Nguyễn</v>
      </c>
      <c r="F318" s="28" t="e">
        <f t="shared" si="5"/>
        <v>#VALUE!</v>
      </c>
      <c r="G318" s="28" t="str">
        <f t="shared" si="6"/>
        <v>Caần</v>
      </c>
      <c r="H318" s="28" t="str">
        <f t="shared" si="7"/>
        <v xml:space="preserve">Nguyễn </v>
      </c>
    </row>
    <row r="319" spans="3:8" ht="15.75" customHeight="1" x14ac:dyDescent="0.25">
      <c r="C319" s="14">
        <v>314</v>
      </c>
      <c r="D319" s="17" t="s">
        <v>1288</v>
      </c>
      <c r="E319" s="28" t="str">
        <f t="shared" si="4"/>
        <v>Đỗ</v>
      </c>
      <c r="F319" s="28" t="str">
        <f t="shared" si="5"/>
        <v>Thị Huyền</v>
      </c>
      <c r="G319" s="28" t="str">
        <f t="shared" si="6"/>
        <v>Trang</v>
      </c>
      <c r="H319" s="28" t="str">
        <f t="shared" si="7"/>
        <v xml:space="preserve">Đỗ Thị Huyền </v>
      </c>
    </row>
    <row r="320" spans="3:8" ht="15.75" customHeight="1" x14ac:dyDescent="0.25">
      <c r="C320" s="14">
        <v>315</v>
      </c>
      <c r="D320" s="17" t="s">
        <v>1357</v>
      </c>
      <c r="E320" s="28" t="str">
        <f t="shared" si="4"/>
        <v>Lê</v>
      </c>
      <c r="F320" s="28" t="str">
        <f t="shared" si="5"/>
        <v>Thành</v>
      </c>
      <c r="G320" s="28" t="str">
        <f t="shared" si="6"/>
        <v>Phụng</v>
      </c>
      <c r="H320" s="28" t="str">
        <f t="shared" si="7"/>
        <v xml:space="preserve">Lê Thành </v>
      </c>
    </row>
    <row r="321" spans="3:8" ht="15.75" customHeight="1" x14ac:dyDescent="0.25">
      <c r="C321" s="14">
        <v>316</v>
      </c>
      <c r="D321" s="17" t="s">
        <v>1361</v>
      </c>
      <c r="E321" s="28" t="str">
        <f t="shared" si="4"/>
        <v>Bùi</v>
      </c>
      <c r="F321" s="28" t="str">
        <f t="shared" si="5"/>
        <v>Thị Ngọc</v>
      </c>
      <c r="G321" s="28" t="str">
        <f t="shared" si="6"/>
        <v>Thúy</v>
      </c>
      <c r="H321" s="28" t="str">
        <f t="shared" si="7"/>
        <v xml:space="preserve">Bùi Thị Ngọc </v>
      </c>
    </row>
    <row r="322" spans="3:8" ht="15.75" customHeight="1" x14ac:dyDescent="0.25">
      <c r="C322" s="14">
        <v>317</v>
      </c>
      <c r="D322" s="17" t="s">
        <v>1366</v>
      </c>
      <c r="E322" s="28" t="str">
        <f t="shared" si="4"/>
        <v>Nguyễn</v>
      </c>
      <c r="F322" s="28" t="e">
        <f t="shared" si="5"/>
        <v>#VALUE!</v>
      </c>
      <c r="G322" s="28" t="str">
        <f t="shared" si="6"/>
        <v>Sơn</v>
      </c>
      <c r="H322" s="28" t="str">
        <f t="shared" si="7"/>
        <v xml:space="preserve">Nguyễn </v>
      </c>
    </row>
    <row r="323" spans="3:8" ht="15.75" customHeight="1" x14ac:dyDescent="0.25">
      <c r="C323" s="14">
        <v>318</v>
      </c>
      <c r="D323" s="17" t="s">
        <v>1370</v>
      </c>
      <c r="E323" s="28" t="str">
        <f t="shared" si="4"/>
        <v>Đặng</v>
      </c>
      <c r="F323" s="28" t="str">
        <f t="shared" si="5"/>
        <v>Thanh</v>
      </c>
      <c r="G323" s="28" t="str">
        <f t="shared" si="6"/>
        <v>Tâm</v>
      </c>
      <c r="H323" s="28" t="str">
        <f t="shared" si="7"/>
        <v xml:space="preserve">Đặng Thanh </v>
      </c>
    </row>
    <row r="324" spans="3:8" ht="15.75" customHeight="1" x14ac:dyDescent="0.25">
      <c r="C324" s="14">
        <v>319</v>
      </c>
      <c r="D324" s="17" t="s">
        <v>1373</v>
      </c>
      <c r="E324" s="28" t="str">
        <f t="shared" si="4"/>
        <v>Phan</v>
      </c>
      <c r="F324" s="28" t="str">
        <f t="shared" si="5"/>
        <v>Thị</v>
      </c>
      <c r="G324" s="28" t="str">
        <f t="shared" si="6"/>
        <v>Loan</v>
      </c>
      <c r="H324" s="28" t="str">
        <f t="shared" si="7"/>
        <v xml:space="preserve">Phan Thị </v>
      </c>
    </row>
    <row r="325" spans="3:8" ht="15.75" customHeight="1" x14ac:dyDescent="0.25">
      <c r="C325" s="14">
        <v>320</v>
      </c>
      <c r="D325" s="17" t="s">
        <v>1377</v>
      </c>
      <c r="E325" s="28" t="str">
        <f t="shared" si="4"/>
        <v>Phạm</v>
      </c>
      <c r="F325" s="28" t="str">
        <f t="shared" si="5"/>
        <v>Xuân</v>
      </c>
      <c r="G325" s="28" t="str">
        <f t="shared" si="6"/>
        <v>Túy</v>
      </c>
      <c r="H325" s="28" t="str">
        <f t="shared" si="7"/>
        <v xml:space="preserve">Phạm Xuân </v>
      </c>
    </row>
    <row r="326" spans="3:8" ht="15.75" customHeight="1" x14ac:dyDescent="0.25">
      <c r="C326" s="14">
        <v>321</v>
      </c>
      <c r="D326" s="17" t="s">
        <v>1382</v>
      </c>
      <c r="E326" s="28" t="str">
        <f t="shared" si="4"/>
        <v>Nguyễn</v>
      </c>
      <c r="F326" s="28" t="str">
        <f t="shared" si="5"/>
        <v>Thị Như</v>
      </c>
      <c r="G326" s="28" t="str">
        <f t="shared" si="6"/>
        <v>Quỳnh</v>
      </c>
      <c r="H326" s="28" t="str">
        <f t="shared" si="7"/>
        <v xml:space="preserve">Nguyễn Thị Như </v>
      </c>
    </row>
    <row r="327" spans="3:8" ht="15.75" customHeight="1" x14ac:dyDescent="0.25">
      <c r="C327" s="14">
        <v>322</v>
      </c>
      <c r="D327" s="17" t="s">
        <v>1385</v>
      </c>
      <c r="E327" s="28" t="str">
        <f t="shared" si="4"/>
        <v>Đinh</v>
      </c>
      <c r="F327" s="28" t="str">
        <f t="shared" si="5"/>
        <v>Văn</v>
      </c>
      <c r="G327" s="28" t="str">
        <f t="shared" si="6"/>
        <v>Hạnh</v>
      </c>
      <c r="H327" s="28" t="str">
        <f t="shared" si="7"/>
        <v xml:space="preserve">Đinh Văn </v>
      </c>
    </row>
    <row r="328" spans="3:8" ht="15.75" customHeight="1" x14ac:dyDescent="0.25">
      <c r="C328" s="14">
        <v>323</v>
      </c>
      <c r="D328" s="20" t="s">
        <v>1390</v>
      </c>
      <c r="E328" s="28" t="str">
        <f t="shared" si="4"/>
        <v>Lê</v>
      </c>
      <c r="F328" s="28" t="e">
        <f t="shared" si="5"/>
        <v>#VALUE!</v>
      </c>
      <c r="G328" s="28" t="str">
        <f t="shared" si="6"/>
        <v>Cường</v>
      </c>
      <c r="H328" s="28" t="str">
        <f t="shared" si="7"/>
        <v xml:space="preserve">Lê </v>
      </c>
    </row>
    <row r="329" spans="3:8" ht="15.75" customHeight="1" x14ac:dyDescent="0.25">
      <c r="C329" s="14">
        <v>324</v>
      </c>
      <c r="D329" s="20" t="s">
        <v>1395</v>
      </c>
      <c r="E329" s="28" t="str">
        <f t="shared" si="4"/>
        <v>Nguyến</v>
      </c>
      <c r="F329" s="28" t="str">
        <f t="shared" si="5"/>
        <v>Tiến</v>
      </c>
      <c r="G329" s="28" t="str">
        <f t="shared" si="6"/>
        <v>Dũng</v>
      </c>
      <c r="H329" s="28" t="str">
        <f t="shared" si="7"/>
        <v xml:space="preserve">Nguyến Tiến </v>
      </c>
    </row>
    <row r="330" spans="3:8" ht="15.75" customHeight="1" x14ac:dyDescent="0.25">
      <c r="C330" s="19">
        <v>325</v>
      </c>
      <c r="D330" s="18" t="s">
        <v>781</v>
      </c>
      <c r="E330" s="28" t="str">
        <f t="shared" si="4"/>
        <v>Nguyễn</v>
      </c>
      <c r="F330" s="28" t="str">
        <f t="shared" si="5"/>
        <v>Thị Hoàng</v>
      </c>
      <c r="G330" s="28" t="str">
        <f t="shared" si="6"/>
        <v>Oanh</v>
      </c>
      <c r="H330" s="28" t="str">
        <f t="shared" si="7"/>
        <v xml:space="preserve">Nguyễn Thị Hoàng </v>
      </c>
    </row>
    <row r="331" spans="3:8" ht="15.75" customHeight="1" x14ac:dyDescent="0.25">
      <c r="C331" s="14">
        <v>326</v>
      </c>
      <c r="D331" s="17" t="s">
        <v>1403</v>
      </c>
      <c r="E331" s="28" t="str">
        <f t="shared" si="4"/>
        <v>Phan</v>
      </c>
      <c r="F331" s="28" t="str">
        <f t="shared" si="5"/>
        <v>Minh</v>
      </c>
      <c r="G331" s="28" t="str">
        <f t="shared" si="6"/>
        <v>Hiếu</v>
      </c>
      <c r="H331" s="28" t="str">
        <f t="shared" si="7"/>
        <v xml:space="preserve">Phan Minh </v>
      </c>
    </row>
    <row r="332" spans="3:8" ht="15.75" customHeight="1" x14ac:dyDescent="0.25">
      <c r="C332" s="14">
        <v>327</v>
      </c>
      <c r="D332" s="17" t="s">
        <v>1408</v>
      </c>
      <c r="E332" s="28" t="str">
        <f t="shared" si="4"/>
        <v>Đỗ</v>
      </c>
      <c r="F332" s="28" t="str">
        <f t="shared" si="5"/>
        <v>Thị Ngọc</v>
      </c>
      <c r="G332" s="28" t="str">
        <f t="shared" si="6"/>
        <v>Hà</v>
      </c>
      <c r="H332" s="28" t="str">
        <f t="shared" si="7"/>
        <v xml:space="preserve">Đỗ Thị Ngọc </v>
      </c>
    </row>
    <row r="333" spans="3:8" ht="15.75" customHeight="1" x14ac:dyDescent="0.25">
      <c r="C333" s="14">
        <v>328</v>
      </c>
      <c r="D333" s="17" t="s">
        <v>1413</v>
      </c>
      <c r="E333" s="28" t="str">
        <f t="shared" si="4"/>
        <v>Lê</v>
      </c>
      <c r="F333" s="28" t="str">
        <f t="shared" si="5"/>
        <v>Thị Minh</v>
      </c>
      <c r="G333" s="28" t="str">
        <f t="shared" si="6"/>
        <v>Tâm</v>
      </c>
      <c r="H333" s="28" t="str">
        <f t="shared" si="7"/>
        <v xml:space="preserve">Lê Thị Minh </v>
      </c>
    </row>
    <row r="334" spans="3:8" ht="15.75" customHeight="1" x14ac:dyDescent="0.25">
      <c r="C334" s="14">
        <v>329</v>
      </c>
      <c r="D334" s="20" t="s">
        <v>1418</v>
      </c>
      <c r="E334" s="28" t="str">
        <f t="shared" si="4"/>
        <v>Nguyễn</v>
      </c>
      <c r="F334" s="28" t="str">
        <f t="shared" si="5"/>
        <v>Ngọc</v>
      </c>
      <c r="G334" s="28" t="str">
        <f t="shared" si="6"/>
        <v>Hạnh</v>
      </c>
      <c r="H334" s="28" t="str">
        <f t="shared" si="7"/>
        <v xml:space="preserve">Nguyễn Ngọc </v>
      </c>
    </row>
    <row r="335" spans="3:8" ht="15.75" customHeight="1" x14ac:dyDescent="0.25">
      <c r="C335" s="14">
        <v>330</v>
      </c>
      <c r="D335" s="20" t="s">
        <v>883</v>
      </c>
      <c r="E335" s="28" t="str">
        <f t="shared" si="4"/>
        <v>Hà</v>
      </c>
      <c r="F335" s="28" t="str">
        <f t="shared" si="5"/>
        <v>Thanh</v>
      </c>
      <c r="G335" s="28" t="str">
        <f t="shared" si="6"/>
        <v>Trúc</v>
      </c>
      <c r="H335" s="28" t="str">
        <f t="shared" si="7"/>
        <v xml:space="preserve">Hà Thanh </v>
      </c>
    </row>
    <row r="336" spans="3:8" ht="15.75" customHeight="1" x14ac:dyDescent="0.25">
      <c r="C336" s="14">
        <v>331</v>
      </c>
      <c r="D336" s="20" t="s">
        <v>1424</v>
      </c>
      <c r="E336" s="28" t="str">
        <f t="shared" si="4"/>
        <v>Hoàng</v>
      </c>
      <c r="F336" s="28" t="str">
        <f t="shared" si="5"/>
        <v>Văn</v>
      </c>
      <c r="G336" s="28" t="str">
        <f t="shared" si="6"/>
        <v>Thế</v>
      </c>
      <c r="H336" s="28" t="str">
        <f t="shared" si="7"/>
        <v xml:space="preserve">Hoàng Văn </v>
      </c>
    </row>
    <row r="337" spans="3:8" ht="15.75" customHeight="1" x14ac:dyDescent="0.25">
      <c r="C337" s="14">
        <v>332</v>
      </c>
      <c r="D337" s="20" t="s">
        <v>1428</v>
      </c>
      <c r="E337" s="28" t="str">
        <f t="shared" si="4"/>
        <v>Đặng</v>
      </c>
      <c r="F337" s="28" t="str">
        <f t="shared" si="5"/>
        <v>Thị Hồng</v>
      </c>
      <c r="G337" s="28" t="str">
        <f t="shared" si="6"/>
        <v>Thắm</v>
      </c>
      <c r="H337" s="28" t="str">
        <f t="shared" si="7"/>
        <v xml:space="preserve">Đặng Thị Hồng </v>
      </c>
    </row>
    <row r="338" spans="3:8" ht="15.75" customHeight="1" x14ac:dyDescent="0.25">
      <c r="C338" s="14">
        <v>333</v>
      </c>
      <c r="D338" s="15" t="s">
        <v>1432</v>
      </c>
      <c r="E338" s="28" t="str">
        <f t="shared" si="4"/>
        <v>Lý</v>
      </c>
      <c r="F338" s="28" t="str">
        <f t="shared" si="5"/>
        <v>Thành</v>
      </c>
      <c r="G338" s="28" t="str">
        <f t="shared" si="6"/>
        <v>Hưng</v>
      </c>
      <c r="H338" s="28" t="str">
        <f t="shared" si="7"/>
        <v xml:space="preserve">Lý Thành </v>
      </c>
    </row>
    <row r="339" spans="3:8" ht="15.75" customHeight="1" x14ac:dyDescent="0.25">
      <c r="C339" s="14">
        <v>334</v>
      </c>
      <c r="D339" s="15" t="s">
        <v>1436</v>
      </c>
      <c r="E339" s="28" t="str">
        <f t="shared" si="4"/>
        <v>Nguyễn</v>
      </c>
      <c r="F339" s="28" t="str">
        <f t="shared" si="5"/>
        <v>Thi</v>
      </c>
      <c r="G339" s="28" t="str">
        <f t="shared" si="6"/>
        <v>Thủy</v>
      </c>
      <c r="H339" s="28" t="str">
        <f t="shared" si="7"/>
        <v xml:space="preserve">Nguyễn Thi </v>
      </c>
    </row>
    <row r="340" spans="3:8" ht="15.75" customHeight="1" x14ac:dyDescent="0.25">
      <c r="C340" s="14">
        <v>335</v>
      </c>
      <c r="D340" s="17" t="s">
        <v>1441</v>
      </c>
      <c r="E340" s="28" t="str">
        <f t="shared" si="4"/>
        <v>Trần</v>
      </c>
      <c r="F340" s="28" t="str">
        <f t="shared" si="5"/>
        <v>Đức</v>
      </c>
      <c r="G340" s="28" t="str">
        <f t="shared" si="6"/>
        <v>Bình</v>
      </c>
      <c r="H340" s="28" t="str">
        <f t="shared" si="7"/>
        <v xml:space="preserve">Trần Đức </v>
      </c>
    </row>
    <row r="341" spans="3:8" ht="15.75" customHeight="1" x14ac:dyDescent="0.25">
      <c r="C341" s="14">
        <v>336</v>
      </c>
      <c r="D341" s="17" t="s">
        <v>1445</v>
      </c>
      <c r="E341" s="28" t="str">
        <f t="shared" si="4"/>
        <v>Nguyễn</v>
      </c>
      <c r="F341" s="28" t="str">
        <f t="shared" si="5"/>
        <v>Văn</v>
      </c>
      <c r="G341" s="28" t="str">
        <f t="shared" si="6"/>
        <v>Hưng</v>
      </c>
      <c r="H341" s="28" t="str">
        <f t="shared" si="7"/>
        <v xml:space="preserve">Nguyễn Văn </v>
      </c>
    </row>
    <row r="342" spans="3:8" ht="15.75" customHeight="1" x14ac:dyDescent="0.25">
      <c r="C342" s="19">
        <v>337</v>
      </c>
      <c r="D342" s="21" t="s">
        <v>1450</v>
      </c>
      <c r="E342" s="28" t="str">
        <f t="shared" si="4"/>
        <v>Đỗ</v>
      </c>
      <c r="F342" s="28" t="str">
        <f t="shared" si="5"/>
        <v>Ánh</v>
      </c>
      <c r="G342" s="28" t="str">
        <f t="shared" si="6"/>
        <v>Hồng</v>
      </c>
      <c r="H342" s="28" t="str">
        <f t="shared" si="7"/>
        <v xml:space="preserve">Đỗ Ánh </v>
      </c>
    </row>
    <row r="343" spans="3:8" ht="15.75" customHeight="1" x14ac:dyDescent="0.25">
      <c r="C343" s="14">
        <v>338</v>
      </c>
      <c r="D343" s="20" t="s">
        <v>1455</v>
      </c>
      <c r="E343" s="28" t="str">
        <f t="shared" si="4"/>
        <v>Nguyễn</v>
      </c>
      <c r="F343" s="28" t="str">
        <f t="shared" si="5"/>
        <v>Thị Thu</v>
      </c>
      <c r="G343" s="28" t="str">
        <f t="shared" si="6"/>
        <v>Thủy</v>
      </c>
      <c r="H343" s="28" t="str">
        <f t="shared" si="7"/>
        <v xml:space="preserve">Nguyễn Thị Thu </v>
      </c>
    </row>
    <row r="344" spans="3:8" ht="15.75" customHeight="1" x14ac:dyDescent="0.25">
      <c r="C344" s="14">
        <v>339</v>
      </c>
      <c r="D344" s="17" t="s">
        <v>1460</v>
      </c>
      <c r="E344" s="28" t="str">
        <f t="shared" si="4"/>
        <v>Lê</v>
      </c>
      <c r="F344" s="28" t="str">
        <f t="shared" si="5"/>
        <v>Thị</v>
      </c>
      <c r="G344" s="28" t="str">
        <f t="shared" si="6"/>
        <v>Thảo</v>
      </c>
      <c r="H344" s="28" t="str">
        <f t="shared" si="7"/>
        <v xml:space="preserve">Lê Thị </v>
      </c>
    </row>
    <row r="345" spans="3:8" ht="15.75" customHeight="1" x14ac:dyDescent="0.25">
      <c r="C345" s="14">
        <v>340</v>
      </c>
      <c r="D345" s="17" t="s">
        <v>1464</v>
      </c>
      <c r="E345" s="28" t="str">
        <f t="shared" si="4"/>
        <v>Hoàng</v>
      </c>
      <c r="F345" s="28" t="str">
        <f t="shared" si="5"/>
        <v>Tuấn</v>
      </c>
      <c r="G345" s="28" t="str">
        <f t="shared" si="6"/>
        <v>Anh</v>
      </c>
      <c r="H345" s="28" t="str">
        <f t="shared" si="7"/>
        <v xml:space="preserve">Hoàng Tuấn </v>
      </c>
    </row>
    <row r="346" spans="3:8" ht="15.75" customHeight="1" x14ac:dyDescent="0.25">
      <c r="C346" s="14">
        <v>341</v>
      </c>
      <c r="D346" s="17" t="s">
        <v>916</v>
      </c>
      <c r="E346" s="28" t="str">
        <f t="shared" si="4"/>
        <v>Phạm</v>
      </c>
      <c r="F346" s="28" t="str">
        <f t="shared" si="5"/>
        <v>Minh</v>
      </c>
      <c r="G346" s="28" t="str">
        <f t="shared" si="6"/>
        <v>Hoàng</v>
      </c>
      <c r="H346" s="28" t="str">
        <f t="shared" si="7"/>
        <v xml:space="preserve">Phạm Minh </v>
      </c>
    </row>
    <row r="347" spans="3:8" ht="15.75" customHeight="1" x14ac:dyDescent="0.25">
      <c r="C347" s="14">
        <v>342</v>
      </c>
      <c r="D347" s="17" t="s">
        <v>1469</v>
      </c>
      <c r="E347" s="28" t="str">
        <f t="shared" si="4"/>
        <v>Cao</v>
      </c>
      <c r="F347" s="28" t="str">
        <f t="shared" si="5"/>
        <v>Văn</v>
      </c>
      <c r="G347" s="28" t="str">
        <f t="shared" si="6"/>
        <v>Khiết</v>
      </c>
      <c r="H347" s="28" t="str">
        <f t="shared" si="7"/>
        <v xml:space="preserve">Cao Văn </v>
      </c>
    </row>
    <row r="348" spans="3:8" ht="15.75" customHeight="1" x14ac:dyDescent="0.25">
      <c r="C348" s="14">
        <v>343</v>
      </c>
      <c r="D348" s="15" t="s">
        <v>1472</v>
      </c>
      <c r="E348" s="28" t="str">
        <f t="shared" si="4"/>
        <v>Lưu</v>
      </c>
      <c r="F348" s="28" t="str">
        <f t="shared" si="5"/>
        <v>Thị Thu</v>
      </c>
      <c r="G348" s="28" t="str">
        <f t="shared" si="6"/>
        <v>Thủy</v>
      </c>
      <c r="H348" s="28" t="str">
        <f t="shared" si="7"/>
        <v xml:space="preserve">Lưu Thị Thu </v>
      </c>
    </row>
    <row r="349" spans="3:8" ht="15.75" customHeight="1" x14ac:dyDescent="0.25">
      <c r="C349" s="14">
        <v>344</v>
      </c>
      <c r="D349" s="20" t="s">
        <v>254</v>
      </c>
      <c r="E349" s="28" t="str">
        <f t="shared" si="4"/>
        <v>Đặng</v>
      </c>
      <c r="F349" s="28" t="str">
        <f t="shared" si="5"/>
        <v>Trần</v>
      </c>
      <c r="G349" s="28" t="str">
        <f t="shared" si="6"/>
        <v>Sửu</v>
      </c>
      <c r="H349" s="28" t="str">
        <f t="shared" si="7"/>
        <v xml:space="preserve">Đặng Trần </v>
      </c>
    </row>
    <row r="350" spans="3:8" ht="15.75" customHeight="1" x14ac:dyDescent="0.25">
      <c r="C350" s="14">
        <v>345</v>
      </c>
      <c r="D350" s="17" t="s">
        <v>103</v>
      </c>
      <c r="E350" s="28" t="str">
        <f t="shared" si="4"/>
        <v>Nguyễn</v>
      </c>
      <c r="F350" s="28" t="str">
        <f t="shared" si="5"/>
        <v>Văn</v>
      </c>
      <c r="G350" s="28" t="str">
        <f t="shared" si="6"/>
        <v>Dũng</v>
      </c>
      <c r="H350" s="28" t="str">
        <f t="shared" si="7"/>
        <v xml:space="preserve">Nguyễn Văn </v>
      </c>
    </row>
    <row r="351" spans="3:8" ht="15.75" customHeight="1" x14ac:dyDescent="0.25">
      <c r="C351" s="14">
        <v>346</v>
      </c>
      <c r="D351" s="20" t="s">
        <v>52</v>
      </c>
      <c r="E351" s="28" t="str">
        <f t="shared" si="4"/>
        <v>Diệp</v>
      </c>
      <c r="F351" s="28" t="str">
        <f t="shared" si="5"/>
        <v>Thị Thu</v>
      </c>
      <c r="G351" s="28" t="str">
        <f t="shared" si="6"/>
        <v>Tâm</v>
      </c>
      <c r="H351" s="28" t="str">
        <f t="shared" si="7"/>
        <v xml:space="preserve">Diệp Thị Thu </v>
      </c>
    </row>
    <row r="352" spans="3:8" ht="15.75" customHeight="1" x14ac:dyDescent="0.25">
      <c r="C352" s="14">
        <v>347</v>
      </c>
      <c r="D352" s="17" t="s">
        <v>1480</v>
      </c>
      <c r="E352" s="28" t="str">
        <f t="shared" si="4"/>
        <v>Lâm</v>
      </c>
      <c r="F352" s="28" t="str">
        <f t="shared" si="5"/>
        <v>Minh Tâm</v>
      </c>
      <c r="G352" s="28" t="str">
        <f t="shared" si="6"/>
        <v/>
      </c>
      <c r="H352" s="28" t="str">
        <f t="shared" si="7"/>
        <v xml:space="preserve">Lâm Minh Tâm </v>
      </c>
    </row>
    <row r="353" spans="3:8" ht="15.75" customHeight="1" x14ac:dyDescent="0.25">
      <c r="C353" s="14">
        <v>348</v>
      </c>
      <c r="D353" s="17" t="s">
        <v>1485</v>
      </c>
      <c r="E353" s="28" t="str">
        <f t="shared" si="4"/>
        <v>Phạm</v>
      </c>
      <c r="F353" s="28" t="str">
        <f t="shared" si="5"/>
        <v>Hiệp Tuyết</v>
      </c>
      <c r="G353" s="28" t="str">
        <f t="shared" si="6"/>
        <v>Hoa</v>
      </c>
      <c r="H353" s="28" t="str">
        <f t="shared" si="7"/>
        <v xml:space="preserve">Phạm Hiệp Tuyết </v>
      </c>
    </row>
    <row r="354" spans="3:8" ht="15.75" customHeight="1" x14ac:dyDescent="0.25">
      <c r="C354" s="27">
        <v>349</v>
      </c>
      <c r="D354" s="23" t="s">
        <v>1488</v>
      </c>
      <c r="E354" s="28" t="str">
        <f t="shared" si="4"/>
        <v>Lưu</v>
      </c>
      <c r="F354" s="28" t="str">
        <f t="shared" si="5"/>
        <v>Thị Hồng</v>
      </c>
      <c r="G354" s="28" t="str">
        <f t="shared" si="6"/>
        <v>Hạnh</v>
      </c>
      <c r="H354" s="28" t="str">
        <f t="shared" si="7"/>
        <v xml:space="preserve">Lưu Thị Hồng </v>
      </c>
    </row>
    <row r="355" spans="3:8" ht="15.75" customHeight="1" x14ac:dyDescent="0.25">
      <c r="C355" s="14">
        <v>350</v>
      </c>
      <c r="D355" s="17" t="s">
        <v>1490</v>
      </c>
      <c r="E355" s="28" t="str">
        <f t="shared" si="4"/>
        <v>PHAN</v>
      </c>
      <c r="F355" s="28" t="str">
        <f t="shared" si="5"/>
        <v>MINH</v>
      </c>
      <c r="G355" s="28" t="str">
        <f t="shared" si="6"/>
        <v>KHOA</v>
      </c>
      <c r="H355" s="28" t="str">
        <f t="shared" si="7"/>
        <v xml:space="preserve">PHAN MINH </v>
      </c>
    </row>
    <row r="356" spans="3:8" ht="15.75" customHeight="1" x14ac:dyDescent="0.25">
      <c r="C356" s="27">
        <v>351</v>
      </c>
      <c r="D356" s="15" t="s">
        <v>1494</v>
      </c>
      <c r="E356" s="28" t="str">
        <f t="shared" si="4"/>
        <v>VŨ</v>
      </c>
      <c r="F356" s="28" t="str">
        <f t="shared" si="5"/>
        <v>THẾ</v>
      </c>
      <c r="G356" s="28" t="str">
        <f t="shared" si="6"/>
        <v>NGHIỆP</v>
      </c>
      <c r="H356" s="28" t="str">
        <f t="shared" si="7"/>
        <v xml:space="preserve">VŨ THẾ </v>
      </c>
    </row>
    <row r="357" spans="3:8" ht="15.75" customHeight="1" x14ac:dyDescent="0.25">
      <c r="C357" s="14">
        <v>352</v>
      </c>
      <c r="D357" s="15" t="s">
        <v>1498</v>
      </c>
      <c r="E357" s="28" t="str">
        <f t="shared" si="4"/>
        <v>NGUYỄN</v>
      </c>
      <c r="F357" s="28" t="str">
        <f t="shared" si="5"/>
        <v>TRƯỜNG</v>
      </c>
      <c r="G357" s="28" t="str">
        <f t="shared" si="6"/>
        <v>THỌ</v>
      </c>
      <c r="H357" s="28" t="str">
        <f t="shared" si="7"/>
        <v xml:space="preserve">NGUYỄN TRƯỜNG </v>
      </c>
    </row>
    <row r="358" spans="3:8" ht="15.75" customHeight="1" x14ac:dyDescent="0.25">
      <c r="C358" s="27">
        <v>353</v>
      </c>
      <c r="D358" s="17" t="s">
        <v>1502</v>
      </c>
      <c r="E358" s="28" t="str">
        <f t="shared" si="4"/>
        <v>Nguyễn</v>
      </c>
      <c r="F358" s="28" t="str">
        <f t="shared" si="5"/>
        <v>Hữu</v>
      </c>
      <c r="G358" s="28" t="str">
        <f t="shared" si="6"/>
        <v>Huy</v>
      </c>
      <c r="H358" s="28" t="str">
        <f t="shared" si="7"/>
        <v xml:space="preserve">Nguyễn Hữu </v>
      </c>
    </row>
    <row r="359" spans="3:8" ht="15.75" customHeight="1" x14ac:dyDescent="0.25">
      <c r="C359" s="14">
        <v>354</v>
      </c>
      <c r="D359" s="20" t="s">
        <v>1506</v>
      </c>
      <c r="E359" s="28" t="str">
        <f t="shared" si="4"/>
        <v>LÊ</v>
      </c>
      <c r="F359" s="28" t="str">
        <f t="shared" si="5"/>
        <v>THI TUYẾT</v>
      </c>
      <c r="G359" s="28" t="str">
        <f t="shared" si="6"/>
        <v>NGA</v>
      </c>
      <c r="H359" s="28" t="str">
        <f t="shared" si="7"/>
        <v xml:space="preserve">LÊ THI TUYẾT </v>
      </c>
    </row>
    <row r="360" spans="3:8" ht="15.75" customHeight="1" x14ac:dyDescent="0.25">
      <c r="C360" s="27">
        <v>355</v>
      </c>
      <c r="D360" s="17" t="s">
        <v>1510</v>
      </c>
      <c r="E360" s="28" t="str">
        <f t="shared" si="4"/>
        <v>Nguyễn</v>
      </c>
      <c r="F360" s="28" t="str">
        <f t="shared" si="5"/>
        <v>Trọng</v>
      </c>
      <c r="G360" s="28" t="str">
        <f t="shared" si="6"/>
        <v>Phương</v>
      </c>
      <c r="H360" s="28" t="str">
        <f t="shared" si="7"/>
        <v xml:space="preserve">Nguyễn Trọng </v>
      </c>
    </row>
    <row r="361" spans="3:8" ht="15.75" customHeight="1" x14ac:dyDescent="0.25">
      <c r="C361" s="14">
        <v>356</v>
      </c>
      <c r="D361" s="17" t="s">
        <v>1514</v>
      </c>
      <c r="E361" s="28" t="str">
        <f t="shared" si="4"/>
        <v>Và</v>
      </c>
      <c r="F361" s="28" t="str">
        <f t="shared" si="5"/>
        <v>Hoàng</v>
      </c>
      <c r="G361" s="28" t="str">
        <f t="shared" si="6"/>
        <v>Em</v>
      </c>
      <c r="H361" s="28" t="str">
        <f t="shared" si="7"/>
        <v xml:space="preserve">Và Hoàng </v>
      </c>
    </row>
    <row r="362" spans="3:8" ht="15.75" customHeight="1" x14ac:dyDescent="0.25">
      <c r="C362" s="27">
        <v>357</v>
      </c>
      <c r="D362" s="17" t="s">
        <v>1519</v>
      </c>
      <c r="E362" s="28" t="str">
        <f t="shared" si="4"/>
        <v>VÕ</v>
      </c>
      <c r="F362" s="28" t="str">
        <f t="shared" si="5"/>
        <v>ĐẠI</v>
      </c>
      <c r="G362" s="28" t="str">
        <f t="shared" si="6"/>
        <v>PHONG</v>
      </c>
      <c r="H362" s="28" t="str">
        <f t="shared" si="7"/>
        <v xml:space="preserve">VÕ ĐẠI </v>
      </c>
    </row>
    <row r="363" spans="3:8" ht="15.75" customHeight="1" x14ac:dyDescent="0.25">
      <c r="C363" s="14">
        <v>358</v>
      </c>
      <c r="D363" s="17" t="s">
        <v>1524</v>
      </c>
      <c r="E363" s="28" t="str">
        <f t="shared" si="4"/>
        <v>NGUYỄN</v>
      </c>
      <c r="F363" s="28" t="str">
        <f t="shared" si="5"/>
        <v>TƯỜNG</v>
      </c>
      <c r="G363" s="28" t="str">
        <f t="shared" si="6"/>
        <v>VI</v>
      </c>
      <c r="H363" s="28" t="str">
        <f t="shared" si="7"/>
        <v xml:space="preserve">NGUYỄN TƯỜNG </v>
      </c>
    </row>
    <row r="364" spans="3:8" ht="15.75" customHeight="1" x14ac:dyDescent="0.25">
      <c r="C364" s="27">
        <v>359</v>
      </c>
      <c r="D364" s="17" t="s">
        <v>1528</v>
      </c>
      <c r="E364" s="28" t="str">
        <f t="shared" si="4"/>
        <v>NGUYỄN</v>
      </c>
      <c r="F364" s="28" t="str">
        <f t="shared" si="5"/>
        <v>VĂN</v>
      </c>
      <c r="G364" s="28" t="str">
        <f t="shared" si="6"/>
        <v>KHÁNH</v>
      </c>
      <c r="H364" s="28" t="str">
        <f t="shared" si="7"/>
        <v xml:space="preserve">NGUYỄN VĂN </v>
      </c>
    </row>
    <row r="365" spans="3:8" ht="15.75" customHeight="1" x14ac:dyDescent="0.25">
      <c r="C365" s="14">
        <v>360</v>
      </c>
      <c r="D365" s="23" t="s">
        <v>1532</v>
      </c>
      <c r="E365" s="28" t="str">
        <f t="shared" si="4"/>
        <v/>
      </c>
      <c r="F365" s="28" t="str">
        <f t="shared" si="5"/>
        <v>LƯU THỊ HỒNG</v>
      </c>
      <c r="G365" s="28" t="str">
        <f t="shared" si="6"/>
        <v>HẠNH</v>
      </c>
      <c r="H365" s="28" t="str">
        <f t="shared" si="7"/>
        <v xml:space="preserve"> LƯU THỊ HỒNG </v>
      </c>
    </row>
    <row r="366" spans="3:8" ht="15.75" customHeight="1" x14ac:dyDescent="0.25">
      <c r="C366" s="27">
        <v>361</v>
      </c>
      <c r="D366" s="23" t="s">
        <v>1532</v>
      </c>
      <c r="E366" s="28" t="str">
        <f t="shared" si="4"/>
        <v/>
      </c>
      <c r="F366" s="28" t="str">
        <f t="shared" si="5"/>
        <v>LƯU THỊ HỒNG</v>
      </c>
      <c r="G366" s="28" t="str">
        <f t="shared" si="6"/>
        <v>HẠNH</v>
      </c>
      <c r="H366" s="28" t="str">
        <f t="shared" si="7"/>
        <v xml:space="preserve"> LƯU THỊ HỒNG </v>
      </c>
    </row>
    <row r="367" spans="3:8" ht="15.75" customHeight="1" x14ac:dyDescent="0.25">
      <c r="C367" s="14">
        <v>362</v>
      </c>
      <c r="D367" s="23" t="s">
        <v>1538</v>
      </c>
      <c r="E367" s="28" t="str">
        <f t="shared" si="4"/>
        <v>Nguyễn</v>
      </c>
      <c r="F367" s="28" t="str">
        <f t="shared" si="5"/>
        <v>Thị  Đan</v>
      </c>
      <c r="G367" s="28" t="str">
        <f t="shared" si="6"/>
        <v>Thanh</v>
      </c>
      <c r="H367" s="28" t="str">
        <f t="shared" si="7"/>
        <v xml:space="preserve">Nguyễn Thị  Đan </v>
      </c>
    </row>
    <row r="368" spans="3:8" ht="15.75" customHeight="1" x14ac:dyDescent="0.25">
      <c r="C368" s="27">
        <v>363</v>
      </c>
      <c r="D368" s="23" t="s">
        <v>1032</v>
      </c>
      <c r="E368" s="28" t="str">
        <f t="shared" si="4"/>
        <v>Nguyễn</v>
      </c>
      <c r="F368" s="28" t="str">
        <f t="shared" si="5"/>
        <v xml:space="preserve"> Đình Hoài</v>
      </c>
      <c r="G368" s="28" t="str">
        <f t="shared" si="6"/>
        <v>Linh</v>
      </c>
      <c r="H368" s="28" t="str">
        <f t="shared" si="7"/>
        <v xml:space="preserve">Nguyễn  Đình Hoài </v>
      </c>
    </row>
    <row r="369" spans="3:8" ht="15.75" customHeight="1" x14ac:dyDescent="0.25">
      <c r="C369" s="14">
        <v>364</v>
      </c>
      <c r="D369" s="17" t="s">
        <v>1544</v>
      </c>
      <c r="E369" s="28" t="str">
        <f t="shared" si="4"/>
        <v>NGUYỄN</v>
      </c>
      <c r="F369" s="28" t="str">
        <f t="shared" si="5"/>
        <v>HỮU</v>
      </c>
      <c r="G369" s="28" t="str">
        <f t="shared" si="6"/>
        <v>PHƯƠNG</v>
      </c>
      <c r="H369" s="28" t="str">
        <f t="shared" si="7"/>
        <v xml:space="preserve">NGUYỄN HỮU </v>
      </c>
    </row>
    <row r="370" spans="3:8" ht="15.75" customHeight="1" x14ac:dyDescent="0.25">
      <c r="C370" s="27">
        <v>365</v>
      </c>
      <c r="D370" s="17" t="s">
        <v>1549</v>
      </c>
      <c r="E370" s="28" t="str">
        <f t="shared" si="4"/>
        <v>VŨ</v>
      </c>
      <c r="F370" s="28" t="str">
        <f t="shared" si="5"/>
        <v>VĂN</v>
      </c>
      <c r="G370" s="28" t="str">
        <f t="shared" si="6"/>
        <v>LỰC</v>
      </c>
      <c r="H370" s="28" t="str">
        <f t="shared" si="7"/>
        <v xml:space="preserve">VŨ VĂN </v>
      </c>
    </row>
    <row r="371" spans="3:8" ht="15.75" customHeight="1" x14ac:dyDescent="0.25">
      <c r="C371" s="14">
        <v>366</v>
      </c>
      <c r="D371" s="17" t="s">
        <v>1553</v>
      </c>
      <c r="E371" s="28" t="str">
        <f t="shared" si="4"/>
        <v>NGUYỄN</v>
      </c>
      <c r="F371" s="28" t="str">
        <f t="shared" si="5"/>
        <v>THỊ THÙY</v>
      </c>
      <c r="G371" s="28" t="str">
        <f t="shared" si="6"/>
        <v>GIANG</v>
      </c>
      <c r="H371" s="28" t="str">
        <f t="shared" si="7"/>
        <v xml:space="preserve">NGUYỄN THỊ THÙY </v>
      </c>
    </row>
    <row r="372" spans="3:8" ht="15.75" customHeight="1" x14ac:dyDescent="0.25">
      <c r="C372" s="27">
        <v>367</v>
      </c>
      <c r="D372" s="23" t="s">
        <v>1532</v>
      </c>
      <c r="E372" s="28" t="str">
        <f t="shared" si="4"/>
        <v/>
      </c>
      <c r="F372" s="28" t="str">
        <f t="shared" si="5"/>
        <v>LƯU THỊ HỒNG</v>
      </c>
      <c r="G372" s="28" t="str">
        <f t="shared" si="6"/>
        <v>HẠNH</v>
      </c>
      <c r="H372" s="28" t="str">
        <f t="shared" si="7"/>
        <v xml:space="preserve"> LƯU THỊ HỒNG </v>
      </c>
    </row>
    <row r="373" spans="3:8" ht="15.75" customHeight="1" x14ac:dyDescent="0.25">
      <c r="C373" s="14">
        <v>368</v>
      </c>
      <c r="D373" s="17" t="s">
        <v>1557</v>
      </c>
      <c r="E373" s="28" t="str">
        <f t="shared" si="4"/>
        <v>Phạm</v>
      </c>
      <c r="F373" s="28" t="str">
        <f t="shared" si="5"/>
        <v>Văn</v>
      </c>
      <c r="G373" s="28" t="str">
        <f t="shared" si="6"/>
        <v>Cường</v>
      </c>
      <c r="H373" s="28" t="str">
        <f t="shared" si="7"/>
        <v xml:space="preserve">Phạm Văn </v>
      </c>
    </row>
    <row r="374" spans="3:8" ht="15.75" customHeight="1" x14ac:dyDescent="0.25">
      <c r="C374" s="27">
        <v>369</v>
      </c>
      <c r="D374" s="17" t="s">
        <v>1561</v>
      </c>
      <c r="E374" s="28" t="str">
        <f t="shared" si="4"/>
        <v>Trần</v>
      </c>
      <c r="F374" s="28" t="str">
        <f t="shared" si="5"/>
        <v>Thị Kim</v>
      </c>
      <c r="G374" s="28" t="str">
        <f t="shared" si="6"/>
        <v>Thanh</v>
      </c>
      <c r="H374" s="28" t="str">
        <f t="shared" si="7"/>
        <v xml:space="preserve">Trần Thị Kim </v>
      </c>
    </row>
    <row r="375" spans="3:8" ht="15.75" customHeight="1" x14ac:dyDescent="0.25">
      <c r="C375" s="14">
        <v>370</v>
      </c>
      <c r="D375" s="17" t="s">
        <v>1566</v>
      </c>
      <c r="E375" s="28" t="str">
        <f t="shared" si="4"/>
        <v>Nguyễn</v>
      </c>
      <c r="F375" s="28" t="str">
        <f t="shared" si="5"/>
        <v>Thị</v>
      </c>
      <c r="G375" s="28" t="str">
        <f t="shared" si="6"/>
        <v>Lan</v>
      </c>
      <c r="H375" s="28" t="str">
        <f t="shared" si="7"/>
        <v xml:space="preserve">Nguyễn Thị </v>
      </c>
    </row>
    <row r="376" spans="3:8" ht="15.75" customHeight="1" x14ac:dyDescent="0.25">
      <c r="C376" s="27">
        <v>371</v>
      </c>
      <c r="D376" s="17" t="s">
        <v>1571</v>
      </c>
      <c r="E376" s="28" t="str">
        <f t="shared" si="4"/>
        <v>Phạm</v>
      </c>
      <c r="F376" s="28" t="str">
        <f t="shared" si="5"/>
        <v>Thị</v>
      </c>
      <c r="G376" s="28" t="str">
        <f t="shared" si="6"/>
        <v>Dung</v>
      </c>
      <c r="H376" s="28" t="str">
        <f t="shared" si="7"/>
        <v xml:space="preserve">Phạm Thị </v>
      </c>
    </row>
    <row r="377" spans="3:8" ht="15.75" customHeight="1" x14ac:dyDescent="0.25">
      <c r="C377" s="14">
        <v>372</v>
      </c>
      <c r="D377" s="20" t="s">
        <v>1574</v>
      </c>
      <c r="E377" s="28" t="str">
        <f t="shared" si="4"/>
        <v>Hoàng</v>
      </c>
      <c r="F377" s="28" t="str">
        <f t="shared" si="5"/>
        <v>Mẫn</v>
      </c>
      <c r="G377" s="28" t="str">
        <f t="shared" si="6"/>
        <v/>
      </c>
      <c r="H377" s="28" t="str">
        <f t="shared" si="7"/>
        <v xml:space="preserve">Hoàng Mẫn </v>
      </c>
    </row>
    <row r="378" spans="3:8" ht="15.75" customHeight="1" x14ac:dyDescent="0.25">
      <c r="C378" s="27">
        <v>373</v>
      </c>
      <c r="D378" s="17" t="s">
        <v>1579</v>
      </c>
      <c r="E378" s="28" t="str">
        <f t="shared" si="4"/>
        <v>Trần</v>
      </c>
      <c r="F378" s="28" t="str">
        <f t="shared" si="5"/>
        <v>Viết</v>
      </c>
      <c r="G378" s="28" t="str">
        <f t="shared" si="6"/>
        <v>Hiếu</v>
      </c>
      <c r="H378" s="28" t="str">
        <f t="shared" si="7"/>
        <v xml:space="preserve">Trần Viết </v>
      </c>
    </row>
    <row r="379" spans="3:8" ht="15.75" customHeight="1" x14ac:dyDescent="0.25">
      <c r="C379" s="14">
        <v>374</v>
      </c>
      <c r="D379" s="17" t="s">
        <v>307</v>
      </c>
      <c r="E379" s="28" t="str">
        <f t="shared" si="4"/>
        <v>Võ</v>
      </c>
      <c r="F379" s="28" t="str">
        <f t="shared" si="5"/>
        <v>Thị</v>
      </c>
      <c r="G379" s="28" t="str">
        <f t="shared" si="6"/>
        <v>Hồng</v>
      </c>
      <c r="H379" s="28" t="str">
        <f t="shared" si="7"/>
        <v xml:space="preserve">Võ Thị </v>
      </c>
    </row>
    <row r="380" spans="3:8" ht="15.75" customHeight="1" x14ac:dyDescent="0.25">
      <c r="C380" s="27">
        <v>375</v>
      </c>
      <c r="D380" s="17" t="s">
        <v>1585</v>
      </c>
      <c r="E380" s="28" t="str">
        <f t="shared" si="4"/>
        <v>Trần</v>
      </c>
      <c r="F380" s="28" t="str">
        <f t="shared" si="5"/>
        <v>Kim</v>
      </c>
      <c r="G380" s="28" t="str">
        <f t="shared" si="6"/>
        <v>Yến</v>
      </c>
      <c r="H380" s="28" t="str">
        <f t="shared" si="7"/>
        <v xml:space="preserve">Trần Kim </v>
      </c>
    </row>
    <row r="381" spans="3:8" ht="15.75" customHeight="1" x14ac:dyDescent="0.3">
      <c r="E381" s="7"/>
      <c r="F381" s="7"/>
      <c r="G381" s="7"/>
    </row>
    <row r="382" spans="3:8" ht="15.75" customHeight="1" x14ac:dyDescent="0.3">
      <c r="E382" s="7"/>
      <c r="F382" s="7"/>
      <c r="G382" s="7"/>
    </row>
    <row r="383" spans="3:8" ht="15.75" customHeight="1" x14ac:dyDescent="0.3">
      <c r="E383" s="7"/>
      <c r="F383" s="7"/>
      <c r="G383" s="7"/>
    </row>
    <row r="384" spans="3:8" ht="15.75" customHeight="1" x14ac:dyDescent="0.3">
      <c r="E384" s="7"/>
      <c r="F384" s="7"/>
      <c r="G384" s="7"/>
    </row>
    <row r="385" spans="5:7" ht="15.75" customHeight="1" x14ac:dyDescent="0.3">
      <c r="E385" s="7"/>
      <c r="F385" s="7"/>
      <c r="G385" s="7"/>
    </row>
    <row r="386" spans="5:7" ht="15.75" customHeight="1" x14ac:dyDescent="0.3">
      <c r="E386" s="7"/>
      <c r="F386" s="7"/>
      <c r="G386" s="7"/>
    </row>
    <row r="387" spans="5:7" ht="15.75" customHeight="1" x14ac:dyDescent="0.3">
      <c r="E387" s="7"/>
      <c r="F387" s="7"/>
      <c r="G387" s="7"/>
    </row>
    <row r="388" spans="5:7" ht="15.75" customHeight="1" x14ac:dyDescent="0.3">
      <c r="E388" s="7"/>
      <c r="F388" s="7"/>
      <c r="G388" s="7"/>
    </row>
    <row r="389" spans="5:7" ht="15.75" customHeight="1" x14ac:dyDescent="0.3">
      <c r="E389" s="7"/>
      <c r="F389" s="7"/>
      <c r="G389" s="7"/>
    </row>
    <row r="390" spans="5:7" ht="15.75" customHeight="1" x14ac:dyDescent="0.3">
      <c r="E390" s="7"/>
      <c r="F390" s="7"/>
      <c r="G390" s="7"/>
    </row>
    <row r="391" spans="5:7" ht="15.75" customHeight="1" x14ac:dyDescent="0.3">
      <c r="E391" s="7"/>
      <c r="F391" s="7"/>
      <c r="G391" s="7"/>
    </row>
    <row r="392" spans="5:7" ht="15.75" customHeight="1" x14ac:dyDescent="0.3">
      <c r="E392" s="7"/>
      <c r="F392" s="7"/>
      <c r="G392" s="7"/>
    </row>
    <row r="393" spans="5:7" ht="15.75" customHeight="1" x14ac:dyDescent="0.3">
      <c r="E393" s="7"/>
      <c r="F393" s="7"/>
      <c r="G393" s="7"/>
    </row>
    <row r="394" spans="5:7" ht="15.75" customHeight="1" x14ac:dyDescent="0.3">
      <c r="E394" s="7"/>
      <c r="F394" s="7"/>
      <c r="G394" s="7"/>
    </row>
    <row r="395" spans="5:7" ht="15.75" customHeight="1" x14ac:dyDescent="0.3">
      <c r="E395" s="7"/>
      <c r="F395" s="7"/>
      <c r="G395" s="7"/>
    </row>
    <row r="396" spans="5:7" ht="15.75" customHeight="1" x14ac:dyDescent="0.3">
      <c r="E396" s="7"/>
      <c r="F396" s="7"/>
      <c r="G396" s="7"/>
    </row>
    <row r="397" spans="5:7" ht="15.75" customHeight="1" x14ac:dyDescent="0.3">
      <c r="E397" s="7"/>
      <c r="F397" s="7"/>
      <c r="G397" s="7"/>
    </row>
    <row r="398" spans="5:7" ht="15.75" customHeight="1" x14ac:dyDescent="0.3">
      <c r="E398" s="7"/>
      <c r="F398" s="7"/>
      <c r="G398" s="7"/>
    </row>
    <row r="399" spans="5:7" ht="15.75" customHeight="1" x14ac:dyDescent="0.3">
      <c r="E399" s="7"/>
      <c r="F399" s="7"/>
      <c r="G399" s="7"/>
    </row>
    <row r="400" spans="5:7" ht="15.75" customHeight="1" x14ac:dyDescent="0.3">
      <c r="E400" s="7"/>
      <c r="F400" s="7"/>
      <c r="G400" s="7"/>
    </row>
    <row r="401" spans="5:7" ht="15.75" customHeight="1" x14ac:dyDescent="0.3">
      <c r="E401" s="7"/>
      <c r="F401" s="7"/>
      <c r="G401" s="7"/>
    </row>
    <row r="402" spans="5:7" ht="15.75" customHeight="1" x14ac:dyDescent="0.3">
      <c r="E402" s="7"/>
      <c r="F402" s="7"/>
      <c r="G402" s="7"/>
    </row>
    <row r="403" spans="5:7" ht="15.75" customHeight="1" x14ac:dyDescent="0.3">
      <c r="E403" s="7"/>
      <c r="F403" s="7"/>
      <c r="G403" s="7"/>
    </row>
    <row r="404" spans="5:7" ht="15.75" customHeight="1" x14ac:dyDescent="0.3">
      <c r="E404" s="7"/>
      <c r="F404" s="7"/>
      <c r="G404" s="7"/>
    </row>
    <row r="405" spans="5:7" ht="15.75" customHeight="1" x14ac:dyDescent="0.3">
      <c r="E405" s="7"/>
      <c r="F405" s="7"/>
      <c r="G405" s="7"/>
    </row>
    <row r="406" spans="5:7" ht="15.75" customHeight="1" x14ac:dyDescent="0.3">
      <c r="E406" s="7"/>
      <c r="F406" s="7"/>
      <c r="G406" s="7"/>
    </row>
    <row r="407" spans="5:7" ht="15.75" customHeight="1" x14ac:dyDescent="0.3">
      <c r="E407" s="7"/>
      <c r="F407" s="7"/>
      <c r="G407" s="7"/>
    </row>
    <row r="408" spans="5:7" ht="15.75" customHeight="1" x14ac:dyDescent="0.3">
      <c r="E408" s="7"/>
      <c r="F408" s="7"/>
      <c r="G408" s="7"/>
    </row>
    <row r="409" spans="5:7" ht="15.75" customHeight="1" x14ac:dyDescent="0.3">
      <c r="E409" s="7"/>
      <c r="F409" s="7"/>
      <c r="G409" s="7"/>
    </row>
    <row r="410" spans="5:7" ht="15.75" customHeight="1" x14ac:dyDescent="0.3">
      <c r="E410" s="7"/>
      <c r="F410" s="7"/>
      <c r="G410" s="7"/>
    </row>
    <row r="411" spans="5:7" ht="15.75" customHeight="1" x14ac:dyDescent="0.3">
      <c r="E411" s="7"/>
      <c r="F411" s="7"/>
      <c r="G411" s="7"/>
    </row>
    <row r="412" spans="5:7" ht="15.75" customHeight="1" x14ac:dyDescent="0.3">
      <c r="E412" s="7"/>
      <c r="F412" s="7"/>
      <c r="G412" s="7"/>
    </row>
    <row r="413" spans="5:7" ht="15.75" customHeight="1" x14ac:dyDescent="0.3">
      <c r="E413" s="7"/>
      <c r="F413" s="7"/>
      <c r="G413" s="7"/>
    </row>
    <row r="414" spans="5:7" ht="15.75" customHeight="1" x14ac:dyDescent="0.3">
      <c r="E414" s="7"/>
      <c r="F414" s="7"/>
      <c r="G414" s="7"/>
    </row>
    <row r="415" spans="5:7" ht="15.75" customHeight="1" x14ac:dyDescent="0.3">
      <c r="E415" s="7"/>
      <c r="F415" s="7"/>
      <c r="G415" s="7"/>
    </row>
    <row r="416" spans="5:7" ht="15.75" customHeight="1" x14ac:dyDescent="0.3">
      <c r="E416" s="7"/>
      <c r="F416" s="7"/>
      <c r="G416" s="7"/>
    </row>
    <row r="417" spans="5:7" ht="15.75" customHeight="1" x14ac:dyDescent="0.3">
      <c r="E417" s="7"/>
      <c r="F417" s="7"/>
      <c r="G417" s="7"/>
    </row>
    <row r="418" spans="5:7" ht="15.75" customHeight="1" x14ac:dyDescent="0.3">
      <c r="E418" s="7"/>
      <c r="F418" s="7"/>
      <c r="G418" s="7"/>
    </row>
    <row r="419" spans="5:7" ht="15.75" customHeight="1" x14ac:dyDescent="0.3">
      <c r="E419" s="7"/>
      <c r="F419" s="7"/>
      <c r="G419" s="7"/>
    </row>
    <row r="420" spans="5:7" ht="15.75" customHeight="1" x14ac:dyDescent="0.3">
      <c r="E420" s="7"/>
      <c r="F420" s="7"/>
      <c r="G420" s="7"/>
    </row>
    <row r="421" spans="5:7" ht="15.75" customHeight="1" x14ac:dyDescent="0.3">
      <c r="E421" s="7"/>
      <c r="F421" s="7"/>
      <c r="G421" s="7"/>
    </row>
    <row r="422" spans="5:7" ht="15.75" customHeight="1" x14ac:dyDescent="0.3">
      <c r="E422" s="7"/>
      <c r="F422" s="7"/>
      <c r="G422" s="7"/>
    </row>
    <row r="423" spans="5:7" ht="15.75" customHeight="1" x14ac:dyDescent="0.3">
      <c r="E423" s="7"/>
      <c r="F423" s="7"/>
      <c r="G423" s="7"/>
    </row>
    <row r="424" spans="5:7" ht="15.75" customHeight="1" x14ac:dyDescent="0.3">
      <c r="E424" s="7"/>
      <c r="F424" s="7"/>
      <c r="G424" s="7"/>
    </row>
    <row r="425" spans="5:7" ht="15.75" customHeight="1" x14ac:dyDescent="0.3">
      <c r="E425" s="7"/>
      <c r="F425" s="7"/>
      <c r="G425" s="7"/>
    </row>
    <row r="426" spans="5:7" ht="15.75" customHeight="1" x14ac:dyDescent="0.3">
      <c r="E426" s="7"/>
      <c r="F426" s="7"/>
      <c r="G426" s="7"/>
    </row>
    <row r="427" spans="5:7" ht="15.75" customHeight="1" x14ac:dyDescent="0.3">
      <c r="E427" s="7"/>
      <c r="F427" s="7"/>
      <c r="G427" s="7"/>
    </row>
    <row r="428" spans="5:7" ht="15.75" customHeight="1" x14ac:dyDescent="0.3">
      <c r="E428" s="7"/>
      <c r="F428" s="7"/>
      <c r="G428" s="7"/>
    </row>
    <row r="429" spans="5:7" ht="15.75" customHeight="1" x14ac:dyDescent="0.3">
      <c r="E429" s="7"/>
      <c r="F429" s="7"/>
      <c r="G429" s="7"/>
    </row>
    <row r="430" spans="5:7" ht="15.75" customHeight="1" x14ac:dyDescent="0.3">
      <c r="E430" s="7"/>
      <c r="F430" s="7"/>
      <c r="G430" s="7"/>
    </row>
    <row r="431" spans="5:7" ht="15.75" customHeight="1" x14ac:dyDescent="0.3">
      <c r="E431" s="7"/>
      <c r="F431" s="7"/>
      <c r="G431" s="7"/>
    </row>
    <row r="432" spans="5:7" ht="15.75" customHeight="1" x14ac:dyDescent="0.3">
      <c r="E432" s="7"/>
      <c r="F432" s="7"/>
      <c r="G432" s="7"/>
    </row>
    <row r="433" spans="5:7" ht="15.75" customHeight="1" x14ac:dyDescent="0.3">
      <c r="E433" s="7"/>
      <c r="F433" s="7"/>
      <c r="G433" s="7"/>
    </row>
    <row r="434" spans="5:7" ht="15.75" customHeight="1" x14ac:dyDescent="0.3">
      <c r="E434" s="7"/>
      <c r="F434" s="7"/>
      <c r="G434" s="7"/>
    </row>
    <row r="435" spans="5:7" ht="15.75" customHeight="1" x14ac:dyDescent="0.3">
      <c r="E435" s="7"/>
      <c r="F435" s="7"/>
      <c r="G435" s="7"/>
    </row>
    <row r="436" spans="5:7" ht="15.75" customHeight="1" x14ac:dyDescent="0.3">
      <c r="E436" s="7"/>
      <c r="F436" s="7"/>
      <c r="G436" s="7"/>
    </row>
    <row r="437" spans="5:7" ht="15.75" customHeight="1" x14ac:dyDescent="0.3">
      <c r="E437" s="7"/>
      <c r="F437" s="7"/>
      <c r="G437" s="7"/>
    </row>
    <row r="438" spans="5:7" ht="15.75" customHeight="1" x14ac:dyDescent="0.3">
      <c r="E438" s="7"/>
      <c r="F438" s="7"/>
      <c r="G438" s="7"/>
    </row>
    <row r="439" spans="5:7" ht="15.75" customHeight="1" x14ac:dyDescent="0.3">
      <c r="E439" s="7"/>
      <c r="F439" s="7"/>
      <c r="G439" s="7"/>
    </row>
    <row r="440" spans="5:7" ht="15.75" customHeight="1" x14ac:dyDescent="0.3">
      <c r="E440" s="7"/>
      <c r="F440" s="7"/>
      <c r="G440" s="7"/>
    </row>
    <row r="441" spans="5:7" ht="15.75" customHeight="1" x14ac:dyDescent="0.3">
      <c r="E441" s="7"/>
      <c r="F441" s="7"/>
      <c r="G441" s="7"/>
    </row>
    <row r="442" spans="5:7" ht="15.75" customHeight="1" x14ac:dyDescent="0.3">
      <c r="E442" s="7"/>
      <c r="F442" s="7"/>
      <c r="G442" s="7"/>
    </row>
    <row r="443" spans="5:7" ht="15.75" customHeight="1" x14ac:dyDescent="0.3">
      <c r="E443" s="7"/>
      <c r="F443" s="7"/>
      <c r="G443" s="7"/>
    </row>
    <row r="444" spans="5:7" ht="15.75" customHeight="1" x14ac:dyDescent="0.3">
      <c r="E444" s="7"/>
      <c r="F444" s="7"/>
      <c r="G444" s="7"/>
    </row>
    <row r="445" spans="5:7" ht="15.75" customHeight="1" x14ac:dyDescent="0.3">
      <c r="E445" s="7"/>
      <c r="F445" s="7"/>
      <c r="G445" s="7"/>
    </row>
    <row r="446" spans="5:7" ht="15.75" customHeight="1" x14ac:dyDescent="0.3">
      <c r="E446" s="7"/>
      <c r="F446" s="7"/>
      <c r="G446" s="7"/>
    </row>
    <row r="447" spans="5:7" ht="15.75" customHeight="1" x14ac:dyDescent="0.3">
      <c r="E447" s="7"/>
      <c r="F447" s="7"/>
      <c r="G447" s="7"/>
    </row>
    <row r="448" spans="5:7" ht="15.75" customHeight="1" x14ac:dyDescent="0.3">
      <c r="E448" s="7"/>
      <c r="F448" s="7"/>
      <c r="G448" s="7"/>
    </row>
    <row r="449" spans="5:7" ht="15.75" customHeight="1" x14ac:dyDescent="0.3">
      <c r="E449" s="7"/>
      <c r="F449" s="7"/>
      <c r="G449" s="7"/>
    </row>
    <row r="450" spans="5:7" ht="15.75" customHeight="1" x14ac:dyDescent="0.3">
      <c r="E450" s="7"/>
      <c r="F450" s="7"/>
      <c r="G450" s="7"/>
    </row>
    <row r="451" spans="5:7" ht="15.75" customHeight="1" x14ac:dyDescent="0.3">
      <c r="E451" s="7"/>
      <c r="F451" s="7"/>
      <c r="G451" s="7"/>
    </row>
    <row r="452" spans="5:7" ht="15.75" customHeight="1" x14ac:dyDescent="0.3">
      <c r="E452" s="7"/>
      <c r="F452" s="7"/>
      <c r="G452" s="7"/>
    </row>
    <row r="453" spans="5:7" ht="15.75" customHeight="1" x14ac:dyDescent="0.3">
      <c r="E453" s="7"/>
      <c r="F453" s="7"/>
      <c r="G453" s="7"/>
    </row>
    <row r="454" spans="5:7" ht="15.75" customHeight="1" x14ac:dyDescent="0.3">
      <c r="E454" s="7"/>
      <c r="F454" s="7"/>
      <c r="G454" s="7"/>
    </row>
    <row r="455" spans="5:7" ht="15.75" customHeight="1" x14ac:dyDescent="0.3">
      <c r="E455" s="7"/>
      <c r="F455" s="7"/>
      <c r="G455" s="7"/>
    </row>
    <row r="456" spans="5:7" ht="15.75" customHeight="1" x14ac:dyDescent="0.3">
      <c r="E456" s="7"/>
      <c r="F456" s="7"/>
      <c r="G456" s="7"/>
    </row>
    <row r="457" spans="5:7" ht="15.75" customHeight="1" x14ac:dyDescent="0.3">
      <c r="E457" s="7"/>
      <c r="F457" s="7"/>
      <c r="G457" s="7"/>
    </row>
    <row r="458" spans="5:7" ht="15.75" customHeight="1" x14ac:dyDescent="0.3">
      <c r="E458" s="7"/>
      <c r="F458" s="7"/>
      <c r="G458" s="7"/>
    </row>
    <row r="459" spans="5:7" ht="15.75" customHeight="1" x14ac:dyDescent="0.3">
      <c r="E459" s="7"/>
      <c r="F459" s="7"/>
      <c r="G459" s="7"/>
    </row>
    <row r="460" spans="5:7" ht="15.75" customHeight="1" x14ac:dyDescent="0.3">
      <c r="E460" s="7"/>
      <c r="F460" s="7"/>
      <c r="G460" s="7"/>
    </row>
    <row r="461" spans="5:7" ht="15.75" customHeight="1" x14ac:dyDescent="0.3">
      <c r="E461" s="7"/>
      <c r="F461" s="7"/>
      <c r="G461" s="7"/>
    </row>
    <row r="462" spans="5:7" ht="15.75" customHeight="1" x14ac:dyDescent="0.3">
      <c r="E462" s="7"/>
      <c r="F462" s="7"/>
      <c r="G462" s="7"/>
    </row>
    <row r="463" spans="5:7" ht="15.75" customHeight="1" x14ac:dyDescent="0.3">
      <c r="E463" s="7"/>
      <c r="F463" s="7"/>
      <c r="G463" s="7"/>
    </row>
    <row r="464" spans="5:7" ht="15.75" customHeight="1" x14ac:dyDescent="0.3">
      <c r="E464" s="7"/>
      <c r="F464" s="7"/>
      <c r="G464" s="7"/>
    </row>
    <row r="465" spans="5:7" ht="15.75" customHeight="1" x14ac:dyDescent="0.3">
      <c r="E465" s="7"/>
      <c r="F465" s="7"/>
      <c r="G465" s="7"/>
    </row>
    <row r="466" spans="5:7" ht="15.75" customHeight="1" x14ac:dyDescent="0.3">
      <c r="E466" s="7"/>
      <c r="F466" s="7"/>
      <c r="G466" s="7"/>
    </row>
    <row r="467" spans="5:7" ht="15.75" customHeight="1" x14ac:dyDescent="0.3">
      <c r="E467" s="7"/>
      <c r="F467" s="7"/>
      <c r="G467" s="7"/>
    </row>
    <row r="468" spans="5:7" ht="15.75" customHeight="1" x14ac:dyDescent="0.3">
      <c r="E468" s="7"/>
      <c r="F468" s="7"/>
      <c r="G468" s="7"/>
    </row>
    <row r="469" spans="5:7" ht="15.75" customHeight="1" x14ac:dyDescent="0.3">
      <c r="E469" s="7"/>
      <c r="F469" s="7"/>
      <c r="G469" s="7"/>
    </row>
    <row r="470" spans="5:7" ht="15.75" customHeight="1" x14ac:dyDescent="0.3">
      <c r="E470" s="7"/>
      <c r="F470" s="7"/>
      <c r="G470" s="7"/>
    </row>
    <row r="471" spans="5:7" ht="15.75" customHeight="1" x14ac:dyDescent="0.3">
      <c r="E471" s="7"/>
      <c r="F471" s="7"/>
      <c r="G471" s="7"/>
    </row>
    <row r="472" spans="5:7" ht="15.75" customHeight="1" x14ac:dyDescent="0.3">
      <c r="E472" s="7"/>
      <c r="F472" s="7"/>
      <c r="G472" s="7"/>
    </row>
    <row r="473" spans="5:7" ht="15.75" customHeight="1" x14ac:dyDescent="0.3">
      <c r="E473" s="7"/>
      <c r="F473" s="7"/>
      <c r="G473" s="7"/>
    </row>
    <row r="474" spans="5:7" ht="15.75" customHeight="1" x14ac:dyDescent="0.3">
      <c r="E474" s="7"/>
      <c r="F474" s="7"/>
      <c r="G474" s="7"/>
    </row>
    <row r="475" spans="5:7" ht="15.75" customHeight="1" x14ac:dyDescent="0.3">
      <c r="E475" s="7"/>
      <c r="F475" s="7"/>
      <c r="G475" s="7"/>
    </row>
    <row r="476" spans="5:7" ht="15.75" customHeight="1" x14ac:dyDescent="0.3">
      <c r="E476" s="7"/>
      <c r="F476" s="7"/>
      <c r="G476" s="7"/>
    </row>
    <row r="477" spans="5:7" ht="15.75" customHeight="1" x14ac:dyDescent="0.3">
      <c r="E477" s="7"/>
      <c r="F477" s="7"/>
      <c r="G477" s="7"/>
    </row>
    <row r="478" spans="5:7" ht="15.75" customHeight="1" x14ac:dyDescent="0.3">
      <c r="E478" s="7"/>
      <c r="F478" s="7"/>
      <c r="G478" s="7"/>
    </row>
    <row r="479" spans="5:7" ht="15.75" customHeight="1" x14ac:dyDescent="0.3">
      <c r="E479" s="7"/>
      <c r="F479" s="7"/>
      <c r="G479" s="7"/>
    </row>
    <row r="480" spans="5:7" ht="15.75" customHeight="1" x14ac:dyDescent="0.3">
      <c r="E480" s="7"/>
      <c r="F480" s="7"/>
      <c r="G480" s="7"/>
    </row>
    <row r="481" spans="5:7" ht="15.75" customHeight="1" x14ac:dyDescent="0.3">
      <c r="E481" s="7"/>
      <c r="F481" s="7"/>
      <c r="G481" s="7"/>
    </row>
    <row r="482" spans="5:7" ht="15.75" customHeight="1" x14ac:dyDescent="0.3">
      <c r="E482" s="7"/>
      <c r="F482" s="7"/>
      <c r="G482" s="7"/>
    </row>
    <row r="483" spans="5:7" ht="15.75" customHeight="1" x14ac:dyDescent="0.3">
      <c r="E483" s="7"/>
      <c r="F483" s="7"/>
      <c r="G483" s="7"/>
    </row>
    <row r="484" spans="5:7" ht="15.75" customHeight="1" x14ac:dyDescent="0.3">
      <c r="E484" s="7"/>
      <c r="F484" s="7"/>
      <c r="G484" s="7"/>
    </row>
    <row r="485" spans="5:7" ht="15.75" customHeight="1" x14ac:dyDescent="0.3">
      <c r="E485" s="7"/>
      <c r="F485" s="7"/>
      <c r="G485" s="7"/>
    </row>
    <row r="486" spans="5:7" ht="15.75" customHeight="1" x14ac:dyDescent="0.3">
      <c r="E486" s="7"/>
      <c r="F486" s="7"/>
      <c r="G486" s="7"/>
    </row>
    <row r="487" spans="5:7" ht="15.75" customHeight="1" x14ac:dyDescent="0.3">
      <c r="E487" s="7"/>
      <c r="F487" s="7"/>
      <c r="G487" s="7"/>
    </row>
    <row r="488" spans="5:7" ht="15.75" customHeight="1" x14ac:dyDescent="0.3">
      <c r="E488" s="7"/>
      <c r="F488" s="7"/>
      <c r="G488" s="7"/>
    </row>
    <row r="489" spans="5:7" ht="15.75" customHeight="1" x14ac:dyDescent="0.3">
      <c r="E489" s="7"/>
      <c r="F489" s="7"/>
      <c r="G489" s="7"/>
    </row>
    <row r="490" spans="5:7" ht="15.75" customHeight="1" x14ac:dyDescent="0.3">
      <c r="E490" s="7"/>
      <c r="F490" s="7"/>
      <c r="G490" s="7"/>
    </row>
    <row r="491" spans="5:7" ht="15.75" customHeight="1" x14ac:dyDescent="0.3">
      <c r="E491" s="7"/>
      <c r="F491" s="7"/>
      <c r="G491" s="7"/>
    </row>
    <row r="492" spans="5:7" ht="15.75" customHeight="1" x14ac:dyDescent="0.3">
      <c r="E492" s="7"/>
      <c r="F492" s="7"/>
      <c r="G492" s="7"/>
    </row>
    <row r="493" spans="5:7" ht="15.75" customHeight="1" x14ac:dyDescent="0.3">
      <c r="E493" s="7"/>
      <c r="F493" s="7"/>
      <c r="G493" s="7"/>
    </row>
    <row r="494" spans="5:7" ht="15.75" customHeight="1" x14ac:dyDescent="0.3">
      <c r="E494" s="7"/>
      <c r="F494" s="7"/>
      <c r="G494" s="7"/>
    </row>
    <row r="495" spans="5:7" ht="15.75" customHeight="1" x14ac:dyDescent="0.3">
      <c r="E495" s="7"/>
      <c r="F495" s="7"/>
      <c r="G495" s="7"/>
    </row>
    <row r="496" spans="5:7" ht="15.75" customHeight="1" x14ac:dyDescent="0.3">
      <c r="E496" s="7"/>
      <c r="F496" s="7"/>
      <c r="G496" s="7"/>
    </row>
    <row r="497" spans="5:7" ht="15.75" customHeight="1" x14ac:dyDescent="0.3">
      <c r="E497" s="7"/>
      <c r="F497" s="7"/>
      <c r="G497" s="7"/>
    </row>
    <row r="498" spans="5:7" ht="15.75" customHeight="1" x14ac:dyDescent="0.3">
      <c r="E498" s="7"/>
      <c r="F498" s="7"/>
      <c r="G498" s="7"/>
    </row>
    <row r="499" spans="5:7" ht="15.75" customHeight="1" x14ac:dyDescent="0.3">
      <c r="E499" s="7"/>
      <c r="F499" s="7"/>
      <c r="G499" s="7"/>
    </row>
    <row r="500" spans="5:7" ht="15.75" customHeight="1" x14ac:dyDescent="0.3">
      <c r="E500" s="7"/>
      <c r="F500" s="7"/>
      <c r="G500" s="7"/>
    </row>
    <row r="501" spans="5:7" ht="15.75" customHeight="1" x14ac:dyDescent="0.3">
      <c r="E501" s="7"/>
      <c r="F501" s="7"/>
      <c r="G501" s="7"/>
    </row>
    <row r="502" spans="5:7" ht="15.75" customHeight="1" x14ac:dyDescent="0.3">
      <c r="E502" s="7"/>
      <c r="F502" s="7"/>
      <c r="G502" s="7"/>
    </row>
    <row r="503" spans="5:7" ht="15.75" customHeight="1" x14ac:dyDescent="0.3">
      <c r="E503" s="7"/>
      <c r="F503" s="7"/>
      <c r="G503" s="7"/>
    </row>
    <row r="504" spans="5:7" ht="15.75" customHeight="1" x14ac:dyDescent="0.3">
      <c r="E504" s="7"/>
      <c r="F504" s="7"/>
      <c r="G504" s="7"/>
    </row>
    <row r="505" spans="5:7" ht="15.75" customHeight="1" x14ac:dyDescent="0.3">
      <c r="E505" s="7"/>
      <c r="F505" s="7"/>
      <c r="G505" s="7"/>
    </row>
    <row r="506" spans="5:7" ht="15.75" customHeight="1" x14ac:dyDescent="0.3">
      <c r="E506" s="7"/>
      <c r="F506" s="7"/>
      <c r="G506" s="7"/>
    </row>
    <row r="507" spans="5:7" ht="15.75" customHeight="1" x14ac:dyDescent="0.3">
      <c r="E507" s="7"/>
      <c r="F507" s="7"/>
      <c r="G507" s="7"/>
    </row>
    <row r="508" spans="5:7" ht="15.75" customHeight="1" x14ac:dyDescent="0.3">
      <c r="E508" s="7"/>
      <c r="F508" s="7"/>
      <c r="G508" s="7"/>
    </row>
    <row r="509" spans="5:7" ht="15.75" customHeight="1" x14ac:dyDescent="0.3">
      <c r="E509" s="7"/>
      <c r="F509" s="7"/>
      <c r="G509" s="7"/>
    </row>
    <row r="510" spans="5:7" ht="15.75" customHeight="1" x14ac:dyDescent="0.3">
      <c r="E510" s="7"/>
      <c r="F510" s="7"/>
      <c r="G510" s="7"/>
    </row>
    <row r="511" spans="5:7" ht="15.75" customHeight="1" x14ac:dyDescent="0.3">
      <c r="E511" s="7"/>
      <c r="F511" s="7"/>
      <c r="G511" s="7"/>
    </row>
    <row r="512" spans="5:7" ht="15.75" customHeight="1" x14ac:dyDescent="0.3">
      <c r="E512" s="7"/>
      <c r="F512" s="7"/>
      <c r="G512" s="7"/>
    </row>
    <row r="513" spans="5:7" ht="15.75" customHeight="1" x14ac:dyDescent="0.3">
      <c r="E513" s="7"/>
      <c r="F513" s="7"/>
      <c r="G513" s="7"/>
    </row>
    <row r="514" spans="5:7" ht="15.75" customHeight="1" x14ac:dyDescent="0.3">
      <c r="E514" s="7"/>
      <c r="F514" s="7"/>
      <c r="G514" s="7"/>
    </row>
    <row r="515" spans="5:7" ht="15.75" customHeight="1" x14ac:dyDescent="0.3">
      <c r="E515" s="7"/>
      <c r="F515" s="7"/>
      <c r="G515" s="7"/>
    </row>
    <row r="516" spans="5:7" ht="15.75" customHeight="1" x14ac:dyDescent="0.3">
      <c r="E516" s="7"/>
      <c r="F516" s="7"/>
      <c r="G516" s="7"/>
    </row>
    <row r="517" spans="5:7" ht="15.75" customHeight="1" x14ac:dyDescent="0.3">
      <c r="E517" s="7"/>
      <c r="F517" s="7"/>
      <c r="G517" s="7"/>
    </row>
    <row r="518" spans="5:7" ht="15.75" customHeight="1" x14ac:dyDescent="0.3">
      <c r="E518" s="7"/>
      <c r="F518" s="7"/>
      <c r="G518" s="7"/>
    </row>
    <row r="519" spans="5:7" ht="15.75" customHeight="1" x14ac:dyDescent="0.3">
      <c r="E519" s="7"/>
      <c r="F519" s="7"/>
      <c r="G519" s="7"/>
    </row>
    <row r="520" spans="5:7" ht="15.75" customHeight="1" x14ac:dyDescent="0.3">
      <c r="E520" s="7"/>
      <c r="F520" s="7"/>
      <c r="G520" s="7"/>
    </row>
    <row r="521" spans="5:7" ht="15.75" customHeight="1" x14ac:dyDescent="0.3">
      <c r="E521" s="7"/>
      <c r="F521" s="7"/>
      <c r="G521" s="7"/>
    </row>
    <row r="522" spans="5:7" ht="15.75" customHeight="1" x14ac:dyDescent="0.3">
      <c r="E522" s="7"/>
      <c r="F522" s="7"/>
      <c r="G522" s="7"/>
    </row>
    <row r="523" spans="5:7" ht="15.75" customHeight="1" x14ac:dyDescent="0.3">
      <c r="E523" s="7"/>
      <c r="F523" s="7"/>
      <c r="G523" s="7"/>
    </row>
    <row r="524" spans="5:7" ht="15.75" customHeight="1" x14ac:dyDescent="0.3">
      <c r="E524" s="7"/>
      <c r="F524" s="7"/>
      <c r="G524" s="7"/>
    </row>
    <row r="525" spans="5:7" ht="15.75" customHeight="1" x14ac:dyDescent="0.3">
      <c r="E525" s="7"/>
      <c r="F525" s="7"/>
      <c r="G525" s="7"/>
    </row>
    <row r="526" spans="5:7" ht="15.75" customHeight="1" x14ac:dyDescent="0.3">
      <c r="E526" s="7"/>
      <c r="F526" s="7"/>
      <c r="G526" s="7"/>
    </row>
    <row r="527" spans="5:7" ht="15.75" customHeight="1" x14ac:dyDescent="0.3">
      <c r="E527" s="7"/>
      <c r="F527" s="7"/>
      <c r="G527" s="7"/>
    </row>
    <row r="528" spans="5:7" ht="15.75" customHeight="1" x14ac:dyDescent="0.3">
      <c r="E528" s="7"/>
      <c r="F528" s="7"/>
      <c r="G528" s="7"/>
    </row>
    <row r="529" spans="5:7" ht="15.75" customHeight="1" x14ac:dyDescent="0.3">
      <c r="E529" s="7"/>
      <c r="F529" s="7"/>
      <c r="G529" s="7"/>
    </row>
    <row r="530" spans="5:7" ht="15.75" customHeight="1" x14ac:dyDescent="0.3">
      <c r="E530" s="7"/>
      <c r="F530" s="7"/>
      <c r="G530" s="7"/>
    </row>
    <row r="531" spans="5:7" ht="15.75" customHeight="1" x14ac:dyDescent="0.3">
      <c r="E531" s="7"/>
      <c r="F531" s="7"/>
      <c r="G531" s="7"/>
    </row>
    <row r="532" spans="5:7" ht="15.75" customHeight="1" x14ac:dyDescent="0.3">
      <c r="E532" s="7"/>
      <c r="F532" s="7"/>
      <c r="G532" s="7"/>
    </row>
    <row r="533" spans="5:7" ht="15.75" customHeight="1" x14ac:dyDescent="0.3">
      <c r="E533" s="7"/>
      <c r="F533" s="7"/>
      <c r="G533" s="7"/>
    </row>
    <row r="534" spans="5:7" ht="15.75" customHeight="1" x14ac:dyDescent="0.3">
      <c r="E534" s="7"/>
      <c r="F534" s="7"/>
      <c r="G534" s="7"/>
    </row>
    <row r="535" spans="5:7" ht="15.75" customHeight="1" x14ac:dyDescent="0.3">
      <c r="E535" s="7"/>
      <c r="F535" s="7"/>
      <c r="G535" s="7"/>
    </row>
    <row r="536" spans="5:7" ht="15.75" customHeight="1" x14ac:dyDescent="0.3">
      <c r="E536" s="7"/>
      <c r="F536" s="7"/>
      <c r="G536" s="7"/>
    </row>
    <row r="537" spans="5:7" ht="15.75" customHeight="1" x14ac:dyDescent="0.3">
      <c r="E537" s="7"/>
      <c r="F537" s="7"/>
      <c r="G537" s="7"/>
    </row>
    <row r="538" spans="5:7" ht="15.75" customHeight="1" x14ac:dyDescent="0.3">
      <c r="E538" s="7"/>
      <c r="F538" s="7"/>
      <c r="G538" s="7"/>
    </row>
    <row r="539" spans="5:7" ht="15.75" customHeight="1" x14ac:dyDescent="0.3">
      <c r="E539" s="7"/>
      <c r="F539" s="7"/>
      <c r="G539" s="7"/>
    </row>
    <row r="540" spans="5:7" ht="15.75" customHeight="1" x14ac:dyDescent="0.3">
      <c r="E540" s="7"/>
      <c r="F540" s="7"/>
      <c r="G540" s="7"/>
    </row>
    <row r="541" spans="5:7" ht="15.75" customHeight="1" x14ac:dyDescent="0.3">
      <c r="E541" s="7"/>
      <c r="F541" s="7"/>
      <c r="G541" s="7"/>
    </row>
    <row r="542" spans="5:7" ht="15.75" customHeight="1" x14ac:dyDescent="0.3">
      <c r="E542" s="7"/>
      <c r="F542" s="7"/>
      <c r="G542" s="7"/>
    </row>
    <row r="543" spans="5:7" ht="15.75" customHeight="1" x14ac:dyDescent="0.3">
      <c r="E543" s="7"/>
      <c r="F543" s="7"/>
      <c r="G543" s="7"/>
    </row>
    <row r="544" spans="5:7" ht="15.75" customHeight="1" x14ac:dyDescent="0.3">
      <c r="E544" s="7"/>
      <c r="F544" s="7"/>
      <c r="G544" s="7"/>
    </row>
    <row r="545" spans="5:7" ht="15.75" customHeight="1" x14ac:dyDescent="0.3">
      <c r="E545" s="7"/>
      <c r="F545" s="7"/>
      <c r="G545" s="7"/>
    </row>
    <row r="546" spans="5:7" ht="15.75" customHeight="1" x14ac:dyDescent="0.3">
      <c r="E546" s="7"/>
      <c r="F546" s="7"/>
      <c r="G546" s="7"/>
    </row>
    <row r="547" spans="5:7" ht="15.75" customHeight="1" x14ac:dyDescent="0.3">
      <c r="E547" s="7"/>
      <c r="F547" s="7"/>
      <c r="G547" s="7"/>
    </row>
    <row r="548" spans="5:7" ht="15.75" customHeight="1" x14ac:dyDescent="0.3">
      <c r="E548" s="7"/>
      <c r="F548" s="7"/>
      <c r="G548" s="7"/>
    </row>
    <row r="549" spans="5:7" ht="15.75" customHeight="1" x14ac:dyDescent="0.3">
      <c r="E549" s="7"/>
      <c r="F549" s="7"/>
      <c r="G549" s="7"/>
    </row>
    <row r="550" spans="5:7" ht="15.75" customHeight="1" x14ac:dyDescent="0.3">
      <c r="E550" s="7"/>
      <c r="F550" s="7"/>
      <c r="G550" s="7"/>
    </row>
    <row r="551" spans="5:7" ht="15.75" customHeight="1" x14ac:dyDescent="0.3">
      <c r="E551" s="7"/>
      <c r="F551" s="7"/>
      <c r="G551" s="7"/>
    </row>
    <row r="552" spans="5:7" ht="15.75" customHeight="1" x14ac:dyDescent="0.3">
      <c r="E552" s="7"/>
      <c r="F552" s="7"/>
      <c r="G552" s="7"/>
    </row>
    <row r="553" spans="5:7" ht="15.75" customHeight="1" x14ac:dyDescent="0.3">
      <c r="E553" s="7"/>
      <c r="F553" s="7"/>
      <c r="G553" s="7"/>
    </row>
    <row r="554" spans="5:7" ht="15.75" customHeight="1" x14ac:dyDescent="0.3">
      <c r="E554" s="7"/>
      <c r="F554" s="7"/>
      <c r="G554" s="7"/>
    </row>
    <row r="555" spans="5:7" ht="15.75" customHeight="1" x14ac:dyDescent="0.3">
      <c r="E555" s="7"/>
      <c r="F555" s="7"/>
      <c r="G555" s="7"/>
    </row>
    <row r="556" spans="5:7" ht="15.75" customHeight="1" x14ac:dyDescent="0.3">
      <c r="E556" s="7"/>
      <c r="F556" s="7"/>
      <c r="G556" s="7"/>
    </row>
    <row r="557" spans="5:7" ht="15.75" customHeight="1" x14ac:dyDescent="0.3">
      <c r="E557" s="7"/>
      <c r="F557" s="7"/>
      <c r="G557" s="7"/>
    </row>
    <row r="558" spans="5:7" ht="15.75" customHeight="1" x14ac:dyDescent="0.3">
      <c r="E558" s="7"/>
      <c r="F558" s="7"/>
      <c r="G558" s="7"/>
    </row>
    <row r="559" spans="5:7" ht="15.75" customHeight="1" x14ac:dyDescent="0.3">
      <c r="E559" s="7"/>
      <c r="F559" s="7"/>
      <c r="G559" s="7"/>
    </row>
    <row r="560" spans="5:7" ht="15.75" customHeight="1" x14ac:dyDescent="0.3">
      <c r="E560" s="7"/>
      <c r="F560" s="7"/>
      <c r="G560" s="7"/>
    </row>
    <row r="561" spans="5:7" ht="15.75" customHeight="1" x14ac:dyDescent="0.3">
      <c r="E561" s="7"/>
      <c r="F561" s="7"/>
      <c r="G561" s="7"/>
    </row>
    <row r="562" spans="5:7" ht="15.75" customHeight="1" x14ac:dyDescent="0.3">
      <c r="E562" s="7"/>
      <c r="F562" s="7"/>
      <c r="G562" s="7"/>
    </row>
    <row r="563" spans="5:7" ht="15.75" customHeight="1" x14ac:dyDescent="0.3">
      <c r="E563" s="7"/>
      <c r="F563" s="7"/>
      <c r="G563" s="7"/>
    </row>
    <row r="564" spans="5:7" ht="15.75" customHeight="1" x14ac:dyDescent="0.3">
      <c r="E564" s="7"/>
      <c r="F564" s="7"/>
      <c r="G564" s="7"/>
    </row>
    <row r="565" spans="5:7" ht="15.75" customHeight="1" x14ac:dyDescent="0.3">
      <c r="E565" s="7"/>
      <c r="F565" s="7"/>
      <c r="G565" s="7"/>
    </row>
    <row r="566" spans="5:7" ht="15.75" customHeight="1" x14ac:dyDescent="0.3">
      <c r="E566" s="7"/>
      <c r="F566" s="7"/>
      <c r="G566" s="7"/>
    </row>
    <row r="567" spans="5:7" ht="15.75" customHeight="1" x14ac:dyDescent="0.3">
      <c r="E567" s="7"/>
      <c r="F567" s="7"/>
      <c r="G567" s="7"/>
    </row>
    <row r="568" spans="5:7" ht="15.75" customHeight="1" x14ac:dyDescent="0.3">
      <c r="E568" s="7"/>
      <c r="F568" s="7"/>
      <c r="G568" s="7"/>
    </row>
    <row r="569" spans="5:7" ht="15.75" customHeight="1" x14ac:dyDescent="0.3">
      <c r="E569" s="7"/>
      <c r="F569" s="7"/>
      <c r="G569" s="7"/>
    </row>
    <row r="570" spans="5:7" ht="15.75" customHeight="1" x14ac:dyDescent="0.3">
      <c r="E570" s="7"/>
      <c r="F570" s="7"/>
      <c r="G570" s="7"/>
    </row>
    <row r="571" spans="5:7" ht="15.75" customHeight="1" x14ac:dyDescent="0.3">
      <c r="E571" s="7"/>
      <c r="F571" s="7"/>
      <c r="G571" s="7"/>
    </row>
    <row r="572" spans="5:7" ht="15.75" customHeight="1" x14ac:dyDescent="0.3">
      <c r="E572" s="7"/>
      <c r="F572" s="7"/>
      <c r="G572" s="7"/>
    </row>
    <row r="573" spans="5:7" ht="15.75" customHeight="1" x14ac:dyDescent="0.3">
      <c r="E573" s="7"/>
      <c r="F573" s="7"/>
      <c r="G573" s="7"/>
    </row>
    <row r="574" spans="5:7" ht="15.75" customHeight="1" x14ac:dyDescent="0.3">
      <c r="E574" s="7"/>
      <c r="F574" s="7"/>
      <c r="G574" s="7"/>
    </row>
    <row r="575" spans="5:7" ht="15.75" customHeight="1" x14ac:dyDescent="0.3">
      <c r="E575" s="7"/>
      <c r="F575" s="7"/>
      <c r="G575" s="7"/>
    </row>
    <row r="576" spans="5:7" ht="15.75" customHeight="1" x14ac:dyDescent="0.3">
      <c r="E576" s="7"/>
      <c r="F576" s="7"/>
      <c r="G576" s="7"/>
    </row>
    <row r="577" spans="5:7" ht="15.75" customHeight="1" x14ac:dyDescent="0.3">
      <c r="E577" s="7"/>
      <c r="F577" s="7"/>
      <c r="G577" s="7"/>
    </row>
    <row r="578" spans="5:7" ht="15.75" customHeight="1" x14ac:dyDescent="0.3">
      <c r="E578" s="7"/>
      <c r="F578" s="7"/>
      <c r="G578" s="7"/>
    </row>
    <row r="579" spans="5:7" ht="15.75" customHeight="1" x14ac:dyDescent="0.3">
      <c r="E579" s="7"/>
      <c r="F579" s="7"/>
      <c r="G579" s="7"/>
    </row>
    <row r="580" spans="5:7" ht="15.75" customHeight="1" x14ac:dyDescent="0.3">
      <c r="E580" s="7"/>
      <c r="F580" s="7"/>
      <c r="G580" s="7"/>
    </row>
    <row r="581" spans="5:7" ht="15.75" customHeight="1" x14ac:dyDescent="0.3">
      <c r="E581" s="7"/>
      <c r="F581" s="7"/>
      <c r="G581" s="7"/>
    </row>
    <row r="582" spans="5:7" ht="15.75" customHeight="1" x14ac:dyDescent="0.3">
      <c r="E582" s="7"/>
      <c r="F582" s="7"/>
      <c r="G582" s="7"/>
    </row>
    <row r="583" spans="5:7" ht="15.75" customHeight="1" x14ac:dyDescent="0.3">
      <c r="E583" s="7"/>
      <c r="F583" s="7"/>
      <c r="G583" s="7"/>
    </row>
    <row r="584" spans="5:7" ht="15.75" customHeight="1" x14ac:dyDescent="0.3">
      <c r="E584" s="7"/>
      <c r="F584" s="7"/>
      <c r="G584" s="7"/>
    </row>
    <row r="585" spans="5:7" ht="15.75" customHeight="1" x14ac:dyDescent="0.3">
      <c r="E585" s="7"/>
      <c r="F585" s="7"/>
      <c r="G585" s="7"/>
    </row>
    <row r="586" spans="5:7" ht="15.75" customHeight="1" x14ac:dyDescent="0.3">
      <c r="E586" s="7"/>
      <c r="F586" s="7"/>
      <c r="G586" s="7"/>
    </row>
    <row r="587" spans="5:7" ht="15.75" customHeight="1" x14ac:dyDescent="0.3">
      <c r="E587" s="7"/>
      <c r="F587" s="7"/>
      <c r="G587" s="7"/>
    </row>
    <row r="588" spans="5:7" ht="15.75" customHeight="1" x14ac:dyDescent="0.3">
      <c r="E588" s="7"/>
      <c r="F588" s="7"/>
      <c r="G588" s="7"/>
    </row>
    <row r="589" spans="5:7" ht="15.75" customHeight="1" x14ac:dyDescent="0.3">
      <c r="E589" s="7"/>
      <c r="F589" s="7"/>
      <c r="G589" s="7"/>
    </row>
    <row r="590" spans="5:7" ht="15.75" customHeight="1" x14ac:dyDescent="0.3">
      <c r="E590" s="7"/>
      <c r="F590" s="7"/>
      <c r="G590" s="7"/>
    </row>
    <row r="591" spans="5:7" ht="15.75" customHeight="1" x14ac:dyDescent="0.3">
      <c r="E591" s="7"/>
      <c r="F591" s="7"/>
      <c r="G591" s="7"/>
    </row>
    <row r="592" spans="5:7" ht="15.75" customHeight="1" x14ac:dyDescent="0.3">
      <c r="E592" s="7"/>
      <c r="F592" s="7"/>
      <c r="G592" s="7"/>
    </row>
    <row r="593" spans="5:7" ht="15.75" customHeight="1" x14ac:dyDescent="0.3">
      <c r="E593" s="7"/>
      <c r="F593" s="7"/>
      <c r="G593" s="7"/>
    </row>
    <row r="594" spans="5:7" ht="15.75" customHeight="1" x14ac:dyDescent="0.3">
      <c r="E594" s="7"/>
      <c r="F594" s="7"/>
      <c r="G594" s="7"/>
    </row>
    <row r="595" spans="5:7" ht="15.75" customHeight="1" x14ac:dyDescent="0.3">
      <c r="E595" s="7"/>
      <c r="F595" s="7"/>
      <c r="G595" s="7"/>
    </row>
    <row r="596" spans="5:7" ht="15.75" customHeight="1" x14ac:dyDescent="0.3">
      <c r="E596" s="7"/>
      <c r="F596" s="7"/>
      <c r="G596" s="7"/>
    </row>
    <row r="597" spans="5:7" ht="15.75" customHeight="1" x14ac:dyDescent="0.3">
      <c r="E597" s="7"/>
      <c r="F597" s="7"/>
      <c r="G597" s="7"/>
    </row>
    <row r="598" spans="5:7" ht="15.75" customHeight="1" x14ac:dyDescent="0.3">
      <c r="E598" s="7"/>
      <c r="F598" s="7"/>
      <c r="G598" s="7"/>
    </row>
    <row r="599" spans="5:7" ht="15.75" customHeight="1" x14ac:dyDescent="0.3">
      <c r="E599" s="7"/>
      <c r="F599" s="7"/>
      <c r="G599" s="7"/>
    </row>
    <row r="600" spans="5:7" ht="15.75" customHeight="1" x14ac:dyDescent="0.3">
      <c r="E600" s="7"/>
      <c r="F600" s="7"/>
      <c r="G600" s="7"/>
    </row>
    <row r="601" spans="5:7" ht="15.75" customHeight="1" x14ac:dyDescent="0.3">
      <c r="E601" s="7"/>
      <c r="F601" s="7"/>
      <c r="G601" s="7"/>
    </row>
    <row r="602" spans="5:7" ht="15.75" customHeight="1" x14ac:dyDescent="0.3">
      <c r="E602" s="7"/>
      <c r="F602" s="7"/>
      <c r="G602" s="7"/>
    </row>
    <row r="603" spans="5:7" ht="15.75" customHeight="1" x14ac:dyDescent="0.3">
      <c r="E603" s="7"/>
      <c r="F603" s="7"/>
      <c r="G603" s="7"/>
    </row>
    <row r="604" spans="5:7" ht="15.75" customHeight="1" x14ac:dyDescent="0.3">
      <c r="E604" s="7"/>
      <c r="F604" s="7"/>
      <c r="G604" s="7"/>
    </row>
    <row r="605" spans="5:7" ht="15.75" customHeight="1" x14ac:dyDescent="0.3">
      <c r="E605" s="7"/>
      <c r="F605" s="7"/>
      <c r="G605" s="7"/>
    </row>
    <row r="606" spans="5:7" ht="15.75" customHeight="1" x14ac:dyDescent="0.3">
      <c r="E606" s="7"/>
      <c r="F606" s="7"/>
      <c r="G606" s="7"/>
    </row>
    <row r="607" spans="5:7" ht="15.75" customHeight="1" x14ac:dyDescent="0.3">
      <c r="E607" s="7"/>
      <c r="F607" s="7"/>
      <c r="G607" s="7"/>
    </row>
    <row r="608" spans="5:7" ht="15.75" customHeight="1" x14ac:dyDescent="0.3">
      <c r="E608" s="7"/>
      <c r="F608" s="7"/>
      <c r="G608" s="7"/>
    </row>
    <row r="609" spans="5:7" ht="15.75" customHeight="1" x14ac:dyDescent="0.3">
      <c r="E609" s="7"/>
      <c r="F609" s="7"/>
      <c r="G609" s="7"/>
    </row>
    <row r="610" spans="5:7" ht="15.75" customHeight="1" x14ac:dyDescent="0.3">
      <c r="E610" s="7"/>
      <c r="F610" s="7"/>
      <c r="G610" s="7"/>
    </row>
    <row r="611" spans="5:7" ht="15.75" customHeight="1" x14ac:dyDescent="0.3">
      <c r="E611" s="7"/>
      <c r="F611" s="7"/>
      <c r="G611" s="7"/>
    </row>
    <row r="612" spans="5:7" ht="15.75" customHeight="1" x14ac:dyDescent="0.3">
      <c r="E612" s="7"/>
      <c r="F612" s="7"/>
      <c r="G612" s="7"/>
    </row>
    <row r="613" spans="5:7" ht="15.75" customHeight="1" x14ac:dyDescent="0.3">
      <c r="E613" s="7"/>
      <c r="F613" s="7"/>
      <c r="G613" s="7"/>
    </row>
    <row r="614" spans="5:7" ht="15.75" customHeight="1" x14ac:dyDescent="0.3">
      <c r="E614" s="7"/>
      <c r="F614" s="7"/>
      <c r="G614" s="7"/>
    </row>
    <row r="615" spans="5:7" ht="15.75" customHeight="1" x14ac:dyDescent="0.3">
      <c r="E615" s="7"/>
      <c r="F615" s="7"/>
      <c r="G615" s="7"/>
    </row>
    <row r="616" spans="5:7" ht="15.75" customHeight="1" x14ac:dyDescent="0.3">
      <c r="E616" s="7"/>
      <c r="F616" s="7"/>
      <c r="G616" s="7"/>
    </row>
    <row r="617" spans="5:7" ht="15.75" customHeight="1" x14ac:dyDescent="0.3">
      <c r="E617" s="7"/>
      <c r="F617" s="7"/>
      <c r="G617" s="7"/>
    </row>
    <row r="618" spans="5:7" ht="15.75" customHeight="1" x14ac:dyDescent="0.3">
      <c r="E618" s="7"/>
      <c r="F618" s="7"/>
      <c r="G618" s="7"/>
    </row>
    <row r="619" spans="5:7" ht="15.75" customHeight="1" x14ac:dyDescent="0.3">
      <c r="E619" s="7"/>
      <c r="F619" s="7"/>
      <c r="G619" s="7"/>
    </row>
    <row r="620" spans="5:7" ht="15.75" customHeight="1" x14ac:dyDescent="0.3">
      <c r="E620" s="7"/>
      <c r="F620" s="7"/>
      <c r="G620" s="7"/>
    </row>
    <row r="621" spans="5:7" ht="15.75" customHeight="1" x14ac:dyDescent="0.3">
      <c r="E621" s="7"/>
      <c r="F621" s="7"/>
      <c r="G621" s="7"/>
    </row>
    <row r="622" spans="5:7" ht="15.75" customHeight="1" x14ac:dyDescent="0.3">
      <c r="E622" s="7"/>
      <c r="F622" s="7"/>
      <c r="G622" s="7"/>
    </row>
    <row r="623" spans="5:7" ht="15.75" customHeight="1" x14ac:dyDescent="0.3">
      <c r="E623" s="7"/>
      <c r="F623" s="7"/>
      <c r="G623" s="7"/>
    </row>
    <row r="624" spans="5:7" ht="15.75" customHeight="1" x14ac:dyDescent="0.3">
      <c r="E624" s="7"/>
      <c r="F624" s="7"/>
      <c r="G624" s="7"/>
    </row>
    <row r="625" spans="5:7" ht="15.75" customHeight="1" x14ac:dyDescent="0.3">
      <c r="E625" s="7"/>
      <c r="F625" s="7"/>
      <c r="G625" s="7"/>
    </row>
    <row r="626" spans="5:7" ht="15.75" customHeight="1" x14ac:dyDescent="0.3">
      <c r="E626" s="7"/>
      <c r="F626" s="7"/>
      <c r="G626" s="7"/>
    </row>
    <row r="627" spans="5:7" ht="15.75" customHeight="1" x14ac:dyDescent="0.3">
      <c r="E627" s="7"/>
      <c r="F627" s="7"/>
      <c r="G627" s="7"/>
    </row>
    <row r="628" spans="5:7" ht="15.75" customHeight="1" x14ac:dyDescent="0.3">
      <c r="E628" s="7"/>
      <c r="F628" s="7"/>
      <c r="G628" s="7"/>
    </row>
    <row r="629" spans="5:7" ht="15.75" customHeight="1" x14ac:dyDescent="0.3">
      <c r="E629" s="7"/>
      <c r="F629" s="7"/>
      <c r="G629" s="7"/>
    </row>
    <row r="630" spans="5:7" ht="15.75" customHeight="1" x14ac:dyDescent="0.3">
      <c r="E630" s="7"/>
      <c r="F630" s="7"/>
      <c r="G630" s="7"/>
    </row>
    <row r="631" spans="5:7" ht="15.75" customHeight="1" x14ac:dyDescent="0.3">
      <c r="E631" s="7"/>
      <c r="F631" s="7"/>
      <c r="G631" s="7"/>
    </row>
    <row r="632" spans="5:7" ht="15.75" customHeight="1" x14ac:dyDescent="0.3">
      <c r="E632" s="7"/>
      <c r="F632" s="7"/>
      <c r="G632" s="7"/>
    </row>
    <row r="633" spans="5:7" ht="15.75" customHeight="1" x14ac:dyDescent="0.3">
      <c r="E633" s="7"/>
      <c r="F633" s="7"/>
      <c r="G633" s="7"/>
    </row>
    <row r="634" spans="5:7" ht="15.75" customHeight="1" x14ac:dyDescent="0.3">
      <c r="E634" s="7"/>
      <c r="F634" s="7"/>
      <c r="G634" s="7"/>
    </row>
    <row r="635" spans="5:7" ht="15.75" customHeight="1" x14ac:dyDescent="0.3">
      <c r="E635" s="7"/>
      <c r="F635" s="7"/>
      <c r="G635" s="7"/>
    </row>
    <row r="636" spans="5:7" ht="15.75" customHeight="1" x14ac:dyDescent="0.3">
      <c r="E636" s="7"/>
      <c r="F636" s="7"/>
      <c r="G636" s="7"/>
    </row>
    <row r="637" spans="5:7" ht="15.75" customHeight="1" x14ac:dyDescent="0.3">
      <c r="E637" s="7"/>
      <c r="F637" s="7"/>
      <c r="G637" s="7"/>
    </row>
    <row r="638" spans="5:7" ht="15.75" customHeight="1" x14ac:dyDescent="0.3">
      <c r="E638" s="7"/>
      <c r="F638" s="7"/>
      <c r="G638" s="7"/>
    </row>
    <row r="639" spans="5:7" ht="15.75" customHeight="1" x14ac:dyDescent="0.3">
      <c r="E639" s="7"/>
      <c r="F639" s="7"/>
      <c r="G639" s="7"/>
    </row>
    <row r="640" spans="5:7" ht="15.75" customHeight="1" x14ac:dyDescent="0.3">
      <c r="E640" s="7"/>
      <c r="F640" s="7"/>
      <c r="G640" s="7"/>
    </row>
    <row r="641" spans="5:7" ht="15.75" customHeight="1" x14ac:dyDescent="0.3">
      <c r="E641" s="7"/>
      <c r="F641" s="7"/>
      <c r="G641" s="7"/>
    </row>
    <row r="642" spans="5:7" ht="15.75" customHeight="1" x14ac:dyDescent="0.3">
      <c r="E642" s="7"/>
      <c r="F642" s="7"/>
      <c r="G642" s="7"/>
    </row>
    <row r="643" spans="5:7" ht="15.75" customHeight="1" x14ac:dyDescent="0.3">
      <c r="E643" s="7"/>
      <c r="F643" s="7"/>
      <c r="G643" s="7"/>
    </row>
    <row r="644" spans="5:7" ht="15.75" customHeight="1" x14ac:dyDescent="0.3">
      <c r="E644" s="7"/>
      <c r="F644" s="7"/>
      <c r="G644" s="7"/>
    </row>
    <row r="645" spans="5:7" ht="15.75" customHeight="1" x14ac:dyDescent="0.3">
      <c r="E645" s="7"/>
      <c r="F645" s="7"/>
      <c r="G645" s="7"/>
    </row>
    <row r="646" spans="5:7" ht="15.75" customHeight="1" x14ac:dyDescent="0.3">
      <c r="E646" s="7"/>
      <c r="F646" s="7"/>
      <c r="G646" s="7"/>
    </row>
    <row r="647" spans="5:7" ht="15.75" customHeight="1" x14ac:dyDescent="0.3">
      <c r="E647" s="7"/>
      <c r="F647" s="7"/>
      <c r="G647" s="7"/>
    </row>
    <row r="648" spans="5:7" ht="15.75" customHeight="1" x14ac:dyDescent="0.3">
      <c r="E648" s="7"/>
      <c r="F648" s="7"/>
      <c r="G648" s="7"/>
    </row>
    <row r="649" spans="5:7" ht="15.75" customHeight="1" x14ac:dyDescent="0.3">
      <c r="E649" s="7"/>
      <c r="F649" s="7"/>
      <c r="G649" s="7"/>
    </row>
    <row r="650" spans="5:7" ht="15.75" customHeight="1" x14ac:dyDescent="0.3">
      <c r="E650" s="7"/>
      <c r="F650" s="7"/>
      <c r="G650" s="7"/>
    </row>
    <row r="651" spans="5:7" ht="15.75" customHeight="1" x14ac:dyDescent="0.3">
      <c r="E651" s="7"/>
      <c r="F651" s="7"/>
      <c r="G651" s="7"/>
    </row>
    <row r="652" spans="5:7" ht="15.75" customHeight="1" x14ac:dyDescent="0.3">
      <c r="E652" s="7"/>
      <c r="F652" s="7"/>
      <c r="G652" s="7"/>
    </row>
    <row r="653" spans="5:7" ht="15.75" customHeight="1" x14ac:dyDescent="0.3">
      <c r="E653" s="7"/>
      <c r="F653" s="7"/>
      <c r="G653" s="7"/>
    </row>
    <row r="654" spans="5:7" ht="15.75" customHeight="1" x14ac:dyDescent="0.3">
      <c r="E654" s="7"/>
      <c r="F654" s="7"/>
      <c r="G654" s="7"/>
    </row>
    <row r="655" spans="5:7" ht="15.75" customHeight="1" x14ac:dyDescent="0.3">
      <c r="E655" s="7"/>
      <c r="F655" s="7"/>
      <c r="G655" s="7"/>
    </row>
    <row r="656" spans="5:7" ht="15.75" customHeight="1" x14ac:dyDescent="0.3">
      <c r="E656" s="7"/>
      <c r="F656" s="7"/>
      <c r="G656" s="7"/>
    </row>
    <row r="657" spans="5:7" ht="15.75" customHeight="1" x14ac:dyDescent="0.3">
      <c r="E657" s="7"/>
      <c r="F657" s="7"/>
      <c r="G657" s="7"/>
    </row>
    <row r="658" spans="5:7" ht="15.75" customHeight="1" x14ac:dyDescent="0.3">
      <c r="E658" s="7"/>
      <c r="F658" s="7"/>
      <c r="G658" s="7"/>
    </row>
    <row r="659" spans="5:7" ht="15.75" customHeight="1" x14ac:dyDescent="0.3">
      <c r="E659" s="7"/>
      <c r="F659" s="7"/>
      <c r="G659" s="7"/>
    </row>
    <row r="660" spans="5:7" ht="15.75" customHeight="1" x14ac:dyDescent="0.3">
      <c r="E660" s="7"/>
      <c r="F660" s="7"/>
      <c r="G660" s="7"/>
    </row>
    <row r="661" spans="5:7" ht="15.75" customHeight="1" x14ac:dyDescent="0.3">
      <c r="E661" s="7"/>
      <c r="F661" s="7"/>
      <c r="G661" s="7"/>
    </row>
    <row r="662" spans="5:7" ht="15.75" customHeight="1" x14ac:dyDescent="0.3">
      <c r="E662" s="7"/>
      <c r="F662" s="7"/>
      <c r="G662" s="7"/>
    </row>
    <row r="663" spans="5:7" ht="15.75" customHeight="1" x14ac:dyDescent="0.3">
      <c r="E663" s="7"/>
      <c r="F663" s="7"/>
      <c r="G663" s="7"/>
    </row>
    <row r="664" spans="5:7" ht="15.75" customHeight="1" x14ac:dyDescent="0.3">
      <c r="E664" s="7"/>
      <c r="F664" s="7"/>
      <c r="G664" s="7"/>
    </row>
    <row r="665" spans="5:7" ht="15.75" customHeight="1" x14ac:dyDescent="0.3">
      <c r="E665" s="7"/>
      <c r="F665" s="7"/>
      <c r="G665" s="7"/>
    </row>
    <row r="666" spans="5:7" ht="15.75" customHeight="1" x14ac:dyDescent="0.3">
      <c r="E666" s="7"/>
      <c r="F666" s="7"/>
      <c r="G666" s="7"/>
    </row>
    <row r="667" spans="5:7" ht="15.75" customHeight="1" x14ac:dyDescent="0.3">
      <c r="E667" s="7"/>
      <c r="F667" s="7"/>
      <c r="G667" s="7"/>
    </row>
    <row r="668" spans="5:7" ht="15.75" customHeight="1" x14ac:dyDescent="0.3">
      <c r="E668" s="7"/>
      <c r="F668" s="7"/>
      <c r="G668" s="7"/>
    </row>
    <row r="669" spans="5:7" ht="15.75" customHeight="1" x14ac:dyDescent="0.3">
      <c r="E669" s="7"/>
      <c r="F669" s="7"/>
      <c r="G669" s="7"/>
    </row>
    <row r="670" spans="5:7" ht="15.75" customHeight="1" x14ac:dyDescent="0.3">
      <c r="E670" s="7"/>
      <c r="F670" s="7"/>
      <c r="G670" s="7"/>
    </row>
    <row r="671" spans="5:7" ht="15.75" customHeight="1" x14ac:dyDescent="0.3">
      <c r="E671" s="7"/>
      <c r="F671" s="7"/>
      <c r="G671" s="7"/>
    </row>
    <row r="672" spans="5:7" ht="15.75" customHeight="1" x14ac:dyDescent="0.3">
      <c r="E672" s="7"/>
      <c r="F672" s="7"/>
      <c r="G672" s="7"/>
    </row>
    <row r="673" spans="5:7" ht="15.75" customHeight="1" x14ac:dyDescent="0.3">
      <c r="E673" s="7"/>
      <c r="F673" s="7"/>
      <c r="G673" s="7"/>
    </row>
    <row r="674" spans="5:7" ht="15.75" customHeight="1" x14ac:dyDescent="0.3">
      <c r="E674" s="7"/>
      <c r="F674" s="7"/>
      <c r="G674" s="7"/>
    </row>
    <row r="675" spans="5:7" ht="15.75" customHeight="1" x14ac:dyDescent="0.3">
      <c r="E675" s="7"/>
      <c r="F675" s="7"/>
      <c r="G675" s="7"/>
    </row>
    <row r="676" spans="5:7" ht="15.75" customHeight="1" x14ac:dyDescent="0.3">
      <c r="E676" s="7"/>
      <c r="F676" s="7"/>
      <c r="G676" s="7"/>
    </row>
    <row r="677" spans="5:7" ht="15.75" customHeight="1" x14ac:dyDescent="0.3">
      <c r="E677" s="7"/>
      <c r="F677" s="7"/>
      <c r="G677" s="7"/>
    </row>
    <row r="678" spans="5:7" ht="15.75" customHeight="1" x14ac:dyDescent="0.3">
      <c r="E678" s="7"/>
      <c r="F678" s="7"/>
      <c r="G678" s="7"/>
    </row>
    <row r="679" spans="5:7" ht="15.75" customHeight="1" x14ac:dyDescent="0.3">
      <c r="E679" s="7"/>
      <c r="F679" s="7"/>
      <c r="G679" s="7"/>
    </row>
    <row r="680" spans="5:7" ht="15.75" customHeight="1" x14ac:dyDescent="0.3">
      <c r="E680" s="7"/>
      <c r="F680" s="7"/>
      <c r="G680" s="7"/>
    </row>
    <row r="681" spans="5:7" ht="15.75" customHeight="1" x14ac:dyDescent="0.3">
      <c r="E681" s="7"/>
      <c r="F681" s="7"/>
      <c r="G681" s="7"/>
    </row>
    <row r="682" spans="5:7" ht="15.75" customHeight="1" x14ac:dyDescent="0.3">
      <c r="E682" s="7"/>
      <c r="F682" s="7"/>
      <c r="G682" s="7"/>
    </row>
    <row r="683" spans="5:7" ht="15.75" customHeight="1" x14ac:dyDescent="0.3">
      <c r="E683" s="7"/>
      <c r="F683" s="7"/>
      <c r="G683" s="7"/>
    </row>
    <row r="684" spans="5:7" ht="15.75" customHeight="1" x14ac:dyDescent="0.3">
      <c r="E684" s="7"/>
      <c r="F684" s="7"/>
      <c r="G684" s="7"/>
    </row>
    <row r="685" spans="5:7" ht="15.75" customHeight="1" x14ac:dyDescent="0.3">
      <c r="E685" s="7"/>
      <c r="F685" s="7"/>
      <c r="G685" s="7"/>
    </row>
    <row r="686" spans="5:7" ht="15.75" customHeight="1" x14ac:dyDescent="0.3">
      <c r="E686" s="7"/>
      <c r="F686" s="7"/>
      <c r="G686" s="7"/>
    </row>
    <row r="687" spans="5:7" ht="15.75" customHeight="1" x14ac:dyDescent="0.3">
      <c r="E687" s="7"/>
      <c r="F687" s="7"/>
      <c r="G687" s="7"/>
    </row>
    <row r="688" spans="5:7" ht="15.75" customHeight="1" x14ac:dyDescent="0.3">
      <c r="E688" s="7"/>
      <c r="F688" s="7"/>
      <c r="G688" s="7"/>
    </row>
    <row r="689" spans="5:7" ht="15.75" customHeight="1" x14ac:dyDescent="0.3">
      <c r="E689" s="7"/>
      <c r="F689" s="7"/>
      <c r="G689" s="7"/>
    </row>
    <row r="690" spans="5:7" ht="15.75" customHeight="1" x14ac:dyDescent="0.3">
      <c r="E690" s="7"/>
      <c r="F690" s="7"/>
      <c r="G690" s="7"/>
    </row>
    <row r="691" spans="5:7" ht="15.75" customHeight="1" x14ac:dyDescent="0.3">
      <c r="E691" s="7"/>
      <c r="F691" s="7"/>
      <c r="G691" s="7"/>
    </row>
    <row r="692" spans="5:7" ht="15.75" customHeight="1" x14ac:dyDescent="0.3">
      <c r="E692" s="7"/>
      <c r="F692" s="7"/>
      <c r="G692" s="7"/>
    </row>
    <row r="693" spans="5:7" ht="15.75" customHeight="1" x14ac:dyDescent="0.3">
      <c r="E693" s="7"/>
      <c r="F693" s="7"/>
      <c r="G693" s="7"/>
    </row>
    <row r="694" spans="5:7" ht="15.75" customHeight="1" x14ac:dyDescent="0.3">
      <c r="E694" s="7"/>
      <c r="F694" s="7"/>
      <c r="G694" s="7"/>
    </row>
    <row r="695" spans="5:7" ht="15.75" customHeight="1" x14ac:dyDescent="0.3">
      <c r="E695" s="7"/>
      <c r="F695" s="7"/>
      <c r="G695" s="7"/>
    </row>
    <row r="696" spans="5:7" ht="15.75" customHeight="1" x14ac:dyDescent="0.3">
      <c r="E696" s="7"/>
      <c r="F696" s="7"/>
      <c r="G696" s="7"/>
    </row>
    <row r="697" spans="5:7" ht="15.75" customHeight="1" x14ac:dyDescent="0.3">
      <c r="E697" s="7"/>
      <c r="F697" s="7"/>
      <c r="G697" s="7"/>
    </row>
    <row r="698" spans="5:7" ht="15.75" customHeight="1" x14ac:dyDescent="0.3">
      <c r="E698" s="7"/>
      <c r="F698" s="7"/>
      <c r="G698" s="7"/>
    </row>
    <row r="699" spans="5:7" ht="15.75" customHeight="1" x14ac:dyDescent="0.3">
      <c r="E699" s="7"/>
      <c r="F699" s="7"/>
      <c r="G699" s="7"/>
    </row>
    <row r="700" spans="5:7" ht="15.75" customHeight="1" x14ac:dyDescent="0.3">
      <c r="E700" s="7"/>
      <c r="F700" s="7"/>
      <c r="G700" s="7"/>
    </row>
    <row r="701" spans="5:7" ht="15.75" customHeight="1" x14ac:dyDescent="0.3">
      <c r="E701" s="7"/>
      <c r="F701" s="7"/>
      <c r="G701" s="7"/>
    </row>
    <row r="702" spans="5:7" ht="15.75" customHeight="1" x14ac:dyDescent="0.3">
      <c r="E702" s="7"/>
      <c r="F702" s="7"/>
      <c r="G702" s="7"/>
    </row>
    <row r="703" spans="5:7" ht="15.75" customHeight="1" x14ac:dyDescent="0.3">
      <c r="E703" s="7"/>
      <c r="F703" s="7"/>
      <c r="G703" s="7"/>
    </row>
    <row r="704" spans="5:7" ht="15.75" customHeight="1" x14ac:dyDescent="0.3">
      <c r="E704" s="7"/>
      <c r="F704" s="7"/>
      <c r="G704" s="7"/>
    </row>
    <row r="705" spans="5:7" ht="15.75" customHeight="1" x14ac:dyDescent="0.3">
      <c r="E705" s="7"/>
      <c r="F705" s="7"/>
      <c r="G705" s="7"/>
    </row>
    <row r="706" spans="5:7" ht="15.75" customHeight="1" x14ac:dyDescent="0.3">
      <c r="E706" s="7"/>
      <c r="F706" s="7"/>
      <c r="G706" s="7"/>
    </row>
    <row r="707" spans="5:7" ht="15.75" customHeight="1" x14ac:dyDescent="0.3">
      <c r="E707" s="7"/>
      <c r="F707" s="7"/>
      <c r="G707" s="7"/>
    </row>
    <row r="708" spans="5:7" ht="15.75" customHeight="1" x14ac:dyDescent="0.3">
      <c r="E708" s="7"/>
      <c r="F708" s="7"/>
      <c r="G708" s="7"/>
    </row>
    <row r="709" spans="5:7" ht="15.75" customHeight="1" x14ac:dyDescent="0.3">
      <c r="E709" s="7"/>
      <c r="F709" s="7"/>
      <c r="G709" s="7"/>
    </row>
    <row r="710" spans="5:7" ht="15.75" customHeight="1" x14ac:dyDescent="0.3">
      <c r="E710" s="7"/>
      <c r="F710" s="7"/>
      <c r="G710" s="7"/>
    </row>
    <row r="711" spans="5:7" ht="15.75" customHeight="1" x14ac:dyDescent="0.3">
      <c r="E711" s="7"/>
      <c r="F711" s="7"/>
      <c r="G711" s="7"/>
    </row>
    <row r="712" spans="5:7" ht="15.75" customHeight="1" x14ac:dyDescent="0.3">
      <c r="E712" s="7"/>
      <c r="F712" s="7"/>
      <c r="G712" s="7"/>
    </row>
    <row r="713" spans="5:7" ht="15.75" customHeight="1" x14ac:dyDescent="0.3">
      <c r="E713" s="7"/>
      <c r="F713" s="7"/>
      <c r="G713" s="7"/>
    </row>
    <row r="714" spans="5:7" ht="15.75" customHeight="1" x14ac:dyDescent="0.3">
      <c r="E714" s="7"/>
      <c r="F714" s="7"/>
      <c r="G714" s="7"/>
    </row>
    <row r="715" spans="5:7" ht="15.75" customHeight="1" x14ac:dyDescent="0.3">
      <c r="E715" s="7"/>
      <c r="F715" s="7"/>
      <c r="G715" s="7"/>
    </row>
    <row r="716" spans="5:7" ht="15.75" customHeight="1" x14ac:dyDescent="0.3">
      <c r="E716" s="7"/>
      <c r="F716" s="7"/>
      <c r="G716" s="7"/>
    </row>
    <row r="717" spans="5:7" ht="15.75" customHeight="1" x14ac:dyDescent="0.3">
      <c r="E717" s="7"/>
      <c r="F717" s="7"/>
      <c r="G717" s="7"/>
    </row>
    <row r="718" spans="5:7" ht="15.75" customHeight="1" x14ac:dyDescent="0.3">
      <c r="E718" s="7"/>
      <c r="F718" s="7"/>
      <c r="G718" s="7"/>
    </row>
    <row r="719" spans="5:7" ht="15.75" customHeight="1" x14ac:dyDescent="0.3">
      <c r="E719" s="7"/>
      <c r="F719" s="7"/>
      <c r="G719" s="7"/>
    </row>
    <row r="720" spans="5:7" ht="15.75" customHeight="1" x14ac:dyDescent="0.3">
      <c r="E720" s="7"/>
      <c r="F720" s="7"/>
      <c r="G720" s="7"/>
    </row>
    <row r="721" spans="5:7" ht="15.75" customHeight="1" x14ac:dyDescent="0.3">
      <c r="E721" s="7"/>
      <c r="F721" s="7"/>
      <c r="G721" s="7"/>
    </row>
    <row r="722" spans="5:7" ht="15.75" customHeight="1" x14ac:dyDescent="0.3">
      <c r="E722" s="7"/>
      <c r="F722" s="7"/>
      <c r="G722" s="7"/>
    </row>
    <row r="723" spans="5:7" ht="15.75" customHeight="1" x14ac:dyDescent="0.3">
      <c r="E723" s="7"/>
      <c r="F723" s="7"/>
      <c r="G723" s="7"/>
    </row>
    <row r="724" spans="5:7" ht="15.75" customHeight="1" x14ac:dyDescent="0.3">
      <c r="E724" s="7"/>
      <c r="F724" s="7"/>
      <c r="G724" s="7"/>
    </row>
    <row r="725" spans="5:7" ht="15.75" customHeight="1" x14ac:dyDescent="0.3">
      <c r="E725" s="7"/>
      <c r="F725" s="7"/>
      <c r="G725" s="7"/>
    </row>
    <row r="726" spans="5:7" ht="15.75" customHeight="1" x14ac:dyDescent="0.3">
      <c r="E726" s="7"/>
      <c r="F726" s="7"/>
      <c r="G726" s="7"/>
    </row>
    <row r="727" spans="5:7" ht="15.75" customHeight="1" x14ac:dyDescent="0.3">
      <c r="E727" s="7"/>
      <c r="F727" s="7"/>
      <c r="G727" s="7"/>
    </row>
    <row r="728" spans="5:7" ht="15.75" customHeight="1" x14ac:dyDescent="0.3">
      <c r="E728" s="7"/>
      <c r="F728" s="7"/>
      <c r="G728" s="7"/>
    </row>
    <row r="729" spans="5:7" ht="15.75" customHeight="1" x14ac:dyDescent="0.3">
      <c r="E729" s="7"/>
      <c r="F729" s="7"/>
      <c r="G729" s="7"/>
    </row>
    <row r="730" spans="5:7" ht="15.75" customHeight="1" x14ac:dyDescent="0.3">
      <c r="E730" s="7"/>
      <c r="F730" s="7"/>
      <c r="G730" s="7"/>
    </row>
    <row r="731" spans="5:7" ht="15.75" customHeight="1" x14ac:dyDescent="0.3">
      <c r="E731" s="7"/>
      <c r="F731" s="7"/>
      <c r="G731" s="7"/>
    </row>
    <row r="732" spans="5:7" ht="15.75" customHeight="1" x14ac:dyDescent="0.3">
      <c r="E732" s="7"/>
      <c r="F732" s="7"/>
      <c r="G732" s="7"/>
    </row>
    <row r="733" spans="5:7" ht="15.75" customHeight="1" x14ac:dyDescent="0.3">
      <c r="E733" s="7"/>
      <c r="F733" s="7"/>
      <c r="G733" s="7"/>
    </row>
    <row r="734" spans="5:7" ht="15.75" customHeight="1" x14ac:dyDescent="0.3">
      <c r="E734" s="7"/>
      <c r="F734" s="7"/>
      <c r="G734" s="7"/>
    </row>
    <row r="735" spans="5:7" ht="15.75" customHeight="1" x14ac:dyDescent="0.3">
      <c r="E735" s="7"/>
      <c r="F735" s="7"/>
      <c r="G735" s="7"/>
    </row>
    <row r="736" spans="5:7" ht="15.75" customHeight="1" x14ac:dyDescent="0.3">
      <c r="E736" s="7"/>
      <c r="F736" s="7"/>
      <c r="G736" s="7"/>
    </row>
    <row r="737" spans="5:7" ht="15.75" customHeight="1" x14ac:dyDescent="0.3">
      <c r="E737" s="7"/>
      <c r="F737" s="7"/>
      <c r="G737" s="7"/>
    </row>
    <row r="738" spans="5:7" ht="15.75" customHeight="1" x14ac:dyDescent="0.3">
      <c r="E738" s="7"/>
      <c r="F738" s="7"/>
      <c r="G738" s="7"/>
    </row>
    <row r="739" spans="5:7" ht="15.75" customHeight="1" x14ac:dyDescent="0.3">
      <c r="E739" s="7"/>
      <c r="F739" s="7"/>
      <c r="G739" s="7"/>
    </row>
    <row r="740" spans="5:7" ht="15.75" customHeight="1" x14ac:dyDescent="0.3">
      <c r="E740" s="7"/>
      <c r="F740" s="7"/>
      <c r="G740" s="7"/>
    </row>
    <row r="741" spans="5:7" ht="15.75" customHeight="1" x14ac:dyDescent="0.3">
      <c r="E741" s="7"/>
      <c r="F741" s="7"/>
      <c r="G741" s="7"/>
    </row>
    <row r="742" spans="5:7" ht="15.75" customHeight="1" x14ac:dyDescent="0.3">
      <c r="E742" s="7"/>
      <c r="F742" s="7"/>
      <c r="G742" s="7"/>
    </row>
    <row r="743" spans="5:7" ht="15.75" customHeight="1" x14ac:dyDescent="0.3">
      <c r="E743" s="7"/>
      <c r="F743" s="7"/>
      <c r="G743" s="7"/>
    </row>
    <row r="744" spans="5:7" ht="15.75" customHeight="1" x14ac:dyDescent="0.3">
      <c r="E744" s="7"/>
      <c r="F744" s="7"/>
      <c r="G744" s="7"/>
    </row>
    <row r="745" spans="5:7" ht="15.75" customHeight="1" x14ac:dyDescent="0.3">
      <c r="E745" s="7"/>
      <c r="F745" s="7"/>
      <c r="G745" s="7"/>
    </row>
    <row r="746" spans="5:7" ht="15.75" customHeight="1" x14ac:dyDescent="0.3">
      <c r="E746" s="7"/>
      <c r="F746" s="7"/>
      <c r="G746" s="7"/>
    </row>
    <row r="747" spans="5:7" ht="15.75" customHeight="1" x14ac:dyDescent="0.3">
      <c r="E747" s="7"/>
      <c r="F747" s="7"/>
      <c r="G747" s="7"/>
    </row>
    <row r="748" spans="5:7" ht="15.75" customHeight="1" x14ac:dyDescent="0.3">
      <c r="E748" s="7"/>
      <c r="F748" s="7"/>
      <c r="G748" s="7"/>
    </row>
    <row r="749" spans="5:7" ht="15.75" customHeight="1" x14ac:dyDescent="0.3">
      <c r="E749" s="7"/>
      <c r="F749" s="7"/>
      <c r="G749" s="7"/>
    </row>
    <row r="750" spans="5:7" ht="15.75" customHeight="1" x14ac:dyDescent="0.3">
      <c r="E750" s="7"/>
      <c r="F750" s="7"/>
      <c r="G750" s="7"/>
    </row>
    <row r="751" spans="5:7" ht="15.75" customHeight="1" x14ac:dyDescent="0.3">
      <c r="E751" s="7"/>
      <c r="F751" s="7"/>
      <c r="G751" s="7"/>
    </row>
    <row r="752" spans="5:7" ht="15.75" customHeight="1" x14ac:dyDescent="0.3">
      <c r="E752" s="7"/>
      <c r="F752" s="7"/>
      <c r="G752" s="7"/>
    </row>
    <row r="753" spans="5:7" ht="15.75" customHeight="1" x14ac:dyDescent="0.3">
      <c r="E753" s="7"/>
      <c r="F753" s="7"/>
      <c r="G753" s="7"/>
    </row>
    <row r="754" spans="5:7" ht="15.75" customHeight="1" x14ac:dyDescent="0.3">
      <c r="E754" s="7"/>
      <c r="F754" s="7"/>
      <c r="G754" s="7"/>
    </row>
    <row r="755" spans="5:7" ht="15.75" customHeight="1" x14ac:dyDescent="0.3">
      <c r="E755" s="7"/>
      <c r="F755" s="7"/>
      <c r="G755" s="7"/>
    </row>
    <row r="756" spans="5:7" ht="15.75" customHeight="1" x14ac:dyDescent="0.3">
      <c r="E756" s="7"/>
      <c r="F756" s="7"/>
      <c r="G756" s="7"/>
    </row>
    <row r="757" spans="5:7" ht="15.75" customHeight="1" x14ac:dyDescent="0.3">
      <c r="E757" s="7"/>
      <c r="F757" s="7"/>
      <c r="G757" s="7"/>
    </row>
    <row r="758" spans="5:7" ht="15.75" customHeight="1" x14ac:dyDescent="0.3">
      <c r="E758" s="7"/>
      <c r="F758" s="7"/>
      <c r="G758" s="7"/>
    </row>
    <row r="759" spans="5:7" ht="15.75" customHeight="1" x14ac:dyDescent="0.3">
      <c r="E759" s="7"/>
      <c r="F759" s="7"/>
      <c r="G759" s="7"/>
    </row>
    <row r="760" spans="5:7" ht="15.75" customHeight="1" x14ac:dyDescent="0.3">
      <c r="E760" s="7"/>
      <c r="F760" s="7"/>
      <c r="G760" s="7"/>
    </row>
    <row r="761" spans="5:7" ht="15.75" customHeight="1" x14ac:dyDescent="0.3">
      <c r="E761" s="7"/>
      <c r="F761" s="7"/>
      <c r="G761" s="7"/>
    </row>
    <row r="762" spans="5:7" ht="15.75" customHeight="1" x14ac:dyDescent="0.3">
      <c r="E762" s="7"/>
      <c r="F762" s="7"/>
      <c r="G762" s="7"/>
    </row>
    <row r="763" spans="5:7" ht="15.75" customHeight="1" x14ac:dyDescent="0.3">
      <c r="E763" s="7"/>
      <c r="F763" s="7"/>
      <c r="G763" s="7"/>
    </row>
    <row r="764" spans="5:7" ht="15.75" customHeight="1" x14ac:dyDescent="0.3">
      <c r="E764" s="7"/>
      <c r="F764" s="7"/>
      <c r="G764" s="7"/>
    </row>
    <row r="765" spans="5:7" ht="15.75" customHeight="1" x14ac:dyDescent="0.3">
      <c r="E765" s="7"/>
      <c r="F765" s="7"/>
      <c r="G765" s="7"/>
    </row>
    <row r="766" spans="5:7" ht="15.75" customHeight="1" x14ac:dyDescent="0.3">
      <c r="E766" s="7"/>
      <c r="F766" s="7"/>
      <c r="G766" s="7"/>
    </row>
    <row r="767" spans="5:7" ht="15.75" customHeight="1" x14ac:dyDescent="0.3">
      <c r="E767" s="7"/>
      <c r="F767" s="7"/>
      <c r="G767" s="7"/>
    </row>
    <row r="768" spans="5:7" ht="15.75" customHeight="1" x14ac:dyDescent="0.3">
      <c r="E768" s="7"/>
      <c r="F768" s="7"/>
      <c r="G768" s="7"/>
    </row>
    <row r="769" spans="5:7" ht="15.75" customHeight="1" x14ac:dyDescent="0.3">
      <c r="E769" s="7"/>
      <c r="F769" s="7"/>
      <c r="G769" s="7"/>
    </row>
    <row r="770" spans="5:7" ht="15.75" customHeight="1" x14ac:dyDescent="0.3">
      <c r="E770" s="7"/>
      <c r="F770" s="7"/>
      <c r="G770" s="7"/>
    </row>
    <row r="771" spans="5:7" ht="15.75" customHeight="1" x14ac:dyDescent="0.3">
      <c r="E771" s="7"/>
      <c r="F771" s="7"/>
      <c r="G771" s="7"/>
    </row>
    <row r="772" spans="5:7" ht="15.75" customHeight="1" x14ac:dyDescent="0.3">
      <c r="E772" s="7"/>
      <c r="F772" s="7"/>
      <c r="G772" s="7"/>
    </row>
    <row r="773" spans="5:7" ht="15.75" customHeight="1" x14ac:dyDescent="0.3">
      <c r="E773" s="7"/>
      <c r="F773" s="7"/>
      <c r="G773" s="7"/>
    </row>
    <row r="774" spans="5:7" ht="15.75" customHeight="1" x14ac:dyDescent="0.3">
      <c r="E774" s="7"/>
      <c r="F774" s="7"/>
      <c r="G774" s="7"/>
    </row>
    <row r="775" spans="5:7" ht="15.75" customHeight="1" x14ac:dyDescent="0.3">
      <c r="E775" s="7"/>
      <c r="F775" s="7"/>
      <c r="G775" s="7"/>
    </row>
    <row r="776" spans="5:7" ht="15.75" customHeight="1" x14ac:dyDescent="0.3">
      <c r="E776" s="7"/>
      <c r="F776" s="7"/>
      <c r="G776" s="7"/>
    </row>
    <row r="777" spans="5:7" ht="15.75" customHeight="1" x14ac:dyDescent="0.3">
      <c r="E777" s="7"/>
      <c r="F777" s="7"/>
      <c r="G777" s="7"/>
    </row>
    <row r="778" spans="5:7" ht="15.75" customHeight="1" x14ac:dyDescent="0.3">
      <c r="E778" s="7"/>
      <c r="F778" s="7"/>
      <c r="G778" s="7"/>
    </row>
    <row r="779" spans="5:7" ht="15.75" customHeight="1" x14ac:dyDescent="0.3">
      <c r="E779" s="7"/>
      <c r="F779" s="7"/>
      <c r="G779" s="7"/>
    </row>
    <row r="780" spans="5:7" ht="15.75" customHeight="1" x14ac:dyDescent="0.3">
      <c r="E780" s="7"/>
      <c r="F780" s="7"/>
      <c r="G780" s="7"/>
    </row>
    <row r="781" spans="5:7" ht="15.75" customHeight="1" x14ac:dyDescent="0.3">
      <c r="E781" s="7"/>
      <c r="F781" s="7"/>
      <c r="G781" s="7"/>
    </row>
    <row r="782" spans="5:7" ht="15.75" customHeight="1" x14ac:dyDescent="0.3">
      <c r="E782" s="7"/>
      <c r="F782" s="7"/>
      <c r="G782" s="7"/>
    </row>
    <row r="783" spans="5:7" ht="15.75" customHeight="1" x14ac:dyDescent="0.3">
      <c r="E783" s="7"/>
      <c r="F783" s="7"/>
      <c r="G783" s="7"/>
    </row>
    <row r="784" spans="5:7" ht="15.75" customHeight="1" x14ac:dyDescent="0.3">
      <c r="E784" s="7"/>
      <c r="F784" s="7"/>
      <c r="G784" s="7"/>
    </row>
    <row r="785" spans="5:7" ht="15.75" customHeight="1" x14ac:dyDescent="0.3">
      <c r="E785" s="7"/>
      <c r="F785" s="7"/>
      <c r="G785" s="7"/>
    </row>
    <row r="786" spans="5:7" ht="15.75" customHeight="1" x14ac:dyDescent="0.3">
      <c r="E786" s="7"/>
      <c r="F786" s="7"/>
      <c r="G786" s="7"/>
    </row>
    <row r="787" spans="5:7" ht="15.75" customHeight="1" x14ac:dyDescent="0.3">
      <c r="E787" s="7"/>
      <c r="F787" s="7"/>
      <c r="G787" s="7"/>
    </row>
    <row r="788" spans="5:7" ht="15.75" customHeight="1" x14ac:dyDescent="0.3">
      <c r="E788" s="7"/>
      <c r="F788" s="7"/>
      <c r="G788" s="7"/>
    </row>
    <row r="789" spans="5:7" ht="15.75" customHeight="1" x14ac:dyDescent="0.3">
      <c r="E789" s="7"/>
      <c r="F789" s="7"/>
      <c r="G789" s="7"/>
    </row>
    <row r="790" spans="5:7" ht="15.75" customHeight="1" x14ac:dyDescent="0.3">
      <c r="E790" s="7"/>
      <c r="F790" s="7"/>
      <c r="G790" s="7"/>
    </row>
    <row r="791" spans="5:7" ht="15.75" customHeight="1" x14ac:dyDescent="0.3">
      <c r="E791" s="7"/>
      <c r="F791" s="7"/>
      <c r="G791" s="7"/>
    </row>
    <row r="792" spans="5:7" ht="15.75" customHeight="1" x14ac:dyDescent="0.3">
      <c r="E792" s="7"/>
      <c r="F792" s="7"/>
      <c r="G792" s="7"/>
    </row>
    <row r="793" spans="5:7" ht="15.75" customHeight="1" x14ac:dyDescent="0.3">
      <c r="E793" s="7"/>
      <c r="F793" s="7"/>
      <c r="G793" s="7"/>
    </row>
    <row r="794" spans="5:7" ht="15.75" customHeight="1" x14ac:dyDescent="0.3">
      <c r="E794" s="7"/>
      <c r="F794" s="7"/>
      <c r="G794" s="7"/>
    </row>
    <row r="795" spans="5:7" ht="15.75" customHeight="1" x14ac:dyDescent="0.3">
      <c r="E795" s="7"/>
      <c r="F795" s="7"/>
      <c r="G795" s="7"/>
    </row>
    <row r="796" spans="5:7" ht="15.75" customHeight="1" x14ac:dyDescent="0.3">
      <c r="E796" s="7"/>
      <c r="F796" s="7"/>
      <c r="G796" s="7"/>
    </row>
    <row r="797" spans="5:7" ht="15.75" customHeight="1" x14ac:dyDescent="0.3">
      <c r="E797" s="7"/>
      <c r="F797" s="7"/>
      <c r="G797" s="7"/>
    </row>
    <row r="798" spans="5:7" ht="15.75" customHeight="1" x14ac:dyDescent="0.3">
      <c r="E798" s="7"/>
      <c r="F798" s="7"/>
      <c r="G798" s="7"/>
    </row>
    <row r="799" spans="5:7" ht="15.75" customHeight="1" x14ac:dyDescent="0.3">
      <c r="E799" s="7"/>
      <c r="F799" s="7"/>
      <c r="G799" s="7"/>
    </row>
    <row r="800" spans="5:7" ht="15.75" customHeight="1" x14ac:dyDescent="0.3">
      <c r="E800" s="7"/>
      <c r="F800" s="7"/>
      <c r="G800" s="7"/>
    </row>
    <row r="801" spans="5:7" ht="15.75" customHeight="1" x14ac:dyDescent="0.3">
      <c r="E801" s="7"/>
      <c r="F801" s="7"/>
      <c r="G801" s="7"/>
    </row>
    <row r="802" spans="5:7" ht="15.75" customHeight="1" x14ac:dyDescent="0.3">
      <c r="E802" s="7"/>
      <c r="F802" s="7"/>
      <c r="G802" s="7"/>
    </row>
    <row r="803" spans="5:7" ht="15.75" customHeight="1" x14ac:dyDescent="0.3">
      <c r="E803" s="7"/>
      <c r="F803" s="7"/>
      <c r="G803" s="7"/>
    </row>
    <row r="804" spans="5:7" ht="15.75" customHeight="1" x14ac:dyDescent="0.3">
      <c r="E804" s="7"/>
      <c r="F804" s="7"/>
      <c r="G804" s="7"/>
    </row>
    <row r="805" spans="5:7" ht="15.75" customHeight="1" x14ac:dyDescent="0.3">
      <c r="E805" s="7"/>
      <c r="F805" s="7"/>
      <c r="G805" s="7"/>
    </row>
    <row r="806" spans="5:7" ht="15.75" customHeight="1" x14ac:dyDescent="0.3">
      <c r="E806" s="7"/>
      <c r="F806" s="7"/>
      <c r="G806" s="7"/>
    </row>
    <row r="807" spans="5:7" ht="15.75" customHeight="1" x14ac:dyDescent="0.3">
      <c r="E807" s="7"/>
      <c r="F807" s="7"/>
      <c r="G807" s="7"/>
    </row>
    <row r="808" spans="5:7" ht="15.75" customHeight="1" x14ac:dyDescent="0.3">
      <c r="E808" s="7"/>
      <c r="F808" s="7"/>
      <c r="G808" s="7"/>
    </row>
    <row r="809" spans="5:7" ht="15.75" customHeight="1" x14ac:dyDescent="0.3">
      <c r="E809" s="7"/>
      <c r="F809" s="7"/>
      <c r="G809" s="7"/>
    </row>
    <row r="810" spans="5:7" ht="15.75" customHeight="1" x14ac:dyDescent="0.3">
      <c r="E810" s="7"/>
      <c r="F810" s="7"/>
      <c r="G810" s="7"/>
    </row>
    <row r="811" spans="5:7" ht="15.75" customHeight="1" x14ac:dyDescent="0.3">
      <c r="E811" s="7"/>
      <c r="F811" s="7"/>
      <c r="G811" s="7"/>
    </row>
    <row r="812" spans="5:7" ht="15.75" customHeight="1" x14ac:dyDescent="0.3">
      <c r="E812" s="7"/>
      <c r="F812" s="7"/>
      <c r="G812" s="7"/>
    </row>
    <row r="813" spans="5:7" ht="15.75" customHeight="1" x14ac:dyDescent="0.3">
      <c r="E813" s="7"/>
      <c r="F813" s="7"/>
      <c r="G813" s="7"/>
    </row>
    <row r="814" spans="5:7" ht="15.75" customHeight="1" x14ac:dyDescent="0.3">
      <c r="E814" s="7"/>
      <c r="F814" s="7"/>
      <c r="G814" s="7"/>
    </row>
    <row r="815" spans="5:7" ht="15.75" customHeight="1" x14ac:dyDescent="0.3">
      <c r="E815" s="7"/>
      <c r="F815" s="7"/>
      <c r="G815" s="7"/>
    </row>
    <row r="816" spans="5:7" ht="15.75" customHeight="1" x14ac:dyDescent="0.3">
      <c r="E816" s="7"/>
      <c r="F816" s="7"/>
      <c r="G816" s="7"/>
    </row>
    <row r="817" spans="5:7" ht="15.75" customHeight="1" x14ac:dyDescent="0.3">
      <c r="E817" s="7"/>
      <c r="F817" s="7"/>
      <c r="G817" s="7"/>
    </row>
    <row r="818" spans="5:7" ht="15.75" customHeight="1" x14ac:dyDescent="0.3">
      <c r="E818" s="7"/>
      <c r="F818" s="7"/>
      <c r="G818" s="7"/>
    </row>
    <row r="819" spans="5:7" ht="15.75" customHeight="1" x14ac:dyDescent="0.3">
      <c r="E819" s="7"/>
      <c r="F819" s="7"/>
      <c r="G819" s="7"/>
    </row>
    <row r="820" spans="5:7" ht="15.75" customHeight="1" x14ac:dyDescent="0.3">
      <c r="E820" s="7"/>
      <c r="F820" s="7"/>
      <c r="G820" s="7"/>
    </row>
    <row r="821" spans="5:7" ht="15.75" customHeight="1" x14ac:dyDescent="0.3">
      <c r="E821" s="7"/>
      <c r="F821" s="7"/>
      <c r="G821" s="7"/>
    </row>
    <row r="822" spans="5:7" ht="15.75" customHeight="1" x14ac:dyDescent="0.3">
      <c r="E822" s="7"/>
      <c r="F822" s="7"/>
      <c r="G822" s="7"/>
    </row>
    <row r="823" spans="5:7" ht="15.75" customHeight="1" x14ac:dyDescent="0.3">
      <c r="E823" s="7"/>
      <c r="F823" s="7"/>
      <c r="G823" s="7"/>
    </row>
    <row r="824" spans="5:7" ht="15.75" customHeight="1" x14ac:dyDescent="0.3">
      <c r="E824" s="7"/>
      <c r="F824" s="7"/>
      <c r="G824" s="7"/>
    </row>
    <row r="825" spans="5:7" ht="15.75" customHeight="1" x14ac:dyDescent="0.3">
      <c r="E825" s="7"/>
      <c r="F825" s="7"/>
      <c r="G825" s="7"/>
    </row>
    <row r="826" spans="5:7" ht="15.75" customHeight="1" x14ac:dyDescent="0.3">
      <c r="E826" s="7"/>
      <c r="F826" s="7"/>
      <c r="G826" s="7"/>
    </row>
    <row r="827" spans="5:7" ht="15.75" customHeight="1" x14ac:dyDescent="0.3">
      <c r="E827" s="7"/>
      <c r="F827" s="7"/>
      <c r="G827" s="7"/>
    </row>
    <row r="828" spans="5:7" ht="15.75" customHeight="1" x14ac:dyDescent="0.3">
      <c r="E828" s="7"/>
      <c r="F828" s="7"/>
      <c r="G828" s="7"/>
    </row>
    <row r="829" spans="5:7" ht="15.75" customHeight="1" x14ac:dyDescent="0.3">
      <c r="E829" s="7"/>
      <c r="F829" s="7"/>
      <c r="G829" s="7"/>
    </row>
    <row r="830" spans="5:7" ht="15.75" customHeight="1" x14ac:dyDescent="0.3">
      <c r="E830" s="7"/>
      <c r="F830" s="7"/>
      <c r="G830" s="7"/>
    </row>
    <row r="831" spans="5:7" ht="15.75" customHeight="1" x14ac:dyDescent="0.3">
      <c r="E831" s="7"/>
      <c r="F831" s="7"/>
      <c r="G831" s="7"/>
    </row>
    <row r="832" spans="5:7" ht="15.75" customHeight="1" x14ac:dyDescent="0.3">
      <c r="E832" s="7"/>
      <c r="F832" s="7"/>
      <c r="G832" s="7"/>
    </row>
    <row r="833" spans="5:7" ht="15.75" customHeight="1" x14ac:dyDescent="0.3">
      <c r="E833" s="7"/>
      <c r="F833" s="7"/>
      <c r="G833" s="7"/>
    </row>
    <row r="834" spans="5:7" ht="15.75" customHeight="1" x14ac:dyDescent="0.3">
      <c r="E834" s="7"/>
      <c r="F834" s="7"/>
      <c r="G834" s="7"/>
    </row>
    <row r="835" spans="5:7" ht="15.75" customHeight="1" x14ac:dyDescent="0.3">
      <c r="E835" s="7"/>
      <c r="F835" s="7"/>
      <c r="G835" s="7"/>
    </row>
    <row r="836" spans="5:7" ht="15.75" customHeight="1" x14ac:dyDescent="0.3">
      <c r="E836" s="7"/>
      <c r="F836" s="7"/>
      <c r="G836" s="7"/>
    </row>
    <row r="837" spans="5:7" ht="15.75" customHeight="1" x14ac:dyDescent="0.3">
      <c r="E837" s="7"/>
      <c r="F837" s="7"/>
      <c r="G837" s="7"/>
    </row>
    <row r="838" spans="5:7" ht="15.75" customHeight="1" x14ac:dyDescent="0.3">
      <c r="E838" s="7"/>
      <c r="F838" s="7"/>
      <c r="G838" s="7"/>
    </row>
    <row r="839" spans="5:7" ht="15.75" customHeight="1" x14ac:dyDescent="0.3">
      <c r="E839" s="7"/>
      <c r="F839" s="7"/>
      <c r="G839" s="7"/>
    </row>
    <row r="840" spans="5:7" ht="15.75" customHeight="1" x14ac:dyDescent="0.3">
      <c r="E840" s="7"/>
      <c r="F840" s="7"/>
      <c r="G840" s="7"/>
    </row>
    <row r="841" spans="5:7" ht="15.75" customHeight="1" x14ac:dyDescent="0.3">
      <c r="E841" s="7"/>
      <c r="F841" s="7"/>
      <c r="G841" s="7"/>
    </row>
    <row r="842" spans="5:7" ht="15.75" customHeight="1" x14ac:dyDescent="0.3">
      <c r="E842" s="7"/>
      <c r="F842" s="7"/>
      <c r="G842" s="7"/>
    </row>
    <row r="843" spans="5:7" ht="15.75" customHeight="1" x14ac:dyDescent="0.3">
      <c r="E843" s="7"/>
      <c r="F843" s="7"/>
      <c r="G843" s="7"/>
    </row>
    <row r="844" spans="5:7" ht="15.75" customHeight="1" x14ac:dyDescent="0.3">
      <c r="E844" s="7"/>
      <c r="F844" s="7"/>
      <c r="G844" s="7"/>
    </row>
    <row r="845" spans="5:7" ht="15.75" customHeight="1" x14ac:dyDescent="0.3">
      <c r="E845" s="7"/>
      <c r="F845" s="7"/>
      <c r="G845" s="7"/>
    </row>
    <row r="846" spans="5:7" ht="15.75" customHeight="1" x14ac:dyDescent="0.3">
      <c r="E846" s="7"/>
      <c r="F846" s="7"/>
      <c r="G846" s="7"/>
    </row>
    <row r="847" spans="5:7" ht="15.75" customHeight="1" x14ac:dyDescent="0.3">
      <c r="E847" s="7"/>
      <c r="F847" s="7"/>
      <c r="G847" s="7"/>
    </row>
    <row r="848" spans="5:7" ht="15.75" customHeight="1" x14ac:dyDescent="0.3">
      <c r="E848" s="7"/>
      <c r="F848" s="7"/>
      <c r="G848" s="7"/>
    </row>
    <row r="849" spans="5:7" ht="15.75" customHeight="1" x14ac:dyDescent="0.3">
      <c r="E849" s="7"/>
      <c r="F849" s="7"/>
      <c r="G849" s="7"/>
    </row>
    <row r="850" spans="5:7" ht="15.75" customHeight="1" x14ac:dyDescent="0.3">
      <c r="E850" s="7"/>
      <c r="F850" s="7"/>
      <c r="G850" s="7"/>
    </row>
    <row r="851" spans="5:7" ht="15.75" customHeight="1" x14ac:dyDescent="0.3">
      <c r="E851" s="7"/>
      <c r="F851" s="7"/>
      <c r="G851" s="7"/>
    </row>
    <row r="852" spans="5:7" ht="15.75" customHeight="1" x14ac:dyDescent="0.3">
      <c r="E852" s="7"/>
      <c r="F852" s="7"/>
      <c r="G852" s="7"/>
    </row>
    <row r="853" spans="5:7" ht="15.75" customHeight="1" x14ac:dyDescent="0.3">
      <c r="E853" s="7"/>
      <c r="F853" s="7"/>
      <c r="G853" s="7"/>
    </row>
    <row r="854" spans="5:7" ht="15.75" customHeight="1" x14ac:dyDescent="0.3">
      <c r="E854" s="7"/>
      <c r="F854" s="7"/>
      <c r="G854" s="7"/>
    </row>
    <row r="855" spans="5:7" ht="15.75" customHeight="1" x14ac:dyDescent="0.3">
      <c r="E855" s="7"/>
      <c r="F855" s="7"/>
      <c r="G855" s="7"/>
    </row>
    <row r="856" spans="5:7" ht="15.75" customHeight="1" x14ac:dyDescent="0.3">
      <c r="E856" s="7"/>
      <c r="F856" s="7"/>
      <c r="G856" s="7"/>
    </row>
    <row r="857" spans="5:7" ht="15.75" customHeight="1" x14ac:dyDescent="0.3">
      <c r="E857" s="7"/>
      <c r="F857" s="7"/>
      <c r="G857" s="7"/>
    </row>
    <row r="858" spans="5:7" ht="15.75" customHeight="1" x14ac:dyDescent="0.3">
      <c r="E858" s="7"/>
      <c r="F858" s="7"/>
      <c r="G858" s="7"/>
    </row>
    <row r="859" spans="5:7" ht="15.75" customHeight="1" x14ac:dyDescent="0.3">
      <c r="E859" s="7"/>
      <c r="F859" s="7"/>
      <c r="G859" s="7"/>
    </row>
    <row r="860" spans="5:7" ht="15.75" customHeight="1" x14ac:dyDescent="0.3">
      <c r="E860" s="7"/>
      <c r="F860" s="7"/>
      <c r="G860" s="7"/>
    </row>
    <row r="861" spans="5:7" ht="15.75" customHeight="1" x14ac:dyDescent="0.3">
      <c r="E861" s="7"/>
      <c r="F861" s="7"/>
      <c r="G861" s="7"/>
    </row>
    <row r="862" spans="5:7" ht="15.75" customHeight="1" x14ac:dyDescent="0.3">
      <c r="E862" s="7"/>
      <c r="F862" s="7"/>
      <c r="G862" s="7"/>
    </row>
    <row r="863" spans="5:7" ht="15.75" customHeight="1" x14ac:dyDescent="0.3">
      <c r="E863" s="7"/>
      <c r="F863" s="7"/>
      <c r="G863" s="7"/>
    </row>
    <row r="864" spans="5:7" ht="15.75" customHeight="1" x14ac:dyDescent="0.3">
      <c r="E864" s="7"/>
      <c r="F864" s="7"/>
      <c r="G864" s="7"/>
    </row>
    <row r="865" spans="5:7" ht="15.75" customHeight="1" x14ac:dyDescent="0.3">
      <c r="E865" s="7"/>
      <c r="F865" s="7"/>
      <c r="G865" s="7"/>
    </row>
    <row r="866" spans="5:7" ht="15.75" customHeight="1" x14ac:dyDescent="0.3">
      <c r="E866" s="7"/>
      <c r="F866" s="7"/>
      <c r="G866" s="7"/>
    </row>
    <row r="867" spans="5:7" ht="15.75" customHeight="1" x14ac:dyDescent="0.3">
      <c r="E867" s="7"/>
      <c r="F867" s="7"/>
      <c r="G867" s="7"/>
    </row>
    <row r="868" spans="5:7" ht="15.75" customHeight="1" x14ac:dyDescent="0.3">
      <c r="E868" s="7"/>
      <c r="F868" s="7"/>
      <c r="G868" s="7"/>
    </row>
    <row r="869" spans="5:7" ht="15.75" customHeight="1" x14ac:dyDescent="0.3">
      <c r="E869" s="7"/>
      <c r="F869" s="7"/>
      <c r="G869" s="7"/>
    </row>
    <row r="870" spans="5:7" ht="15.75" customHeight="1" x14ac:dyDescent="0.3">
      <c r="E870" s="7"/>
      <c r="F870" s="7"/>
      <c r="G870" s="7"/>
    </row>
    <row r="871" spans="5:7" ht="15.75" customHeight="1" x14ac:dyDescent="0.3">
      <c r="E871" s="7"/>
      <c r="F871" s="7"/>
      <c r="G871" s="7"/>
    </row>
    <row r="872" spans="5:7" ht="15.75" customHeight="1" x14ac:dyDescent="0.3">
      <c r="E872" s="7"/>
      <c r="F872" s="7"/>
      <c r="G872" s="7"/>
    </row>
    <row r="873" spans="5:7" ht="15.75" customHeight="1" x14ac:dyDescent="0.3">
      <c r="E873" s="7"/>
      <c r="F873" s="7"/>
      <c r="G873" s="7"/>
    </row>
    <row r="874" spans="5:7" ht="15.75" customHeight="1" x14ac:dyDescent="0.3">
      <c r="E874" s="7"/>
      <c r="F874" s="7"/>
      <c r="G874" s="7"/>
    </row>
    <row r="875" spans="5:7" ht="15.75" customHeight="1" x14ac:dyDescent="0.3">
      <c r="E875" s="7"/>
      <c r="F875" s="7"/>
      <c r="G875" s="7"/>
    </row>
    <row r="876" spans="5:7" ht="15.75" customHeight="1" x14ac:dyDescent="0.3">
      <c r="E876" s="7"/>
      <c r="F876" s="7"/>
      <c r="G876" s="7"/>
    </row>
    <row r="877" spans="5:7" ht="15.75" customHeight="1" x14ac:dyDescent="0.3">
      <c r="E877" s="7"/>
      <c r="F877" s="7"/>
      <c r="G877" s="7"/>
    </row>
    <row r="878" spans="5:7" ht="15.75" customHeight="1" x14ac:dyDescent="0.3">
      <c r="E878" s="7"/>
      <c r="F878" s="7"/>
      <c r="G878" s="7"/>
    </row>
    <row r="879" spans="5:7" ht="15.75" customHeight="1" x14ac:dyDescent="0.3">
      <c r="E879" s="7"/>
      <c r="F879" s="7"/>
      <c r="G879" s="7"/>
    </row>
    <row r="880" spans="5:7" ht="15.75" customHeight="1" x14ac:dyDescent="0.3">
      <c r="E880" s="7"/>
      <c r="F880" s="7"/>
      <c r="G880" s="7"/>
    </row>
    <row r="881" spans="5:7" ht="15.75" customHeight="1" x14ac:dyDescent="0.3">
      <c r="E881" s="7"/>
      <c r="F881" s="7"/>
      <c r="G881" s="7"/>
    </row>
    <row r="882" spans="5:7" ht="15.75" customHeight="1" x14ac:dyDescent="0.3">
      <c r="E882" s="7"/>
      <c r="F882" s="7"/>
      <c r="G882" s="7"/>
    </row>
    <row r="883" spans="5:7" ht="15.75" customHeight="1" x14ac:dyDescent="0.3">
      <c r="E883" s="7"/>
      <c r="F883" s="7"/>
      <c r="G883" s="7"/>
    </row>
    <row r="884" spans="5:7" ht="15.75" customHeight="1" x14ac:dyDescent="0.3">
      <c r="E884" s="7"/>
      <c r="F884" s="7"/>
      <c r="G884" s="7"/>
    </row>
    <row r="885" spans="5:7" ht="15.75" customHeight="1" x14ac:dyDescent="0.3">
      <c r="E885" s="7"/>
      <c r="F885" s="7"/>
      <c r="G885" s="7"/>
    </row>
    <row r="886" spans="5:7" ht="15.75" customHeight="1" x14ac:dyDescent="0.3">
      <c r="E886" s="7"/>
      <c r="F886" s="7"/>
      <c r="G886" s="7"/>
    </row>
    <row r="887" spans="5:7" ht="15.75" customHeight="1" x14ac:dyDescent="0.3">
      <c r="E887" s="7"/>
      <c r="F887" s="7"/>
      <c r="G887" s="7"/>
    </row>
    <row r="888" spans="5:7" ht="15.75" customHeight="1" x14ac:dyDescent="0.3">
      <c r="E888" s="7"/>
      <c r="F888" s="7"/>
      <c r="G888" s="7"/>
    </row>
    <row r="889" spans="5:7" ht="15.75" customHeight="1" x14ac:dyDescent="0.3">
      <c r="E889" s="7"/>
      <c r="F889" s="7"/>
      <c r="G889" s="7"/>
    </row>
    <row r="890" spans="5:7" ht="15.75" customHeight="1" x14ac:dyDescent="0.3">
      <c r="E890" s="7"/>
      <c r="F890" s="7"/>
      <c r="G890" s="7"/>
    </row>
    <row r="891" spans="5:7" ht="15.75" customHeight="1" x14ac:dyDescent="0.3">
      <c r="E891" s="7"/>
      <c r="F891" s="7"/>
      <c r="G891" s="7"/>
    </row>
    <row r="892" spans="5:7" ht="15.75" customHeight="1" x14ac:dyDescent="0.3">
      <c r="E892" s="7"/>
      <c r="F892" s="7"/>
      <c r="G892" s="7"/>
    </row>
    <row r="893" spans="5:7" ht="15.75" customHeight="1" x14ac:dyDescent="0.3">
      <c r="E893" s="7"/>
      <c r="F893" s="7"/>
      <c r="G893" s="7"/>
    </row>
    <row r="894" spans="5:7" ht="15.75" customHeight="1" x14ac:dyDescent="0.3">
      <c r="E894" s="7"/>
      <c r="F894" s="7"/>
      <c r="G894" s="7"/>
    </row>
    <row r="895" spans="5:7" ht="15.75" customHeight="1" x14ac:dyDescent="0.3">
      <c r="E895" s="7"/>
      <c r="F895" s="7"/>
      <c r="G895" s="7"/>
    </row>
    <row r="896" spans="5:7" ht="15.75" customHeight="1" x14ac:dyDescent="0.3">
      <c r="E896" s="7"/>
      <c r="F896" s="7"/>
      <c r="G896" s="7"/>
    </row>
    <row r="897" spans="5:7" ht="15.75" customHeight="1" x14ac:dyDescent="0.3">
      <c r="E897" s="7"/>
      <c r="F897" s="7"/>
      <c r="G897" s="7"/>
    </row>
    <row r="898" spans="5:7" ht="15.75" customHeight="1" x14ac:dyDescent="0.3">
      <c r="E898" s="7"/>
      <c r="F898" s="7"/>
      <c r="G898" s="7"/>
    </row>
    <row r="899" spans="5:7" ht="15.75" customHeight="1" x14ac:dyDescent="0.3">
      <c r="E899" s="7"/>
      <c r="F899" s="7"/>
      <c r="G899" s="7"/>
    </row>
    <row r="900" spans="5:7" ht="15.75" customHeight="1" x14ac:dyDescent="0.3">
      <c r="E900" s="7"/>
      <c r="F900" s="7"/>
      <c r="G900" s="7"/>
    </row>
    <row r="901" spans="5:7" ht="15.75" customHeight="1" x14ac:dyDescent="0.3">
      <c r="E901" s="7"/>
      <c r="F901" s="7"/>
      <c r="G901" s="7"/>
    </row>
    <row r="902" spans="5:7" ht="15.75" customHeight="1" x14ac:dyDescent="0.3">
      <c r="E902" s="7"/>
      <c r="F902" s="7"/>
      <c r="G902" s="7"/>
    </row>
    <row r="903" spans="5:7" ht="15.75" customHeight="1" x14ac:dyDescent="0.3">
      <c r="E903" s="7"/>
      <c r="F903" s="7"/>
      <c r="G903" s="7"/>
    </row>
    <row r="904" spans="5:7" ht="15.75" customHeight="1" x14ac:dyDescent="0.3">
      <c r="E904" s="7"/>
      <c r="F904" s="7"/>
      <c r="G904" s="7"/>
    </row>
    <row r="905" spans="5:7" ht="15.75" customHeight="1" x14ac:dyDescent="0.3">
      <c r="E905" s="7"/>
      <c r="F905" s="7"/>
      <c r="G905" s="7"/>
    </row>
    <row r="906" spans="5:7" ht="15.75" customHeight="1" x14ac:dyDescent="0.3">
      <c r="E906" s="7"/>
      <c r="F906" s="7"/>
      <c r="G906" s="7"/>
    </row>
    <row r="907" spans="5:7" ht="15.75" customHeight="1" x14ac:dyDescent="0.3">
      <c r="E907" s="7"/>
      <c r="F907" s="7"/>
      <c r="G907" s="7"/>
    </row>
    <row r="908" spans="5:7" ht="15.75" customHeight="1" x14ac:dyDescent="0.3">
      <c r="E908" s="7"/>
      <c r="F908" s="7"/>
      <c r="G908" s="7"/>
    </row>
    <row r="909" spans="5:7" ht="15.75" customHeight="1" x14ac:dyDescent="0.3">
      <c r="E909" s="7"/>
      <c r="F909" s="7"/>
      <c r="G909" s="7"/>
    </row>
    <row r="910" spans="5:7" ht="15.75" customHeight="1" x14ac:dyDescent="0.3">
      <c r="E910" s="7"/>
      <c r="F910" s="7"/>
      <c r="G910" s="7"/>
    </row>
    <row r="911" spans="5:7" ht="15.75" customHeight="1" x14ac:dyDescent="0.3">
      <c r="E911" s="7"/>
      <c r="F911" s="7"/>
      <c r="G911" s="7"/>
    </row>
    <row r="912" spans="5:7" ht="15.75" customHeight="1" x14ac:dyDescent="0.3">
      <c r="E912" s="7"/>
      <c r="F912" s="7"/>
      <c r="G912" s="7"/>
    </row>
    <row r="913" spans="5:7" ht="15.75" customHeight="1" x14ac:dyDescent="0.3">
      <c r="E913" s="7"/>
      <c r="F913" s="7"/>
      <c r="G913" s="7"/>
    </row>
    <row r="914" spans="5:7" ht="15.75" customHeight="1" x14ac:dyDescent="0.3">
      <c r="E914" s="7"/>
      <c r="F914" s="7"/>
      <c r="G914" s="7"/>
    </row>
    <row r="915" spans="5:7" ht="15.75" customHeight="1" x14ac:dyDescent="0.3">
      <c r="E915" s="7"/>
      <c r="F915" s="7"/>
      <c r="G915" s="7"/>
    </row>
    <row r="916" spans="5:7" ht="15.75" customHeight="1" x14ac:dyDescent="0.3">
      <c r="E916" s="7"/>
      <c r="F916" s="7"/>
      <c r="G916" s="7"/>
    </row>
    <row r="917" spans="5:7" ht="15.75" customHeight="1" x14ac:dyDescent="0.3">
      <c r="E917" s="7"/>
      <c r="F917" s="7"/>
      <c r="G917" s="7"/>
    </row>
    <row r="918" spans="5:7" ht="15.75" customHeight="1" x14ac:dyDescent="0.3">
      <c r="E918" s="7"/>
      <c r="F918" s="7"/>
      <c r="G918" s="7"/>
    </row>
    <row r="919" spans="5:7" ht="15.75" customHeight="1" x14ac:dyDescent="0.3">
      <c r="E919" s="7"/>
      <c r="F919" s="7"/>
      <c r="G919" s="7"/>
    </row>
    <row r="920" spans="5:7" ht="15.75" customHeight="1" x14ac:dyDescent="0.3">
      <c r="E920" s="7"/>
      <c r="F920" s="7"/>
      <c r="G920" s="7"/>
    </row>
    <row r="921" spans="5:7" ht="15.75" customHeight="1" x14ac:dyDescent="0.3">
      <c r="E921" s="7"/>
      <c r="F921" s="7"/>
      <c r="G921" s="7"/>
    </row>
    <row r="922" spans="5:7" ht="15.75" customHeight="1" x14ac:dyDescent="0.3">
      <c r="E922" s="7"/>
      <c r="F922" s="7"/>
      <c r="G922" s="7"/>
    </row>
    <row r="923" spans="5:7" ht="15.75" customHeight="1" x14ac:dyDescent="0.3">
      <c r="E923" s="7"/>
      <c r="F923" s="7"/>
      <c r="G923" s="7"/>
    </row>
    <row r="924" spans="5:7" ht="15.75" customHeight="1" x14ac:dyDescent="0.3">
      <c r="E924" s="7"/>
      <c r="F924" s="7"/>
      <c r="G924" s="7"/>
    </row>
    <row r="925" spans="5:7" ht="15.75" customHeight="1" x14ac:dyDescent="0.3">
      <c r="E925" s="7"/>
      <c r="F925" s="7"/>
      <c r="G925" s="7"/>
    </row>
    <row r="926" spans="5:7" ht="15.75" customHeight="1" x14ac:dyDescent="0.3">
      <c r="E926" s="7"/>
      <c r="F926" s="7"/>
      <c r="G926" s="7"/>
    </row>
    <row r="927" spans="5:7" ht="15.75" customHeight="1" x14ac:dyDescent="0.3">
      <c r="E927" s="7"/>
      <c r="F927" s="7"/>
      <c r="G927" s="7"/>
    </row>
    <row r="928" spans="5:7" ht="15.75" customHeight="1" x14ac:dyDescent="0.3">
      <c r="E928" s="7"/>
      <c r="F928" s="7"/>
      <c r="G928" s="7"/>
    </row>
    <row r="929" spans="5:7" ht="15.75" customHeight="1" x14ac:dyDescent="0.3">
      <c r="E929" s="7"/>
      <c r="F929" s="7"/>
      <c r="G929" s="7"/>
    </row>
    <row r="930" spans="5:7" ht="15.75" customHeight="1" x14ac:dyDescent="0.3">
      <c r="E930" s="7"/>
      <c r="F930" s="7"/>
      <c r="G930" s="7"/>
    </row>
    <row r="931" spans="5:7" ht="15.75" customHeight="1" x14ac:dyDescent="0.3">
      <c r="E931" s="7"/>
      <c r="F931" s="7"/>
      <c r="G931" s="7"/>
    </row>
    <row r="932" spans="5:7" ht="15.75" customHeight="1" x14ac:dyDescent="0.3">
      <c r="E932" s="7"/>
      <c r="F932" s="7"/>
      <c r="G932" s="7"/>
    </row>
    <row r="933" spans="5:7" ht="15.75" customHeight="1" x14ac:dyDescent="0.3">
      <c r="E933" s="7"/>
      <c r="F933" s="7"/>
      <c r="G933" s="7"/>
    </row>
    <row r="934" spans="5:7" ht="15.75" customHeight="1" x14ac:dyDescent="0.3">
      <c r="E934" s="7"/>
      <c r="F934" s="7"/>
      <c r="G934" s="7"/>
    </row>
    <row r="935" spans="5:7" ht="15.75" customHeight="1" x14ac:dyDescent="0.3">
      <c r="E935" s="7"/>
      <c r="F935" s="7"/>
      <c r="G935" s="7"/>
    </row>
    <row r="936" spans="5:7" ht="15.75" customHeight="1" x14ac:dyDescent="0.3">
      <c r="E936" s="7"/>
      <c r="F936" s="7"/>
      <c r="G936" s="7"/>
    </row>
    <row r="937" spans="5:7" ht="15.75" customHeight="1" x14ac:dyDescent="0.3">
      <c r="E937" s="7"/>
      <c r="F937" s="7"/>
      <c r="G937" s="7"/>
    </row>
    <row r="938" spans="5:7" ht="15.75" customHeight="1" x14ac:dyDescent="0.3">
      <c r="E938" s="7"/>
      <c r="F938" s="7"/>
      <c r="G938" s="7"/>
    </row>
    <row r="939" spans="5:7" ht="15.75" customHeight="1" x14ac:dyDescent="0.3">
      <c r="E939" s="7"/>
      <c r="F939" s="7"/>
      <c r="G939" s="7"/>
    </row>
    <row r="940" spans="5:7" ht="15.75" customHeight="1" x14ac:dyDescent="0.3">
      <c r="E940" s="7"/>
      <c r="F940" s="7"/>
      <c r="G940" s="7"/>
    </row>
    <row r="941" spans="5:7" ht="15.75" customHeight="1" x14ac:dyDescent="0.3">
      <c r="E941" s="7"/>
      <c r="F941" s="7"/>
      <c r="G941" s="7"/>
    </row>
    <row r="942" spans="5:7" ht="15.75" customHeight="1" x14ac:dyDescent="0.3">
      <c r="E942" s="7"/>
      <c r="F942" s="7"/>
      <c r="G942" s="7"/>
    </row>
    <row r="943" spans="5:7" ht="15.75" customHeight="1" x14ac:dyDescent="0.3">
      <c r="E943" s="7"/>
      <c r="F943" s="7"/>
      <c r="G943" s="7"/>
    </row>
    <row r="944" spans="5:7" ht="15.75" customHeight="1" x14ac:dyDescent="0.3">
      <c r="E944" s="7"/>
      <c r="F944" s="7"/>
      <c r="G944" s="7"/>
    </row>
    <row r="945" spans="5:7" ht="15.75" customHeight="1" x14ac:dyDescent="0.3">
      <c r="E945" s="7"/>
      <c r="F945" s="7"/>
      <c r="G945" s="7"/>
    </row>
    <row r="946" spans="5:7" ht="15.75" customHeight="1" x14ac:dyDescent="0.3">
      <c r="E946" s="7"/>
      <c r="F946" s="7"/>
      <c r="G946" s="7"/>
    </row>
    <row r="947" spans="5:7" ht="15.75" customHeight="1" x14ac:dyDescent="0.3">
      <c r="E947" s="7"/>
      <c r="F947" s="7"/>
      <c r="G947" s="7"/>
    </row>
    <row r="948" spans="5:7" ht="15.75" customHeight="1" x14ac:dyDescent="0.3">
      <c r="E948" s="7"/>
      <c r="F948" s="7"/>
      <c r="G948" s="7"/>
    </row>
    <row r="949" spans="5:7" ht="15.75" customHeight="1" x14ac:dyDescent="0.3">
      <c r="E949" s="7"/>
      <c r="F949" s="7"/>
      <c r="G949" s="7"/>
    </row>
    <row r="950" spans="5:7" ht="15.75" customHeight="1" x14ac:dyDescent="0.3">
      <c r="E950" s="7"/>
      <c r="F950" s="7"/>
      <c r="G950" s="7"/>
    </row>
    <row r="951" spans="5:7" ht="15.75" customHeight="1" x14ac:dyDescent="0.3">
      <c r="E951" s="7"/>
      <c r="F951" s="7"/>
      <c r="G951" s="7"/>
    </row>
    <row r="952" spans="5:7" ht="15.75" customHeight="1" x14ac:dyDescent="0.3">
      <c r="E952" s="7"/>
      <c r="F952" s="7"/>
      <c r="G952" s="7"/>
    </row>
    <row r="953" spans="5:7" ht="15.75" customHeight="1" x14ac:dyDescent="0.3">
      <c r="E953" s="7"/>
      <c r="F953" s="7"/>
      <c r="G953" s="7"/>
    </row>
    <row r="954" spans="5:7" ht="15.75" customHeight="1" x14ac:dyDescent="0.3">
      <c r="E954" s="7"/>
      <c r="F954" s="7"/>
      <c r="G954" s="7"/>
    </row>
    <row r="955" spans="5:7" ht="15.75" customHeight="1" x14ac:dyDescent="0.3">
      <c r="E955" s="7"/>
      <c r="F955" s="7"/>
      <c r="G955" s="7"/>
    </row>
    <row r="956" spans="5:7" ht="15.75" customHeight="1" x14ac:dyDescent="0.3">
      <c r="E956" s="7"/>
      <c r="F956" s="7"/>
      <c r="G956" s="7"/>
    </row>
    <row r="957" spans="5:7" ht="15.75" customHeight="1" x14ac:dyDescent="0.3">
      <c r="E957" s="7"/>
      <c r="F957" s="7"/>
      <c r="G957" s="7"/>
    </row>
    <row r="958" spans="5:7" ht="15.75" customHeight="1" x14ac:dyDescent="0.3">
      <c r="E958" s="7"/>
      <c r="F958" s="7"/>
      <c r="G958" s="7"/>
    </row>
    <row r="959" spans="5:7" ht="15.75" customHeight="1" x14ac:dyDescent="0.3">
      <c r="E959" s="7"/>
      <c r="F959" s="7"/>
      <c r="G959" s="7"/>
    </row>
    <row r="960" spans="5:7" ht="15.75" customHeight="1" x14ac:dyDescent="0.3">
      <c r="E960" s="7"/>
      <c r="F960" s="7"/>
      <c r="G960" s="7"/>
    </row>
    <row r="961" spans="5:7" ht="15.75" customHeight="1" x14ac:dyDescent="0.3">
      <c r="E961" s="7"/>
      <c r="F961" s="7"/>
      <c r="G961" s="7"/>
    </row>
    <row r="962" spans="5:7" ht="15.75" customHeight="1" x14ac:dyDescent="0.3">
      <c r="E962" s="7"/>
      <c r="F962" s="7"/>
      <c r="G962" s="7"/>
    </row>
    <row r="963" spans="5:7" ht="15.75" customHeight="1" x14ac:dyDescent="0.3">
      <c r="E963" s="7"/>
      <c r="F963" s="7"/>
      <c r="G963" s="7"/>
    </row>
    <row r="964" spans="5:7" ht="15.75" customHeight="1" x14ac:dyDescent="0.3">
      <c r="E964" s="7"/>
      <c r="F964" s="7"/>
      <c r="G964" s="7"/>
    </row>
    <row r="965" spans="5:7" ht="15.75" customHeight="1" x14ac:dyDescent="0.3">
      <c r="E965" s="7"/>
      <c r="F965" s="7"/>
      <c r="G965" s="7"/>
    </row>
    <row r="966" spans="5:7" ht="15.75" customHeight="1" x14ac:dyDescent="0.3">
      <c r="E966" s="7"/>
      <c r="F966" s="7"/>
      <c r="G966" s="7"/>
    </row>
    <row r="967" spans="5:7" ht="15.75" customHeight="1" x14ac:dyDescent="0.3">
      <c r="E967" s="7"/>
      <c r="F967" s="7"/>
      <c r="G967" s="7"/>
    </row>
    <row r="968" spans="5:7" ht="15.75" customHeight="1" x14ac:dyDescent="0.3">
      <c r="E968" s="7"/>
      <c r="F968" s="7"/>
      <c r="G968" s="7"/>
    </row>
    <row r="969" spans="5:7" ht="15.75" customHeight="1" x14ac:dyDescent="0.3">
      <c r="E969" s="7"/>
      <c r="F969" s="7"/>
      <c r="G969" s="7"/>
    </row>
    <row r="970" spans="5:7" ht="15.75" customHeight="1" x14ac:dyDescent="0.3">
      <c r="E970" s="7"/>
      <c r="F970" s="7"/>
      <c r="G970" s="7"/>
    </row>
    <row r="971" spans="5:7" ht="15.75" customHeight="1" x14ac:dyDescent="0.3">
      <c r="E971" s="7"/>
      <c r="F971" s="7"/>
      <c r="G971" s="7"/>
    </row>
    <row r="972" spans="5:7" ht="15.75" customHeight="1" x14ac:dyDescent="0.3">
      <c r="E972" s="7"/>
      <c r="F972" s="7"/>
      <c r="G972" s="7"/>
    </row>
    <row r="973" spans="5:7" ht="15.75" customHeight="1" x14ac:dyDescent="0.3">
      <c r="E973" s="7"/>
      <c r="F973" s="7"/>
      <c r="G973" s="7"/>
    </row>
    <row r="974" spans="5:7" ht="15.75" customHeight="1" x14ac:dyDescent="0.3">
      <c r="E974" s="7"/>
      <c r="F974" s="7"/>
      <c r="G974" s="7"/>
    </row>
    <row r="975" spans="5:7" ht="15.75" customHeight="1" x14ac:dyDescent="0.3">
      <c r="E975" s="7"/>
      <c r="F975" s="7"/>
      <c r="G975" s="7"/>
    </row>
    <row r="976" spans="5:7" ht="15.75" customHeight="1" x14ac:dyDescent="0.3">
      <c r="E976" s="7"/>
      <c r="F976" s="7"/>
      <c r="G976" s="7"/>
    </row>
    <row r="977" spans="5:7" ht="15.75" customHeight="1" x14ac:dyDescent="0.3">
      <c r="E977" s="7"/>
      <c r="F977" s="7"/>
      <c r="G977" s="7"/>
    </row>
    <row r="978" spans="5:7" ht="15.75" customHeight="1" x14ac:dyDescent="0.3">
      <c r="E978" s="7"/>
      <c r="F978" s="7"/>
      <c r="G978" s="7"/>
    </row>
    <row r="979" spans="5:7" ht="15.75" customHeight="1" x14ac:dyDescent="0.3">
      <c r="E979" s="7"/>
      <c r="F979" s="7"/>
      <c r="G979" s="7"/>
    </row>
    <row r="980" spans="5:7" ht="15.75" customHeight="1" x14ac:dyDescent="0.3">
      <c r="E980" s="7"/>
      <c r="F980" s="7"/>
      <c r="G980" s="7"/>
    </row>
    <row r="981" spans="5:7" ht="15.75" customHeight="1" x14ac:dyDescent="0.3">
      <c r="E981" s="7"/>
      <c r="F981" s="7"/>
      <c r="G981" s="7"/>
    </row>
    <row r="982" spans="5:7" ht="15.75" customHeight="1" x14ac:dyDescent="0.3">
      <c r="E982" s="7"/>
      <c r="F982" s="7"/>
      <c r="G982" s="7"/>
    </row>
    <row r="983" spans="5:7" ht="15.75" customHeight="1" x14ac:dyDescent="0.3">
      <c r="E983" s="7"/>
      <c r="F983" s="7"/>
      <c r="G983" s="7"/>
    </row>
    <row r="984" spans="5:7" ht="15.75" customHeight="1" x14ac:dyDescent="0.3">
      <c r="E984" s="7"/>
      <c r="F984" s="7"/>
      <c r="G984" s="7"/>
    </row>
    <row r="985" spans="5:7" ht="15.75" customHeight="1" x14ac:dyDescent="0.3">
      <c r="E985" s="7"/>
      <c r="F985" s="7"/>
      <c r="G985" s="7"/>
    </row>
    <row r="986" spans="5:7" ht="15.75" customHeight="1" x14ac:dyDescent="0.3">
      <c r="E986" s="7"/>
      <c r="F986" s="7"/>
      <c r="G986" s="7"/>
    </row>
    <row r="987" spans="5:7" ht="15.75" customHeight="1" x14ac:dyDescent="0.3">
      <c r="E987" s="7"/>
      <c r="F987" s="7"/>
      <c r="G987" s="7"/>
    </row>
    <row r="988" spans="5:7" ht="15.75" customHeight="1" x14ac:dyDescent="0.3">
      <c r="E988" s="7"/>
      <c r="F988" s="7"/>
      <c r="G988" s="7"/>
    </row>
    <row r="989" spans="5:7" ht="15.75" customHeight="1" x14ac:dyDescent="0.3">
      <c r="E989" s="7"/>
      <c r="F989" s="7"/>
      <c r="G989" s="7"/>
    </row>
    <row r="990" spans="5:7" ht="15.75" customHeight="1" x14ac:dyDescent="0.3">
      <c r="E990" s="7"/>
      <c r="F990" s="7"/>
      <c r="G990" s="7"/>
    </row>
    <row r="991" spans="5:7" ht="15.75" customHeight="1" x14ac:dyDescent="0.3">
      <c r="E991" s="7"/>
      <c r="F991" s="7"/>
      <c r="G991" s="7"/>
    </row>
    <row r="992" spans="5:7" ht="15.75" customHeight="1" x14ac:dyDescent="0.3">
      <c r="E992" s="7"/>
      <c r="F992" s="7"/>
      <c r="G992" s="7"/>
    </row>
    <row r="993" spans="5:7" ht="15.75" customHeight="1" x14ac:dyDescent="0.3">
      <c r="E993" s="7"/>
      <c r="F993" s="7"/>
      <c r="G993" s="7"/>
    </row>
    <row r="994" spans="5:7" ht="15.75" customHeight="1" x14ac:dyDescent="0.3">
      <c r="E994" s="7"/>
      <c r="F994" s="7"/>
      <c r="G994" s="7"/>
    </row>
    <row r="995" spans="5:7" ht="15.75" customHeight="1" x14ac:dyDescent="0.3">
      <c r="E995" s="7"/>
      <c r="F995" s="7"/>
      <c r="G995" s="7"/>
    </row>
    <row r="996" spans="5:7" ht="15.75" customHeight="1" x14ac:dyDescent="0.3">
      <c r="E996" s="7"/>
      <c r="F996" s="7"/>
      <c r="G996" s="7"/>
    </row>
    <row r="997" spans="5:7" ht="15.75" customHeight="1" x14ac:dyDescent="0.3">
      <c r="E997" s="7"/>
      <c r="F997" s="7"/>
      <c r="G997" s="7"/>
    </row>
    <row r="998" spans="5:7" ht="15.75" customHeight="1" x14ac:dyDescent="0.3">
      <c r="E998" s="7"/>
      <c r="F998" s="7"/>
      <c r="G998" s="7"/>
    </row>
    <row r="999" spans="5:7" ht="15.75" customHeight="1" x14ac:dyDescent="0.3">
      <c r="E999" s="7"/>
      <c r="F999" s="7"/>
      <c r="G999" s="7"/>
    </row>
    <row r="1000" spans="5:7" ht="15.75" customHeight="1" x14ac:dyDescent="0.3">
      <c r="E1000" s="7"/>
      <c r="F1000" s="7"/>
      <c r="G1000" s="7"/>
    </row>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1E7346"/>
  </sheetPr>
  <dimension ref="A1:N1000"/>
  <sheetViews>
    <sheetView showGridLines="0" workbookViewId="0"/>
  </sheetViews>
  <sheetFormatPr defaultColWidth="12.59765625" defaultRowHeight="15" customHeight="1" x14ac:dyDescent="0.25"/>
  <cols>
    <col min="1" max="1" width="15.09765625" customWidth="1"/>
    <col min="2" max="2" width="2.3984375" customWidth="1"/>
    <col min="3" max="3" width="4.69921875" customWidth="1"/>
    <col min="4" max="4" width="18.8984375" customWidth="1"/>
    <col min="5" max="7" width="19.69921875" customWidth="1"/>
    <col min="8" max="26" width="7.59765625" customWidth="1"/>
  </cols>
  <sheetData>
    <row r="1" spans="1:14" ht="31.2" x14ac:dyDescent="0.6">
      <c r="A1" s="2" t="s">
        <v>1</v>
      </c>
      <c r="C1" s="3" t="s">
        <v>1967</v>
      </c>
      <c r="D1" s="3"/>
      <c r="E1" s="7"/>
      <c r="F1" s="7"/>
      <c r="G1" s="7"/>
    </row>
    <row r="2" spans="1:14" ht="30" x14ac:dyDescent="0.4">
      <c r="B2" s="133" t="s">
        <v>1968</v>
      </c>
      <c r="C2" s="7"/>
      <c r="E2" s="7"/>
      <c r="F2" s="7"/>
      <c r="G2" s="7"/>
      <c r="K2" s="132"/>
    </row>
    <row r="3" spans="1:14" ht="30" x14ac:dyDescent="0.3">
      <c r="B3" s="134" t="s">
        <v>1969</v>
      </c>
      <c r="C3" s="134"/>
      <c r="D3" s="134"/>
      <c r="E3" s="134"/>
      <c r="F3" s="134"/>
      <c r="G3" s="134"/>
      <c r="H3" s="134"/>
      <c r="I3" s="134"/>
      <c r="J3" s="134"/>
      <c r="K3" s="135"/>
      <c r="L3" s="134"/>
      <c r="M3" s="134"/>
      <c r="N3" s="134"/>
    </row>
    <row r="4" spans="1:14" ht="14.4" x14ac:dyDescent="0.3">
      <c r="B4" s="134"/>
      <c r="C4" s="134" t="s">
        <v>1970</v>
      </c>
      <c r="D4" s="134"/>
      <c r="E4" s="134"/>
      <c r="F4" s="134"/>
      <c r="G4" s="134"/>
      <c r="H4" s="134"/>
      <c r="I4" s="134"/>
      <c r="J4" s="134"/>
      <c r="K4" s="134"/>
      <c r="L4" s="134"/>
      <c r="M4" s="134"/>
      <c r="N4" s="134"/>
    </row>
    <row r="5" spans="1:14" ht="14.4" x14ac:dyDescent="0.3">
      <c r="B5" s="134" t="s">
        <v>1971</v>
      </c>
      <c r="C5" s="134"/>
      <c r="D5" s="134"/>
      <c r="E5" s="134"/>
      <c r="F5" s="134"/>
      <c r="G5" s="134"/>
      <c r="H5" s="134"/>
      <c r="I5" s="134"/>
      <c r="J5" s="134"/>
      <c r="K5" s="134"/>
      <c r="L5" s="134"/>
      <c r="M5" s="134"/>
      <c r="N5" s="134"/>
    </row>
    <row r="6" spans="1:14" ht="14.4" x14ac:dyDescent="0.3">
      <c r="B6" s="134"/>
      <c r="C6" s="134" t="s">
        <v>1972</v>
      </c>
      <c r="D6" s="134"/>
      <c r="E6" s="134"/>
      <c r="F6" s="134"/>
      <c r="G6" s="134"/>
      <c r="H6" s="134"/>
      <c r="I6" s="134"/>
      <c r="J6" s="134"/>
      <c r="K6" s="134"/>
      <c r="L6" s="134"/>
      <c r="M6" s="134"/>
      <c r="N6" s="134"/>
    </row>
    <row r="7" spans="1:14" ht="14.4" x14ac:dyDescent="0.3">
      <c r="B7" s="134"/>
      <c r="C7" s="134" t="s">
        <v>1973</v>
      </c>
      <c r="D7" s="134"/>
      <c r="E7" s="134"/>
      <c r="F7" s="134"/>
      <c r="G7" s="134"/>
      <c r="H7" s="134"/>
      <c r="I7" s="134"/>
      <c r="J7" s="134"/>
      <c r="K7" s="134"/>
      <c r="L7" s="134"/>
      <c r="M7" s="134"/>
      <c r="N7" s="134"/>
    </row>
    <row r="8" spans="1:14" ht="14.4" x14ac:dyDescent="0.3">
      <c r="B8" s="134" t="s">
        <v>1974</v>
      </c>
      <c r="C8" s="134"/>
      <c r="D8" s="134"/>
      <c r="E8" s="134"/>
      <c r="F8" s="134"/>
      <c r="G8" s="134"/>
      <c r="H8" s="134"/>
      <c r="I8" s="134"/>
      <c r="J8" s="134"/>
      <c r="K8" s="134"/>
      <c r="L8" s="134"/>
      <c r="M8" s="134"/>
      <c r="N8" s="134"/>
    </row>
    <row r="9" spans="1:14" ht="14.4" x14ac:dyDescent="0.3">
      <c r="B9" s="134"/>
      <c r="C9" s="134" t="s">
        <v>1975</v>
      </c>
      <c r="D9" s="134"/>
      <c r="E9" s="134"/>
      <c r="F9" s="134"/>
      <c r="G9" s="134"/>
      <c r="H9" s="134"/>
      <c r="I9" s="134"/>
      <c r="J9" s="134"/>
      <c r="K9" s="134"/>
      <c r="L9" s="134"/>
      <c r="M9" s="134"/>
      <c r="N9" s="134"/>
    </row>
    <row r="10" spans="1:14" ht="14.4" x14ac:dyDescent="0.3">
      <c r="B10" s="134"/>
      <c r="C10" s="134" t="s">
        <v>1976</v>
      </c>
      <c r="D10" s="134"/>
      <c r="E10" s="134"/>
      <c r="F10" s="134"/>
      <c r="G10" s="134"/>
      <c r="H10" s="134"/>
      <c r="I10" s="134"/>
      <c r="J10" s="134"/>
      <c r="K10" s="134"/>
      <c r="L10" s="134"/>
      <c r="M10" s="134"/>
      <c r="N10" s="134"/>
    </row>
    <row r="11" spans="1:14" ht="14.4" x14ac:dyDescent="0.3">
      <c r="B11" s="134" t="s">
        <v>1977</v>
      </c>
      <c r="C11" s="134"/>
      <c r="D11" s="134"/>
      <c r="E11" s="134"/>
      <c r="F11" s="134"/>
      <c r="G11" s="134"/>
      <c r="H11" s="134"/>
      <c r="I11" s="134"/>
      <c r="J11" s="134"/>
      <c r="K11" s="134"/>
      <c r="L11" s="134"/>
      <c r="M11" s="134"/>
      <c r="N11" s="134"/>
    </row>
    <row r="12" spans="1:14" ht="14.4" x14ac:dyDescent="0.3">
      <c r="B12" s="134"/>
      <c r="C12" s="134" t="s">
        <v>1978</v>
      </c>
      <c r="D12" s="134"/>
      <c r="E12" s="134"/>
      <c r="F12" s="134"/>
      <c r="G12" s="134"/>
      <c r="H12" s="134"/>
      <c r="I12" s="134"/>
      <c r="J12" s="134"/>
      <c r="K12" s="134"/>
      <c r="L12" s="134"/>
      <c r="M12" s="134"/>
      <c r="N12" s="134"/>
    </row>
    <row r="13" spans="1:14" ht="14.4" x14ac:dyDescent="0.3">
      <c r="B13" s="134"/>
      <c r="C13" s="136" t="s">
        <v>1979</v>
      </c>
      <c r="D13" s="134"/>
      <c r="E13" s="134"/>
      <c r="F13" s="134"/>
      <c r="G13" s="134"/>
      <c r="H13" s="134"/>
      <c r="I13" s="134"/>
      <c r="J13" s="134"/>
      <c r="K13" s="134"/>
      <c r="L13" s="134"/>
      <c r="M13" s="134"/>
      <c r="N13" s="134"/>
    </row>
    <row r="14" spans="1:14" ht="14.4" x14ac:dyDescent="0.3">
      <c r="B14" s="134"/>
      <c r="C14" s="134" t="s">
        <v>1980</v>
      </c>
      <c r="D14" s="134"/>
      <c r="E14" s="134"/>
      <c r="F14" s="134"/>
      <c r="G14" s="134"/>
      <c r="H14" s="134"/>
      <c r="I14" s="134"/>
      <c r="J14" s="134"/>
      <c r="K14" s="134"/>
      <c r="L14" s="134"/>
      <c r="M14" s="134"/>
      <c r="N14" s="134"/>
    </row>
    <row r="15" spans="1:14" ht="14.4" x14ac:dyDescent="0.3">
      <c r="C15" s="7"/>
      <c r="E15" s="7"/>
      <c r="F15" s="7"/>
      <c r="G15" s="7"/>
    </row>
    <row r="16" spans="1:14" ht="13.8" x14ac:dyDescent="0.25">
      <c r="C16" s="131" t="s">
        <v>12</v>
      </c>
      <c r="D16" s="13" t="s">
        <v>14</v>
      </c>
      <c r="E16" s="13" t="s">
        <v>1965</v>
      </c>
      <c r="F16" s="13" t="s">
        <v>1963</v>
      </c>
      <c r="G16" s="13" t="s">
        <v>1981</v>
      </c>
    </row>
    <row r="17" spans="3:7" ht="13.8" x14ac:dyDescent="0.25">
      <c r="C17" s="14">
        <v>1</v>
      </c>
      <c r="D17" s="15" t="s">
        <v>19</v>
      </c>
      <c r="E17" s="15" t="s">
        <v>19</v>
      </c>
      <c r="F17" s="15" t="s">
        <v>19</v>
      </c>
      <c r="G17" s="28" t="e">
        <f t="shared" ref="G17:G30" si="0">LEFT(D17,LEN(D17)-LEN(E17)-1)</f>
        <v>#VALUE!</v>
      </c>
    </row>
    <row r="18" spans="3:7" ht="13.8" x14ac:dyDescent="0.25">
      <c r="C18" s="14">
        <v>2</v>
      </c>
      <c r="D18" s="15" t="s">
        <v>23</v>
      </c>
      <c r="E18" s="15" t="s">
        <v>23</v>
      </c>
      <c r="F18" s="15" t="s">
        <v>23</v>
      </c>
      <c r="G18" s="28" t="e">
        <f t="shared" si="0"/>
        <v>#VALUE!</v>
      </c>
    </row>
    <row r="19" spans="3:7" ht="13.8" x14ac:dyDescent="0.25">
      <c r="C19" s="14">
        <v>3</v>
      </c>
      <c r="D19" s="15" t="s">
        <v>27</v>
      </c>
      <c r="E19" s="15" t="s">
        <v>27</v>
      </c>
      <c r="F19" s="15" t="s">
        <v>27</v>
      </c>
      <c r="G19" s="28" t="e">
        <f t="shared" si="0"/>
        <v>#VALUE!</v>
      </c>
    </row>
    <row r="20" spans="3:7" ht="13.8" x14ac:dyDescent="0.25">
      <c r="C20" s="14">
        <v>4</v>
      </c>
      <c r="D20" s="17" t="s">
        <v>31</v>
      </c>
      <c r="E20" s="17" t="s">
        <v>31</v>
      </c>
      <c r="F20" s="17" t="s">
        <v>31</v>
      </c>
      <c r="G20" s="28" t="e">
        <f t="shared" si="0"/>
        <v>#VALUE!</v>
      </c>
    </row>
    <row r="21" spans="3:7" ht="15.75" customHeight="1" x14ac:dyDescent="0.25">
      <c r="C21" s="14">
        <v>5</v>
      </c>
      <c r="D21" s="17" t="s">
        <v>35</v>
      </c>
      <c r="E21" s="17" t="s">
        <v>35</v>
      </c>
      <c r="F21" s="17" t="s">
        <v>35</v>
      </c>
      <c r="G21" s="28" t="e">
        <f t="shared" si="0"/>
        <v>#VALUE!</v>
      </c>
    </row>
    <row r="22" spans="3:7" ht="15.75" customHeight="1" x14ac:dyDescent="0.25">
      <c r="C22" s="19">
        <v>6</v>
      </c>
      <c r="D22" s="18" t="s">
        <v>39</v>
      </c>
      <c r="E22" s="18" t="s">
        <v>39</v>
      </c>
      <c r="F22" s="18" t="s">
        <v>39</v>
      </c>
      <c r="G22" s="28" t="e">
        <f t="shared" si="0"/>
        <v>#VALUE!</v>
      </c>
    </row>
    <row r="23" spans="3:7" ht="15.75" customHeight="1" x14ac:dyDescent="0.25">
      <c r="C23" s="19">
        <v>7</v>
      </c>
      <c r="D23" s="18" t="s">
        <v>43</v>
      </c>
      <c r="E23" s="18" t="s">
        <v>43</v>
      </c>
      <c r="F23" s="18" t="s">
        <v>43</v>
      </c>
      <c r="G23" s="28" t="e">
        <f t="shared" si="0"/>
        <v>#VALUE!</v>
      </c>
    </row>
    <row r="24" spans="3:7" ht="15.75" customHeight="1" x14ac:dyDescent="0.25">
      <c r="C24" s="14">
        <v>8</v>
      </c>
      <c r="D24" s="17" t="s">
        <v>47</v>
      </c>
      <c r="E24" s="17" t="s">
        <v>47</v>
      </c>
      <c r="F24" s="17" t="s">
        <v>47</v>
      </c>
      <c r="G24" s="28" t="e">
        <f t="shared" si="0"/>
        <v>#VALUE!</v>
      </c>
    </row>
    <row r="25" spans="3:7" ht="15.75" customHeight="1" x14ac:dyDescent="0.25">
      <c r="C25" s="14">
        <v>9</v>
      </c>
      <c r="D25" s="20" t="s">
        <v>52</v>
      </c>
      <c r="E25" s="20" t="s">
        <v>52</v>
      </c>
      <c r="F25" s="20" t="s">
        <v>52</v>
      </c>
      <c r="G25" s="28" t="e">
        <f t="shared" si="0"/>
        <v>#VALUE!</v>
      </c>
    </row>
    <row r="26" spans="3:7" ht="15.75" customHeight="1" x14ac:dyDescent="0.25">
      <c r="C26" s="14">
        <v>10</v>
      </c>
      <c r="D26" s="17" t="s">
        <v>57</v>
      </c>
      <c r="E26" s="17" t="s">
        <v>57</v>
      </c>
      <c r="F26" s="17" t="s">
        <v>57</v>
      </c>
      <c r="G26" s="28" t="e">
        <f t="shared" si="0"/>
        <v>#VALUE!</v>
      </c>
    </row>
    <row r="27" spans="3:7" ht="15.75" customHeight="1" x14ac:dyDescent="0.25">
      <c r="C27" s="14">
        <v>11</v>
      </c>
      <c r="D27" s="15" t="s">
        <v>61</v>
      </c>
      <c r="E27" s="15" t="s">
        <v>61</v>
      </c>
      <c r="F27" s="15" t="s">
        <v>61</v>
      </c>
      <c r="G27" s="28" t="e">
        <f t="shared" si="0"/>
        <v>#VALUE!</v>
      </c>
    </row>
    <row r="28" spans="3:7" ht="15.75" customHeight="1" x14ac:dyDescent="0.25">
      <c r="C28" s="14">
        <v>12</v>
      </c>
      <c r="D28" s="15" t="s">
        <v>65</v>
      </c>
      <c r="E28" s="15" t="s">
        <v>65</v>
      </c>
      <c r="F28" s="15" t="s">
        <v>65</v>
      </c>
      <c r="G28" s="28" t="e">
        <f t="shared" si="0"/>
        <v>#VALUE!</v>
      </c>
    </row>
    <row r="29" spans="3:7" ht="15.75" customHeight="1" x14ac:dyDescent="0.25">
      <c r="C29" s="14">
        <v>13</v>
      </c>
      <c r="D29" s="17" t="s">
        <v>68</v>
      </c>
      <c r="E29" s="17" t="s">
        <v>68</v>
      </c>
      <c r="F29" s="17" t="s">
        <v>68</v>
      </c>
      <c r="G29" s="28" t="e">
        <f t="shared" si="0"/>
        <v>#VALUE!</v>
      </c>
    </row>
    <row r="30" spans="3:7" ht="15.75" customHeight="1" x14ac:dyDescent="0.25">
      <c r="C30" s="19">
        <v>14</v>
      </c>
      <c r="D30" s="21" t="s">
        <v>73</v>
      </c>
      <c r="E30" s="21" t="s">
        <v>73</v>
      </c>
      <c r="F30" s="21" t="s">
        <v>73</v>
      </c>
      <c r="G30" s="28" t="e">
        <f t="shared" si="0"/>
        <v>#VALUE!</v>
      </c>
    </row>
    <row r="31" spans="3:7" ht="15.75" customHeight="1" x14ac:dyDescent="0.3">
      <c r="C31" s="7"/>
      <c r="E31" s="7"/>
      <c r="F31" s="7"/>
      <c r="G31" s="7"/>
    </row>
    <row r="32" spans="3:7" ht="15.75" customHeight="1" x14ac:dyDescent="0.3">
      <c r="C32" s="7"/>
      <c r="E32" s="7"/>
      <c r="F32" s="7"/>
      <c r="G32" s="7"/>
    </row>
    <row r="33" spans="3:7" ht="15.75" customHeight="1" x14ac:dyDescent="0.3">
      <c r="C33" s="7"/>
      <c r="E33" s="7"/>
      <c r="F33" s="7"/>
      <c r="G33" s="7"/>
    </row>
    <row r="34" spans="3:7" ht="15.75" customHeight="1" x14ac:dyDescent="0.3">
      <c r="C34" s="7"/>
      <c r="E34" s="7"/>
      <c r="F34" s="7"/>
      <c r="G34" s="7"/>
    </row>
    <row r="35" spans="3:7" ht="15.75" customHeight="1" x14ac:dyDescent="0.3">
      <c r="C35" s="7"/>
      <c r="E35" s="7"/>
      <c r="F35" s="7"/>
      <c r="G35" s="7"/>
    </row>
    <row r="36" spans="3:7" ht="15.75" customHeight="1" x14ac:dyDescent="0.3">
      <c r="C36" s="7"/>
      <c r="E36" s="7"/>
      <c r="F36" s="7"/>
      <c r="G36" s="7"/>
    </row>
    <row r="37" spans="3:7" ht="15.75" customHeight="1" x14ac:dyDescent="0.3">
      <c r="C37" s="7"/>
      <c r="E37" s="7"/>
      <c r="F37" s="7"/>
      <c r="G37" s="7"/>
    </row>
    <row r="38" spans="3:7" ht="15.75" customHeight="1" x14ac:dyDescent="0.3">
      <c r="C38" s="7"/>
      <c r="E38" s="7"/>
      <c r="F38" s="7"/>
      <c r="G38" s="7"/>
    </row>
    <row r="39" spans="3:7" ht="15.75" customHeight="1" x14ac:dyDescent="0.3">
      <c r="C39" s="7"/>
      <c r="E39" s="7"/>
      <c r="F39" s="7"/>
      <c r="G39" s="7"/>
    </row>
    <row r="40" spans="3:7" ht="15.75" customHeight="1" x14ac:dyDescent="0.3">
      <c r="C40" s="7"/>
      <c r="E40" s="7"/>
      <c r="F40" s="7"/>
      <c r="G40" s="7"/>
    </row>
    <row r="41" spans="3:7" ht="15.75" customHeight="1" x14ac:dyDescent="0.3">
      <c r="C41" s="7"/>
      <c r="E41" s="7"/>
      <c r="F41" s="7"/>
      <c r="G41" s="7"/>
    </row>
    <row r="42" spans="3:7" ht="15.75" customHeight="1" x14ac:dyDescent="0.3">
      <c r="C42" s="7"/>
      <c r="E42" s="7"/>
      <c r="F42" s="7"/>
      <c r="G42" s="7"/>
    </row>
    <row r="43" spans="3:7" ht="15.75" customHeight="1" x14ac:dyDescent="0.3">
      <c r="C43" s="7"/>
      <c r="E43" s="7"/>
      <c r="F43" s="7"/>
      <c r="G43" s="7"/>
    </row>
    <row r="44" spans="3:7" ht="15.75" customHeight="1" x14ac:dyDescent="0.3">
      <c r="C44" s="7"/>
      <c r="E44" s="7"/>
      <c r="F44" s="7"/>
      <c r="G44" s="7"/>
    </row>
    <row r="45" spans="3:7" ht="15.75" customHeight="1" x14ac:dyDescent="0.3">
      <c r="C45" s="7"/>
      <c r="E45" s="7"/>
      <c r="F45" s="7"/>
      <c r="G45" s="7"/>
    </row>
    <row r="46" spans="3:7" ht="15.75" customHeight="1" x14ac:dyDescent="0.3">
      <c r="C46" s="7"/>
      <c r="E46" s="7"/>
      <c r="F46" s="7"/>
      <c r="G46" s="7"/>
    </row>
    <row r="47" spans="3:7" ht="15.75" customHeight="1" x14ac:dyDescent="0.3">
      <c r="C47" s="7"/>
      <c r="E47" s="7"/>
      <c r="F47" s="7"/>
      <c r="G47" s="7"/>
    </row>
    <row r="48" spans="3:7" ht="15.75" customHeight="1" x14ac:dyDescent="0.3">
      <c r="C48" s="7"/>
      <c r="E48" s="7"/>
      <c r="F48" s="7"/>
      <c r="G48" s="7"/>
    </row>
    <row r="49" spans="3:7" ht="15.75" customHeight="1" x14ac:dyDescent="0.3">
      <c r="C49" s="7"/>
      <c r="E49" s="7"/>
      <c r="F49" s="7"/>
      <c r="G49" s="7"/>
    </row>
    <row r="50" spans="3:7" ht="15.75" customHeight="1" x14ac:dyDescent="0.3">
      <c r="C50" s="7"/>
      <c r="E50" s="7"/>
      <c r="F50" s="7"/>
      <c r="G50" s="7"/>
    </row>
    <row r="51" spans="3:7" ht="15.75" customHeight="1" x14ac:dyDescent="0.3">
      <c r="C51" s="7"/>
      <c r="E51" s="7"/>
      <c r="F51" s="7"/>
      <c r="G51" s="7"/>
    </row>
    <row r="52" spans="3:7" ht="15.75" customHeight="1" x14ac:dyDescent="0.3">
      <c r="C52" s="7"/>
      <c r="E52" s="7"/>
      <c r="F52" s="7"/>
      <c r="G52" s="7"/>
    </row>
    <row r="53" spans="3:7" ht="15.75" customHeight="1" x14ac:dyDescent="0.3">
      <c r="C53" s="7"/>
      <c r="E53" s="7"/>
      <c r="F53" s="7"/>
      <c r="G53" s="7"/>
    </row>
    <row r="54" spans="3:7" ht="15.75" customHeight="1" x14ac:dyDescent="0.3">
      <c r="C54" s="7"/>
      <c r="E54" s="7"/>
      <c r="F54" s="7"/>
      <c r="G54" s="7"/>
    </row>
    <row r="55" spans="3:7" ht="15.75" customHeight="1" x14ac:dyDescent="0.3">
      <c r="C55" s="7"/>
      <c r="E55" s="7"/>
      <c r="F55" s="7"/>
      <c r="G55" s="7"/>
    </row>
    <row r="56" spans="3:7" ht="15.75" customHeight="1" x14ac:dyDescent="0.3">
      <c r="C56" s="7"/>
      <c r="E56" s="7"/>
      <c r="F56" s="7"/>
      <c r="G56" s="7"/>
    </row>
    <row r="57" spans="3:7" ht="15.75" customHeight="1" x14ac:dyDescent="0.3">
      <c r="C57" s="7"/>
      <c r="E57" s="7"/>
      <c r="F57" s="7"/>
      <c r="G57" s="7"/>
    </row>
    <row r="58" spans="3:7" ht="15.75" customHeight="1" x14ac:dyDescent="0.3">
      <c r="C58" s="7"/>
      <c r="E58" s="7"/>
      <c r="F58" s="7"/>
      <c r="G58" s="7"/>
    </row>
    <row r="59" spans="3:7" ht="15.75" customHeight="1" x14ac:dyDescent="0.3">
      <c r="C59" s="7"/>
      <c r="E59" s="7"/>
      <c r="F59" s="7"/>
      <c r="G59" s="7"/>
    </row>
    <row r="60" spans="3:7" ht="15.75" customHeight="1" x14ac:dyDescent="0.3">
      <c r="C60" s="7"/>
      <c r="E60" s="7"/>
      <c r="F60" s="7"/>
      <c r="G60" s="7"/>
    </row>
    <row r="61" spans="3:7" ht="15.75" customHeight="1" x14ac:dyDescent="0.3">
      <c r="C61" s="7"/>
      <c r="E61" s="7"/>
      <c r="F61" s="7"/>
      <c r="G61" s="7"/>
    </row>
    <row r="62" spans="3:7" ht="15.75" customHeight="1" x14ac:dyDescent="0.3">
      <c r="C62" s="7"/>
      <c r="E62" s="7"/>
      <c r="F62" s="7"/>
      <c r="G62" s="7"/>
    </row>
    <row r="63" spans="3:7" ht="15.75" customHeight="1" x14ac:dyDescent="0.3">
      <c r="C63" s="7"/>
      <c r="E63" s="7"/>
      <c r="F63" s="7"/>
      <c r="G63" s="7"/>
    </row>
    <row r="64" spans="3:7" ht="15.75" customHeight="1" x14ac:dyDescent="0.3">
      <c r="C64" s="7"/>
      <c r="E64" s="7"/>
      <c r="F64" s="7"/>
      <c r="G64" s="7"/>
    </row>
    <row r="65" spans="3:7" ht="15.75" customHeight="1" x14ac:dyDescent="0.3">
      <c r="C65" s="7"/>
      <c r="E65" s="7"/>
      <c r="F65" s="7"/>
      <c r="G65" s="7"/>
    </row>
    <row r="66" spans="3:7" ht="15.75" customHeight="1" x14ac:dyDescent="0.3">
      <c r="C66" s="7"/>
      <c r="E66" s="7"/>
      <c r="F66" s="7"/>
      <c r="G66" s="7"/>
    </row>
    <row r="67" spans="3:7" ht="15.75" customHeight="1" x14ac:dyDescent="0.3">
      <c r="C67" s="7"/>
      <c r="E67" s="7"/>
      <c r="F67" s="7"/>
      <c r="G67" s="7"/>
    </row>
    <row r="68" spans="3:7" ht="15.75" customHeight="1" x14ac:dyDescent="0.3">
      <c r="C68" s="7"/>
      <c r="E68" s="7"/>
      <c r="F68" s="7"/>
      <c r="G68" s="7"/>
    </row>
    <row r="69" spans="3:7" ht="15.75" customHeight="1" x14ac:dyDescent="0.3">
      <c r="C69" s="7"/>
      <c r="E69" s="7"/>
      <c r="F69" s="7"/>
      <c r="G69" s="7"/>
    </row>
    <row r="70" spans="3:7" ht="15.75" customHeight="1" x14ac:dyDescent="0.3">
      <c r="C70" s="7"/>
      <c r="E70" s="7"/>
      <c r="F70" s="7"/>
      <c r="G70" s="7"/>
    </row>
    <row r="71" spans="3:7" ht="15.75" customHeight="1" x14ac:dyDescent="0.3">
      <c r="C71" s="7"/>
      <c r="E71" s="7"/>
      <c r="F71" s="7"/>
      <c r="G71" s="7"/>
    </row>
    <row r="72" spans="3:7" ht="15.75" customHeight="1" x14ac:dyDescent="0.3">
      <c r="C72" s="7"/>
      <c r="E72" s="7"/>
      <c r="F72" s="7"/>
      <c r="G72" s="7"/>
    </row>
    <row r="73" spans="3:7" ht="15.75" customHeight="1" x14ac:dyDescent="0.3">
      <c r="C73" s="7"/>
      <c r="E73" s="7"/>
      <c r="F73" s="7"/>
      <c r="G73" s="7"/>
    </row>
    <row r="74" spans="3:7" ht="15.75" customHeight="1" x14ac:dyDescent="0.3">
      <c r="C74" s="7"/>
      <c r="E74" s="7"/>
      <c r="F74" s="7"/>
      <c r="G74" s="7"/>
    </row>
    <row r="75" spans="3:7" ht="15.75" customHeight="1" x14ac:dyDescent="0.3">
      <c r="C75" s="7"/>
      <c r="E75" s="7"/>
      <c r="F75" s="7"/>
      <c r="G75" s="7"/>
    </row>
    <row r="76" spans="3:7" ht="15.75" customHeight="1" x14ac:dyDescent="0.3">
      <c r="C76" s="7"/>
      <c r="E76" s="7"/>
      <c r="F76" s="7"/>
      <c r="G76" s="7"/>
    </row>
    <row r="77" spans="3:7" ht="15.75" customHeight="1" x14ac:dyDescent="0.3">
      <c r="C77" s="7"/>
      <c r="E77" s="7"/>
      <c r="F77" s="7"/>
      <c r="G77" s="7"/>
    </row>
    <row r="78" spans="3:7" ht="15.75" customHeight="1" x14ac:dyDescent="0.3">
      <c r="C78" s="7"/>
      <c r="E78" s="7"/>
      <c r="F78" s="7"/>
      <c r="G78" s="7"/>
    </row>
    <row r="79" spans="3:7" ht="15.75" customHeight="1" x14ac:dyDescent="0.3">
      <c r="C79" s="7"/>
      <c r="E79" s="7"/>
      <c r="F79" s="7"/>
      <c r="G79" s="7"/>
    </row>
    <row r="80" spans="3:7" ht="15.75" customHeight="1" x14ac:dyDescent="0.3">
      <c r="C80" s="7"/>
      <c r="E80" s="7"/>
      <c r="F80" s="7"/>
      <c r="G80" s="7"/>
    </row>
    <row r="81" spans="3:7" ht="15.75" customHeight="1" x14ac:dyDescent="0.3">
      <c r="C81" s="7"/>
      <c r="E81" s="7"/>
      <c r="F81" s="7"/>
      <c r="G81" s="7"/>
    </row>
    <row r="82" spans="3:7" ht="15.75" customHeight="1" x14ac:dyDescent="0.3">
      <c r="C82" s="7"/>
      <c r="E82" s="7"/>
      <c r="F82" s="7"/>
      <c r="G82" s="7"/>
    </row>
    <row r="83" spans="3:7" ht="15.75" customHeight="1" x14ac:dyDescent="0.3">
      <c r="C83" s="7"/>
      <c r="E83" s="7"/>
      <c r="F83" s="7"/>
      <c r="G83" s="7"/>
    </row>
    <row r="84" spans="3:7" ht="15.75" customHeight="1" x14ac:dyDescent="0.3">
      <c r="C84" s="7"/>
      <c r="E84" s="7"/>
      <c r="F84" s="7"/>
      <c r="G84" s="7"/>
    </row>
    <row r="85" spans="3:7" ht="15.75" customHeight="1" x14ac:dyDescent="0.3">
      <c r="C85" s="7"/>
      <c r="E85" s="7"/>
      <c r="F85" s="7"/>
      <c r="G85" s="7"/>
    </row>
    <row r="86" spans="3:7" ht="15.75" customHeight="1" x14ac:dyDescent="0.3">
      <c r="C86" s="7"/>
      <c r="E86" s="7"/>
      <c r="F86" s="7"/>
      <c r="G86" s="7"/>
    </row>
    <row r="87" spans="3:7" ht="15.75" customHeight="1" x14ac:dyDescent="0.3">
      <c r="C87" s="7"/>
      <c r="E87" s="7"/>
      <c r="F87" s="7"/>
      <c r="G87" s="7"/>
    </row>
    <row r="88" spans="3:7" ht="15.75" customHeight="1" x14ac:dyDescent="0.3">
      <c r="C88" s="7"/>
      <c r="E88" s="7"/>
      <c r="F88" s="7"/>
      <c r="G88" s="7"/>
    </row>
    <row r="89" spans="3:7" ht="15.75" customHeight="1" x14ac:dyDescent="0.3">
      <c r="C89" s="7"/>
      <c r="E89" s="7"/>
      <c r="F89" s="7"/>
      <c r="G89" s="7"/>
    </row>
    <row r="90" spans="3:7" ht="15.75" customHeight="1" x14ac:dyDescent="0.3">
      <c r="C90" s="7"/>
      <c r="E90" s="7"/>
      <c r="F90" s="7"/>
      <c r="G90" s="7"/>
    </row>
    <row r="91" spans="3:7" ht="15.75" customHeight="1" x14ac:dyDescent="0.3">
      <c r="C91" s="7"/>
      <c r="E91" s="7"/>
      <c r="F91" s="7"/>
      <c r="G91" s="7"/>
    </row>
    <row r="92" spans="3:7" ht="15.75" customHeight="1" x14ac:dyDescent="0.3">
      <c r="C92" s="7"/>
      <c r="E92" s="7"/>
      <c r="F92" s="7"/>
      <c r="G92" s="7"/>
    </row>
    <row r="93" spans="3:7" ht="15.75" customHeight="1" x14ac:dyDescent="0.3">
      <c r="C93" s="7"/>
      <c r="E93" s="7"/>
      <c r="F93" s="7"/>
      <c r="G93" s="7"/>
    </row>
    <row r="94" spans="3:7" ht="15.75" customHeight="1" x14ac:dyDescent="0.3">
      <c r="C94" s="7"/>
      <c r="E94" s="7"/>
      <c r="F94" s="7"/>
      <c r="G94" s="7"/>
    </row>
    <row r="95" spans="3:7" ht="15.75" customHeight="1" x14ac:dyDescent="0.3">
      <c r="C95" s="7"/>
      <c r="E95" s="7"/>
      <c r="F95" s="7"/>
      <c r="G95" s="7"/>
    </row>
    <row r="96" spans="3:7" ht="15.75" customHeight="1" x14ac:dyDescent="0.3">
      <c r="C96" s="7"/>
      <c r="E96" s="7"/>
      <c r="F96" s="7"/>
      <c r="G96" s="7"/>
    </row>
    <row r="97" spans="3:7" ht="15.75" customHeight="1" x14ac:dyDescent="0.3">
      <c r="C97" s="7"/>
      <c r="E97" s="7"/>
      <c r="F97" s="7"/>
      <c r="G97" s="7"/>
    </row>
    <row r="98" spans="3:7" ht="15.75" customHeight="1" x14ac:dyDescent="0.3">
      <c r="C98" s="7"/>
      <c r="E98" s="7"/>
      <c r="F98" s="7"/>
      <c r="G98" s="7"/>
    </row>
    <row r="99" spans="3:7" ht="15.75" customHeight="1" x14ac:dyDescent="0.3">
      <c r="C99" s="7"/>
      <c r="E99" s="7"/>
      <c r="F99" s="7"/>
      <c r="G99" s="7"/>
    </row>
    <row r="100" spans="3:7" ht="15.75" customHeight="1" x14ac:dyDescent="0.3">
      <c r="C100" s="7"/>
      <c r="E100" s="7"/>
      <c r="F100" s="7"/>
      <c r="G100" s="7"/>
    </row>
    <row r="101" spans="3:7" ht="15.75" customHeight="1" x14ac:dyDescent="0.3">
      <c r="C101" s="7"/>
      <c r="E101" s="7"/>
      <c r="F101" s="7"/>
      <c r="G101" s="7"/>
    </row>
    <row r="102" spans="3:7" ht="15.75" customHeight="1" x14ac:dyDescent="0.3">
      <c r="C102" s="7"/>
      <c r="E102" s="7"/>
      <c r="F102" s="7"/>
      <c r="G102" s="7"/>
    </row>
    <row r="103" spans="3:7" ht="15.75" customHeight="1" x14ac:dyDescent="0.3">
      <c r="C103" s="7"/>
      <c r="E103" s="7"/>
      <c r="F103" s="7"/>
      <c r="G103" s="7"/>
    </row>
    <row r="104" spans="3:7" ht="15.75" customHeight="1" x14ac:dyDescent="0.3">
      <c r="C104" s="7"/>
      <c r="E104" s="7"/>
      <c r="F104" s="7"/>
      <c r="G104" s="7"/>
    </row>
    <row r="105" spans="3:7" ht="15.75" customHeight="1" x14ac:dyDescent="0.3">
      <c r="C105" s="7"/>
      <c r="E105" s="7"/>
      <c r="F105" s="7"/>
      <c r="G105" s="7"/>
    </row>
    <row r="106" spans="3:7" ht="15.75" customHeight="1" x14ac:dyDescent="0.3">
      <c r="C106" s="7"/>
      <c r="E106" s="7"/>
      <c r="F106" s="7"/>
      <c r="G106" s="7"/>
    </row>
    <row r="107" spans="3:7" ht="15.75" customHeight="1" x14ac:dyDescent="0.3">
      <c r="C107" s="7"/>
      <c r="E107" s="7"/>
      <c r="F107" s="7"/>
      <c r="G107" s="7"/>
    </row>
    <row r="108" spans="3:7" ht="15.75" customHeight="1" x14ac:dyDescent="0.3">
      <c r="C108" s="7"/>
      <c r="E108" s="7"/>
      <c r="F108" s="7"/>
      <c r="G108" s="7"/>
    </row>
    <row r="109" spans="3:7" ht="15.75" customHeight="1" x14ac:dyDescent="0.3">
      <c r="C109" s="7"/>
      <c r="E109" s="7"/>
      <c r="F109" s="7"/>
      <c r="G109" s="7"/>
    </row>
    <row r="110" spans="3:7" ht="15.75" customHeight="1" x14ac:dyDescent="0.3">
      <c r="C110" s="7"/>
      <c r="E110" s="7"/>
      <c r="F110" s="7"/>
      <c r="G110" s="7"/>
    </row>
    <row r="111" spans="3:7" ht="15.75" customHeight="1" x14ac:dyDescent="0.3">
      <c r="C111" s="7"/>
      <c r="E111" s="7"/>
      <c r="F111" s="7"/>
      <c r="G111" s="7"/>
    </row>
    <row r="112" spans="3:7" ht="15.75" customHeight="1" x14ac:dyDescent="0.3">
      <c r="C112" s="7"/>
      <c r="E112" s="7"/>
      <c r="F112" s="7"/>
      <c r="G112" s="7"/>
    </row>
    <row r="113" spans="3:7" ht="15.75" customHeight="1" x14ac:dyDescent="0.3">
      <c r="C113" s="7"/>
      <c r="E113" s="7"/>
      <c r="F113" s="7"/>
      <c r="G113" s="7"/>
    </row>
    <row r="114" spans="3:7" ht="15.75" customHeight="1" x14ac:dyDescent="0.3">
      <c r="C114" s="7"/>
      <c r="E114" s="7"/>
      <c r="F114" s="7"/>
      <c r="G114" s="7"/>
    </row>
    <row r="115" spans="3:7" ht="15.75" customHeight="1" x14ac:dyDescent="0.3">
      <c r="C115" s="7"/>
      <c r="E115" s="7"/>
      <c r="F115" s="7"/>
      <c r="G115" s="7"/>
    </row>
    <row r="116" spans="3:7" ht="15.75" customHeight="1" x14ac:dyDescent="0.3">
      <c r="C116" s="7"/>
      <c r="E116" s="7"/>
      <c r="F116" s="7"/>
      <c r="G116" s="7"/>
    </row>
    <row r="117" spans="3:7" ht="15.75" customHeight="1" x14ac:dyDescent="0.3">
      <c r="C117" s="7"/>
      <c r="E117" s="7"/>
      <c r="F117" s="7"/>
      <c r="G117" s="7"/>
    </row>
    <row r="118" spans="3:7" ht="15.75" customHeight="1" x14ac:dyDescent="0.3">
      <c r="C118" s="7"/>
      <c r="E118" s="7"/>
      <c r="F118" s="7"/>
      <c r="G118" s="7"/>
    </row>
    <row r="119" spans="3:7" ht="15.75" customHeight="1" x14ac:dyDescent="0.3">
      <c r="C119" s="7"/>
      <c r="E119" s="7"/>
      <c r="F119" s="7"/>
      <c r="G119" s="7"/>
    </row>
    <row r="120" spans="3:7" ht="15.75" customHeight="1" x14ac:dyDescent="0.3">
      <c r="C120" s="7"/>
      <c r="E120" s="7"/>
      <c r="F120" s="7"/>
      <c r="G120" s="7"/>
    </row>
    <row r="121" spans="3:7" ht="15.75" customHeight="1" x14ac:dyDescent="0.3">
      <c r="C121" s="7"/>
      <c r="E121" s="7"/>
      <c r="F121" s="7"/>
      <c r="G121" s="7"/>
    </row>
    <row r="122" spans="3:7" ht="15.75" customHeight="1" x14ac:dyDescent="0.3">
      <c r="C122" s="7"/>
      <c r="E122" s="7"/>
      <c r="F122" s="7"/>
      <c r="G122" s="7"/>
    </row>
    <row r="123" spans="3:7" ht="15.75" customHeight="1" x14ac:dyDescent="0.3">
      <c r="C123" s="7"/>
      <c r="E123" s="7"/>
      <c r="F123" s="7"/>
      <c r="G123" s="7"/>
    </row>
    <row r="124" spans="3:7" ht="15.75" customHeight="1" x14ac:dyDescent="0.3">
      <c r="C124" s="7"/>
      <c r="E124" s="7"/>
      <c r="F124" s="7"/>
      <c r="G124" s="7"/>
    </row>
    <row r="125" spans="3:7" ht="15.75" customHeight="1" x14ac:dyDescent="0.3">
      <c r="C125" s="7"/>
      <c r="E125" s="7"/>
      <c r="F125" s="7"/>
      <c r="G125" s="7"/>
    </row>
    <row r="126" spans="3:7" ht="15.75" customHeight="1" x14ac:dyDescent="0.3">
      <c r="C126" s="7"/>
      <c r="E126" s="7"/>
      <c r="F126" s="7"/>
      <c r="G126" s="7"/>
    </row>
    <row r="127" spans="3:7" ht="15.75" customHeight="1" x14ac:dyDescent="0.3">
      <c r="C127" s="7"/>
      <c r="E127" s="7"/>
      <c r="F127" s="7"/>
      <c r="G127" s="7"/>
    </row>
    <row r="128" spans="3:7" ht="15.75" customHeight="1" x14ac:dyDescent="0.3">
      <c r="C128" s="7"/>
      <c r="E128" s="7"/>
      <c r="F128" s="7"/>
      <c r="G128" s="7"/>
    </row>
    <row r="129" spans="3:7" ht="15.75" customHeight="1" x14ac:dyDescent="0.3">
      <c r="C129" s="7"/>
      <c r="E129" s="7"/>
      <c r="F129" s="7"/>
      <c r="G129" s="7"/>
    </row>
    <row r="130" spans="3:7" ht="15.75" customHeight="1" x14ac:dyDescent="0.3">
      <c r="C130" s="7"/>
      <c r="E130" s="7"/>
      <c r="F130" s="7"/>
      <c r="G130" s="7"/>
    </row>
    <row r="131" spans="3:7" ht="15.75" customHeight="1" x14ac:dyDescent="0.3">
      <c r="C131" s="7"/>
      <c r="E131" s="7"/>
      <c r="F131" s="7"/>
      <c r="G131" s="7"/>
    </row>
    <row r="132" spans="3:7" ht="15.75" customHeight="1" x14ac:dyDescent="0.3">
      <c r="C132" s="7"/>
      <c r="E132" s="7"/>
      <c r="F132" s="7"/>
      <c r="G132" s="7"/>
    </row>
    <row r="133" spans="3:7" ht="15.75" customHeight="1" x14ac:dyDescent="0.3">
      <c r="C133" s="7"/>
      <c r="E133" s="7"/>
      <c r="F133" s="7"/>
      <c r="G133" s="7"/>
    </row>
    <row r="134" spans="3:7" ht="15.75" customHeight="1" x14ac:dyDescent="0.3">
      <c r="C134" s="7"/>
      <c r="E134" s="7"/>
      <c r="F134" s="7"/>
      <c r="G134" s="7"/>
    </row>
    <row r="135" spans="3:7" ht="15.75" customHeight="1" x14ac:dyDescent="0.3">
      <c r="C135" s="7"/>
      <c r="E135" s="7"/>
      <c r="F135" s="7"/>
      <c r="G135" s="7"/>
    </row>
    <row r="136" spans="3:7" ht="15.75" customHeight="1" x14ac:dyDescent="0.3">
      <c r="C136" s="7"/>
      <c r="E136" s="7"/>
      <c r="F136" s="7"/>
      <c r="G136" s="7"/>
    </row>
    <row r="137" spans="3:7" ht="15.75" customHeight="1" x14ac:dyDescent="0.3">
      <c r="C137" s="7"/>
      <c r="E137" s="7"/>
      <c r="F137" s="7"/>
      <c r="G137" s="7"/>
    </row>
    <row r="138" spans="3:7" ht="15.75" customHeight="1" x14ac:dyDescent="0.3">
      <c r="C138" s="7"/>
      <c r="E138" s="7"/>
      <c r="F138" s="7"/>
      <c r="G138" s="7"/>
    </row>
    <row r="139" spans="3:7" ht="15.75" customHeight="1" x14ac:dyDescent="0.3">
      <c r="C139" s="7"/>
      <c r="E139" s="7"/>
      <c r="F139" s="7"/>
      <c r="G139" s="7"/>
    </row>
    <row r="140" spans="3:7" ht="15.75" customHeight="1" x14ac:dyDescent="0.3">
      <c r="C140" s="7"/>
      <c r="E140" s="7"/>
      <c r="F140" s="7"/>
      <c r="G140" s="7"/>
    </row>
    <row r="141" spans="3:7" ht="15.75" customHeight="1" x14ac:dyDescent="0.3">
      <c r="C141" s="7"/>
      <c r="E141" s="7"/>
      <c r="F141" s="7"/>
      <c r="G141" s="7"/>
    </row>
    <row r="142" spans="3:7" ht="15.75" customHeight="1" x14ac:dyDescent="0.3">
      <c r="C142" s="7"/>
      <c r="E142" s="7"/>
      <c r="F142" s="7"/>
      <c r="G142" s="7"/>
    </row>
    <row r="143" spans="3:7" ht="15.75" customHeight="1" x14ac:dyDescent="0.3">
      <c r="C143" s="7"/>
      <c r="E143" s="7"/>
      <c r="F143" s="7"/>
      <c r="G143" s="7"/>
    </row>
    <row r="144" spans="3:7" ht="15.75" customHeight="1" x14ac:dyDescent="0.3">
      <c r="C144" s="7"/>
      <c r="E144" s="7"/>
      <c r="F144" s="7"/>
      <c r="G144" s="7"/>
    </row>
    <row r="145" spans="3:7" ht="15.75" customHeight="1" x14ac:dyDescent="0.3">
      <c r="C145" s="7"/>
      <c r="E145" s="7"/>
      <c r="F145" s="7"/>
      <c r="G145" s="7"/>
    </row>
    <row r="146" spans="3:7" ht="15.75" customHeight="1" x14ac:dyDescent="0.3">
      <c r="C146" s="7"/>
      <c r="E146" s="7"/>
      <c r="F146" s="7"/>
      <c r="G146" s="7"/>
    </row>
    <row r="147" spans="3:7" ht="15.75" customHeight="1" x14ac:dyDescent="0.3">
      <c r="C147" s="7"/>
      <c r="E147" s="7"/>
      <c r="F147" s="7"/>
      <c r="G147" s="7"/>
    </row>
    <row r="148" spans="3:7" ht="15.75" customHeight="1" x14ac:dyDescent="0.3">
      <c r="C148" s="7"/>
      <c r="E148" s="7"/>
      <c r="F148" s="7"/>
      <c r="G148" s="7"/>
    </row>
    <row r="149" spans="3:7" ht="15.75" customHeight="1" x14ac:dyDescent="0.3">
      <c r="C149" s="7"/>
      <c r="E149" s="7"/>
      <c r="F149" s="7"/>
      <c r="G149" s="7"/>
    </row>
    <row r="150" spans="3:7" ht="15.75" customHeight="1" x14ac:dyDescent="0.3">
      <c r="C150" s="7"/>
      <c r="E150" s="7"/>
      <c r="F150" s="7"/>
      <c r="G150" s="7"/>
    </row>
    <row r="151" spans="3:7" ht="15.75" customHeight="1" x14ac:dyDescent="0.3">
      <c r="C151" s="7"/>
      <c r="E151" s="7"/>
      <c r="F151" s="7"/>
      <c r="G151" s="7"/>
    </row>
    <row r="152" spans="3:7" ht="15.75" customHeight="1" x14ac:dyDescent="0.3">
      <c r="C152" s="7"/>
      <c r="E152" s="7"/>
      <c r="F152" s="7"/>
      <c r="G152" s="7"/>
    </row>
    <row r="153" spans="3:7" ht="15.75" customHeight="1" x14ac:dyDescent="0.3">
      <c r="C153" s="7"/>
      <c r="E153" s="7"/>
      <c r="F153" s="7"/>
      <c r="G153" s="7"/>
    </row>
    <row r="154" spans="3:7" ht="15.75" customHeight="1" x14ac:dyDescent="0.3">
      <c r="C154" s="7"/>
      <c r="E154" s="7"/>
      <c r="F154" s="7"/>
      <c r="G154" s="7"/>
    </row>
    <row r="155" spans="3:7" ht="15.75" customHeight="1" x14ac:dyDescent="0.3">
      <c r="C155" s="7"/>
      <c r="E155" s="7"/>
      <c r="F155" s="7"/>
      <c r="G155" s="7"/>
    </row>
    <row r="156" spans="3:7" ht="15.75" customHeight="1" x14ac:dyDescent="0.3">
      <c r="C156" s="7"/>
      <c r="E156" s="7"/>
      <c r="F156" s="7"/>
      <c r="G156" s="7"/>
    </row>
    <row r="157" spans="3:7" ht="15.75" customHeight="1" x14ac:dyDescent="0.3">
      <c r="C157" s="7"/>
      <c r="E157" s="7"/>
      <c r="F157" s="7"/>
      <c r="G157" s="7"/>
    </row>
    <row r="158" spans="3:7" ht="15.75" customHeight="1" x14ac:dyDescent="0.3">
      <c r="C158" s="7"/>
      <c r="E158" s="7"/>
      <c r="F158" s="7"/>
      <c r="G158" s="7"/>
    </row>
    <row r="159" spans="3:7" ht="15.75" customHeight="1" x14ac:dyDescent="0.3">
      <c r="C159" s="7"/>
      <c r="E159" s="7"/>
      <c r="F159" s="7"/>
      <c r="G159" s="7"/>
    </row>
    <row r="160" spans="3:7" ht="15.75" customHeight="1" x14ac:dyDescent="0.3">
      <c r="C160" s="7"/>
      <c r="E160" s="7"/>
      <c r="F160" s="7"/>
      <c r="G160" s="7"/>
    </row>
    <row r="161" spans="3:7" ht="15.75" customHeight="1" x14ac:dyDescent="0.3">
      <c r="C161" s="7"/>
      <c r="E161" s="7"/>
      <c r="F161" s="7"/>
      <c r="G161" s="7"/>
    </row>
    <row r="162" spans="3:7" ht="15.75" customHeight="1" x14ac:dyDescent="0.3">
      <c r="C162" s="7"/>
      <c r="E162" s="7"/>
      <c r="F162" s="7"/>
      <c r="G162" s="7"/>
    </row>
    <row r="163" spans="3:7" ht="15.75" customHeight="1" x14ac:dyDescent="0.3">
      <c r="C163" s="7"/>
      <c r="E163" s="7"/>
      <c r="F163" s="7"/>
      <c r="G163" s="7"/>
    </row>
    <row r="164" spans="3:7" ht="15.75" customHeight="1" x14ac:dyDescent="0.3">
      <c r="C164" s="7"/>
      <c r="E164" s="7"/>
      <c r="F164" s="7"/>
      <c r="G164" s="7"/>
    </row>
    <row r="165" spans="3:7" ht="15.75" customHeight="1" x14ac:dyDescent="0.3">
      <c r="C165" s="7"/>
      <c r="E165" s="7"/>
      <c r="F165" s="7"/>
      <c r="G165" s="7"/>
    </row>
    <row r="166" spans="3:7" ht="15.75" customHeight="1" x14ac:dyDescent="0.3">
      <c r="C166" s="7"/>
      <c r="E166" s="7"/>
      <c r="F166" s="7"/>
      <c r="G166" s="7"/>
    </row>
    <row r="167" spans="3:7" ht="15.75" customHeight="1" x14ac:dyDescent="0.3">
      <c r="C167" s="7"/>
      <c r="E167" s="7"/>
      <c r="F167" s="7"/>
      <c r="G167" s="7"/>
    </row>
    <row r="168" spans="3:7" ht="15.75" customHeight="1" x14ac:dyDescent="0.3">
      <c r="C168" s="7"/>
      <c r="E168" s="7"/>
      <c r="F168" s="7"/>
      <c r="G168" s="7"/>
    </row>
    <row r="169" spans="3:7" ht="15.75" customHeight="1" x14ac:dyDescent="0.3">
      <c r="C169" s="7"/>
      <c r="E169" s="7"/>
      <c r="F169" s="7"/>
      <c r="G169" s="7"/>
    </row>
    <row r="170" spans="3:7" ht="15.75" customHeight="1" x14ac:dyDescent="0.3">
      <c r="C170" s="7"/>
      <c r="E170" s="7"/>
      <c r="F170" s="7"/>
      <c r="G170" s="7"/>
    </row>
    <row r="171" spans="3:7" ht="15.75" customHeight="1" x14ac:dyDescent="0.3">
      <c r="C171" s="7"/>
      <c r="E171" s="7"/>
      <c r="F171" s="7"/>
      <c r="G171" s="7"/>
    </row>
    <row r="172" spans="3:7" ht="15.75" customHeight="1" x14ac:dyDescent="0.3">
      <c r="C172" s="7"/>
      <c r="E172" s="7"/>
      <c r="F172" s="7"/>
      <c r="G172" s="7"/>
    </row>
    <row r="173" spans="3:7" ht="15.75" customHeight="1" x14ac:dyDescent="0.3">
      <c r="C173" s="7"/>
      <c r="E173" s="7"/>
      <c r="F173" s="7"/>
      <c r="G173" s="7"/>
    </row>
    <row r="174" spans="3:7" ht="15.75" customHeight="1" x14ac:dyDescent="0.3">
      <c r="C174" s="7"/>
      <c r="E174" s="7"/>
      <c r="F174" s="7"/>
      <c r="G174" s="7"/>
    </row>
    <row r="175" spans="3:7" ht="15.75" customHeight="1" x14ac:dyDescent="0.3">
      <c r="C175" s="7"/>
      <c r="E175" s="7"/>
      <c r="F175" s="7"/>
      <c r="G175" s="7"/>
    </row>
    <row r="176" spans="3:7" ht="15.75" customHeight="1" x14ac:dyDescent="0.3">
      <c r="C176" s="7"/>
      <c r="E176" s="7"/>
      <c r="F176" s="7"/>
      <c r="G176" s="7"/>
    </row>
    <row r="177" spans="3:7" ht="15.75" customHeight="1" x14ac:dyDescent="0.3">
      <c r="C177" s="7"/>
      <c r="E177" s="7"/>
      <c r="F177" s="7"/>
      <c r="G177" s="7"/>
    </row>
    <row r="178" spans="3:7" ht="15.75" customHeight="1" x14ac:dyDescent="0.3">
      <c r="C178" s="7"/>
      <c r="E178" s="7"/>
      <c r="F178" s="7"/>
      <c r="G178" s="7"/>
    </row>
    <row r="179" spans="3:7" ht="15.75" customHeight="1" x14ac:dyDescent="0.3">
      <c r="C179" s="7"/>
      <c r="E179" s="7"/>
      <c r="F179" s="7"/>
      <c r="G179" s="7"/>
    </row>
    <row r="180" spans="3:7" ht="15.75" customHeight="1" x14ac:dyDescent="0.3">
      <c r="C180" s="7"/>
      <c r="E180" s="7"/>
      <c r="F180" s="7"/>
      <c r="G180" s="7"/>
    </row>
    <row r="181" spans="3:7" ht="15.75" customHeight="1" x14ac:dyDescent="0.3">
      <c r="C181" s="7"/>
      <c r="E181" s="7"/>
      <c r="F181" s="7"/>
      <c r="G181" s="7"/>
    </row>
    <row r="182" spans="3:7" ht="15.75" customHeight="1" x14ac:dyDescent="0.3">
      <c r="C182" s="7"/>
      <c r="E182" s="7"/>
      <c r="F182" s="7"/>
      <c r="G182" s="7"/>
    </row>
    <row r="183" spans="3:7" ht="15.75" customHeight="1" x14ac:dyDescent="0.3">
      <c r="C183" s="7"/>
      <c r="E183" s="7"/>
      <c r="F183" s="7"/>
      <c r="G183" s="7"/>
    </row>
    <row r="184" spans="3:7" ht="15.75" customHeight="1" x14ac:dyDescent="0.3">
      <c r="C184" s="7"/>
      <c r="E184" s="7"/>
      <c r="F184" s="7"/>
      <c r="G184" s="7"/>
    </row>
    <row r="185" spans="3:7" ht="15.75" customHeight="1" x14ac:dyDescent="0.3">
      <c r="C185" s="7"/>
      <c r="E185" s="7"/>
      <c r="F185" s="7"/>
      <c r="G185" s="7"/>
    </row>
    <row r="186" spans="3:7" ht="15.75" customHeight="1" x14ac:dyDescent="0.3">
      <c r="C186" s="7"/>
      <c r="E186" s="7"/>
      <c r="F186" s="7"/>
      <c r="G186" s="7"/>
    </row>
    <row r="187" spans="3:7" ht="15.75" customHeight="1" x14ac:dyDescent="0.3">
      <c r="C187" s="7"/>
      <c r="E187" s="7"/>
      <c r="F187" s="7"/>
      <c r="G187" s="7"/>
    </row>
    <row r="188" spans="3:7" ht="15.75" customHeight="1" x14ac:dyDescent="0.3">
      <c r="C188" s="7"/>
      <c r="E188" s="7"/>
      <c r="F188" s="7"/>
      <c r="G188" s="7"/>
    </row>
    <row r="189" spans="3:7" ht="15.75" customHeight="1" x14ac:dyDescent="0.3">
      <c r="C189" s="7"/>
      <c r="E189" s="7"/>
      <c r="F189" s="7"/>
      <c r="G189" s="7"/>
    </row>
    <row r="190" spans="3:7" ht="15.75" customHeight="1" x14ac:dyDescent="0.3">
      <c r="C190" s="7"/>
      <c r="E190" s="7"/>
      <c r="F190" s="7"/>
      <c r="G190" s="7"/>
    </row>
    <row r="191" spans="3:7" ht="15.75" customHeight="1" x14ac:dyDescent="0.3">
      <c r="C191" s="7"/>
      <c r="E191" s="7"/>
      <c r="F191" s="7"/>
      <c r="G191" s="7"/>
    </row>
    <row r="192" spans="3:7" ht="15.75" customHeight="1" x14ac:dyDescent="0.3">
      <c r="C192" s="7"/>
      <c r="E192" s="7"/>
      <c r="F192" s="7"/>
      <c r="G192" s="7"/>
    </row>
    <row r="193" spans="3:7" ht="15.75" customHeight="1" x14ac:dyDescent="0.3">
      <c r="C193" s="7"/>
      <c r="E193" s="7"/>
      <c r="F193" s="7"/>
      <c r="G193" s="7"/>
    </row>
    <row r="194" spans="3:7" ht="15.75" customHeight="1" x14ac:dyDescent="0.3">
      <c r="C194" s="7"/>
      <c r="E194" s="7"/>
      <c r="F194" s="7"/>
      <c r="G194" s="7"/>
    </row>
    <row r="195" spans="3:7" ht="15.75" customHeight="1" x14ac:dyDescent="0.3">
      <c r="C195" s="7"/>
      <c r="E195" s="7"/>
      <c r="F195" s="7"/>
      <c r="G195" s="7"/>
    </row>
    <row r="196" spans="3:7" ht="15.75" customHeight="1" x14ac:dyDescent="0.3">
      <c r="C196" s="7"/>
      <c r="E196" s="7"/>
      <c r="F196" s="7"/>
      <c r="G196" s="7"/>
    </row>
    <row r="197" spans="3:7" ht="15.75" customHeight="1" x14ac:dyDescent="0.3">
      <c r="C197" s="7"/>
      <c r="E197" s="7"/>
      <c r="F197" s="7"/>
      <c r="G197" s="7"/>
    </row>
    <row r="198" spans="3:7" ht="15.75" customHeight="1" x14ac:dyDescent="0.3">
      <c r="C198" s="7"/>
      <c r="E198" s="7"/>
      <c r="F198" s="7"/>
      <c r="G198" s="7"/>
    </row>
    <row r="199" spans="3:7" ht="15.75" customHeight="1" x14ac:dyDescent="0.3">
      <c r="C199" s="7"/>
      <c r="E199" s="7"/>
      <c r="F199" s="7"/>
      <c r="G199" s="7"/>
    </row>
    <row r="200" spans="3:7" ht="15.75" customHeight="1" x14ac:dyDescent="0.3">
      <c r="C200" s="7"/>
      <c r="E200" s="7"/>
      <c r="F200" s="7"/>
      <c r="G200" s="7"/>
    </row>
    <row r="201" spans="3:7" ht="15.75" customHeight="1" x14ac:dyDescent="0.3">
      <c r="C201" s="7"/>
      <c r="E201" s="7"/>
      <c r="F201" s="7"/>
      <c r="G201" s="7"/>
    </row>
    <row r="202" spans="3:7" ht="15.75" customHeight="1" x14ac:dyDescent="0.3">
      <c r="C202" s="7"/>
      <c r="E202" s="7"/>
      <c r="F202" s="7"/>
      <c r="G202" s="7"/>
    </row>
    <row r="203" spans="3:7" ht="15.75" customHeight="1" x14ac:dyDescent="0.3">
      <c r="C203" s="7"/>
      <c r="E203" s="7"/>
      <c r="F203" s="7"/>
      <c r="G203" s="7"/>
    </row>
    <row r="204" spans="3:7" ht="15.75" customHeight="1" x14ac:dyDescent="0.3">
      <c r="C204" s="7"/>
      <c r="E204" s="7"/>
      <c r="F204" s="7"/>
      <c r="G204" s="7"/>
    </row>
    <row r="205" spans="3:7" ht="15.75" customHeight="1" x14ac:dyDescent="0.3">
      <c r="C205" s="7"/>
      <c r="E205" s="7"/>
      <c r="F205" s="7"/>
      <c r="G205" s="7"/>
    </row>
    <row r="206" spans="3:7" ht="15.75" customHeight="1" x14ac:dyDescent="0.3">
      <c r="C206" s="7"/>
      <c r="E206" s="7"/>
      <c r="F206" s="7"/>
      <c r="G206" s="7"/>
    </row>
    <row r="207" spans="3:7" ht="15.75" customHeight="1" x14ac:dyDescent="0.3">
      <c r="C207" s="7"/>
      <c r="E207" s="7"/>
      <c r="F207" s="7"/>
      <c r="G207" s="7"/>
    </row>
    <row r="208" spans="3:7" ht="15.75" customHeight="1" x14ac:dyDescent="0.3">
      <c r="C208" s="7"/>
      <c r="E208" s="7"/>
      <c r="F208" s="7"/>
      <c r="G208" s="7"/>
    </row>
    <row r="209" spans="3:7" ht="15.75" customHeight="1" x14ac:dyDescent="0.3">
      <c r="C209" s="7"/>
      <c r="E209" s="7"/>
      <c r="F209" s="7"/>
      <c r="G209" s="7"/>
    </row>
    <row r="210" spans="3:7" ht="15.75" customHeight="1" x14ac:dyDescent="0.3">
      <c r="C210" s="7"/>
      <c r="E210" s="7"/>
      <c r="F210" s="7"/>
      <c r="G210" s="7"/>
    </row>
    <row r="211" spans="3:7" ht="15.75" customHeight="1" x14ac:dyDescent="0.3">
      <c r="C211" s="7"/>
      <c r="E211" s="7"/>
      <c r="F211" s="7"/>
      <c r="G211" s="7"/>
    </row>
    <row r="212" spans="3:7" ht="15.75" customHeight="1" x14ac:dyDescent="0.3">
      <c r="C212" s="7"/>
      <c r="E212" s="7"/>
      <c r="F212" s="7"/>
      <c r="G212" s="7"/>
    </row>
    <row r="213" spans="3:7" ht="15.75" customHeight="1" x14ac:dyDescent="0.3">
      <c r="C213" s="7"/>
      <c r="E213" s="7"/>
      <c r="F213" s="7"/>
      <c r="G213" s="7"/>
    </row>
    <row r="214" spans="3:7" ht="15.75" customHeight="1" x14ac:dyDescent="0.3">
      <c r="C214" s="7"/>
      <c r="E214" s="7"/>
      <c r="F214" s="7"/>
      <c r="G214" s="7"/>
    </row>
    <row r="215" spans="3:7" ht="15.75" customHeight="1" x14ac:dyDescent="0.3">
      <c r="C215" s="7"/>
      <c r="E215" s="7"/>
      <c r="F215" s="7"/>
      <c r="G215" s="7"/>
    </row>
    <row r="216" spans="3:7" ht="15.75" customHeight="1" x14ac:dyDescent="0.3">
      <c r="C216" s="7"/>
      <c r="E216" s="7"/>
      <c r="F216" s="7"/>
      <c r="G216" s="7"/>
    </row>
    <row r="217" spans="3:7" ht="15.75" customHeight="1" x14ac:dyDescent="0.3">
      <c r="C217" s="7"/>
      <c r="E217" s="7"/>
      <c r="F217" s="7"/>
      <c r="G217" s="7"/>
    </row>
    <row r="218" spans="3:7" ht="15.75" customHeight="1" x14ac:dyDescent="0.3">
      <c r="C218" s="7"/>
      <c r="E218" s="7"/>
      <c r="F218" s="7"/>
      <c r="G218" s="7"/>
    </row>
    <row r="219" spans="3:7" ht="15.75" customHeight="1" x14ac:dyDescent="0.3">
      <c r="C219" s="7"/>
      <c r="E219" s="7"/>
      <c r="F219" s="7"/>
      <c r="G219" s="7"/>
    </row>
    <row r="220" spans="3:7" ht="15.75" customHeight="1" x14ac:dyDescent="0.3">
      <c r="C220" s="7"/>
      <c r="E220" s="7"/>
      <c r="F220" s="7"/>
      <c r="G220" s="7"/>
    </row>
    <row r="221" spans="3:7" ht="15.75" customHeight="1" x14ac:dyDescent="0.3">
      <c r="C221" s="7"/>
      <c r="E221" s="7"/>
      <c r="F221" s="7"/>
      <c r="G221" s="7"/>
    </row>
    <row r="222" spans="3:7" ht="15.75" customHeight="1" x14ac:dyDescent="0.3">
      <c r="C222" s="7"/>
      <c r="E222" s="7"/>
      <c r="F222" s="7"/>
      <c r="G222" s="7"/>
    </row>
    <row r="223" spans="3:7" ht="15.75" customHeight="1" x14ac:dyDescent="0.3">
      <c r="C223" s="7"/>
      <c r="E223" s="7"/>
      <c r="F223" s="7"/>
      <c r="G223" s="7"/>
    </row>
    <row r="224" spans="3:7" ht="15.75" customHeight="1" x14ac:dyDescent="0.3">
      <c r="C224" s="7"/>
      <c r="E224" s="7"/>
      <c r="F224" s="7"/>
      <c r="G224" s="7"/>
    </row>
    <row r="225" spans="3:7" ht="15.75" customHeight="1" x14ac:dyDescent="0.3">
      <c r="C225" s="7"/>
      <c r="E225" s="7"/>
      <c r="F225" s="7"/>
      <c r="G225" s="7"/>
    </row>
    <row r="226" spans="3:7" ht="15.75" customHeight="1" x14ac:dyDescent="0.3">
      <c r="C226" s="7"/>
      <c r="E226" s="7"/>
      <c r="F226" s="7"/>
      <c r="G226" s="7"/>
    </row>
    <row r="227" spans="3:7" ht="15.75" customHeight="1" x14ac:dyDescent="0.3">
      <c r="C227" s="7"/>
      <c r="E227" s="7"/>
      <c r="F227" s="7"/>
      <c r="G227" s="7"/>
    </row>
    <row r="228" spans="3:7" ht="15.75" customHeight="1" x14ac:dyDescent="0.3">
      <c r="C228" s="7"/>
      <c r="E228" s="7"/>
      <c r="F228" s="7"/>
      <c r="G228" s="7"/>
    </row>
    <row r="229" spans="3:7" ht="15.75" customHeight="1" x14ac:dyDescent="0.3">
      <c r="C229" s="7"/>
      <c r="E229" s="7"/>
      <c r="F229" s="7"/>
      <c r="G229" s="7"/>
    </row>
    <row r="230" spans="3:7" ht="15.75" customHeight="1" x14ac:dyDescent="0.3">
      <c r="C230" s="7"/>
      <c r="E230" s="7"/>
      <c r="F230" s="7"/>
      <c r="G230" s="7"/>
    </row>
    <row r="231" spans="3:7" ht="15.75" customHeight="1" x14ac:dyDescent="0.3">
      <c r="C231" s="7"/>
      <c r="E231" s="7"/>
      <c r="F231" s="7"/>
      <c r="G231" s="7"/>
    </row>
    <row r="232" spans="3:7" ht="15.75" customHeight="1" x14ac:dyDescent="0.3">
      <c r="C232" s="7"/>
      <c r="E232" s="7"/>
      <c r="F232" s="7"/>
      <c r="G232" s="7"/>
    </row>
    <row r="233" spans="3:7" ht="15.75" customHeight="1" x14ac:dyDescent="0.3">
      <c r="C233" s="7"/>
      <c r="E233" s="7"/>
      <c r="F233" s="7"/>
      <c r="G233" s="7"/>
    </row>
    <row r="234" spans="3:7" ht="15.75" customHeight="1" x14ac:dyDescent="0.3">
      <c r="C234" s="7"/>
      <c r="E234" s="7"/>
      <c r="F234" s="7"/>
      <c r="G234" s="7"/>
    </row>
    <row r="235" spans="3:7" ht="15.75" customHeight="1" x14ac:dyDescent="0.3">
      <c r="C235" s="7"/>
      <c r="E235" s="7"/>
      <c r="F235" s="7"/>
      <c r="G235" s="7"/>
    </row>
    <row r="236" spans="3:7" ht="15.75" customHeight="1" x14ac:dyDescent="0.3">
      <c r="C236" s="7"/>
      <c r="E236" s="7"/>
      <c r="F236" s="7"/>
      <c r="G236" s="7"/>
    </row>
    <row r="237" spans="3:7" ht="15.75" customHeight="1" x14ac:dyDescent="0.3">
      <c r="C237" s="7"/>
      <c r="E237" s="7"/>
      <c r="F237" s="7"/>
      <c r="G237" s="7"/>
    </row>
    <row r="238" spans="3:7" ht="15.75" customHeight="1" x14ac:dyDescent="0.3">
      <c r="C238" s="7"/>
      <c r="E238" s="7"/>
      <c r="F238" s="7"/>
      <c r="G238" s="7"/>
    </row>
    <row r="239" spans="3:7" ht="15.75" customHeight="1" x14ac:dyDescent="0.3">
      <c r="C239" s="7"/>
      <c r="E239" s="7"/>
      <c r="F239" s="7"/>
      <c r="G239" s="7"/>
    </row>
    <row r="240" spans="3:7" ht="15.75" customHeight="1" x14ac:dyDescent="0.3">
      <c r="C240" s="7"/>
      <c r="E240" s="7"/>
      <c r="F240" s="7"/>
      <c r="G240" s="7"/>
    </row>
    <row r="241" spans="3:7" ht="15.75" customHeight="1" x14ac:dyDescent="0.3">
      <c r="C241" s="7"/>
      <c r="E241" s="7"/>
      <c r="F241" s="7"/>
      <c r="G241" s="7"/>
    </row>
    <row r="242" spans="3:7" ht="15.75" customHeight="1" x14ac:dyDescent="0.3">
      <c r="C242" s="7"/>
      <c r="E242" s="7"/>
      <c r="F242" s="7"/>
      <c r="G242" s="7"/>
    </row>
    <row r="243" spans="3:7" ht="15.75" customHeight="1" x14ac:dyDescent="0.3">
      <c r="C243" s="7"/>
      <c r="E243" s="7"/>
      <c r="F243" s="7"/>
      <c r="G243" s="7"/>
    </row>
    <row r="244" spans="3:7" ht="15.75" customHeight="1" x14ac:dyDescent="0.3">
      <c r="C244" s="7"/>
      <c r="E244" s="7"/>
      <c r="F244" s="7"/>
      <c r="G244" s="7"/>
    </row>
    <row r="245" spans="3:7" ht="15.75" customHeight="1" x14ac:dyDescent="0.3">
      <c r="C245" s="7"/>
      <c r="E245" s="7"/>
      <c r="F245" s="7"/>
      <c r="G245" s="7"/>
    </row>
    <row r="246" spans="3:7" ht="15.75" customHeight="1" x14ac:dyDescent="0.3">
      <c r="C246" s="7"/>
      <c r="E246" s="7"/>
      <c r="F246" s="7"/>
      <c r="G246" s="7"/>
    </row>
    <row r="247" spans="3:7" ht="15.75" customHeight="1" x14ac:dyDescent="0.3">
      <c r="C247" s="7"/>
      <c r="E247" s="7"/>
      <c r="F247" s="7"/>
      <c r="G247" s="7"/>
    </row>
    <row r="248" spans="3:7" ht="15.75" customHeight="1" x14ac:dyDescent="0.3">
      <c r="C248" s="7"/>
      <c r="E248" s="7"/>
      <c r="F248" s="7"/>
      <c r="G248" s="7"/>
    </row>
    <row r="249" spans="3:7" ht="15.75" customHeight="1" x14ac:dyDescent="0.3">
      <c r="C249" s="7"/>
      <c r="E249" s="7"/>
      <c r="F249" s="7"/>
      <c r="G249" s="7"/>
    </row>
    <row r="250" spans="3:7" ht="15.75" customHeight="1" x14ac:dyDescent="0.3">
      <c r="C250" s="7"/>
      <c r="E250" s="7"/>
      <c r="F250" s="7"/>
      <c r="G250" s="7"/>
    </row>
    <row r="251" spans="3:7" ht="15.75" customHeight="1" x14ac:dyDescent="0.3">
      <c r="C251" s="7"/>
      <c r="E251" s="7"/>
      <c r="F251" s="7"/>
      <c r="G251" s="7"/>
    </row>
    <row r="252" spans="3:7" ht="15.75" customHeight="1" x14ac:dyDescent="0.3">
      <c r="C252" s="7"/>
      <c r="E252" s="7"/>
      <c r="F252" s="7"/>
      <c r="G252" s="7"/>
    </row>
    <row r="253" spans="3:7" ht="15.75" customHeight="1" x14ac:dyDescent="0.3">
      <c r="C253" s="7"/>
      <c r="E253" s="7"/>
      <c r="F253" s="7"/>
      <c r="G253" s="7"/>
    </row>
    <row r="254" spans="3:7" ht="15.75" customHeight="1" x14ac:dyDescent="0.3">
      <c r="C254" s="7"/>
      <c r="E254" s="7"/>
      <c r="F254" s="7"/>
      <c r="G254" s="7"/>
    </row>
    <row r="255" spans="3:7" ht="15.75" customHeight="1" x14ac:dyDescent="0.3">
      <c r="C255" s="7"/>
      <c r="E255" s="7"/>
      <c r="F255" s="7"/>
      <c r="G255" s="7"/>
    </row>
    <row r="256" spans="3:7" ht="15.75" customHeight="1" x14ac:dyDescent="0.3">
      <c r="C256" s="7"/>
      <c r="E256" s="7"/>
      <c r="F256" s="7"/>
      <c r="G256" s="7"/>
    </row>
    <row r="257" spans="3:7" ht="15.75" customHeight="1" x14ac:dyDescent="0.3">
      <c r="C257" s="7"/>
      <c r="E257" s="7"/>
      <c r="F257" s="7"/>
      <c r="G257" s="7"/>
    </row>
    <row r="258" spans="3:7" ht="15.75" customHeight="1" x14ac:dyDescent="0.3">
      <c r="C258" s="7"/>
      <c r="E258" s="7"/>
      <c r="F258" s="7"/>
      <c r="G258" s="7"/>
    </row>
    <row r="259" spans="3:7" ht="15.75" customHeight="1" x14ac:dyDescent="0.3">
      <c r="C259" s="7"/>
      <c r="E259" s="7"/>
      <c r="F259" s="7"/>
      <c r="G259" s="7"/>
    </row>
    <row r="260" spans="3:7" ht="15.75" customHeight="1" x14ac:dyDescent="0.3">
      <c r="C260" s="7"/>
      <c r="E260" s="7"/>
      <c r="F260" s="7"/>
      <c r="G260" s="7"/>
    </row>
    <row r="261" spans="3:7" ht="15.75" customHeight="1" x14ac:dyDescent="0.3">
      <c r="C261" s="7"/>
      <c r="E261" s="7"/>
      <c r="F261" s="7"/>
      <c r="G261" s="7"/>
    </row>
    <row r="262" spans="3:7" ht="15.75" customHeight="1" x14ac:dyDescent="0.3">
      <c r="C262" s="7"/>
      <c r="E262" s="7"/>
      <c r="F262" s="7"/>
      <c r="G262" s="7"/>
    </row>
    <row r="263" spans="3:7" ht="15.75" customHeight="1" x14ac:dyDescent="0.3">
      <c r="C263" s="7"/>
      <c r="E263" s="7"/>
      <c r="F263" s="7"/>
      <c r="G263" s="7"/>
    </row>
    <row r="264" spans="3:7" ht="15.75" customHeight="1" x14ac:dyDescent="0.3">
      <c r="C264" s="7"/>
      <c r="E264" s="7"/>
      <c r="F264" s="7"/>
      <c r="G264" s="7"/>
    </row>
    <row r="265" spans="3:7" ht="15.75" customHeight="1" x14ac:dyDescent="0.3">
      <c r="C265" s="7"/>
      <c r="E265" s="7"/>
      <c r="F265" s="7"/>
      <c r="G265" s="7"/>
    </row>
    <row r="266" spans="3:7" ht="15.75" customHeight="1" x14ac:dyDescent="0.3">
      <c r="C266" s="7"/>
      <c r="E266" s="7"/>
      <c r="F266" s="7"/>
      <c r="G266" s="7"/>
    </row>
    <row r="267" spans="3:7" ht="15.75" customHeight="1" x14ac:dyDescent="0.3">
      <c r="C267" s="7"/>
      <c r="E267" s="7"/>
      <c r="F267" s="7"/>
      <c r="G267" s="7"/>
    </row>
    <row r="268" spans="3:7" ht="15.75" customHeight="1" x14ac:dyDescent="0.3">
      <c r="C268" s="7"/>
      <c r="E268" s="7"/>
      <c r="F268" s="7"/>
      <c r="G268" s="7"/>
    </row>
    <row r="269" spans="3:7" ht="15.75" customHeight="1" x14ac:dyDescent="0.3">
      <c r="C269" s="7"/>
      <c r="E269" s="7"/>
      <c r="F269" s="7"/>
      <c r="G269" s="7"/>
    </row>
    <row r="270" spans="3:7" ht="15.75" customHeight="1" x14ac:dyDescent="0.3">
      <c r="C270" s="7"/>
      <c r="E270" s="7"/>
      <c r="F270" s="7"/>
      <c r="G270" s="7"/>
    </row>
    <row r="271" spans="3:7" ht="15.75" customHeight="1" x14ac:dyDescent="0.3">
      <c r="C271" s="7"/>
      <c r="E271" s="7"/>
      <c r="F271" s="7"/>
      <c r="G271" s="7"/>
    </row>
    <row r="272" spans="3:7" ht="15.75" customHeight="1" x14ac:dyDescent="0.3">
      <c r="C272" s="7"/>
      <c r="E272" s="7"/>
      <c r="F272" s="7"/>
      <c r="G272" s="7"/>
    </row>
    <row r="273" spans="3:7" ht="15.75" customHeight="1" x14ac:dyDescent="0.3">
      <c r="C273" s="7"/>
      <c r="E273" s="7"/>
      <c r="F273" s="7"/>
      <c r="G273" s="7"/>
    </row>
    <row r="274" spans="3:7" ht="15.75" customHeight="1" x14ac:dyDescent="0.3">
      <c r="C274" s="7"/>
      <c r="E274" s="7"/>
      <c r="F274" s="7"/>
      <c r="G274" s="7"/>
    </row>
    <row r="275" spans="3:7" ht="15.75" customHeight="1" x14ac:dyDescent="0.3">
      <c r="C275" s="7"/>
      <c r="E275" s="7"/>
      <c r="F275" s="7"/>
      <c r="G275" s="7"/>
    </row>
    <row r="276" spans="3:7" ht="15.75" customHeight="1" x14ac:dyDescent="0.3">
      <c r="C276" s="7"/>
      <c r="E276" s="7"/>
      <c r="F276" s="7"/>
      <c r="G276" s="7"/>
    </row>
    <row r="277" spans="3:7" ht="15.75" customHeight="1" x14ac:dyDescent="0.3">
      <c r="C277" s="7"/>
      <c r="E277" s="7"/>
      <c r="F277" s="7"/>
      <c r="G277" s="7"/>
    </row>
    <row r="278" spans="3:7" ht="15.75" customHeight="1" x14ac:dyDescent="0.3">
      <c r="C278" s="7"/>
      <c r="E278" s="7"/>
      <c r="F278" s="7"/>
      <c r="G278" s="7"/>
    </row>
    <row r="279" spans="3:7" ht="15.75" customHeight="1" x14ac:dyDescent="0.3">
      <c r="C279" s="7"/>
      <c r="E279" s="7"/>
      <c r="F279" s="7"/>
      <c r="G279" s="7"/>
    </row>
    <row r="280" spans="3:7" ht="15.75" customHeight="1" x14ac:dyDescent="0.3">
      <c r="C280" s="7"/>
      <c r="E280" s="7"/>
      <c r="F280" s="7"/>
      <c r="G280" s="7"/>
    </row>
    <row r="281" spans="3:7" ht="15.75" customHeight="1" x14ac:dyDescent="0.3">
      <c r="C281" s="7"/>
      <c r="E281" s="7"/>
      <c r="F281" s="7"/>
      <c r="G281" s="7"/>
    </row>
    <row r="282" spans="3:7" ht="15.75" customHeight="1" x14ac:dyDescent="0.3">
      <c r="C282" s="7"/>
      <c r="E282" s="7"/>
      <c r="F282" s="7"/>
      <c r="G282" s="7"/>
    </row>
    <row r="283" spans="3:7" ht="15.75" customHeight="1" x14ac:dyDescent="0.3">
      <c r="C283" s="7"/>
      <c r="E283" s="7"/>
      <c r="F283" s="7"/>
      <c r="G283" s="7"/>
    </row>
    <row r="284" spans="3:7" ht="15.75" customHeight="1" x14ac:dyDescent="0.3">
      <c r="C284" s="7"/>
      <c r="E284" s="7"/>
      <c r="F284" s="7"/>
      <c r="G284" s="7"/>
    </row>
    <row r="285" spans="3:7" ht="15.75" customHeight="1" x14ac:dyDescent="0.3">
      <c r="C285" s="7"/>
      <c r="E285" s="7"/>
      <c r="F285" s="7"/>
      <c r="G285" s="7"/>
    </row>
    <row r="286" spans="3:7" ht="15.75" customHeight="1" x14ac:dyDescent="0.3">
      <c r="C286" s="7"/>
      <c r="E286" s="7"/>
      <c r="F286" s="7"/>
      <c r="G286" s="7"/>
    </row>
    <row r="287" spans="3:7" ht="15.75" customHeight="1" x14ac:dyDescent="0.3">
      <c r="C287" s="7"/>
      <c r="E287" s="7"/>
      <c r="F287" s="7"/>
      <c r="G287" s="7"/>
    </row>
    <row r="288" spans="3:7" ht="15.75" customHeight="1" x14ac:dyDescent="0.3">
      <c r="C288" s="7"/>
      <c r="E288" s="7"/>
      <c r="F288" s="7"/>
      <c r="G288" s="7"/>
    </row>
    <row r="289" spans="3:7" ht="15.75" customHeight="1" x14ac:dyDescent="0.3">
      <c r="C289" s="7"/>
      <c r="E289" s="7"/>
      <c r="F289" s="7"/>
      <c r="G289" s="7"/>
    </row>
    <row r="290" spans="3:7" ht="15.75" customHeight="1" x14ac:dyDescent="0.3">
      <c r="C290" s="7"/>
      <c r="E290" s="7"/>
      <c r="F290" s="7"/>
      <c r="G290" s="7"/>
    </row>
    <row r="291" spans="3:7" ht="15.75" customHeight="1" x14ac:dyDescent="0.3">
      <c r="C291" s="7"/>
      <c r="E291" s="7"/>
      <c r="F291" s="7"/>
      <c r="G291" s="7"/>
    </row>
    <row r="292" spans="3:7" ht="15.75" customHeight="1" x14ac:dyDescent="0.3">
      <c r="C292" s="7"/>
      <c r="E292" s="7"/>
      <c r="F292" s="7"/>
      <c r="G292" s="7"/>
    </row>
    <row r="293" spans="3:7" ht="15.75" customHeight="1" x14ac:dyDescent="0.3">
      <c r="C293" s="7"/>
      <c r="E293" s="7"/>
      <c r="F293" s="7"/>
      <c r="G293" s="7"/>
    </row>
    <row r="294" spans="3:7" ht="15.75" customHeight="1" x14ac:dyDescent="0.3">
      <c r="C294" s="7"/>
      <c r="E294" s="7"/>
      <c r="F294" s="7"/>
      <c r="G294" s="7"/>
    </row>
    <row r="295" spans="3:7" ht="15.75" customHeight="1" x14ac:dyDescent="0.3">
      <c r="C295" s="7"/>
      <c r="E295" s="7"/>
      <c r="F295" s="7"/>
      <c r="G295" s="7"/>
    </row>
    <row r="296" spans="3:7" ht="15.75" customHeight="1" x14ac:dyDescent="0.3">
      <c r="C296" s="7"/>
      <c r="E296" s="7"/>
      <c r="F296" s="7"/>
      <c r="G296" s="7"/>
    </row>
    <row r="297" spans="3:7" ht="15.75" customHeight="1" x14ac:dyDescent="0.3">
      <c r="C297" s="7"/>
      <c r="E297" s="7"/>
      <c r="F297" s="7"/>
      <c r="G297" s="7"/>
    </row>
    <row r="298" spans="3:7" ht="15.75" customHeight="1" x14ac:dyDescent="0.3">
      <c r="C298" s="7"/>
      <c r="E298" s="7"/>
      <c r="F298" s="7"/>
      <c r="G298" s="7"/>
    </row>
    <row r="299" spans="3:7" ht="15.75" customHeight="1" x14ac:dyDescent="0.3">
      <c r="C299" s="7"/>
      <c r="E299" s="7"/>
      <c r="F299" s="7"/>
      <c r="G299" s="7"/>
    </row>
    <row r="300" spans="3:7" ht="15.75" customHeight="1" x14ac:dyDescent="0.3">
      <c r="C300" s="7"/>
      <c r="E300" s="7"/>
      <c r="F300" s="7"/>
      <c r="G300" s="7"/>
    </row>
    <row r="301" spans="3:7" ht="15.75" customHeight="1" x14ac:dyDescent="0.3">
      <c r="C301" s="7"/>
      <c r="E301" s="7"/>
      <c r="F301" s="7"/>
      <c r="G301" s="7"/>
    </row>
    <row r="302" spans="3:7" ht="15.75" customHeight="1" x14ac:dyDescent="0.3">
      <c r="C302" s="7"/>
      <c r="E302" s="7"/>
      <c r="F302" s="7"/>
      <c r="G302" s="7"/>
    </row>
    <row r="303" spans="3:7" ht="15.75" customHeight="1" x14ac:dyDescent="0.3">
      <c r="C303" s="7"/>
      <c r="E303" s="7"/>
      <c r="F303" s="7"/>
      <c r="G303" s="7"/>
    </row>
    <row r="304" spans="3:7" ht="15.75" customHeight="1" x14ac:dyDescent="0.3">
      <c r="C304" s="7"/>
      <c r="E304" s="7"/>
      <c r="F304" s="7"/>
      <c r="G304" s="7"/>
    </row>
    <row r="305" spans="3:7" ht="15.75" customHeight="1" x14ac:dyDescent="0.3">
      <c r="C305" s="7"/>
      <c r="E305" s="7"/>
      <c r="F305" s="7"/>
      <c r="G305" s="7"/>
    </row>
    <row r="306" spans="3:7" ht="15.75" customHeight="1" x14ac:dyDescent="0.3">
      <c r="C306" s="7"/>
      <c r="E306" s="7"/>
      <c r="F306" s="7"/>
      <c r="G306" s="7"/>
    </row>
    <row r="307" spans="3:7" ht="15.75" customHeight="1" x14ac:dyDescent="0.3">
      <c r="C307" s="7"/>
      <c r="E307" s="7"/>
      <c r="F307" s="7"/>
      <c r="G307" s="7"/>
    </row>
    <row r="308" spans="3:7" ht="15.75" customHeight="1" x14ac:dyDescent="0.3">
      <c r="C308" s="7"/>
      <c r="E308" s="7"/>
      <c r="F308" s="7"/>
      <c r="G308" s="7"/>
    </row>
    <row r="309" spans="3:7" ht="15.75" customHeight="1" x14ac:dyDescent="0.3">
      <c r="C309" s="7"/>
      <c r="E309" s="7"/>
      <c r="F309" s="7"/>
      <c r="G309" s="7"/>
    </row>
    <row r="310" spans="3:7" ht="15.75" customHeight="1" x14ac:dyDescent="0.3">
      <c r="C310" s="7"/>
      <c r="E310" s="7"/>
      <c r="F310" s="7"/>
      <c r="G310" s="7"/>
    </row>
    <row r="311" spans="3:7" ht="15.75" customHeight="1" x14ac:dyDescent="0.3">
      <c r="C311" s="7"/>
      <c r="E311" s="7"/>
      <c r="F311" s="7"/>
      <c r="G311" s="7"/>
    </row>
    <row r="312" spans="3:7" ht="15.75" customHeight="1" x14ac:dyDescent="0.3">
      <c r="C312" s="7"/>
      <c r="E312" s="7"/>
      <c r="F312" s="7"/>
      <c r="G312" s="7"/>
    </row>
    <row r="313" spans="3:7" ht="15.75" customHeight="1" x14ac:dyDescent="0.3">
      <c r="C313" s="7"/>
      <c r="E313" s="7"/>
      <c r="F313" s="7"/>
      <c r="G313" s="7"/>
    </row>
    <row r="314" spans="3:7" ht="15.75" customHeight="1" x14ac:dyDescent="0.3">
      <c r="C314" s="7"/>
      <c r="E314" s="7"/>
      <c r="F314" s="7"/>
      <c r="G314" s="7"/>
    </row>
    <row r="315" spans="3:7" ht="15.75" customHeight="1" x14ac:dyDescent="0.3">
      <c r="C315" s="7"/>
      <c r="E315" s="7"/>
      <c r="F315" s="7"/>
      <c r="G315" s="7"/>
    </row>
    <row r="316" spans="3:7" ht="15.75" customHeight="1" x14ac:dyDescent="0.3">
      <c r="C316" s="7"/>
      <c r="E316" s="7"/>
      <c r="F316" s="7"/>
      <c r="G316" s="7"/>
    </row>
    <row r="317" spans="3:7" ht="15.75" customHeight="1" x14ac:dyDescent="0.3">
      <c r="C317" s="7"/>
      <c r="E317" s="7"/>
      <c r="F317" s="7"/>
      <c r="G317" s="7"/>
    </row>
    <row r="318" spans="3:7" ht="15.75" customHeight="1" x14ac:dyDescent="0.3">
      <c r="C318" s="7"/>
      <c r="E318" s="7"/>
      <c r="F318" s="7"/>
      <c r="G318" s="7"/>
    </row>
    <row r="319" spans="3:7" ht="15.75" customHeight="1" x14ac:dyDescent="0.3">
      <c r="C319" s="7"/>
      <c r="E319" s="7"/>
      <c r="F319" s="7"/>
      <c r="G319" s="7"/>
    </row>
    <row r="320" spans="3:7" ht="15.75" customHeight="1" x14ac:dyDescent="0.3">
      <c r="C320" s="7"/>
      <c r="E320" s="7"/>
      <c r="F320" s="7"/>
      <c r="G320" s="7"/>
    </row>
    <row r="321" spans="3:7" ht="15.75" customHeight="1" x14ac:dyDescent="0.3">
      <c r="C321" s="7"/>
      <c r="E321" s="7"/>
      <c r="F321" s="7"/>
      <c r="G321" s="7"/>
    </row>
    <row r="322" spans="3:7" ht="15.75" customHeight="1" x14ac:dyDescent="0.3">
      <c r="C322" s="7"/>
      <c r="E322" s="7"/>
      <c r="F322" s="7"/>
      <c r="G322" s="7"/>
    </row>
    <row r="323" spans="3:7" ht="15.75" customHeight="1" x14ac:dyDescent="0.3">
      <c r="C323" s="7"/>
      <c r="E323" s="7"/>
      <c r="F323" s="7"/>
      <c r="G323" s="7"/>
    </row>
    <row r="324" spans="3:7" ht="15.75" customHeight="1" x14ac:dyDescent="0.3">
      <c r="C324" s="7"/>
      <c r="E324" s="7"/>
      <c r="F324" s="7"/>
      <c r="G324" s="7"/>
    </row>
    <row r="325" spans="3:7" ht="15.75" customHeight="1" x14ac:dyDescent="0.3">
      <c r="C325" s="7"/>
      <c r="E325" s="7"/>
      <c r="F325" s="7"/>
      <c r="G325" s="7"/>
    </row>
    <row r="326" spans="3:7" ht="15.75" customHeight="1" x14ac:dyDescent="0.3">
      <c r="C326" s="7"/>
      <c r="E326" s="7"/>
      <c r="F326" s="7"/>
      <c r="G326" s="7"/>
    </row>
    <row r="327" spans="3:7" ht="15.75" customHeight="1" x14ac:dyDescent="0.3">
      <c r="C327" s="7"/>
      <c r="E327" s="7"/>
      <c r="F327" s="7"/>
      <c r="G327" s="7"/>
    </row>
    <row r="328" spans="3:7" ht="15.75" customHeight="1" x14ac:dyDescent="0.3">
      <c r="C328" s="7"/>
      <c r="E328" s="7"/>
      <c r="F328" s="7"/>
      <c r="G328" s="7"/>
    </row>
    <row r="329" spans="3:7" ht="15.75" customHeight="1" x14ac:dyDescent="0.3">
      <c r="C329" s="7"/>
      <c r="E329" s="7"/>
      <c r="F329" s="7"/>
      <c r="G329" s="7"/>
    </row>
    <row r="330" spans="3:7" ht="15.75" customHeight="1" x14ac:dyDescent="0.3">
      <c r="C330" s="7"/>
      <c r="E330" s="7"/>
      <c r="F330" s="7"/>
      <c r="G330" s="7"/>
    </row>
    <row r="331" spans="3:7" ht="15.75" customHeight="1" x14ac:dyDescent="0.3">
      <c r="C331" s="7"/>
      <c r="E331" s="7"/>
      <c r="F331" s="7"/>
      <c r="G331" s="7"/>
    </row>
    <row r="332" spans="3:7" ht="15.75" customHeight="1" x14ac:dyDescent="0.3">
      <c r="C332" s="7"/>
      <c r="E332" s="7"/>
      <c r="F332" s="7"/>
      <c r="G332" s="7"/>
    </row>
    <row r="333" spans="3:7" ht="15.75" customHeight="1" x14ac:dyDescent="0.3">
      <c r="C333" s="7"/>
      <c r="E333" s="7"/>
      <c r="F333" s="7"/>
      <c r="G333" s="7"/>
    </row>
    <row r="334" spans="3:7" ht="15.75" customHeight="1" x14ac:dyDescent="0.3">
      <c r="C334" s="7"/>
      <c r="E334" s="7"/>
      <c r="F334" s="7"/>
      <c r="G334" s="7"/>
    </row>
    <row r="335" spans="3:7" ht="15.75" customHeight="1" x14ac:dyDescent="0.3">
      <c r="C335" s="7"/>
      <c r="E335" s="7"/>
      <c r="F335" s="7"/>
      <c r="G335" s="7"/>
    </row>
    <row r="336" spans="3:7" ht="15.75" customHeight="1" x14ac:dyDescent="0.3">
      <c r="C336" s="7"/>
      <c r="E336" s="7"/>
      <c r="F336" s="7"/>
      <c r="G336" s="7"/>
    </row>
    <row r="337" spans="3:7" ht="15.75" customHeight="1" x14ac:dyDescent="0.3">
      <c r="C337" s="7"/>
      <c r="E337" s="7"/>
      <c r="F337" s="7"/>
      <c r="G337" s="7"/>
    </row>
    <row r="338" spans="3:7" ht="15.75" customHeight="1" x14ac:dyDescent="0.3">
      <c r="C338" s="7"/>
      <c r="E338" s="7"/>
      <c r="F338" s="7"/>
      <c r="G338" s="7"/>
    </row>
    <row r="339" spans="3:7" ht="15.75" customHeight="1" x14ac:dyDescent="0.3">
      <c r="C339" s="7"/>
      <c r="E339" s="7"/>
      <c r="F339" s="7"/>
      <c r="G339" s="7"/>
    </row>
    <row r="340" spans="3:7" ht="15.75" customHeight="1" x14ac:dyDescent="0.3">
      <c r="C340" s="7"/>
      <c r="E340" s="7"/>
      <c r="F340" s="7"/>
      <c r="G340" s="7"/>
    </row>
    <row r="341" spans="3:7" ht="15.75" customHeight="1" x14ac:dyDescent="0.3">
      <c r="C341" s="7"/>
      <c r="E341" s="7"/>
      <c r="F341" s="7"/>
      <c r="G341" s="7"/>
    </row>
    <row r="342" spans="3:7" ht="15.75" customHeight="1" x14ac:dyDescent="0.3">
      <c r="C342" s="7"/>
      <c r="E342" s="7"/>
      <c r="F342" s="7"/>
      <c r="G342" s="7"/>
    </row>
    <row r="343" spans="3:7" ht="15.75" customHeight="1" x14ac:dyDescent="0.3">
      <c r="C343" s="7"/>
      <c r="E343" s="7"/>
      <c r="F343" s="7"/>
      <c r="G343" s="7"/>
    </row>
    <row r="344" spans="3:7" ht="15.75" customHeight="1" x14ac:dyDescent="0.3">
      <c r="C344" s="7"/>
      <c r="E344" s="7"/>
      <c r="F344" s="7"/>
      <c r="G344" s="7"/>
    </row>
    <row r="345" spans="3:7" ht="15.75" customHeight="1" x14ac:dyDescent="0.3">
      <c r="C345" s="7"/>
      <c r="E345" s="7"/>
      <c r="F345" s="7"/>
      <c r="G345" s="7"/>
    </row>
    <row r="346" spans="3:7" ht="15.75" customHeight="1" x14ac:dyDescent="0.3">
      <c r="C346" s="7"/>
      <c r="E346" s="7"/>
      <c r="F346" s="7"/>
      <c r="G346" s="7"/>
    </row>
    <row r="347" spans="3:7" ht="15.75" customHeight="1" x14ac:dyDescent="0.3">
      <c r="C347" s="7"/>
      <c r="E347" s="7"/>
      <c r="F347" s="7"/>
      <c r="G347" s="7"/>
    </row>
    <row r="348" spans="3:7" ht="15.75" customHeight="1" x14ac:dyDescent="0.3">
      <c r="C348" s="7"/>
      <c r="E348" s="7"/>
      <c r="F348" s="7"/>
      <c r="G348" s="7"/>
    </row>
    <row r="349" spans="3:7" ht="15.75" customHeight="1" x14ac:dyDescent="0.3">
      <c r="C349" s="7"/>
      <c r="E349" s="7"/>
      <c r="F349" s="7"/>
      <c r="G349" s="7"/>
    </row>
    <row r="350" spans="3:7" ht="15.75" customHeight="1" x14ac:dyDescent="0.3">
      <c r="C350" s="7"/>
      <c r="E350" s="7"/>
      <c r="F350" s="7"/>
      <c r="G350" s="7"/>
    </row>
    <row r="351" spans="3:7" ht="15.75" customHeight="1" x14ac:dyDescent="0.3">
      <c r="C351" s="7"/>
      <c r="E351" s="7"/>
      <c r="F351" s="7"/>
      <c r="G351" s="7"/>
    </row>
    <row r="352" spans="3:7" ht="15.75" customHeight="1" x14ac:dyDescent="0.3">
      <c r="C352" s="7"/>
      <c r="E352" s="7"/>
      <c r="F352" s="7"/>
      <c r="G352" s="7"/>
    </row>
    <row r="353" spans="3:7" ht="15.75" customHeight="1" x14ac:dyDescent="0.3">
      <c r="C353" s="7"/>
      <c r="E353" s="7"/>
      <c r="F353" s="7"/>
      <c r="G353" s="7"/>
    </row>
    <row r="354" spans="3:7" ht="15.75" customHeight="1" x14ac:dyDescent="0.3">
      <c r="C354" s="7"/>
      <c r="E354" s="7"/>
      <c r="F354" s="7"/>
      <c r="G354" s="7"/>
    </row>
    <row r="355" spans="3:7" ht="15.75" customHeight="1" x14ac:dyDescent="0.3">
      <c r="C355" s="7"/>
      <c r="E355" s="7"/>
      <c r="F355" s="7"/>
      <c r="G355" s="7"/>
    </row>
    <row r="356" spans="3:7" ht="15.75" customHeight="1" x14ac:dyDescent="0.3">
      <c r="C356" s="7"/>
      <c r="E356" s="7"/>
      <c r="F356" s="7"/>
      <c r="G356" s="7"/>
    </row>
    <row r="357" spans="3:7" ht="15.75" customHeight="1" x14ac:dyDescent="0.3">
      <c r="C357" s="7"/>
      <c r="E357" s="7"/>
      <c r="F357" s="7"/>
      <c r="G357" s="7"/>
    </row>
    <row r="358" spans="3:7" ht="15.75" customHeight="1" x14ac:dyDescent="0.3">
      <c r="C358" s="7"/>
      <c r="E358" s="7"/>
      <c r="F358" s="7"/>
      <c r="G358" s="7"/>
    </row>
    <row r="359" spans="3:7" ht="15.75" customHeight="1" x14ac:dyDescent="0.3">
      <c r="C359" s="7"/>
      <c r="E359" s="7"/>
      <c r="F359" s="7"/>
      <c r="G359" s="7"/>
    </row>
    <row r="360" spans="3:7" ht="15.75" customHeight="1" x14ac:dyDescent="0.3">
      <c r="C360" s="7"/>
      <c r="E360" s="7"/>
      <c r="F360" s="7"/>
      <c r="G360" s="7"/>
    </row>
    <row r="361" spans="3:7" ht="15.75" customHeight="1" x14ac:dyDescent="0.3">
      <c r="C361" s="7"/>
      <c r="E361" s="7"/>
      <c r="F361" s="7"/>
      <c r="G361" s="7"/>
    </row>
    <row r="362" spans="3:7" ht="15.75" customHeight="1" x14ac:dyDescent="0.3">
      <c r="C362" s="7"/>
      <c r="E362" s="7"/>
      <c r="F362" s="7"/>
      <c r="G362" s="7"/>
    </row>
    <row r="363" spans="3:7" ht="15.75" customHeight="1" x14ac:dyDescent="0.3">
      <c r="C363" s="7"/>
      <c r="E363" s="7"/>
      <c r="F363" s="7"/>
      <c r="G363" s="7"/>
    </row>
    <row r="364" spans="3:7" ht="15.75" customHeight="1" x14ac:dyDescent="0.3">
      <c r="C364" s="7"/>
      <c r="E364" s="7"/>
      <c r="F364" s="7"/>
      <c r="G364" s="7"/>
    </row>
    <row r="365" spans="3:7" ht="15.75" customHeight="1" x14ac:dyDescent="0.3">
      <c r="C365" s="7"/>
      <c r="E365" s="7"/>
      <c r="F365" s="7"/>
      <c r="G365" s="7"/>
    </row>
    <row r="366" spans="3:7" ht="15.75" customHeight="1" x14ac:dyDescent="0.3">
      <c r="C366" s="7"/>
      <c r="E366" s="7"/>
      <c r="F366" s="7"/>
      <c r="G366" s="7"/>
    </row>
    <row r="367" spans="3:7" ht="15.75" customHeight="1" x14ac:dyDescent="0.3">
      <c r="C367" s="7"/>
      <c r="E367" s="7"/>
      <c r="F367" s="7"/>
      <c r="G367" s="7"/>
    </row>
    <row r="368" spans="3:7" ht="15.75" customHeight="1" x14ac:dyDescent="0.3">
      <c r="C368" s="7"/>
      <c r="E368" s="7"/>
      <c r="F368" s="7"/>
      <c r="G368" s="7"/>
    </row>
    <row r="369" spans="3:7" ht="15.75" customHeight="1" x14ac:dyDescent="0.3">
      <c r="C369" s="7"/>
      <c r="E369" s="7"/>
      <c r="F369" s="7"/>
      <c r="G369" s="7"/>
    </row>
    <row r="370" spans="3:7" ht="15.75" customHeight="1" x14ac:dyDescent="0.3">
      <c r="C370" s="7"/>
      <c r="E370" s="7"/>
      <c r="F370" s="7"/>
      <c r="G370" s="7"/>
    </row>
    <row r="371" spans="3:7" ht="15.75" customHeight="1" x14ac:dyDescent="0.3">
      <c r="C371" s="7"/>
      <c r="E371" s="7"/>
      <c r="F371" s="7"/>
      <c r="G371" s="7"/>
    </row>
    <row r="372" spans="3:7" ht="15.75" customHeight="1" x14ac:dyDescent="0.3">
      <c r="C372" s="7"/>
      <c r="E372" s="7"/>
      <c r="F372" s="7"/>
      <c r="G372" s="7"/>
    </row>
    <row r="373" spans="3:7" ht="15.75" customHeight="1" x14ac:dyDescent="0.3">
      <c r="C373" s="7"/>
      <c r="E373" s="7"/>
      <c r="F373" s="7"/>
      <c r="G373" s="7"/>
    </row>
    <row r="374" spans="3:7" ht="15.75" customHeight="1" x14ac:dyDescent="0.3">
      <c r="C374" s="7"/>
      <c r="E374" s="7"/>
      <c r="F374" s="7"/>
      <c r="G374" s="7"/>
    </row>
    <row r="375" spans="3:7" ht="15.75" customHeight="1" x14ac:dyDescent="0.3">
      <c r="C375" s="7"/>
      <c r="E375" s="7"/>
      <c r="F375" s="7"/>
      <c r="G375" s="7"/>
    </row>
    <row r="376" spans="3:7" ht="15.75" customHeight="1" x14ac:dyDescent="0.3">
      <c r="C376" s="7"/>
      <c r="E376" s="7"/>
      <c r="F376" s="7"/>
      <c r="G376" s="7"/>
    </row>
    <row r="377" spans="3:7" ht="15.75" customHeight="1" x14ac:dyDescent="0.3">
      <c r="C377" s="7"/>
      <c r="E377" s="7"/>
      <c r="F377" s="7"/>
      <c r="G377" s="7"/>
    </row>
    <row r="378" spans="3:7" ht="15.75" customHeight="1" x14ac:dyDescent="0.3">
      <c r="C378" s="7"/>
      <c r="E378" s="7"/>
      <c r="F378" s="7"/>
      <c r="G378" s="7"/>
    </row>
    <row r="379" spans="3:7" ht="15.75" customHeight="1" x14ac:dyDescent="0.3">
      <c r="C379" s="7"/>
      <c r="E379" s="7"/>
      <c r="F379" s="7"/>
      <c r="G379" s="7"/>
    </row>
    <row r="380" spans="3:7" ht="15.75" customHeight="1" x14ac:dyDescent="0.3">
      <c r="C380" s="7"/>
      <c r="E380" s="7"/>
      <c r="F380" s="7"/>
      <c r="G380" s="7"/>
    </row>
    <row r="381" spans="3:7" ht="15.75" customHeight="1" x14ac:dyDescent="0.3">
      <c r="C381" s="7"/>
      <c r="E381" s="7"/>
      <c r="F381" s="7"/>
      <c r="G381" s="7"/>
    </row>
    <row r="382" spans="3:7" ht="15.75" customHeight="1" x14ac:dyDescent="0.3">
      <c r="C382" s="7"/>
      <c r="E382" s="7"/>
      <c r="F382" s="7"/>
      <c r="G382" s="7"/>
    </row>
    <row r="383" spans="3:7" ht="15.75" customHeight="1" x14ac:dyDescent="0.3">
      <c r="C383" s="7"/>
      <c r="E383" s="7"/>
      <c r="F383" s="7"/>
      <c r="G383" s="7"/>
    </row>
    <row r="384" spans="3:7" ht="15.75" customHeight="1" x14ac:dyDescent="0.3">
      <c r="C384" s="7"/>
      <c r="E384" s="7"/>
      <c r="F384" s="7"/>
      <c r="G384" s="7"/>
    </row>
    <row r="385" spans="3:7" ht="15.75" customHeight="1" x14ac:dyDescent="0.3">
      <c r="C385" s="7"/>
      <c r="E385" s="7"/>
      <c r="F385" s="7"/>
      <c r="G385" s="7"/>
    </row>
    <row r="386" spans="3:7" ht="15.75" customHeight="1" x14ac:dyDescent="0.3">
      <c r="C386" s="7"/>
      <c r="E386" s="7"/>
      <c r="F386" s="7"/>
      <c r="G386" s="7"/>
    </row>
    <row r="387" spans="3:7" ht="15.75" customHeight="1" x14ac:dyDescent="0.3">
      <c r="C387" s="7"/>
      <c r="E387" s="7"/>
      <c r="F387" s="7"/>
      <c r="G387" s="7"/>
    </row>
    <row r="388" spans="3:7" ht="15.75" customHeight="1" x14ac:dyDescent="0.3">
      <c r="C388" s="7"/>
      <c r="E388" s="7"/>
      <c r="F388" s="7"/>
      <c r="G388" s="7"/>
    </row>
    <row r="389" spans="3:7" ht="15.75" customHeight="1" x14ac:dyDescent="0.3">
      <c r="C389" s="7"/>
      <c r="E389" s="7"/>
      <c r="F389" s="7"/>
      <c r="G389" s="7"/>
    </row>
    <row r="390" spans="3:7" ht="15.75" customHeight="1" x14ac:dyDescent="0.3">
      <c r="C390" s="7"/>
      <c r="E390" s="7"/>
      <c r="F390" s="7"/>
      <c r="G390" s="7"/>
    </row>
    <row r="391" spans="3:7" ht="15.75" customHeight="1" x14ac:dyDescent="0.3">
      <c r="C391" s="7"/>
      <c r="E391" s="7"/>
      <c r="F391" s="7"/>
      <c r="G391" s="7"/>
    </row>
    <row r="392" spans="3:7" ht="15.75" customHeight="1" x14ac:dyDescent="0.3">
      <c r="C392" s="7"/>
      <c r="E392" s="7"/>
      <c r="F392" s="7"/>
      <c r="G392" s="7"/>
    </row>
    <row r="393" spans="3:7" ht="15.75" customHeight="1" x14ac:dyDescent="0.3">
      <c r="C393" s="7"/>
      <c r="E393" s="7"/>
      <c r="F393" s="7"/>
      <c r="G393" s="7"/>
    </row>
    <row r="394" spans="3:7" ht="15.75" customHeight="1" x14ac:dyDescent="0.3">
      <c r="C394" s="7"/>
      <c r="E394" s="7"/>
      <c r="F394" s="7"/>
      <c r="G394" s="7"/>
    </row>
    <row r="395" spans="3:7" ht="15.75" customHeight="1" x14ac:dyDescent="0.3">
      <c r="C395" s="7"/>
      <c r="E395" s="7"/>
      <c r="F395" s="7"/>
      <c r="G395" s="7"/>
    </row>
    <row r="396" spans="3:7" ht="15.75" customHeight="1" x14ac:dyDescent="0.3">
      <c r="C396" s="7"/>
      <c r="E396" s="7"/>
      <c r="F396" s="7"/>
      <c r="G396" s="7"/>
    </row>
    <row r="397" spans="3:7" ht="15.75" customHeight="1" x14ac:dyDescent="0.3">
      <c r="C397" s="7"/>
      <c r="E397" s="7"/>
      <c r="F397" s="7"/>
      <c r="G397" s="7"/>
    </row>
    <row r="398" spans="3:7" ht="15.75" customHeight="1" x14ac:dyDescent="0.3">
      <c r="C398" s="7"/>
      <c r="E398" s="7"/>
      <c r="F398" s="7"/>
      <c r="G398" s="7"/>
    </row>
    <row r="399" spans="3:7" ht="15.75" customHeight="1" x14ac:dyDescent="0.3">
      <c r="C399" s="7"/>
      <c r="E399" s="7"/>
      <c r="F399" s="7"/>
      <c r="G399" s="7"/>
    </row>
    <row r="400" spans="3:7" ht="15.75" customHeight="1" x14ac:dyDescent="0.3">
      <c r="C400" s="7"/>
      <c r="E400" s="7"/>
      <c r="F400" s="7"/>
      <c r="G400" s="7"/>
    </row>
    <row r="401" spans="3:7" ht="15.75" customHeight="1" x14ac:dyDescent="0.3">
      <c r="C401" s="7"/>
      <c r="E401" s="7"/>
      <c r="F401" s="7"/>
      <c r="G401" s="7"/>
    </row>
    <row r="402" spans="3:7" ht="15.75" customHeight="1" x14ac:dyDescent="0.3">
      <c r="C402" s="7"/>
      <c r="E402" s="7"/>
      <c r="F402" s="7"/>
      <c r="G402" s="7"/>
    </row>
    <row r="403" spans="3:7" ht="15.75" customHeight="1" x14ac:dyDescent="0.3">
      <c r="C403" s="7"/>
      <c r="E403" s="7"/>
      <c r="F403" s="7"/>
      <c r="G403" s="7"/>
    </row>
    <row r="404" spans="3:7" ht="15.75" customHeight="1" x14ac:dyDescent="0.3">
      <c r="C404" s="7"/>
      <c r="E404" s="7"/>
      <c r="F404" s="7"/>
      <c r="G404" s="7"/>
    </row>
    <row r="405" spans="3:7" ht="15.75" customHeight="1" x14ac:dyDescent="0.3">
      <c r="C405" s="7"/>
      <c r="E405" s="7"/>
      <c r="F405" s="7"/>
      <c r="G405" s="7"/>
    </row>
    <row r="406" spans="3:7" ht="15.75" customHeight="1" x14ac:dyDescent="0.3">
      <c r="C406" s="7"/>
      <c r="E406" s="7"/>
      <c r="F406" s="7"/>
      <c r="G406" s="7"/>
    </row>
    <row r="407" spans="3:7" ht="15.75" customHeight="1" x14ac:dyDescent="0.3">
      <c r="C407" s="7"/>
      <c r="E407" s="7"/>
      <c r="F407" s="7"/>
      <c r="G407" s="7"/>
    </row>
    <row r="408" spans="3:7" ht="15.75" customHeight="1" x14ac:dyDescent="0.3">
      <c r="C408" s="7"/>
      <c r="E408" s="7"/>
      <c r="F408" s="7"/>
      <c r="G408" s="7"/>
    </row>
    <row r="409" spans="3:7" ht="15.75" customHeight="1" x14ac:dyDescent="0.3">
      <c r="C409" s="7"/>
      <c r="E409" s="7"/>
      <c r="F409" s="7"/>
      <c r="G409" s="7"/>
    </row>
    <row r="410" spans="3:7" ht="15.75" customHeight="1" x14ac:dyDescent="0.3">
      <c r="C410" s="7"/>
      <c r="E410" s="7"/>
      <c r="F410" s="7"/>
      <c r="G410" s="7"/>
    </row>
    <row r="411" spans="3:7" ht="15.75" customHeight="1" x14ac:dyDescent="0.3">
      <c r="C411" s="7"/>
      <c r="E411" s="7"/>
      <c r="F411" s="7"/>
      <c r="G411" s="7"/>
    </row>
    <row r="412" spans="3:7" ht="15.75" customHeight="1" x14ac:dyDescent="0.3">
      <c r="C412" s="7"/>
      <c r="E412" s="7"/>
      <c r="F412" s="7"/>
      <c r="G412" s="7"/>
    </row>
    <row r="413" spans="3:7" ht="15.75" customHeight="1" x14ac:dyDescent="0.3">
      <c r="C413" s="7"/>
      <c r="E413" s="7"/>
      <c r="F413" s="7"/>
      <c r="G413" s="7"/>
    </row>
    <row r="414" spans="3:7" ht="15.75" customHeight="1" x14ac:dyDescent="0.3">
      <c r="C414" s="7"/>
      <c r="E414" s="7"/>
      <c r="F414" s="7"/>
      <c r="G414" s="7"/>
    </row>
    <row r="415" spans="3:7" ht="15.75" customHeight="1" x14ac:dyDescent="0.3">
      <c r="C415" s="7"/>
      <c r="E415" s="7"/>
      <c r="F415" s="7"/>
      <c r="G415" s="7"/>
    </row>
    <row r="416" spans="3:7" ht="15.75" customHeight="1" x14ac:dyDescent="0.3">
      <c r="C416" s="7"/>
      <c r="E416" s="7"/>
      <c r="F416" s="7"/>
      <c r="G416" s="7"/>
    </row>
    <row r="417" spans="3:7" ht="15.75" customHeight="1" x14ac:dyDescent="0.3">
      <c r="C417" s="7"/>
      <c r="E417" s="7"/>
      <c r="F417" s="7"/>
      <c r="G417" s="7"/>
    </row>
    <row r="418" spans="3:7" ht="15.75" customHeight="1" x14ac:dyDescent="0.3">
      <c r="C418" s="7"/>
      <c r="E418" s="7"/>
      <c r="F418" s="7"/>
      <c r="G418" s="7"/>
    </row>
    <row r="419" spans="3:7" ht="15.75" customHeight="1" x14ac:dyDescent="0.3">
      <c r="C419" s="7"/>
      <c r="E419" s="7"/>
      <c r="F419" s="7"/>
      <c r="G419" s="7"/>
    </row>
    <row r="420" spans="3:7" ht="15.75" customHeight="1" x14ac:dyDescent="0.3">
      <c r="C420" s="7"/>
      <c r="E420" s="7"/>
      <c r="F420" s="7"/>
      <c r="G420" s="7"/>
    </row>
    <row r="421" spans="3:7" ht="15.75" customHeight="1" x14ac:dyDescent="0.3">
      <c r="C421" s="7"/>
      <c r="E421" s="7"/>
      <c r="F421" s="7"/>
      <c r="G421" s="7"/>
    </row>
    <row r="422" spans="3:7" ht="15.75" customHeight="1" x14ac:dyDescent="0.3">
      <c r="C422" s="7"/>
      <c r="E422" s="7"/>
      <c r="F422" s="7"/>
      <c r="G422" s="7"/>
    </row>
    <row r="423" spans="3:7" ht="15.75" customHeight="1" x14ac:dyDescent="0.3">
      <c r="C423" s="7"/>
      <c r="E423" s="7"/>
      <c r="F423" s="7"/>
      <c r="G423" s="7"/>
    </row>
    <row r="424" spans="3:7" ht="15.75" customHeight="1" x14ac:dyDescent="0.3">
      <c r="C424" s="7"/>
      <c r="E424" s="7"/>
      <c r="F424" s="7"/>
      <c r="G424" s="7"/>
    </row>
    <row r="425" spans="3:7" ht="15.75" customHeight="1" x14ac:dyDescent="0.3">
      <c r="C425" s="7"/>
      <c r="E425" s="7"/>
      <c r="F425" s="7"/>
      <c r="G425" s="7"/>
    </row>
    <row r="426" spans="3:7" ht="15.75" customHeight="1" x14ac:dyDescent="0.3">
      <c r="C426" s="7"/>
      <c r="E426" s="7"/>
      <c r="F426" s="7"/>
      <c r="G426" s="7"/>
    </row>
    <row r="427" spans="3:7" ht="15.75" customHeight="1" x14ac:dyDescent="0.3">
      <c r="C427" s="7"/>
      <c r="E427" s="7"/>
      <c r="F427" s="7"/>
      <c r="G427" s="7"/>
    </row>
    <row r="428" spans="3:7" ht="15.75" customHeight="1" x14ac:dyDescent="0.3">
      <c r="C428" s="7"/>
      <c r="E428" s="7"/>
      <c r="F428" s="7"/>
      <c r="G428" s="7"/>
    </row>
    <row r="429" spans="3:7" ht="15.75" customHeight="1" x14ac:dyDescent="0.3">
      <c r="C429" s="7"/>
      <c r="E429" s="7"/>
      <c r="F429" s="7"/>
      <c r="G429" s="7"/>
    </row>
    <row r="430" spans="3:7" ht="15.75" customHeight="1" x14ac:dyDescent="0.3">
      <c r="C430" s="7"/>
      <c r="E430" s="7"/>
      <c r="F430" s="7"/>
      <c r="G430" s="7"/>
    </row>
    <row r="431" spans="3:7" ht="15.75" customHeight="1" x14ac:dyDescent="0.3">
      <c r="C431" s="7"/>
      <c r="E431" s="7"/>
      <c r="F431" s="7"/>
      <c r="G431" s="7"/>
    </row>
    <row r="432" spans="3:7" ht="15.75" customHeight="1" x14ac:dyDescent="0.3">
      <c r="C432" s="7"/>
      <c r="E432" s="7"/>
      <c r="F432" s="7"/>
      <c r="G432" s="7"/>
    </row>
    <row r="433" spans="3:7" ht="15.75" customHeight="1" x14ac:dyDescent="0.3">
      <c r="C433" s="7"/>
      <c r="E433" s="7"/>
      <c r="F433" s="7"/>
      <c r="G433" s="7"/>
    </row>
    <row r="434" spans="3:7" ht="15.75" customHeight="1" x14ac:dyDescent="0.3">
      <c r="C434" s="7"/>
      <c r="E434" s="7"/>
      <c r="F434" s="7"/>
      <c r="G434" s="7"/>
    </row>
    <row r="435" spans="3:7" ht="15.75" customHeight="1" x14ac:dyDescent="0.3">
      <c r="C435" s="7"/>
      <c r="E435" s="7"/>
      <c r="F435" s="7"/>
      <c r="G435" s="7"/>
    </row>
    <row r="436" spans="3:7" ht="15.75" customHeight="1" x14ac:dyDescent="0.3">
      <c r="C436" s="7"/>
      <c r="E436" s="7"/>
      <c r="F436" s="7"/>
      <c r="G436" s="7"/>
    </row>
    <row r="437" spans="3:7" ht="15.75" customHeight="1" x14ac:dyDescent="0.3">
      <c r="C437" s="7"/>
      <c r="E437" s="7"/>
      <c r="F437" s="7"/>
      <c r="G437" s="7"/>
    </row>
    <row r="438" spans="3:7" ht="15.75" customHeight="1" x14ac:dyDescent="0.3">
      <c r="C438" s="7"/>
      <c r="E438" s="7"/>
      <c r="F438" s="7"/>
      <c r="G438" s="7"/>
    </row>
    <row r="439" spans="3:7" ht="15.75" customHeight="1" x14ac:dyDescent="0.3">
      <c r="C439" s="7"/>
      <c r="E439" s="7"/>
      <c r="F439" s="7"/>
      <c r="G439" s="7"/>
    </row>
    <row r="440" spans="3:7" ht="15.75" customHeight="1" x14ac:dyDescent="0.3">
      <c r="C440" s="7"/>
      <c r="E440" s="7"/>
      <c r="F440" s="7"/>
      <c r="G440" s="7"/>
    </row>
    <row r="441" spans="3:7" ht="15.75" customHeight="1" x14ac:dyDescent="0.3">
      <c r="C441" s="7"/>
      <c r="E441" s="7"/>
      <c r="F441" s="7"/>
      <c r="G441" s="7"/>
    </row>
    <row r="442" spans="3:7" ht="15.75" customHeight="1" x14ac:dyDescent="0.3">
      <c r="C442" s="7"/>
      <c r="E442" s="7"/>
      <c r="F442" s="7"/>
      <c r="G442" s="7"/>
    </row>
    <row r="443" spans="3:7" ht="15.75" customHeight="1" x14ac:dyDescent="0.3">
      <c r="C443" s="7"/>
      <c r="E443" s="7"/>
      <c r="F443" s="7"/>
      <c r="G443" s="7"/>
    </row>
    <row r="444" spans="3:7" ht="15.75" customHeight="1" x14ac:dyDescent="0.3">
      <c r="C444" s="7"/>
      <c r="E444" s="7"/>
      <c r="F444" s="7"/>
      <c r="G444" s="7"/>
    </row>
    <row r="445" spans="3:7" ht="15.75" customHeight="1" x14ac:dyDescent="0.3">
      <c r="C445" s="7"/>
      <c r="E445" s="7"/>
      <c r="F445" s="7"/>
      <c r="G445" s="7"/>
    </row>
    <row r="446" spans="3:7" ht="15.75" customHeight="1" x14ac:dyDescent="0.3">
      <c r="C446" s="7"/>
      <c r="E446" s="7"/>
      <c r="F446" s="7"/>
      <c r="G446" s="7"/>
    </row>
    <row r="447" spans="3:7" ht="15.75" customHeight="1" x14ac:dyDescent="0.3">
      <c r="C447" s="7"/>
      <c r="E447" s="7"/>
      <c r="F447" s="7"/>
      <c r="G447" s="7"/>
    </row>
    <row r="448" spans="3:7" ht="15.75" customHeight="1" x14ac:dyDescent="0.3">
      <c r="C448" s="7"/>
      <c r="E448" s="7"/>
      <c r="F448" s="7"/>
      <c r="G448" s="7"/>
    </row>
    <row r="449" spans="3:7" ht="15.75" customHeight="1" x14ac:dyDescent="0.3">
      <c r="C449" s="7"/>
      <c r="E449" s="7"/>
      <c r="F449" s="7"/>
      <c r="G449" s="7"/>
    </row>
    <row r="450" spans="3:7" ht="15.75" customHeight="1" x14ac:dyDescent="0.3">
      <c r="C450" s="7"/>
      <c r="E450" s="7"/>
      <c r="F450" s="7"/>
      <c r="G450" s="7"/>
    </row>
    <row r="451" spans="3:7" ht="15.75" customHeight="1" x14ac:dyDescent="0.3">
      <c r="C451" s="7"/>
      <c r="E451" s="7"/>
      <c r="F451" s="7"/>
      <c r="G451" s="7"/>
    </row>
    <row r="452" spans="3:7" ht="15.75" customHeight="1" x14ac:dyDescent="0.3">
      <c r="C452" s="7"/>
      <c r="E452" s="7"/>
      <c r="F452" s="7"/>
      <c r="G452" s="7"/>
    </row>
    <row r="453" spans="3:7" ht="15.75" customHeight="1" x14ac:dyDescent="0.3">
      <c r="C453" s="7"/>
      <c r="E453" s="7"/>
      <c r="F453" s="7"/>
      <c r="G453" s="7"/>
    </row>
    <row r="454" spans="3:7" ht="15.75" customHeight="1" x14ac:dyDescent="0.3">
      <c r="C454" s="7"/>
      <c r="E454" s="7"/>
      <c r="F454" s="7"/>
      <c r="G454" s="7"/>
    </row>
    <row r="455" spans="3:7" ht="15.75" customHeight="1" x14ac:dyDescent="0.3">
      <c r="C455" s="7"/>
      <c r="E455" s="7"/>
      <c r="F455" s="7"/>
      <c r="G455" s="7"/>
    </row>
    <row r="456" spans="3:7" ht="15.75" customHeight="1" x14ac:dyDescent="0.3">
      <c r="C456" s="7"/>
      <c r="E456" s="7"/>
      <c r="F456" s="7"/>
      <c r="G456" s="7"/>
    </row>
    <row r="457" spans="3:7" ht="15.75" customHeight="1" x14ac:dyDescent="0.3">
      <c r="C457" s="7"/>
      <c r="E457" s="7"/>
      <c r="F457" s="7"/>
      <c r="G457" s="7"/>
    </row>
    <row r="458" spans="3:7" ht="15.75" customHeight="1" x14ac:dyDescent="0.3">
      <c r="C458" s="7"/>
      <c r="E458" s="7"/>
      <c r="F458" s="7"/>
      <c r="G458" s="7"/>
    </row>
    <row r="459" spans="3:7" ht="15.75" customHeight="1" x14ac:dyDescent="0.3">
      <c r="C459" s="7"/>
      <c r="E459" s="7"/>
      <c r="F459" s="7"/>
      <c r="G459" s="7"/>
    </row>
    <row r="460" spans="3:7" ht="15.75" customHeight="1" x14ac:dyDescent="0.3">
      <c r="C460" s="7"/>
      <c r="E460" s="7"/>
      <c r="F460" s="7"/>
      <c r="G460" s="7"/>
    </row>
    <row r="461" spans="3:7" ht="15.75" customHeight="1" x14ac:dyDescent="0.3">
      <c r="C461" s="7"/>
      <c r="E461" s="7"/>
      <c r="F461" s="7"/>
      <c r="G461" s="7"/>
    </row>
    <row r="462" spans="3:7" ht="15.75" customHeight="1" x14ac:dyDescent="0.3">
      <c r="C462" s="7"/>
      <c r="E462" s="7"/>
      <c r="F462" s="7"/>
      <c r="G462" s="7"/>
    </row>
    <row r="463" spans="3:7" ht="15.75" customHeight="1" x14ac:dyDescent="0.3">
      <c r="C463" s="7"/>
      <c r="E463" s="7"/>
      <c r="F463" s="7"/>
      <c r="G463" s="7"/>
    </row>
    <row r="464" spans="3:7" ht="15.75" customHeight="1" x14ac:dyDescent="0.3">
      <c r="C464" s="7"/>
      <c r="E464" s="7"/>
      <c r="F464" s="7"/>
      <c r="G464" s="7"/>
    </row>
    <row r="465" spans="3:7" ht="15.75" customHeight="1" x14ac:dyDescent="0.3">
      <c r="C465" s="7"/>
      <c r="E465" s="7"/>
      <c r="F465" s="7"/>
      <c r="G465" s="7"/>
    </row>
    <row r="466" spans="3:7" ht="15.75" customHeight="1" x14ac:dyDescent="0.3">
      <c r="C466" s="7"/>
      <c r="E466" s="7"/>
      <c r="F466" s="7"/>
      <c r="G466" s="7"/>
    </row>
    <row r="467" spans="3:7" ht="15.75" customHeight="1" x14ac:dyDescent="0.3">
      <c r="C467" s="7"/>
      <c r="E467" s="7"/>
      <c r="F467" s="7"/>
      <c r="G467" s="7"/>
    </row>
    <row r="468" spans="3:7" ht="15.75" customHeight="1" x14ac:dyDescent="0.3">
      <c r="C468" s="7"/>
      <c r="E468" s="7"/>
      <c r="F468" s="7"/>
      <c r="G468" s="7"/>
    </row>
    <row r="469" spans="3:7" ht="15.75" customHeight="1" x14ac:dyDescent="0.3">
      <c r="C469" s="7"/>
      <c r="E469" s="7"/>
      <c r="F469" s="7"/>
      <c r="G469" s="7"/>
    </row>
    <row r="470" spans="3:7" ht="15.75" customHeight="1" x14ac:dyDescent="0.3">
      <c r="C470" s="7"/>
      <c r="E470" s="7"/>
      <c r="F470" s="7"/>
      <c r="G470" s="7"/>
    </row>
    <row r="471" spans="3:7" ht="15.75" customHeight="1" x14ac:dyDescent="0.3">
      <c r="C471" s="7"/>
      <c r="E471" s="7"/>
      <c r="F471" s="7"/>
      <c r="G471" s="7"/>
    </row>
    <row r="472" spans="3:7" ht="15.75" customHeight="1" x14ac:dyDescent="0.3">
      <c r="C472" s="7"/>
      <c r="E472" s="7"/>
      <c r="F472" s="7"/>
      <c r="G472" s="7"/>
    </row>
    <row r="473" spans="3:7" ht="15.75" customHeight="1" x14ac:dyDescent="0.3">
      <c r="C473" s="7"/>
      <c r="E473" s="7"/>
      <c r="F473" s="7"/>
      <c r="G473" s="7"/>
    </row>
    <row r="474" spans="3:7" ht="15.75" customHeight="1" x14ac:dyDescent="0.3">
      <c r="C474" s="7"/>
      <c r="E474" s="7"/>
      <c r="F474" s="7"/>
      <c r="G474" s="7"/>
    </row>
    <row r="475" spans="3:7" ht="15.75" customHeight="1" x14ac:dyDescent="0.3">
      <c r="C475" s="7"/>
      <c r="E475" s="7"/>
      <c r="F475" s="7"/>
      <c r="G475" s="7"/>
    </row>
    <row r="476" spans="3:7" ht="15.75" customHeight="1" x14ac:dyDescent="0.3">
      <c r="C476" s="7"/>
      <c r="E476" s="7"/>
      <c r="F476" s="7"/>
      <c r="G476" s="7"/>
    </row>
    <row r="477" spans="3:7" ht="15.75" customHeight="1" x14ac:dyDescent="0.3">
      <c r="C477" s="7"/>
      <c r="E477" s="7"/>
      <c r="F477" s="7"/>
      <c r="G477" s="7"/>
    </row>
    <row r="478" spans="3:7" ht="15.75" customHeight="1" x14ac:dyDescent="0.3">
      <c r="C478" s="7"/>
      <c r="E478" s="7"/>
      <c r="F478" s="7"/>
      <c r="G478" s="7"/>
    </row>
    <row r="479" spans="3:7" ht="15.75" customHeight="1" x14ac:dyDescent="0.3">
      <c r="C479" s="7"/>
      <c r="E479" s="7"/>
      <c r="F479" s="7"/>
      <c r="G479" s="7"/>
    </row>
    <row r="480" spans="3:7" ht="15.75" customHeight="1" x14ac:dyDescent="0.3">
      <c r="C480" s="7"/>
      <c r="E480" s="7"/>
      <c r="F480" s="7"/>
      <c r="G480" s="7"/>
    </row>
    <row r="481" spans="3:7" ht="15.75" customHeight="1" x14ac:dyDescent="0.3">
      <c r="C481" s="7"/>
      <c r="E481" s="7"/>
      <c r="F481" s="7"/>
      <c r="G481" s="7"/>
    </row>
    <row r="482" spans="3:7" ht="15.75" customHeight="1" x14ac:dyDescent="0.3">
      <c r="C482" s="7"/>
      <c r="E482" s="7"/>
      <c r="F482" s="7"/>
      <c r="G482" s="7"/>
    </row>
    <row r="483" spans="3:7" ht="15.75" customHeight="1" x14ac:dyDescent="0.3">
      <c r="C483" s="7"/>
      <c r="E483" s="7"/>
      <c r="F483" s="7"/>
      <c r="G483" s="7"/>
    </row>
    <row r="484" spans="3:7" ht="15.75" customHeight="1" x14ac:dyDescent="0.3">
      <c r="C484" s="7"/>
      <c r="E484" s="7"/>
      <c r="F484" s="7"/>
      <c r="G484" s="7"/>
    </row>
    <row r="485" spans="3:7" ht="15.75" customHeight="1" x14ac:dyDescent="0.3">
      <c r="C485" s="7"/>
      <c r="E485" s="7"/>
      <c r="F485" s="7"/>
      <c r="G485" s="7"/>
    </row>
    <row r="486" spans="3:7" ht="15.75" customHeight="1" x14ac:dyDescent="0.3">
      <c r="C486" s="7"/>
      <c r="E486" s="7"/>
      <c r="F486" s="7"/>
      <c r="G486" s="7"/>
    </row>
    <row r="487" spans="3:7" ht="15.75" customHeight="1" x14ac:dyDescent="0.3">
      <c r="C487" s="7"/>
      <c r="E487" s="7"/>
      <c r="F487" s="7"/>
      <c r="G487" s="7"/>
    </row>
    <row r="488" spans="3:7" ht="15.75" customHeight="1" x14ac:dyDescent="0.3">
      <c r="C488" s="7"/>
      <c r="E488" s="7"/>
      <c r="F488" s="7"/>
      <c r="G488" s="7"/>
    </row>
    <row r="489" spans="3:7" ht="15.75" customHeight="1" x14ac:dyDescent="0.3">
      <c r="C489" s="7"/>
      <c r="E489" s="7"/>
      <c r="F489" s="7"/>
      <c r="G489" s="7"/>
    </row>
    <row r="490" spans="3:7" ht="15.75" customHeight="1" x14ac:dyDescent="0.3">
      <c r="C490" s="7"/>
      <c r="E490" s="7"/>
      <c r="F490" s="7"/>
      <c r="G490" s="7"/>
    </row>
    <row r="491" spans="3:7" ht="15.75" customHeight="1" x14ac:dyDescent="0.3">
      <c r="C491" s="7"/>
      <c r="E491" s="7"/>
      <c r="F491" s="7"/>
      <c r="G491" s="7"/>
    </row>
    <row r="492" spans="3:7" ht="15.75" customHeight="1" x14ac:dyDescent="0.3">
      <c r="C492" s="7"/>
      <c r="E492" s="7"/>
      <c r="F492" s="7"/>
      <c r="G492" s="7"/>
    </row>
    <row r="493" spans="3:7" ht="15.75" customHeight="1" x14ac:dyDescent="0.3">
      <c r="C493" s="7"/>
      <c r="E493" s="7"/>
      <c r="F493" s="7"/>
      <c r="G493" s="7"/>
    </row>
    <row r="494" spans="3:7" ht="15.75" customHeight="1" x14ac:dyDescent="0.3">
      <c r="C494" s="7"/>
      <c r="E494" s="7"/>
      <c r="F494" s="7"/>
      <c r="G494" s="7"/>
    </row>
    <row r="495" spans="3:7" ht="15.75" customHeight="1" x14ac:dyDescent="0.3">
      <c r="C495" s="7"/>
      <c r="E495" s="7"/>
      <c r="F495" s="7"/>
      <c r="G495" s="7"/>
    </row>
    <row r="496" spans="3:7" ht="15.75" customHeight="1" x14ac:dyDescent="0.3">
      <c r="C496" s="7"/>
      <c r="E496" s="7"/>
      <c r="F496" s="7"/>
      <c r="G496" s="7"/>
    </row>
    <row r="497" spans="3:7" ht="15.75" customHeight="1" x14ac:dyDescent="0.3">
      <c r="C497" s="7"/>
      <c r="E497" s="7"/>
      <c r="F497" s="7"/>
      <c r="G497" s="7"/>
    </row>
    <row r="498" spans="3:7" ht="15.75" customHeight="1" x14ac:dyDescent="0.3">
      <c r="C498" s="7"/>
      <c r="E498" s="7"/>
      <c r="F498" s="7"/>
      <c r="G498" s="7"/>
    </row>
    <row r="499" spans="3:7" ht="15.75" customHeight="1" x14ac:dyDescent="0.3">
      <c r="C499" s="7"/>
      <c r="E499" s="7"/>
      <c r="F499" s="7"/>
      <c r="G499" s="7"/>
    </row>
    <row r="500" spans="3:7" ht="15.75" customHeight="1" x14ac:dyDescent="0.3">
      <c r="C500" s="7"/>
      <c r="E500" s="7"/>
      <c r="F500" s="7"/>
      <c r="G500" s="7"/>
    </row>
    <row r="501" spans="3:7" ht="15.75" customHeight="1" x14ac:dyDescent="0.3">
      <c r="C501" s="7"/>
      <c r="E501" s="7"/>
      <c r="F501" s="7"/>
      <c r="G501" s="7"/>
    </row>
    <row r="502" spans="3:7" ht="15.75" customHeight="1" x14ac:dyDescent="0.3">
      <c r="C502" s="7"/>
      <c r="E502" s="7"/>
      <c r="F502" s="7"/>
      <c r="G502" s="7"/>
    </row>
    <row r="503" spans="3:7" ht="15.75" customHeight="1" x14ac:dyDescent="0.3">
      <c r="C503" s="7"/>
      <c r="E503" s="7"/>
      <c r="F503" s="7"/>
      <c r="G503" s="7"/>
    </row>
    <row r="504" spans="3:7" ht="15.75" customHeight="1" x14ac:dyDescent="0.3">
      <c r="C504" s="7"/>
      <c r="E504" s="7"/>
      <c r="F504" s="7"/>
      <c r="G504" s="7"/>
    </row>
    <row r="505" spans="3:7" ht="15.75" customHeight="1" x14ac:dyDescent="0.3">
      <c r="C505" s="7"/>
      <c r="E505" s="7"/>
      <c r="F505" s="7"/>
      <c r="G505" s="7"/>
    </row>
    <row r="506" spans="3:7" ht="15.75" customHeight="1" x14ac:dyDescent="0.3">
      <c r="C506" s="7"/>
      <c r="E506" s="7"/>
      <c r="F506" s="7"/>
      <c r="G506" s="7"/>
    </row>
    <row r="507" spans="3:7" ht="15.75" customHeight="1" x14ac:dyDescent="0.3">
      <c r="C507" s="7"/>
      <c r="E507" s="7"/>
      <c r="F507" s="7"/>
      <c r="G507" s="7"/>
    </row>
    <row r="508" spans="3:7" ht="15.75" customHeight="1" x14ac:dyDescent="0.3">
      <c r="C508" s="7"/>
      <c r="E508" s="7"/>
      <c r="F508" s="7"/>
      <c r="G508" s="7"/>
    </row>
    <row r="509" spans="3:7" ht="15.75" customHeight="1" x14ac:dyDescent="0.3">
      <c r="C509" s="7"/>
      <c r="E509" s="7"/>
      <c r="F509" s="7"/>
      <c r="G509" s="7"/>
    </row>
    <row r="510" spans="3:7" ht="15.75" customHeight="1" x14ac:dyDescent="0.3">
      <c r="C510" s="7"/>
      <c r="E510" s="7"/>
      <c r="F510" s="7"/>
      <c r="G510" s="7"/>
    </row>
    <row r="511" spans="3:7" ht="15.75" customHeight="1" x14ac:dyDescent="0.3">
      <c r="C511" s="7"/>
      <c r="E511" s="7"/>
      <c r="F511" s="7"/>
      <c r="G511" s="7"/>
    </row>
    <row r="512" spans="3:7" ht="15.75" customHeight="1" x14ac:dyDescent="0.3">
      <c r="C512" s="7"/>
      <c r="E512" s="7"/>
      <c r="F512" s="7"/>
      <c r="G512" s="7"/>
    </row>
    <row r="513" spans="3:7" ht="15.75" customHeight="1" x14ac:dyDescent="0.3">
      <c r="C513" s="7"/>
      <c r="E513" s="7"/>
      <c r="F513" s="7"/>
      <c r="G513" s="7"/>
    </row>
    <row r="514" spans="3:7" ht="15.75" customHeight="1" x14ac:dyDescent="0.3">
      <c r="C514" s="7"/>
      <c r="E514" s="7"/>
      <c r="F514" s="7"/>
      <c r="G514" s="7"/>
    </row>
    <row r="515" spans="3:7" ht="15.75" customHeight="1" x14ac:dyDescent="0.3">
      <c r="C515" s="7"/>
      <c r="E515" s="7"/>
      <c r="F515" s="7"/>
      <c r="G515" s="7"/>
    </row>
    <row r="516" spans="3:7" ht="15.75" customHeight="1" x14ac:dyDescent="0.3">
      <c r="C516" s="7"/>
      <c r="E516" s="7"/>
      <c r="F516" s="7"/>
      <c r="G516" s="7"/>
    </row>
    <row r="517" spans="3:7" ht="15.75" customHeight="1" x14ac:dyDescent="0.3">
      <c r="C517" s="7"/>
      <c r="E517" s="7"/>
      <c r="F517" s="7"/>
      <c r="G517" s="7"/>
    </row>
    <row r="518" spans="3:7" ht="15.75" customHeight="1" x14ac:dyDescent="0.3">
      <c r="C518" s="7"/>
      <c r="E518" s="7"/>
      <c r="F518" s="7"/>
      <c r="G518" s="7"/>
    </row>
    <row r="519" spans="3:7" ht="15.75" customHeight="1" x14ac:dyDescent="0.3">
      <c r="C519" s="7"/>
      <c r="E519" s="7"/>
      <c r="F519" s="7"/>
      <c r="G519" s="7"/>
    </row>
    <row r="520" spans="3:7" ht="15.75" customHeight="1" x14ac:dyDescent="0.3">
      <c r="C520" s="7"/>
      <c r="E520" s="7"/>
      <c r="F520" s="7"/>
      <c r="G520" s="7"/>
    </row>
    <row r="521" spans="3:7" ht="15.75" customHeight="1" x14ac:dyDescent="0.3">
      <c r="C521" s="7"/>
      <c r="E521" s="7"/>
      <c r="F521" s="7"/>
      <c r="G521" s="7"/>
    </row>
    <row r="522" spans="3:7" ht="15.75" customHeight="1" x14ac:dyDescent="0.3">
      <c r="C522" s="7"/>
      <c r="E522" s="7"/>
      <c r="F522" s="7"/>
      <c r="G522" s="7"/>
    </row>
    <row r="523" spans="3:7" ht="15.75" customHeight="1" x14ac:dyDescent="0.3">
      <c r="C523" s="7"/>
      <c r="E523" s="7"/>
      <c r="F523" s="7"/>
      <c r="G523" s="7"/>
    </row>
    <row r="524" spans="3:7" ht="15.75" customHeight="1" x14ac:dyDescent="0.3">
      <c r="C524" s="7"/>
      <c r="E524" s="7"/>
      <c r="F524" s="7"/>
      <c r="G524" s="7"/>
    </row>
    <row r="525" spans="3:7" ht="15.75" customHeight="1" x14ac:dyDescent="0.3">
      <c r="C525" s="7"/>
      <c r="E525" s="7"/>
      <c r="F525" s="7"/>
      <c r="G525" s="7"/>
    </row>
    <row r="526" spans="3:7" ht="15.75" customHeight="1" x14ac:dyDescent="0.3">
      <c r="C526" s="7"/>
      <c r="E526" s="7"/>
      <c r="F526" s="7"/>
      <c r="G526" s="7"/>
    </row>
    <row r="527" spans="3:7" ht="15.75" customHeight="1" x14ac:dyDescent="0.3">
      <c r="C527" s="7"/>
      <c r="E527" s="7"/>
      <c r="F527" s="7"/>
      <c r="G527" s="7"/>
    </row>
    <row r="528" spans="3:7" ht="15.75" customHeight="1" x14ac:dyDescent="0.3">
      <c r="C528" s="7"/>
      <c r="E528" s="7"/>
      <c r="F528" s="7"/>
      <c r="G528" s="7"/>
    </row>
    <row r="529" spans="3:7" ht="15.75" customHeight="1" x14ac:dyDescent="0.3">
      <c r="C529" s="7"/>
      <c r="E529" s="7"/>
      <c r="F529" s="7"/>
      <c r="G529" s="7"/>
    </row>
    <row r="530" spans="3:7" ht="15.75" customHeight="1" x14ac:dyDescent="0.3">
      <c r="C530" s="7"/>
      <c r="E530" s="7"/>
      <c r="F530" s="7"/>
      <c r="G530" s="7"/>
    </row>
    <row r="531" spans="3:7" ht="15.75" customHeight="1" x14ac:dyDescent="0.3">
      <c r="C531" s="7"/>
      <c r="E531" s="7"/>
      <c r="F531" s="7"/>
      <c r="G531" s="7"/>
    </row>
    <row r="532" spans="3:7" ht="15.75" customHeight="1" x14ac:dyDescent="0.3">
      <c r="C532" s="7"/>
      <c r="E532" s="7"/>
      <c r="F532" s="7"/>
      <c r="G532" s="7"/>
    </row>
    <row r="533" spans="3:7" ht="15.75" customHeight="1" x14ac:dyDescent="0.3">
      <c r="C533" s="7"/>
      <c r="E533" s="7"/>
      <c r="F533" s="7"/>
      <c r="G533" s="7"/>
    </row>
    <row r="534" spans="3:7" ht="15.75" customHeight="1" x14ac:dyDescent="0.3">
      <c r="C534" s="7"/>
      <c r="E534" s="7"/>
      <c r="F534" s="7"/>
      <c r="G534" s="7"/>
    </row>
    <row r="535" spans="3:7" ht="15.75" customHeight="1" x14ac:dyDescent="0.3">
      <c r="C535" s="7"/>
      <c r="E535" s="7"/>
      <c r="F535" s="7"/>
      <c r="G535" s="7"/>
    </row>
    <row r="536" spans="3:7" ht="15.75" customHeight="1" x14ac:dyDescent="0.3">
      <c r="C536" s="7"/>
      <c r="E536" s="7"/>
      <c r="F536" s="7"/>
      <c r="G536" s="7"/>
    </row>
    <row r="537" spans="3:7" ht="15.75" customHeight="1" x14ac:dyDescent="0.3">
      <c r="C537" s="7"/>
      <c r="E537" s="7"/>
      <c r="F537" s="7"/>
      <c r="G537" s="7"/>
    </row>
    <row r="538" spans="3:7" ht="15.75" customHeight="1" x14ac:dyDescent="0.3">
      <c r="C538" s="7"/>
      <c r="E538" s="7"/>
      <c r="F538" s="7"/>
      <c r="G538" s="7"/>
    </row>
    <row r="539" spans="3:7" ht="15.75" customHeight="1" x14ac:dyDescent="0.3">
      <c r="C539" s="7"/>
      <c r="E539" s="7"/>
      <c r="F539" s="7"/>
      <c r="G539" s="7"/>
    </row>
    <row r="540" spans="3:7" ht="15.75" customHeight="1" x14ac:dyDescent="0.3">
      <c r="C540" s="7"/>
      <c r="E540" s="7"/>
      <c r="F540" s="7"/>
      <c r="G540" s="7"/>
    </row>
    <row r="541" spans="3:7" ht="15.75" customHeight="1" x14ac:dyDescent="0.3">
      <c r="C541" s="7"/>
      <c r="E541" s="7"/>
      <c r="F541" s="7"/>
      <c r="G541" s="7"/>
    </row>
    <row r="542" spans="3:7" ht="15.75" customHeight="1" x14ac:dyDescent="0.3">
      <c r="C542" s="7"/>
      <c r="E542" s="7"/>
      <c r="F542" s="7"/>
      <c r="G542" s="7"/>
    </row>
    <row r="543" spans="3:7" ht="15.75" customHeight="1" x14ac:dyDescent="0.3">
      <c r="C543" s="7"/>
      <c r="E543" s="7"/>
      <c r="F543" s="7"/>
      <c r="G543" s="7"/>
    </row>
    <row r="544" spans="3:7" ht="15.75" customHeight="1" x14ac:dyDescent="0.3">
      <c r="C544" s="7"/>
      <c r="E544" s="7"/>
      <c r="F544" s="7"/>
      <c r="G544" s="7"/>
    </row>
    <row r="545" spans="3:7" ht="15.75" customHeight="1" x14ac:dyDescent="0.3">
      <c r="C545" s="7"/>
      <c r="E545" s="7"/>
      <c r="F545" s="7"/>
      <c r="G545" s="7"/>
    </row>
    <row r="546" spans="3:7" ht="15.75" customHeight="1" x14ac:dyDescent="0.3">
      <c r="C546" s="7"/>
      <c r="E546" s="7"/>
      <c r="F546" s="7"/>
      <c r="G546" s="7"/>
    </row>
    <row r="547" spans="3:7" ht="15.75" customHeight="1" x14ac:dyDescent="0.3">
      <c r="C547" s="7"/>
      <c r="E547" s="7"/>
      <c r="F547" s="7"/>
      <c r="G547" s="7"/>
    </row>
    <row r="548" spans="3:7" ht="15.75" customHeight="1" x14ac:dyDescent="0.3">
      <c r="C548" s="7"/>
      <c r="E548" s="7"/>
      <c r="F548" s="7"/>
      <c r="G548" s="7"/>
    </row>
    <row r="549" spans="3:7" ht="15.75" customHeight="1" x14ac:dyDescent="0.3">
      <c r="C549" s="7"/>
      <c r="E549" s="7"/>
      <c r="F549" s="7"/>
      <c r="G549" s="7"/>
    </row>
    <row r="550" spans="3:7" ht="15.75" customHeight="1" x14ac:dyDescent="0.3">
      <c r="C550" s="7"/>
      <c r="E550" s="7"/>
      <c r="F550" s="7"/>
      <c r="G550" s="7"/>
    </row>
    <row r="551" spans="3:7" ht="15.75" customHeight="1" x14ac:dyDescent="0.3">
      <c r="C551" s="7"/>
      <c r="E551" s="7"/>
      <c r="F551" s="7"/>
      <c r="G551" s="7"/>
    </row>
    <row r="552" spans="3:7" ht="15.75" customHeight="1" x14ac:dyDescent="0.3">
      <c r="C552" s="7"/>
      <c r="E552" s="7"/>
      <c r="F552" s="7"/>
      <c r="G552" s="7"/>
    </row>
    <row r="553" spans="3:7" ht="15.75" customHeight="1" x14ac:dyDescent="0.3">
      <c r="C553" s="7"/>
      <c r="E553" s="7"/>
      <c r="F553" s="7"/>
      <c r="G553" s="7"/>
    </row>
    <row r="554" spans="3:7" ht="15.75" customHeight="1" x14ac:dyDescent="0.3">
      <c r="C554" s="7"/>
      <c r="E554" s="7"/>
      <c r="F554" s="7"/>
      <c r="G554" s="7"/>
    </row>
    <row r="555" spans="3:7" ht="15.75" customHeight="1" x14ac:dyDescent="0.3">
      <c r="C555" s="7"/>
      <c r="E555" s="7"/>
      <c r="F555" s="7"/>
      <c r="G555" s="7"/>
    </row>
    <row r="556" spans="3:7" ht="15.75" customHeight="1" x14ac:dyDescent="0.3">
      <c r="C556" s="7"/>
      <c r="E556" s="7"/>
      <c r="F556" s="7"/>
      <c r="G556" s="7"/>
    </row>
    <row r="557" spans="3:7" ht="15.75" customHeight="1" x14ac:dyDescent="0.3">
      <c r="C557" s="7"/>
      <c r="E557" s="7"/>
      <c r="F557" s="7"/>
      <c r="G557" s="7"/>
    </row>
    <row r="558" spans="3:7" ht="15.75" customHeight="1" x14ac:dyDescent="0.3">
      <c r="C558" s="7"/>
      <c r="E558" s="7"/>
      <c r="F558" s="7"/>
      <c r="G558" s="7"/>
    </row>
    <row r="559" spans="3:7" ht="15.75" customHeight="1" x14ac:dyDescent="0.3">
      <c r="C559" s="7"/>
      <c r="E559" s="7"/>
      <c r="F559" s="7"/>
      <c r="G559" s="7"/>
    </row>
    <row r="560" spans="3:7" ht="15.75" customHeight="1" x14ac:dyDescent="0.3">
      <c r="C560" s="7"/>
      <c r="E560" s="7"/>
      <c r="F560" s="7"/>
      <c r="G560" s="7"/>
    </row>
    <row r="561" spans="3:7" ht="15.75" customHeight="1" x14ac:dyDescent="0.3">
      <c r="C561" s="7"/>
      <c r="E561" s="7"/>
      <c r="F561" s="7"/>
      <c r="G561" s="7"/>
    </row>
    <row r="562" spans="3:7" ht="15.75" customHeight="1" x14ac:dyDescent="0.3">
      <c r="C562" s="7"/>
      <c r="E562" s="7"/>
      <c r="F562" s="7"/>
      <c r="G562" s="7"/>
    </row>
    <row r="563" spans="3:7" ht="15.75" customHeight="1" x14ac:dyDescent="0.3">
      <c r="C563" s="7"/>
      <c r="E563" s="7"/>
      <c r="F563" s="7"/>
      <c r="G563" s="7"/>
    </row>
    <row r="564" spans="3:7" ht="15.75" customHeight="1" x14ac:dyDescent="0.3">
      <c r="C564" s="7"/>
      <c r="E564" s="7"/>
      <c r="F564" s="7"/>
      <c r="G564" s="7"/>
    </row>
    <row r="565" spans="3:7" ht="15.75" customHeight="1" x14ac:dyDescent="0.3">
      <c r="C565" s="7"/>
      <c r="E565" s="7"/>
      <c r="F565" s="7"/>
      <c r="G565" s="7"/>
    </row>
    <row r="566" spans="3:7" ht="15.75" customHeight="1" x14ac:dyDescent="0.3">
      <c r="C566" s="7"/>
      <c r="E566" s="7"/>
      <c r="F566" s="7"/>
      <c r="G566" s="7"/>
    </row>
    <row r="567" spans="3:7" ht="15.75" customHeight="1" x14ac:dyDescent="0.3">
      <c r="C567" s="7"/>
      <c r="E567" s="7"/>
      <c r="F567" s="7"/>
      <c r="G567" s="7"/>
    </row>
    <row r="568" spans="3:7" ht="15.75" customHeight="1" x14ac:dyDescent="0.3">
      <c r="C568" s="7"/>
      <c r="E568" s="7"/>
      <c r="F568" s="7"/>
      <c r="G568" s="7"/>
    </row>
    <row r="569" spans="3:7" ht="15.75" customHeight="1" x14ac:dyDescent="0.3">
      <c r="C569" s="7"/>
      <c r="E569" s="7"/>
      <c r="F569" s="7"/>
      <c r="G569" s="7"/>
    </row>
    <row r="570" spans="3:7" ht="15.75" customHeight="1" x14ac:dyDescent="0.3">
      <c r="C570" s="7"/>
      <c r="E570" s="7"/>
      <c r="F570" s="7"/>
      <c r="G570" s="7"/>
    </row>
    <row r="571" spans="3:7" ht="15.75" customHeight="1" x14ac:dyDescent="0.3">
      <c r="C571" s="7"/>
      <c r="E571" s="7"/>
      <c r="F571" s="7"/>
      <c r="G571" s="7"/>
    </row>
    <row r="572" spans="3:7" ht="15.75" customHeight="1" x14ac:dyDescent="0.3">
      <c r="C572" s="7"/>
      <c r="E572" s="7"/>
      <c r="F572" s="7"/>
      <c r="G572" s="7"/>
    </row>
    <row r="573" spans="3:7" ht="15.75" customHeight="1" x14ac:dyDescent="0.3">
      <c r="C573" s="7"/>
      <c r="E573" s="7"/>
      <c r="F573" s="7"/>
      <c r="G573" s="7"/>
    </row>
    <row r="574" spans="3:7" ht="15.75" customHeight="1" x14ac:dyDescent="0.3">
      <c r="C574" s="7"/>
      <c r="E574" s="7"/>
      <c r="F574" s="7"/>
      <c r="G574" s="7"/>
    </row>
    <row r="575" spans="3:7" ht="15.75" customHeight="1" x14ac:dyDescent="0.3">
      <c r="C575" s="7"/>
      <c r="E575" s="7"/>
      <c r="F575" s="7"/>
      <c r="G575" s="7"/>
    </row>
    <row r="576" spans="3:7" ht="15.75" customHeight="1" x14ac:dyDescent="0.3">
      <c r="C576" s="7"/>
      <c r="E576" s="7"/>
      <c r="F576" s="7"/>
      <c r="G576" s="7"/>
    </row>
    <row r="577" spans="3:7" ht="15.75" customHeight="1" x14ac:dyDescent="0.3">
      <c r="C577" s="7"/>
      <c r="E577" s="7"/>
      <c r="F577" s="7"/>
      <c r="G577" s="7"/>
    </row>
    <row r="578" spans="3:7" ht="15.75" customHeight="1" x14ac:dyDescent="0.3">
      <c r="C578" s="7"/>
      <c r="E578" s="7"/>
      <c r="F578" s="7"/>
      <c r="G578" s="7"/>
    </row>
    <row r="579" spans="3:7" ht="15.75" customHeight="1" x14ac:dyDescent="0.3">
      <c r="C579" s="7"/>
      <c r="E579" s="7"/>
      <c r="F579" s="7"/>
      <c r="G579" s="7"/>
    </row>
    <row r="580" spans="3:7" ht="15.75" customHeight="1" x14ac:dyDescent="0.3">
      <c r="C580" s="7"/>
      <c r="E580" s="7"/>
      <c r="F580" s="7"/>
      <c r="G580" s="7"/>
    </row>
    <row r="581" spans="3:7" ht="15.75" customHeight="1" x14ac:dyDescent="0.3">
      <c r="C581" s="7"/>
      <c r="E581" s="7"/>
      <c r="F581" s="7"/>
      <c r="G581" s="7"/>
    </row>
    <row r="582" spans="3:7" ht="15.75" customHeight="1" x14ac:dyDescent="0.3">
      <c r="C582" s="7"/>
      <c r="E582" s="7"/>
      <c r="F582" s="7"/>
      <c r="G582" s="7"/>
    </row>
    <row r="583" spans="3:7" ht="15.75" customHeight="1" x14ac:dyDescent="0.3">
      <c r="C583" s="7"/>
      <c r="E583" s="7"/>
      <c r="F583" s="7"/>
      <c r="G583" s="7"/>
    </row>
    <row r="584" spans="3:7" ht="15.75" customHeight="1" x14ac:dyDescent="0.3">
      <c r="C584" s="7"/>
      <c r="E584" s="7"/>
      <c r="F584" s="7"/>
      <c r="G584" s="7"/>
    </row>
    <row r="585" spans="3:7" ht="15.75" customHeight="1" x14ac:dyDescent="0.3">
      <c r="C585" s="7"/>
      <c r="E585" s="7"/>
      <c r="F585" s="7"/>
      <c r="G585" s="7"/>
    </row>
    <row r="586" spans="3:7" ht="15.75" customHeight="1" x14ac:dyDescent="0.3">
      <c r="C586" s="7"/>
      <c r="E586" s="7"/>
      <c r="F586" s="7"/>
      <c r="G586" s="7"/>
    </row>
    <row r="587" spans="3:7" ht="15.75" customHeight="1" x14ac:dyDescent="0.3">
      <c r="C587" s="7"/>
      <c r="E587" s="7"/>
      <c r="F587" s="7"/>
      <c r="G587" s="7"/>
    </row>
    <row r="588" spans="3:7" ht="15.75" customHeight="1" x14ac:dyDescent="0.3">
      <c r="C588" s="7"/>
      <c r="E588" s="7"/>
      <c r="F588" s="7"/>
      <c r="G588" s="7"/>
    </row>
    <row r="589" spans="3:7" ht="15.75" customHeight="1" x14ac:dyDescent="0.3">
      <c r="C589" s="7"/>
      <c r="E589" s="7"/>
      <c r="F589" s="7"/>
      <c r="G589" s="7"/>
    </row>
    <row r="590" spans="3:7" ht="15.75" customHeight="1" x14ac:dyDescent="0.3">
      <c r="C590" s="7"/>
      <c r="E590" s="7"/>
      <c r="F590" s="7"/>
      <c r="G590" s="7"/>
    </row>
    <row r="591" spans="3:7" ht="15.75" customHeight="1" x14ac:dyDescent="0.3">
      <c r="C591" s="7"/>
      <c r="E591" s="7"/>
      <c r="F591" s="7"/>
      <c r="G591" s="7"/>
    </row>
    <row r="592" spans="3:7" ht="15.75" customHeight="1" x14ac:dyDescent="0.3">
      <c r="C592" s="7"/>
      <c r="E592" s="7"/>
      <c r="F592" s="7"/>
      <c r="G592" s="7"/>
    </row>
    <row r="593" spans="3:7" ht="15.75" customHeight="1" x14ac:dyDescent="0.3">
      <c r="C593" s="7"/>
      <c r="E593" s="7"/>
      <c r="F593" s="7"/>
      <c r="G593" s="7"/>
    </row>
    <row r="594" spans="3:7" ht="15.75" customHeight="1" x14ac:dyDescent="0.3">
      <c r="C594" s="7"/>
      <c r="E594" s="7"/>
      <c r="F594" s="7"/>
      <c r="G594" s="7"/>
    </row>
    <row r="595" spans="3:7" ht="15.75" customHeight="1" x14ac:dyDescent="0.3">
      <c r="C595" s="7"/>
      <c r="E595" s="7"/>
      <c r="F595" s="7"/>
      <c r="G595" s="7"/>
    </row>
    <row r="596" spans="3:7" ht="15.75" customHeight="1" x14ac:dyDescent="0.3">
      <c r="C596" s="7"/>
      <c r="E596" s="7"/>
      <c r="F596" s="7"/>
      <c r="G596" s="7"/>
    </row>
    <row r="597" spans="3:7" ht="15.75" customHeight="1" x14ac:dyDescent="0.3">
      <c r="C597" s="7"/>
      <c r="E597" s="7"/>
      <c r="F597" s="7"/>
      <c r="G597" s="7"/>
    </row>
    <row r="598" spans="3:7" ht="15.75" customHeight="1" x14ac:dyDescent="0.3">
      <c r="C598" s="7"/>
      <c r="E598" s="7"/>
      <c r="F598" s="7"/>
      <c r="G598" s="7"/>
    </row>
    <row r="599" spans="3:7" ht="15.75" customHeight="1" x14ac:dyDescent="0.3">
      <c r="C599" s="7"/>
      <c r="E599" s="7"/>
      <c r="F599" s="7"/>
      <c r="G599" s="7"/>
    </row>
    <row r="600" spans="3:7" ht="15.75" customHeight="1" x14ac:dyDescent="0.3">
      <c r="C600" s="7"/>
      <c r="E600" s="7"/>
      <c r="F600" s="7"/>
      <c r="G600" s="7"/>
    </row>
    <row r="601" spans="3:7" ht="15.75" customHeight="1" x14ac:dyDescent="0.3">
      <c r="C601" s="7"/>
      <c r="E601" s="7"/>
      <c r="F601" s="7"/>
      <c r="G601" s="7"/>
    </row>
    <row r="602" spans="3:7" ht="15.75" customHeight="1" x14ac:dyDescent="0.3">
      <c r="C602" s="7"/>
      <c r="E602" s="7"/>
      <c r="F602" s="7"/>
      <c r="G602" s="7"/>
    </row>
    <row r="603" spans="3:7" ht="15.75" customHeight="1" x14ac:dyDescent="0.3">
      <c r="C603" s="7"/>
      <c r="E603" s="7"/>
      <c r="F603" s="7"/>
      <c r="G603" s="7"/>
    </row>
    <row r="604" spans="3:7" ht="15.75" customHeight="1" x14ac:dyDescent="0.3">
      <c r="C604" s="7"/>
      <c r="E604" s="7"/>
      <c r="F604" s="7"/>
      <c r="G604" s="7"/>
    </row>
    <row r="605" spans="3:7" ht="15.75" customHeight="1" x14ac:dyDescent="0.3">
      <c r="C605" s="7"/>
      <c r="E605" s="7"/>
      <c r="F605" s="7"/>
      <c r="G605" s="7"/>
    </row>
    <row r="606" spans="3:7" ht="15.75" customHeight="1" x14ac:dyDescent="0.3">
      <c r="C606" s="7"/>
      <c r="E606" s="7"/>
      <c r="F606" s="7"/>
      <c r="G606" s="7"/>
    </row>
    <row r="607" spans="3:7" ht="15.75" customHeight="1" x14ac:dyDescent="0.3">
      <c r="C607" s="7"/>
      <c r="E607" s="7"/>
      <c r="F607" s="7"/>
      <c r="G607" s="7"/>
    </row>
    <row r="608" spans="3:7" ht="15.75" customHeight="1" x14ac:dyDescent="0.3">
      <c r="C608" s="7"/>
      <c r="E608" s="7"/>
      <c r="F608" s="7"/>
      <c r="G608" s="7"/>
    </row>
    <row r="609" spans="3:7" ht="15.75" customHeight="1" x14ac:dyDescent="0.3">
      <c r="C609" s="7"/>
      <c r="E609" s="7"/>
      <c r="F609" s="7"/>
      <c r="G609" s="7"/>
    </row>
    <row r="610" spans="3:7" ht="15.75" customHeight="1" x14ac:dyDescent="0.3">
      <c r="C610" s="7"/>
      <c r="E610" s="7"/>
      <c r="F610" s="7"/>
      <c r="G610" s="7"/>
    </row>
    <row r="611" spans="3:7" ht="15.75" customHeight="1" x14ac:dyDescent="0.3">
      <c r="C611" s="7"/>
      <c r="E611" s="7"/>
      <c r="F611" s="7"/>
      <c r="G611" s="7"/>
    </row>
    <row r="612" spans="3:7" ht="15.75" customHeight="1" x14ac:dyDescent="0.3">
      <c r="C612" s="7"/>
      <c r="E612" s="7"/>
      <c r="F612" s="7"/>
      <c r="G612" s="7"/>
    </row>
    <row r="613" spans="3:7" ht="15.75" customHeight="1" x14ac:dyDescent="0.3">
      <c r="C613" s="7"/>
      <c r="E613" s="7"/>
      <c r="F613" s="7"/>
      <c r="G613" s="7"/>
    </row>
    <row r="614" spans="3:7" ht="15.75" customHeight="1" x14ac:dyDescent="0.3">
      <c r="C614" s="7"/>
      <c r="E614" s="7"/>
      <c r="F614" s="7"/>
      <c r="G614" s="7"/>
    </row>
    <row r="615" spans="3:7" ht="15.75" customHeight="1" x14ac:dyDescent="0.3">
      <c r="C615" s="7"/>
      <c r="E615" s="7"/>
      <c r="F615" s="7"/>
      <c r="G615" s="7"/>
    </row>
    <row r="616" spans="3:7" ht="15.75" customHeight="1" x14ac:dyDescent="0.3">
      <c r="C616" s="7"/>
      <c r="E616" s="7"/>
      <c r="F616" s="7"/>
      <c r="G616" s="7"/>
    </row>
    <row r="617" spans="3:7" ht="15.75" customHeight="1" x14ac:dyDescent="0.3">
      <c r="C617" s="7"/>
      <c r="E617" s="7"/>
      <c r="F617" s="7"/>
      <c r="G617" s="7"/>
    </row>
    <row r="618" spans="3:7" ht="15.75" customHeight="1" x14ac:dyDescent="0.3">
      <c r="C618" s="7"/>
      <c r="E618" s="7"/>
      <c r="F618" s="7"/>
      <c r="G618" s="7"/>
    </row>
    <row r="619" spans="3:7" ht="15.75" customHeight="1" x14ac:dyDescent="0.3">
      <c r="C619" s="7"/>
      <c r="E619" s="7"/>
      <c r="F619" s="7"/>
      <c r="G619" s="7"/>
    </row>
    <row r="620" spans="3:7" ht="15.75" customHeight="1" x14ac:dyDescent="0.3">
      <c r="C620" s="7"/>
      <c r="E620" s="7"/>
      <c r="F620" s="7"/>
      <c r="G620" s="7"/>
    </row>
    <row r="621" spans="3:7" ht="15.75" customHeight="1" x14ac:dyDescent="0.3">
      <c r="C621" s="7"/>
      <c r="E621" s="7"/>
      <c r="F621" s="7"/>
      <c r="G621" s="7"/>
    </row>
    <row r="622" spans="3:7" ht="15.75" customHeight="1" x14ac:dyDescent="0.3">
      <c r="C622" s="7"/>
      <c r="E622" s="7"/>
      <c r="F622" s="7"/>
      <c r="G622" s="7"/>
    </row>
    <row r="623" spans="3:7" ht="15.75" customHeight="1" x14ac:dyDescent="0.3">
      <c r="C623" s="7"/>
      <c r="E623" s="7"/>
      <c r="F623" s="7"/>
      <c r="G623" s="7"/>
    </row>
    <row r="624" spans="3:7" ht="15.75" customHeight="1" x14ac:dyDescent="0.3">
      <c r="C624" s="7"/>
      <c r="E624" s="7"/>
      <c r="F624" s="7"/>
      <c r="G624" s="7"/>
    </row>
    <row r="625" spans="3:7" ht="15.75" customHeight="1" x14ac:dyDescent="0.3">
      <c r="C625" s="7"/>
      <c r="E625" s="7"/>
      <c r="F625" s="7"/>
      <c r="G625" s="7"/>
    </row>
    <row r="626" spans="3:7" ht="15.75" customHeight="1" x14ac:dyDescent="0.3">
      <c r="C626" s="7"/>
      <c r="E626" s="7"/>
      <c r="F626" s="7"/>
      <c r="G626" s="7"/>
    </row>
    <row r="627" spans="3:7" ht="15.75" customHeight="1" x14ac:dyDescent="0.3">
      <c r="C627" s="7"/>
      <c r="E627" s="7"/>
      <c r="F627" s="7"/>
      <c r="G627" s="7"/>
    </row>
    <row r="628" spans="3:7" ht="15.75" customHeight="1" x14ac:dyDescent="0.3">
      <c r="C628" s="7"/>
      <c r="E628" s="7"/>
      <c r="F628" s="7"/>
      <c r="G628" s="7"/>
    </row>
    <row r="629" spans="3:7" ht="15.75" customHeight="1" x14ac:dyDescent="0.3">
      <c r="C629" s="7"/>
      <c r="E629" s="7"/>
      <c r="F629" s="7"/>
      <c r="G629" s="7"/>
    </row>
    <row r="630" spans="3:7" ht="15.75" customHeight="1" x14ac:dyDescent="0.3">
      <c r="C630" s="7"/>
      <c r="E630" s="7"/>
      <c r="F630" s="7"/>
      <c r="G630" s="7"/>
    </row>
    <row r="631" spans="3:7" ht="15.75" customHeight="1" x14ac:dyDescent="0.3">
      <c r="C631" s="7"/>
      <c r="E631" s="7"/>
      <c r="F631" s="7"/>
      <c r="G631" s="7"/>
    </row>
    <row r="632" spans="3:7" ht="15.75" customHeight="1" x14ac:dyDescent="0.3">
      <c r="C632" s="7"/>
      <c r="E632" s="7"/>
      <c r="F632" s="7"/>
      <c r="G632" s="7"/>
    </row>
    <row r="633" spans="3:7" ht="15.75" customHeight="1" x14ac:dyDescent="0.3">
      <c r="C633" s="7"/>
      <c r="E633" s="7"/>
      <c r="F633" s="7"/>
      <c r="G633" s="7"/>
    </row>
    <row r="634" spans="3:7" ht="15.75" customHeight="1" x14ac:dyDescent="0.3">
      <c r="C634" s="7"/>
      <c r="E634" s="7"/>
      <c r="F634" s="7"/>
      <c r="G634" s="7"/>
    </row>
    <row r="635" spans="3:7" ht="15.75" customHeight="1" x14ac:dyDescent="0.3">
      <c r="C635" s="7"/>
      <c r="E635" s="7"/>
      <c r="F635" s="7"/>
      <c r="G635" s="7"/>
    </row>
    <row r="636" spans="3:7" ht="15.75" customHeight="1" x14ac:dyDescent="0.3">
      <c r="C636" s="7"/>
      <c r="E636" s="7"/>
      <c r="F636" s="7"/>
      <c r="G636" s="7"/>
    </row>
    <row r="637" spans="3:7" ht="15.75" customHeight="1" x14ac:dyDescent="0.3">
      <c r="C637" s="7"/>
      <c r="E637" s="7"/>
      <c r="F637" s="7"/>
      <c r="G637" s="7"/>
    </row>
    <row r="638" spans="3:7" ht="15.75" customHeight="1" x14ac:dyDescent="0.3">
      <c r="C638" s="7"/>
      <c r="E638" s="7"/>
      <c r="F638" s="7"/>
      <c r="G638" s="7"/>
    </row>
    <row r="639" spans="3:7" ht="15.75" customHeight="1" x14ac:dyDescent="0.3">
      <c r="C639" s="7"/>
      <c r="E639" s="7"/>
      <c r="F639" s="7"/>
      <c r="G639" s="7"/>
    </row>
    <row r="640" spans="3:7" ht="15.75" customHeight="1" x14ac:dyDescent="0.3">
      <c r="C640" s="7"/>
      <c r="E640" s="7"/>
      <c r="F640" s="7"/>
      <c r="G640" s="7"/>
    </row>
    <row r="641" spans="3:7" ht="15.75" customHeight="1" x14ac:dyDescent="0.3">
      <c r="C641" s="7"/>
      <c r="E641" s="7"/>
      <c r="F641" s="7"/>
      <c r="G641" s="7"/>
    </row>
    <row r="642" spans="3:7" ht="15.75" customHeight="1" x14ac:dyDescent="0.3">
      <c r="C642" s="7"/>
      <c r="E642" s="7"/>
      <c r="F642" s="7"/>
      <c r="G642" s="7"/>
    </row>
    <row r="643" spans="3:7" ht="15.75" customHeight="1" x14ac:dyDescent="0.3">
      <c r="C643" s="7"/>
      <c r="E643" s="7"/>
      <c r="F643" s="7"/>
      <c r="G643" s="7"/>
    </row>
    <row r="644" spans="3:7" ht="15.75" customHeight="1" x14ac:dyDescent="0.3">
      <c r="C644" s="7"/>
      <c r="E644" s="7"/>
      <c r="F644" s="7"/>
      <c r="G644" s="7"/>
    </row>
    <row r="645" spans="3:7" ht="15.75" customHeight="1" x14ac:dyDescent="0.3">
      <c r="C645" s="7"/>
      <c r="E645" s="7"/>
      <c r="F645" s="7"/>
      <c r="G645" s="7"/>
    </row>
    <row r="646" spans="3:7" ht="15.75" customHeight="1" x14ac:dyDescent="0.3">
      <c r="C646" s="7"/>
      <c r="E646" s="7"/>
      <c r="F646" s="7"/>
      <c r="G646" s="7"/>
    </row>
    <row r="647" spans="3:7" ht="15.75" customHeight="1" x14ac:dyDescent="0.3">
      <c r="C647" s="7"/>
      <c r="E647" s="7"/>
      <c r="F647" s="7"/>
      <c r="G647" s="7"/>
    </row>
    <row r="648" spans="3:7" ht="15.75" customHeight="1" x14ac:dyDescent="0.3">
      <c r="C648" s="7"/>
      <c r="E648" s="7"/>
      <c r="F648" s="7"/>
      <c r="G648" s="7"/>
    </row>
    <row r="649" spans="3:7" ht="15.75" customHeight="1" x14ac:dyDescent="0.3">
      <c r="C649" s="7"/>
      <c r="E649" s="7"/>
      <c r="F649" s="7"/>
      <c r="G649" s="7"/>
    </row>
    <row r="650" spans="3:7" ht="15.75" customHeight="1" x14ac:dyDescent="0.3">
      <c r="C650" s="7"/>
      <c r="E650" s="7"/>
      <c r="F650" s="7"/>
      <c r="G650" s="7"/>
    </row>
    <row r="651" spans="3:7" ht="15.75" customHeight="1" x14ac:dyDescent="0.3">
      <c r="C651" s="7"/>
      <c r="E651" s="7"/>
      <c r="F651" s="7"/>
      <c r="G651" s="7"/>
    </row>
    <row r="652" spans="3:7" ht="15.75" customHeight="1" x14ac:dyDescent="0.3">
      <c r="C652" s="7"/>
      <c r="E652" s="7"/>
      <c r="F652" s="7"/>
      <c r="G652" s="7"/>
    </row>
    <row r="653" spans="3:7" ht="15.75" customHeight="1" x14ac:dyDescent="0.3">
      <c r="C653" s="7"/>
      <c r="E653" s="7"/>
      <c r="F653" s="7"/>
      <c r="G653" s="7"/>
    </row>
    <row r="654" spans="3:7" ht="15.75" customHeight="1" x14ac:dyDescent="0.3">
      <c r="C654" s="7"/>
      <c r="E654" s="7"/>
      <c r="F654" s="7"/>
      <c r="G654" s="7"/>
    </row>
    <row r="655" spans="3:7" ht="15.75" customHeight="1" x14ac:dyDescent="0.3">
      <c r="C655" s="7"/>
      <c r="E655" s="7"/>
      <c r="F655" s="7"/>
      <c r="G655" s="7"/>
    </row>
    <row r="656" spans="3:7" ht="15.75" customHeight="1" x14ac:dyDescent="0.3">
      <c r="C656" s="7"/>
      <c r="E656" s="7"/>
      <c r="F656" s="7"/>
      <c r="G656" s="7"/>
    </row>
    <row r="657" spans="3:7" ht="15.75" customHeight="1" x14ac:dyDescent="0.3">
      <c r="C657" s="7"/>
      <c r="E657" s="7"/>
      <c r="F657" s="7"/>
      <c r="G657" s="7"/>
    </row>
    <row r="658" spans="3:7" ht="15.75" customHeight="1" x14ac:dyDescent="0.3">
      <c r="C658" s="7"/>
      <c r="E658" s="7"/>
      <c r="F658" s="7"/>
      <c r="G658" s="7"/>
    </row>
    <row r="659" spans="3:7" ht="15.75" customHeight="1" x14ac:dyDescent="0.3">
      <c r="C659" s="7"/>
      <c r="E659" s="7"/>
      <c r="F659" s="7"/>
      <c r="G659" s="7"/>
    </row>
    <row r="660" spans="3:7" ht="15.75" customHeight="1" x14ac:dyDescent="0.3">
      <c r="C660" s="7"/>
      <c r="E660" s="7"/>
      <c r="F660" s="7"/>
      <c r="G660" s="7"/>
    </row>
    <row r="661" spans="3:7" ht="15.75" customHeight="1" x14ac:dyDescent="0.3">
      <c r="C661" s="7"/>
      <c r="E661" s="7"/>
      <c r="F661" s="7"/>
      <c r="G661" s="7"/>
    </row>
    <row r="662" spans="3:7" ht="15.75" customHeight="1" x14ac:dyDescent="0.3">
      <c r="C662" s="7"/>
      <c r="E662" s="7"/>
      <c r="F662" s="7"/>
      <c r="G662" s="7"/>
    </row>
    <row r="663" spans="3:7" ht="15.75" customHeight="1" x14ac:dyDescent="0.3">
      <c r="C663" s="7"/>
      <c r="E663" s="7"/>
      <c r="F663" s="7"/>
      <c r="G663" s="7"/>
    </row>
    <row r="664" spans="3:7" ht="15.75" customHeight="1" x14ac:dyDescent="0.3">
      <c r="C664" s="7"/>
      <c r="E664" s="7"/>
      <c r="F664" s="7"/>
      <c r="G664" s="7"/>
    </row>
    <row r="665" spans="3:7" ht="15.75" customHeight="1" x14ac:dyDescent="0.3">
      <c r="C665" s="7"/>
      <c r="E665" s="7"/>
      <c r="F665" s="7"/>
      <c r="G665" s="7"/>
    </row>
    <row r="666" spans="3:7" ht="15.75" customHeight="1" x14ac:dyDescent="0.3">
      <c r="C666" s="7"/>
      <c r="E666" s="7"/>
      <c r="F666" s="7"/>
      <c r="G666" s="7"/>
    </row>
    <row r="667" spans="3:7" ht="15.75" customHeight="1" x14ac:dyDescent="0.3">
      <c r="C667" s="7"/>
      <c r="E667" s="7"/>
      <c r="F667" s="7"/>
      <c r="G667" s="7"/>
    </row>
    <row r="668" spans="3:7" ht="15.75" customHeight="1" x14ac:dyDescent="0.3">
      <c r="C668" s="7"/>
      <c r="E668" s="7"/>
      <c r="F668" s="7"/>
      <c r="G668" s="7"/>
    </row>
    <row r="669" spans="3:7" ht="15.75" customHeight="1" x14ac:dyDescent="0.3">
      <c r="C669" s="7"/>
      <c r="E669" s="7"/>
      <c r="F669" s="7"/>
      <c r="G669" s="7"/>
    </row>
    <row r="670" spans="3:7" ht="15.75" customHeight="1" x14ac:dyDescent="0.3">
      <c r="C670" s="7"/>
      <c r="E670" s="7"/>
      <c r="F670" s="7"/>
      <c r="G670" s="7"/>
    </row>
    <row r="671" spans="3:7" ht="15.75" customHeight="1" x14ac:dyDescent="0.3">
      <c r="C671" s="7"/>
      <c r="E671" s="7"/>
      <c r="F671" s="7"/>
      <c r="G671" s="7"/>
    </row>
    <row r="672" spans="3:7" ht="15.75" customHeight="1" x14ac:dyDescent="0.3">
      <c r="C672" s="7"/>
      <c r="E672" s="7"/>
      <c r="F672" s="7"/>
      <c r="G672" s="7"/>
    </row>
    <row r="673" spans="3:7" ht="15.75" customHeight="1" x14ac:dyDescent="0.3">
      <c r="C673" s="7"/>
      <c r="E673" s="7"/>
      <c r="F673" s="7"/>
      <c r="G673" s="7"/>
    </row>
    <row r="674" spans="3:7" ht="15.75" customHeight="1" x14ac:dyDescent="0.3">
      <c r="C674" s="7"/>
      <c r="E674" s="7"/>
      <c r="F674" s="7"/>
      <c r="G674" s="7"/>
    </row>
    <row r="675" spans="3:7" ht="15.75" customHeight="1" x14ac:dyDescent="0.3">
      <c r="C675" s="7"/>
      <c r="E675" s="7"/>
      <c r="F675" s="7"/>
      <c r="G675" s="7"/>
    </row>
    <row r="676" spans="3:7" ht="15.75" customHeight="1" x14ac:dyDescent="0.3">
      <c r="C676" s="7"/>
      <c r="E676" s="7"/>
      <c r="F676" s="7"/>
      <c r="G676" s="7"/>
    </row>
    <row r="677" spans="3:7" ht="15.75" customHeight="1" x14ac:dyDescent="0.3">
      <c r="C677" s="7"/>
      <c r="E677" s="7"/>
      <c r="F677" s="7"/>
      <c r="G677" s="7"/>
    </row>
    <row r="678" spans="3:7" ht="15.75" customHeight="1" x14ac:dyDescent="0.3">
      <c r="C678" s="7"/>
      <c r="E678" s="7"/>
      <c r="F678" s="7"/>
      <c r="G678" s="7"/>
    </row>
    <row r="679" spans="3:7" ht="15.75" customHeight="1" x14ac:dyDescent="0.3">
      <c r="C679" s="7"/>
      <c r="E679" s="7"/>
      <c r="F679" s="7"/>
      <c r="G679" s="7"/>
    </row>
    <row r="680" spans="3:7" ht="15.75" customHeight="1" x14ac:dyDescent="0.3">
      <c r="C680" s="7"/>
      <c r="E680" s="7"/>
      <c r="F680" s="7"/>
      <c r="G680" s="7"/>
    </row>
    <row r="681" spans="3:7" ht="15.75" customHeight="1" x14ac:dyDescent="0.3">
      <c r="C681" s="7"/>
      <c r="E681" s="7"/>
      <c r="F681" s="7"/>
      <c r="G681" s="7"/>
    </row>
    <row r="682" spans="3:7" ht="15.75" customHeight="1" x14ac:dyDescent="0.3">
      <c r="C682" s="7"/>
      <c r="E682" s="7"/>
      <c r="F682" s="7"/>
      <c r="G682" s="7"/>
    </row>
    <row r="683" spans="3:7" ht="15.75" customHeight="1" x14ac:dyDescent="0.3">
      <c r="C683" s="7"/>
      <c r="E683" s="7"/>
      <c r="F683" s="7"/>
      <c r="G683" s="7"/>
    </row>
    <row r="684" spans="3:7" ht="15.75" customHeight="1" x14ac:dyDescent="0.3">
      <c r="C684" s="7"/>
      <c r="E684" s="7"/>
      <c r="F684" s="7"/>
      <c r="G684" s="7"/>
    </row>
    <row r="685" spans="3:7" ht="15.75" customHeight="1" x14ac:dyDescent="0.3">
      <c r="C685" s="7"/>
      <c r="E685" s="7"/>
      <c r="F685" s="7"/>
      <c r="G685" s="7"/>
    </row>
    <row r="686" spans="3:7" ht="15.75" customHeight="1" x14ac:dyDescent="0.3">
      <c r="C686" s="7"/>
      <c r="E686" s="7"/>
      <c r="F686" s="7"/>
      <c r="G686" s="7"/>
    </row>
    <row r="687" spans="3:7" ht="15.75" customHeight="1" x14ac:dyDescent="0.3">
      <c r="C687" s="7"/>
      <c r="E687" s="7"/>
      <c r="F687" s="7"/>
      <c r="G687" s="7"/>
    </row>
    <row r="688" spans="3:7" ht="15.75" customHeight="1" x14ac:dyDescent="0.3">
      <c r="C688" s="7"/>
      <c r="E688" s="7"/>
      <c r="F688" s="7"/>
      <c r="G688" s="7"/>
    </row>
    <row r="689" spans="3:7" ht="15.75" customHeight="1" x14ac:dyDescent="0.3">
      <c r="C689" s="7"/>
      <c r="E689" s="7"/>
      <c r="F689" s="7"/>
      <c r="G689" s="7"/>
    </row>
    <row r="690" spans="3:7" ht="15.75" customHeight="1" x14ac:dyDescent="0.3">
      <c r="C690" s="7"/>
      <c r="E690" s="7"/>
      <c r="F690" s="7"/>
      <c r="G690" s="7"/>
    </row>
    <row r="691" spans="3:7" ht="15.75" customHeight="1" x14ac:dyDescent="0.3">
      <c r="C691" s="7"/>
      <c r="E691" s="7"/>
      <c r="F691" s="7"/>
      <c r="G691" s="7"/>
    </row>
    <row r="692" spans="3:7" ht="15.75" customHeight="1" x14ac:dyDescent="0.3">
      <c r="C692" s="7"/>
      <c r="E692" s="7"/>
      <c r="F692" s="7"/>
      <c r="G692" s="7"/>
    </row>
    <row r="693" spans="3:7" ht="15.75" customHeight="1" x14ac:dyDescent="0.3">
      <c r="C693" s="7"/>
      <c r="E693" s="7"/>
      <c r="F693" s="7"/>
      <c r="G693" s="7"/>
    </row>
    <row r="694" spans="3:7" ht="15.75" customHeight="1" x14ac:dyDescent="0.3">
      <c r="C694" s="7"/>
      <c r="E694" s="7"/>
      <c r="F694" s="7"/>
      <c r="G694" s="7"/>
    </row>
    <row r="695" spans="3:7" ht="15.75" customHeight="1" x14ac:dyDescent="0.3">
      <c r="C695" s="7"/>
      <c r="E695" s="7"/>
      <c r="F695" s="7"/>
      <c r="G695" s="7"/>
    </row>
    <row r="696" spans="3:7" ht="15.75" customHeight="1" x14ac:dyDescent="0.3">
      <c r="C696" s="7"/>
      <c r="E696" s="7"/>
      <c r="F696" s="7"/>
      <c r="G696" s="7"/>
    </row>
    <row r="697" spans="3:7" ht="15.75" customHeight="1" x14ac:dyDescent="0.3">
      <c r="C697" s="7"/>
      <c r="E697" s="7"/>
      <c r="F697" s="7"/>
      <c r="G697" s="7"/>
    </row>
    <row r="698" spans="3:7" ht="15.75" customHeight="1" x14ac:dyDescent="0.3">
      <c r="C698" s="7"/>
      <c r="E698" s="7"/>
      <c r="F698" s="7"/>
      <c r="G698" s="7"/>
    </row>
    <row r="699" spans="3:7" ht="15.75" customHeight="1" x14ac:dyDescent="0.3">
      <c r="C699" s="7"/>
      <c r="E699" s="7"/>
      <c r="F699" s="7"/>
      <c r="G699" s="7"/>
    </row>
    <row r="700" spans="3:7" ht="15.75" customHeight="1" x14ac:dyDescent="0.3">
      <c r="C700" s="7"/>
      <c r="E700" s="7"/>
      <c r="F700" s="7"/>
      <c r="G700" s="7"/>
    </row>
    <row r="701" spans="3:7" ht="15.75" customHeight="1" x14ac:dyDescent="0.3">
      <c r="C701" s="7"/>
      <c r="E701" s="7"/>
      <c r="F701" s="7"/>
      <c r="G701" s="7"/>
    </row>
    <row r="702" spans="3:7" ht="15.75" customHeight="1" x14ac:dyDescent="0.3">
      <c r="C702" s="7"/>
      <c r="E702" s="7"/>
      <c r="F702" s="7"/>
      <c r="G702" s="7"/>
    </row>
    <row r="703" spans="3:7" ht="15.75" customHeight="1" x14ac:dyDescent="0.3">
      <c r="C703" s="7"/>
      <c r="E703" s="7"/>
      <c r="F703" s="7"/>
      <c r="G703" s="7"/>
    </row>
    <row r="704" spans="3:7" ht="15.75" customHeight="1" x14ac:dyDescent="0.3">
      <c r="C704" s="7"/>
      <c r="E704" s="7"/>
      <c r="F704" s="7"/>
      <c r="G704" s="7"/>
    </row>
    <row r="705" spans="3:7" ht="15.75" customHeight="1" x14ac:dyDescent="0.3">
      <c r="C705" s="7"/>
      <c r="E705" s="7"/>
      <c r="F705" s="7"/>
      <c r="G705" s="7"/>
    </row>
    <row r="706" spans="3:7" ht="15.75" customHeight="1" x14ac:dyDescent="0.3">
      <c r="C706" s="7"/>
      <c r="E706" s="7"/>
      <c r="F706" s="7"/>
      <c r="G706" s="7"/>
    </row>
    <row r="707" spans="3:7" ht="15.75" customHeight="1" x14ac:dyDescent="0.3">
      <c r="C707" s="7"/>
      <c r="E707" s="7"/>
      <c r="F707" s="7"/>
      <c r="G707" s="7"/>
    </row>
    <row r="708" spans="3:7" ht="15.75" customHeight="1" x14ac:dyDescent="0.3">
      <c r="C708" s="7"/>
      <c r="E708" s="7"/>
      <c r="F708" s="7"/>
      <c r="G708" s="7"/>
    </row>
    <row r="709" spans="3:7" ht="15.75" customHeight="1" x14ac:dyDescent="0.3">
      <c r="C709" s="7"/>
      <c r="E709" s="7"/>
      <c r="F709" s="7"/>
      <c r="G709" s="7"/>
    </row>
    <row r="710" spans="3:7" ht="15.75" customHeight="1" x14ac:dyDescent="0.3">
      <c r="C710" s="7"/>
      <c r="E710" s="7"/>
      <c r="F710" s="7"/>
      <c r="G710" s="7"/>
    </row>
    <row r="711" spans="3:7" ht="15.75" customHeight="1" x14ac:dyDescent="0.3">
      <c r="C711" s="7"/>
      <c r="E711" s="7"/>
      <c r="F711" s="7"/>
      <c r="G711" s="7"/>
    </row>
    <row r="712" spans="3:7" ht="15.75" customHeight="1" x14ac:dyDescent="0.3">
      <c r="C712" s="7"/>
      <c r="E712" s="7"/>
      <c r="F712" s="7"/>
      <c r="G712" s="7"/>
    </row>
    <row r="713" spans="3:7" ht="15.75" customHeight="1" x14ac:dyDescent="0.3">
      <c r="C713" s="7"/>
      <c r="E713" s="7"/>
      <c r="F713" s="7"/>
      <c r="G713" s="7"/>
    </row>
    <row r="714" spans="3:7" ht="15.75" customHeight="1" x14ac:dyDescent="0.3">
      <c r="C714" s="7"/>
      <c r="E714" s="7"/>
      <c r="F714" s="7"/>
      <c r="G714" s="7"/>
    </row>
    <row r="715" spans="3:7" ht="15.75" customHeight="1" x14ac:dyDescent="0.3">
      <c r="C715" s="7"/>
      <c r="E715" s="7"/>
      <c r="F715" s="7"/>
      <c r="G715" s="7"/>
    </row>
    <row r="716" spans="3:7" ht="15.75" customHeight="1" x14ac:dyDescent="0.3">
      <c r="C716" s="7"/>
      <c r="E716" s="7"/>
      <c r="F716" s="7"/>
      <c r="G716" s="7"/>
    </row>
    <row r="717" spans="3:7" ht="15.75" customHeight="1" x14ac:dyDescent="0.3">
      <c r="C717" s="7"/>
      <c r="E717" s="7"/>
      <c r="F717" s="7"/>
      <c r="G717" s="7"/>
    </row>
    <row r="718" spans="3:7" ht="15.75" customHeight="1" x14ac:dyDescent="0.3">
      <c r="C718" s="7"/>
      <c r="E718" s="7"/>
      <c r="F718" s="7"/>
      <c r="G718" s="7"/>
    </row>
    <row r="719" spans="3:7" ht="15.75" customHeight="1" x14ac:dyDescent="0.3">
      <c r="C719" s="7"/>
      <c r="E719" s="7"/>
      <c r="F719" s="7"/>
      <c r="G719" s="7"/>
    </row>
    <row r="720" spans="3:7" ht="15.75" customHeight="1" x14ac:dyDescent="0.3">
      <c r="C720" s="7"/>
      <c r="E720" s="7"/>
      <c r="F720" s="7"/>
      <c r="G720" s="7"/>
    </row>
    <row r="721" spans="3:7" ht="15.75" customHeight="1" x14ac:dyDescent="0.3">
      <c r="C721" s="7"/>
      <c r="E721" s="7"/>
      <c r="F721" s="7"/>
      <c r="G721" s="7"/>
    </row>
    <row r="722" spans="3:7" ht="15.75" customHeight="1" x14ac:dyDescent="0.3">
      <c r="C722" s="7"/>
      <c r="E722" s="7"/>
      <c r="F722" s="7"/>
      <c r="G722" s="7"/>
    </row>
    <row r="723" spans="3:7" ht="15.75" customHeight="1" x14ac:dyDescent="0.3">
      <c r="C723" s="7"/>
      <c r="E723" s="7"/>
      <c r="F723" s="7"/>
      <c r="G723" s="7"/>
    </row>
    <row r="724" spans="3:7" ht="15.75" customHeight="1" x14ac:dyDescent="0.3">
      <c r="C724" s="7"/>
      <c r="E724" s="7"/>
      <c r="F724" s="7"/>
      <c r="G724" s="7"/>
    </row>
    <row r="725" spans="3:7" ht="15.75" customHeight="1" x14ac:dyDescent="0.3">
      <c r="C725" s="7"/>
      <c r="E725" s="7"/>
      <c r="F725" s="7"/>
      <c r="G725" s="7"/>
    </row>
    <row r="726" spans="3:7" ht="15.75" customHeight="1" x14ac:dyDescent="0.3">
      <c r="C726" s="7"/>
      <c r="E726" s="7"/>
      <c r="F726" s="7"/>
      <c r="G726" s="7"/>
    </row>
    <row r="727" spans="3:7" ht="15.75" customHeight="1" x14ac:dyDescent="0.3">
      <c r="C727" s="7"/>
      <c r="E727" s="7"/>
      <c r="F727" s="7"/>
      <c r="G727" s="7"/>
    </row>
    <row r="728" spans="3:7" ht="15.75" customHeight="1" x14ac:dyDescent="0.3">
      <c r="C728" s="7"/>
      <c r="E728" s="7"/>
      <c r="F728" s="7"/>
      <c r="G728" s="7"/>
    </row>
    <row r="729" spans="3:7" ht="15.75" customHeight="1" x14ac:dyDescent="0.3">
      <c r="C729" s="7"/>
      <c r="E729" s="7"/>
      <c r="F729" s="7"/>
      <c r="G729" s="7"/>
    </row>
    <row r="730" spans="3:7" ht="15.75" customHeight="1" x14ac:dyDescent="0.3">
      <c r="C730" s="7"/>
      <c r="E730" s="7"/>
      <c r="F730" s="7"/>
      <c r="G730" s="7"/>
    </row>
    <row r="731" spans="3:7" ht="15.75" customHeight="1" x14ac:dyDescent="0.3">
      <c r="C731" s="7"/>
      <c r="E731" s="7"/>
      <c r="F731" s="7"/>
      <c r="G731" s="7"/>
    </row>
    <row r="732" spans="3:7" ht="15.75" customHeight="1" x14ac:dyDescent="0.3">
      <c r="C732" s="7"/>
      <c r="E732" s="7"/>
      <c r="F732" s="7"/>
      <c r="G732" s="7"/>
    </row>
    <row r="733" spans="3:7" ht="15.75" customHeight="1" x14ac:dyDescent="0.3">
      <c r="C733" s="7"/>
      <c r="E733" s="7"/>
      <c r="F733" s="7"/>
      <c r="G733" s="7"/>
    </row>
    <row r="734" spans="3:7" ht="15.75" customHeight="1" x14ac:dyDescent="0.3">
      <c r="C734" s="7"/>
      <c r="E734" s="7"/>
      <c r="F734" s="7"/>
      <c r="G734" s="7"/>
    </row>
    <row r="735" spans="3:7" ht="15.75" customHeight="1" x14ac:dyDescent="0.3">
      <c r="C735" s="7"/>
      <c r="E735" s="7"/>
      <c r="F735" s="7"/>
      <c r="G735" s="7"/>
    </row>
    <row r="736" spans="3:7" ht="15.75" customHeight="1" x14ac:dyDescent="0.3">
      <c r="C736" s="7"/>
      <c r="E736" s="7"/>
      <c r="F736" s="7"/>
      <c r="G736" s="7"/>
    </row>
    <row r="737" spans="3:7" ht="15.75" customHeight="1" x14ac:dyDescent="0.3">
      <c r="C737" s="7"/>
      <c r="E737" s="7"/>
      <c r="F737" s="7"/>
      <c r="G737" s="7"/>
    </row>
    <row r="738" spans="3:7" ht="15.75" customHeight="1" x14ac:dyDescent="0.3">
      <c r="C738" s="7"/>
      <c r="E738" s="7"/>
      <c r="F738" s="7"/>
      <c r="G738" s="7"/>
    </row>
    <row r="739" spans="3:7" ht="15.75" customHeight="1" x14ac:dyDescent="0.3">
      <c r="C739" s="7"/>
      <c r="E739" s="7"/>
      <c r="F739" s="7"/>
      <c r="G739" s="7"/>
    </row>
    <row r="740" spans="3:7" ht="15.75" customHeight="1" x14ac:dyDescent="0.3">
      <c r="C740" s="7"/>
      <c r="E740" s="7"/>
      <c r="F740" s="7"/>
      <c r="G740" s="7"/>
    </row>
    <row r="741" spans="3:7" ht="15.75" customHeight="1" x14ac:dyDescent="0.3">
      <c r="C741" s="7"/>
      <c r="E741" s="7"/>
      <c r="F741" s="7"/>
      <c r="G741" s="7"/>
    </row>
    <row r="742" spans="3:7" ht="15.75" customHeight="1" x14ac:dyDescent="0.3">
      <c r="C742" s="7"/>
      <c r="E742" s="7"/>
      <c r="F742" s="7"/>
      <c r="G742" s="7"/>
    </row>
    <row r="743" spans="3:7" ht="15.75" customHeight="1" x14ac:dyDescent="0.3">
      <c r="C743" s="7"/>
      <c r="E743" s="7"/>
      <c r="F743" s="7"/>
      <c r="G743" s="7"/>
    </row>
    <row r="744" spans="3:7" ht="15.75" customHeight="1" x14ac:dyDescent="0.3">
      <c r="C744" s="7"/>
      <c r="E744" s="7"/>
      <c r="F744" s="7"/>
      <c r="G744" s="7"/>
    </row>
    <row r="745" spans="3:7" ht="15.75" customHeight="1" x14ac:dyDescent="0.3">
      <c r="C745" s="7"/>
      <c r="E745" s="7"/>
      <c r="F745" s="7"/>
      <c r="G745" s="7"/>
    </row>
    <row r="746" spans="3:7" ht="15.75" customHeight="1" x14ac:dyDescent="0.3">
      <c r="C746" s="7"/>
      <c r="E746" s="7"/>
      <c r="F746" s="7"/>
      <c r="G746" s="7"/>
    </row>
    <row r="747" spans="3:7" ht="15.75" customHeight="1" x14ac:dyDescent="0.3">
      <c r="C747" s="7"/>
      <c r="E747" s="7"/>
      <c r="F747" s="7"/>
      <c r="G747" s="7"/>
    </row>
    <row r="748" spans="3:7" ht="15.75" customHeight="1" x14ac:dyDescent="0.3">
      <c r="C748" s="7"/>
      <c r="E748" s="7"/>
      <c r="F748" s="7"/>
      <c r="G748" s="7"/>
    </row>
    <row r="749" spans="3:7" ht="15.75" customHeight="1" x14ac:dyDescent="0.3">
      <c r="C749" s="7"/>
      <c r="E749" s="7"/>
      <c r="F749" s="7"/>
      <c r="G749" s="7"/>
    </row>
    <row r="750" spans="3:7" ht="15.75" customHeight="1" x14ac:dyDescent="0.3">
      <c r="C750" s="7"/>
      <c r="E750" s="7"/>
      <c r="F750" s="7"/>
      <c r="G750" s="7"/>
    </row>
    <row r="751" spans="3:7" ht="15.75" customHeight="1" x14ac:dyDescent="0.3">
      <c r="C751" s="7"/>
      <c r="E751" s="7"/>
      <c r="F751" s="7"/>
      <c r="G751" s="7"/>
    </row>
    <row r="752" spans="3:7" ht="15.75" customHeight="1" x14ac:dyDescent="0.3">
      <c r="C752" s="7"/>
      <c r="E752" s="7"/>
      <c r="F752" s="7"/>
      <c r="G752" s="7"/>
    </row>
    <row r="753" spans="3:7" ht="15.75" customHeight="1" x14ac:dyDescent="0.3">
      <c r="C753" s="7"/>
      <c r="E753" s="7"/>
      <c r="F753" s="7"/>
      <c r="G753" s="7"/>
    </row>
    <row r="754" spans="3:7" ht="15.75" customHeight="1" x14ac:dyDescent="0.3">
      <c r="C754" s="7"/>
      <c r="E754" s="7"/>
      <c r="F754" s="7"/>
      <c r="G754" s="7"/>
    </row>
    <row r="755" spans="3:7" ht="15.75" customHeight="1" x14ac:dyDescent="0.3">
      <c r="C755" s="7"/>
      <c r="E755" s="7"/>
      <c r="F755" s="7"/>
      <c r="G755" s="7"/>
    </row>
    <row r="756" spans="3:7" ht="15.75" customHeight="1" x14ac:dyDescent="0.3">
      <c r="C756" s="7"/>
      <c r="E756" s="7"/>
      <c r="F756" s="7"/>
      <c r="G756" s="7"/>
    </row>
    <row r="757" spans="3:7" ht="15.75" customHeight="1" x14ac:dyDescent="0.3">
      <c r="C757" s="7"/>
      <c r="E757" s="7"/>
      <c r="F757" s="7"/>
      <c r="G757" s="7"/>
    </row>
    <row r="758" spans="3:7" ht="15.75" customHeight="1" x14ac:dyDescent="0.3">
      <c r="C758" s="7"/>
      <c r="E758" s="7"/>
      <c r="F758" s="7"/>
      <c r="G758" s="7"/>
    </row>
    <row r="759" spans="3:7" ht="15.75" customHeight="1" x14ac:dyDescent="0.3">
      <c r="C759" s="7"/>
      <c r="E759" s="7"/>
      <c r="F759" s="7"/>
      <c r="G759" s="7"/>
    </row>
    <row r="760" spans="3:7" ht="15.75" customHeight="1" x14ac:dyDescent="0.3">
      <c r="C760" s="7"/>
      <c r="E760" s="7"/>
      <c r="F760" s="7"/>
      <c r="G760" s="7"/>
    </row>
    <row r="761" spans="3:7" ht="15.75" customHeight="1" x14ac:dyDescent="0.3">
      <c r="C761" s="7"/>
      <c r="E761" s="7"/>
      <c r="F761" s="7"/>
      <c r="G761" s="7"/>
    </row>
    <row r="762" spans="3:7" ht="15.75" customHeight="1" x14ac:dyDescent="0.3">
      <c r="C762" s="7"/>
      <c r="E762" s="7"/>
      <c r="F762" s="7"/>
      <c r="G762" s="7"/>
    </row>
    <row r="763" spans="3:7" ht="15.75" customHeight="1" x14ac:dyDescent="0.3">
      <c r="C763" s="7"/>
      <c r="E763" s="7"/>
      <c r="F763" s="7"/>
      <c r="G763" s="7"/>
    </row>
    <row r="764" spans="3:7" ht="15.75" customHeight="1" x14ac:dyDescent="0.3">
      <c r="C764" s="7"/>
      <c r="E764" s="7"/>
      <c r="F764" s="7"/>
      <c r="G764" s="7"/>
    </row>
    <row r="765" spans="3:7" ht="15.75" customHeight="1" x14ac:dyDescent="0.3">
      <c r="C765" s="7"/>
      <c r="E765" s="7"/>
      <c r="F765" s="7"/>
      <c r="G765" s="7"/>
    </row>
    <row r="766" spans="3:7" ht="15.75" customHeight="1" x14ac:dyDescent="0.3">
      <c r="C766" s="7"/>
      <c r="E766" s="7"/>
      <c r="F766" s="7"/>
      <c r="G766" s="7"/>
    </row>
    <row r="767" spans="3:7" ht="15.75" customHeight="1" x14ac:dyDescent="0.3">
      <c r="C767" s="7"/>
      <c r="E767" s="7"/>
      <c r="F767" s="7"/>
      <c r="G767" s="7"/>
    </row>
    <row r="768" spans="3:7" ht="15.75" customHeight="1" x14ac:dyDescent="0.3">
      <c r="C768" s="7"/>
      <c r="E768" s="7"/>
      <c r="F768" s="7"/>
      <c r="G768" s="7"/>
    </row>
    <row r="769" spans="3:7" ht="15.75" customHeight="1" x14ac:dyDescent="0.3">
      <c r="C769" s="7"/>
      <c r="E769" s="7"/>
      <c r="F769" s="7"/>
      <c r="G769" s="7"/>
    </row>
    <row r="770" spans="3:7" ht="15.75" customHeight="1" x14ac:dyDescent="0.3">
      <c r="C770" s="7"/>
      <c r="E770" s="7"/>
      <c r="F770" s="7"/>
      <c r="G770" s="7"/>
    </row>
    <row r="771" spans="3:7" ht="15.75" customHeight="1" x14ac:dyDescent="0.3">
      <c r="C771" s="7"/>
      <c r="E771" s="7"/>
      <c r="F771" s="7"/>
      <c r="G771" s="7"/>
    </row>
    <row r="772" spans="3:7" ht="15.75" customHeight="1" x14ac:dyDescent="0.3">
      <c r="C772" s="7"/>
      <c r="E772" s="7"/>
      <c r="F772" s="7"/>
      <c r="G772" s="7"/>
    </row>
    <row r="773" spans="3:7" ht="15.75" customHeight="1" x14ac:dyDescent="0.3">
      <c r="C773" s="7"/>
      <c r="E773" s="7"/>
      <c r="F773" s="7"/>
      <c r="G773" s="7"/>
    </row>
    <row r="774" spans="3:7" ht="15.75" customHeight="1" x14ac:dyDescent="0.3">
      <c r="C774" s="7"/>
      <c r="E774" s="7"/>
      <c r="F774" s="7"/>
      <c r="G774" s="7"/>
    </row>
    <row r="775" spans="3:7" ht="15.75" customHeight="1" x14ac:dyDescent="0.3">
      <c r="C775" s="7"/>
      <c r="E775" s="7"/>
      <c r="F775" s="7"/>
      <c r="G775" s="7"/>
    </row>
    <row r="776" spans="3:7" ht="15.75" customHeight="1" x14ac:dyDescent="0.3">
      <c r="C776" s="7"/>
      <c r="E776" s="7"/>
      <c r="F776" s="7"/>
      <c r="G776" s="7"/>
    </row>
    <row r="777" spans="3:7" ht="15.75" customHeight="1" x14ac:dyDescent="0.3">
      <c r="C777" s="7"/>
      <c r="E777" s="7"/>
      <c r="F777" s="7"/>
      <c r="G777" s="7"/>
    </row>
    <row r="778" spans="3:7" ht="15.75" customHeight="1" x14ac:dyDescent="0.3">
      <c r="C778" s="7"/>
      <c r="E778" s="7"/>
      <c r="F778" s="7"/>
      <c r="G778" s="7"/>
    </row>
    <row r="779" spans="3:7" ht="15.75" customHeight="1" x14ac:dyDescent="0.3">
      <c r="C779" s="7"/>
      <c r="E779" s="7"/>
      <c r="F779" s="7"/>
      <c r="G779" s="7"/>
    </row>
    <row r="780" spans="3:7" ht="15.75" customHeight="1" x14ac:dyDescent="0.3">
      <c r="C780" s="7"/>
      <c r="E780" s="7"/>
      <c r="F780" s="7"/>
      <c r="G780" s="7"/>
    </row>
    <row r="781" spans="3:7" ht="15.75" customHeight="1" x14ac:dyDescent="0.3">
      <c r="C781" s="7"/>
      <c r="E781" s="7"/>
      <c r="F781" s="7"/>
      <c r="G781" s="7"/>
    </row>
    <row r="782" spans="3:7" ht="15.75" customHeight="1" x14ac:dyDescent="0.3">
      <c r="C782" s="7"/>
      <c r="E782" s="7"/>
      <c r="F782" s="7"/>
      <c r="G782" s="7"/>
    </row>
    <row r="783" spans="3:7" ht="15.75" customHeight="1" x14ac:dyDescent="0.3">
      <c r="C783" s="7"/>
      <c r="E783" s="7"/>
      <c r="F783" s="7"/>
      <c r="G783" s="7"/>
    </row>
    <row r="784" spans="3:7" ht="15.75" customHeight="1" x14ac:dyDescent="0.3">
      <c r="C784" s="7"/>
      <c r="E784" s="7"/>
      <c r="F784" s="7"/>
      <c r="G784" s="7"/>
    </row>
    <row r="785" spans="3:7" ht="15.75" customHeight="1" x14ac:dyDescent="0.3">
      <c r="C785" s="7"/>
      <c r="E785" s="7"/>
      <c r="F785" s="7"/>
      <c r="G785" s="7"/>
    </row>
    <row r="786" spans="3:7" ht="15.75" customHeight="1" x14ac:dyDescent="0.3">
      <c r="C786" s="7"/>
      <c r="E786" s="7"/>
      <c r="F786" s="7"/>
      <c r="G786" s="7"/>
    </row>
    <row r="787" spans="3:7" ht="15.75" customHeight="1" x14ac:dyDescent="0.3">
      <c r="C787" s="7"/>
      <c r="E787" s="7"/>
      <c r="F787" s="7"/>
      <c r="G787" s="7"/>
    </row>
    <row r="788" spans="3:7" ht="15.75" customHeight="1" x14ac:dyDescent="0.3">
      <c r="C788" s="7"/>
      <c r="E788" s="7"/>
      <c r="F788" s="7"/>
      <c r="G788" s="7"/>
    </row>
    <row r="789" spans="3:7" ht="15.75" customHeight="1" x14ac:dyDescent="0.3">
      <c r="C789" s="7"/>
      <c r="E789" s="7"/>
      <c r="F789" s="7"/>
      <c r="G789" s="7"/>
    </row>
    <row r="790" spans="3:7" ht="15.75" customHeight="1" x14ac:dyDescent="0.3">
      <c r="C790" s="7"/>
      <c r="E790" s="7"/>
      <c r="F790" s="7"/>
      <c r="G790" s="7"/>
    </row>
    <row r="791" spans="3:7" ht="15.75" customHeight="1" x14ac:dyDescent="0.3">
      <c r="C791" s="7"/>
      <c r="E791" s="7"/>
      <c r="F791" s="7"/>
      <c r="G791" s="7"/>
    </row>
    <row r="792" spans="3:7" ht="15.75" customHeight="1" x14ac:dyDescent="0.3">
      <c r="C792" s="7"/>
      <c r="E792" s="7"/>
      <c r="F792" s="7"/>
      <c r="G792" s="7"/>
    </row>
    <row r="793" spans="3:7" ht="15.75" customHeight="1" x14ac:dyDescent="0.3">
      <c r="C793" s="7"/>
      <c r="E793" s="7"/>
      <c r="F793" s="7"/>
      <c r="G793" s="7"/>
    </row>
    <row r="794" spans="3:7" ht="15.75" customHeight="1" x14ac:dyDescent="0.3">
      <c r="C794" s="7"/>
      <c r="E794" s="7"/>
      <c r="F794" s="7"/>
      <c r="G794" s="7"/>
    </row>
    <row r="795" spans="3:7" ht="15.75" customHeight="1" x14ac:dyDescent="0.3">
      <c r="C795" s="7"/>
      <c r="E795" s="7"/>
      <c r="F795" s="7"/>
      <c r="G795" s="7"/>
    </row>
    <row r="796" spans="3:7" ht="15.75" customHeight="1" x14ac:dyDescent="0.3">
      <c r="C796" s="7"/>
      <c r="E796" s="7"/>
      <c r="F796" s="7"/>
      <c r="G796" s="7"/>
    </row>
    <row r="797" spans="3:7" ht="15.75" customHeight="1" x14ac:dyDescent="0.3">
      <c r="C797" s="7"/>
      <c r="E797" s="7"/>
      <c r="F797" s="7"/>
      <c r="G797" s="7"/>
    </row>
    <row r="798" spans="3:7" ht="15.75" customHeight="1" x14ac:dyDescent="0.3">
      <c r="C798" s="7"/>
      <c r="E798" s="7"/>
      <c r="F798" s="7"/>
      <c r="G798" s="7"/>
    </row>
    <row r="799" spans="3:7" ht="15.75" customHeight="1" x14ac:dyDescent="0.3">
      <c r="C799" s="7"/>
      <c r="E799" s="7"/>
      <c r="F799" s="7"/>
      <c r="G799" s="7"/>
    </row>
    <row r="800" spans="3:7" ht="15.75" customHeight="1" x14ac:dyDescent="0.3">
      <c r="C800" s="7"/>
      <c r="E800" s="7"/>
      <c r="F800" s="7"/>
      <c r="G800" s="7"/>
    </row>
    <row r="801" spans="3:7" ht="15.75" customHeight="1" x14ac:dyDescent="0.3">
      <c r="C801" s="7"/>
      <c r="E801" s="7"/>
      <c r="F801" s="7"/>
      <c r="G801" s="7"/>
    </row>
    <row r="802" spans="3:7" ht="15.75" customHeight="1" x14ac:dyDescent="0.3">
      <c r="C802" s="7"/>
      <c r="E802" s="7"/>
      <c r="F802" s="7"/>
      <c r="G802" s="7"/>
    </row>
    <row r="803" spans="3:7" ht="15.75" customHeight="1" x14ac:dyDescent="0.3">
      <c r="C803" s="7"/>
      <c r="E803" s="7"/>
      <c r="F803" s="7"/>
      <c r="G803" s="7"/>
    </row>
    <row r="804" spans="3:7" ht="15.75" customHeight="1" x14ac:dyDescent="0.3">
      <c r="C804" s="7"/>
      <c r="E804" s="7"/>
      <c r="F804" s="7"/>
      <c r="G804" s="7"/>
    </row>
    <row r="805" spans="3:7" ht="15.75" customHeight="1" x14ac:dyDescent="0.3">
      <c r="C805" s="7"/>
      <c r="E805" s="7"/>
      <c r="F805" s="7"/>
      <c r="G805" s="7"/>
    </row>
    <row r="806" spans="3:7" ht="15.75" customHeight="1" x14ac:dyDescent="0.3">
      <c r="C806" s="7"/>
      <c r="E806" s="7"/>
      <c r="F806" s="7"/>
      <c r="G806" s="7"/>
    </row>
    <row r="807" spans="3:7" ht="15.75" customHeight="1" x14ac:dyDescent="0.3">
      <c r="C807" s="7"/>
      <c r="E807" s="7"/>
      <c r="F807" s="7"/>
      <c r="G807" s="7"/>
    </row>
    <row r="808" spans="3:7" ht="15.75" customHeight="1" x14ac:dyDescent="0.3">
      <c r="C808" s="7"/>
      <c r="E808" s="7"/>
      <c r="F808" s="7"/>
      <c r="G808" s="7"/>
    </row>
    <row r="809" spans="3:7" ht="15.75" customHeight="1" x14ac:dyDescent="0.3">
      <c r="C809" s="7"/>
      <c r="E809" s="7"/>
      <c r="F809" s="7"/>
      <c r="G809" s="7"/>
    </row>
    <row r="810" spans="3:7" ht="15.75" customHeight="1" x14ac:dyDescent="0.3">
      <c r="C810" s="7"/>
      <c r="E810" s="7"/>
      <c r="F810" s="7"/>
      <c r="G810" s="7"/>
    </row>
    <row r="811" spans="3:7" ht="15.75" customHeight="1" x14ac:dyDescent="0.3">
      <c r="C811" s="7"/>
      <c r="E811" s="7"/>
      <c r="F811" s="7"/>
      <c r="G811" s="7"/>
    </row>
    <row r="812" spans="3:7" ht="15.75" customHeight="1" x14ac:dyDescent="0.3">
      <c r="C812" s="7"/>
      <c r="E812" s="7"/>
      <c r="F812" s="7"/>
      <c r="G812" s="7"/>
    </row>
    <row r="813" spans="3:7" ht="15.75" customHeight="1" x14ac:dyDescent="0.3">
      <c r="C813" s="7"/>
      <c r="E813" s="7"/>
      <c r="F813" s="7"/>
      <c r="G813" s="7"/>
    </row>
    <row r="814" spans="3:7" ht="15.75" customHeight="1" x14ac:dyDescent="0.3">
      <c r="C814" s="7"/>
      <c r="E814" s="7"/>
      <c r="F814" s="7"/>
      <c r="G814" s="7"/>
    </row>
    <row r="815" spans="3:7" ht="15.75" customHeight="1" x14ac:dyDescent="0.3">
      <c r="C815" s="7"/>
      <c r="E815" s="7"/>
      <c r="F815" s="7"/>
      <c r="G815" s="7"/>
    </row>
    <row r="816" spans="3:7" ht="15.75" customHeight="1" x14ac:dyDescent="0.3">
      <c r="C816" s="7"/>
      <c r="E816" s="7"/>
      <c r="F816" s="7"/>
      <c r="G816" s="7"/>
    </row>
    <row r="817" spans="3:7" ht="15.75" customHeight="1" x14ac:dyDescent="0.3">
      <c r="C817" s="7"/>
      <c r="E817" s="7"/>
      <c r="F817" s="7"/>
      <c r="G817" s="7"/>
    </row>
    <row r="818" spans="3:7" ht="15.75" customHeight="1" x14ac:dyDescent="0.3">
      <c r="C818" s="7"/>
      <c r="E818" s="7"/>
      <c r="F818" s="7"/>
      <c r="G818" s="7"/>
    </row>
    <row r="819" spans="3:7" ht="15.75" customHeight="1" x14ac:dyDescent="0.3">
      <c r="C819" s="7"/>
      <c r="E819" s="7"/>
      <c r="F819" s="7"/>
      <c r="G819" s="7"/>
    </row>
    <row r="820" spans="3:7" ht="15.75" customHeight="1" x14ac:dyDescent="0.3">
      <c r="C820" s="7"/>
      <c r="E820" s="7"/>
      <c r="F820" s="7"/>
      <c r="G820" s="7"/>
    </row>
    <row r="821" spans="3:7" ht="15.75" customHeight="1" x14ac:dyDescent="0.3">
      <c r="C821" s="7"/>
      <c r="E821" s="7"/>
      <c r="F821" s="7"/>
      <c r="G821" s="7"/>
    </row>
    <row r="822" spans="3:7" ht="15.75" customHeight="1" x14ac:dyDescent="0.3">
      <c r="C822" s="7"/>
      <c r="E822" s="7"/>
      <c r="F822" s="7"/>
      <c r="G822" s="7"/>
    </row>
    <row r="823" spans="3:7" ht="15.75" customHeight="1" x14ac:dyDescent="0.3">
      <c r="C823" s="7"/>
      <c r="E823" s="7"/>
      <c r="F823" s="7"/>
      <c r="G823" s="7"/>
    </row>
    <row r="824" spans="3:7" ht="15.75" customHeight="1" x14ac:dyDescent="0.3">
      <c r="C824" s="7"/>
      <c r="E824" s="7"/>
      <c r="F824" s="7"/>
      <c r="G824" s="7"/>
    </row>
    <row r="825" spans="3:7" ht="15.75" customHeight="1" x14ac:dyDescent="0.3">
      <c r="C825" s="7"/>
      <c r="E825" s="7"/>
      <c r="F825" s="7"/>
      <c r="G825" s="7"/>
    </row>
    <row r="826" spans="3:7" ht="15.75" customHeight="1" x14ac:dyDescent="0.3">
      <c r="C826" s="7"/>
      <c r="E826" s="7"/>
      <c r="F826" s="7"/>
      <c r="G826" s="7"/>
    </row>
    <row r="827" spans="3:7" ht="15.75" customHeight="1" x14ac:dyDescent="0.3">
      <c r="C827" s="7"/>
      <c r="E827" s="7"/>
      <c r="F827" s="7"/>
      <c r="G827" s="7"/>
    </row>
    <row r="828" spans="3:7" ht="15.75" customHeight="1" x14ac:dyDescent="0.3">
      <c r="C828" s="7"/>
      <c r="E828" s="7"/>
      <c r="F828" s="7"/>
      <c r="G828" s="7"/>
    </row>
    <row r="829" spans="3:7" ht="15.75" customHeight="1" x14ac:dyDescent="0.3">
      <c r="C829" s="7"/>
      <c r="E829" s="7"/>
      <c r="F829" s="7"/>
      <c r="G829" s="7"/>
    </row>
    <row r="830" spans="3:7" ht="15.75" customHeight="1" x14ac:dyDescent="0.3">
      <c r="C830" s="7"/>
      <c r="E830" s="7"/>
      <c r="F830" s="7"/>
      <c r="G830" s="7"/>
    </row>
    <row r="831" spans="3:7" ht="15.75" customHeight="1" x14ac:dyDescent="0.3">
      <c r="C831" s="7"/>
      <c r="E831" s="7"/>
      <c r="F831" s="7"/>
      <c r="G831" s="7"/>
    </row>
    <row r="832" spans="3:7" ht="15.75" customHeight="1" x14ac:dyDescent="0.3">
      <c r="C832" s="7"/>
      <c r="E832" s="7"/>
      <c r="F832" s="7"/>
      <c r="G832" s="7"/>
    </row>
    <row r="833" spans="3:7" ht="15.75" customHeight="1" x14ac:dyDescent="0.3">
      <c r="C833" s="7"/>
      <c r="E833" s="7"/>
      <c r="F833" s="7"/>
      <c r="G833" s="7"/>
    </row>
    <row r="834" spans="3:7" ht="15.75" customHeight="1" x14ac:dyDescent="0.3">
      <c r="C834" s="7"/>
      <c r="E834" s="7"/>
      <c r="F834" s="7"/>
      <c r="G834" s="7"/>
    </row>
    <row r="835" spans="3:7" ht="15.75" customHeight="1" x14ac:dyDescent="0.3">
      <c r="C835" s="7"/>
      <c r="E835" s="7"/>
      <c r="F835" s="7"/>
      <c r="G835" s="7"/>
    </row>
    <row r="836" spans="3:7" ht="15.75" customHeight="1" x14ac:dyDescent="0.3">
      <c r="C836" s="7"/>
      <c r="E836" s="7"/>
      <c r="F836" s="7"/>
      <c r="G836" s="7"/>
    </row>
    <row r="837" spans="3:7" ht="15.75" customHeight="1" x14ac:dyDescent="0.3">
      <c r="C837" s="7"/>
      <c r="E837" s="7"/>
      <c r="F837" s="7"/>
      <c r="G837" s="7"/>
    </row>
    <row r="838" spans="3:7" ht="15.75" customHeight="1" x14ac:dyDescent="0.3">
      <c r="C838" s="7"/>
      <c r="E838" s="7"/>
      <c r="F838" s="7"/>
      <c r="G838" s="7"/>
    </row>
    <row r="839" spans="3:7" ht="15.75" customHeight="1" x14ac:dyDescent="0.3">
      <c r="C839" s="7"/>
      <c r="E839" s="7"/>
      <c r="F839" s="7"/>
      <c r="G839" s="7"/>
    </row>
    <row r="840" spans="3:7" ht="15.75" customHeight="1" x14ac:dyDescent="0.3">
      <c r="C840" s="7"/>
      <c r="E840" s="7"/>
      <c r="F840" s="7"/>
      <c r="G840" s="7"/>
    </row>
    <row r="841" spans="3:7" ht="15.75" customHeight="1" x14ac:dyDescent="0.3">
      <c r="C841" s="7"/>
      <c r="E841" s="7"/>
      <c r="F841" s="7"/>
      <c r="G841" s="7"/>
    </row>
    <row r="842" spans="3:7" ht="15.75" customHeight="1" x14ac:dyDescent="0.3">
      <c r="C842" s="7"/>
      <c r="E842" s="7"/>
      <c r="F842" s="7"/>
      <c r="G842" s="7"/>
    </row>
    <row r="843" spans="3:7" ht="15.75" customHeight="1" x14ac:dyDescent="0.3">
      <c r="C843" s="7"/>
      <c r="E843" s="7"/>
      <c r="F843" s="7"/>
      <c r="G843" s="7"/>
    </row>
    <row r="844" spans="3:7" ht="15.75" customHeight="1" x14ac:dyDescent="0.3">
      <c r="C844" s="7"/>
      <c r="E844" s="7"/>
      <c r="F844" s="7"/>
      <c r="G844" s="7"/>
    </row>
    <row r="845" spans="3:7" ht="15.75" customHeight="1" x14ac:dyDescent="0.3">
      <c r="C845" s="7"/>
      <c r="E845" s="7"/>
      <c r="F845" s="7"/>
      <c r="G845" s="7"/>
    </row>
    <row r="846" spans="3:7" ht="15.75" customHeight="1" x14ac:dyDescent="0.3">
      <c r="C846" s="7"/>
      <c r="E846" s="7"/>
      <c r="F846" s="7"/>
      <c r="G846" s="7"/>
    </row>
    <row r="847" spans="3:7" ht="15.75" customHeight="1" x14ac:dyDescent="0.3">
      <c r="C847" s="7"/>
      <c r="E847" s="7"/>
      <c r="F847" s="7"/>
      <c r="G847" s="7"/>
    </row>
    <row r="848" spans="3:7" ht="15.75" customHeight="1" x14ac:dyDescent="0.3">
      <c r="C848" s="7"/>
      <c r="E848" s="7"/>
      <c r="F848" s="7"/>
      <c r="G848" s="7"/>
    </row>
    <row r="849" spans="3:7" ht="15.75" customHeight="1" x14ac:dyDescent="0.3">
      <c r="C849" s="7"/>
      <c r="E849" s="7"/>
      <c r="F849" s="7"/>
      <c r="G849" s="7"/>
    </row>
    <row r="850" spans="3:7" ht="15.75" customHeight="1" x14ac:dyDescent="0.3">
      <c r="C850" s="7"/>
      <c r="E850" s="7"/>
      <c r="F850" s="7"/>
      <c r="G850" s="7"/>
    </row>
    <row r="851" spans="3:7" ht="15.75" customHeight="1" x14ac:dyDescent="0.3">
      <c r="C851" s="7"/>
      <c r="E851" s="7"/>
      <c r="F851" s="7"/>
      <c r="G851" s="7"/>
    </row>
    <row r="852" spans="3:7" ht="15.75" customHeight="1" x14ac:dyDescent="0.3">
      <c r="C852" s="7"/>
      <c r="E852" s="7"/>
      <c r="F852" s="7"/>
      <c r="G852" s="7"/>
    </row>
    <row r="853" spans="3:7" ht="15.75" customHeight="1" x14ac:dyDescent="0.3">
      <c r="C853" s="7"/>
      <c r="E853" s="7"/>
      <c r="F853" s="7"/>
      <c r="G853" s="7"/>
    </row>
    <row r="854" spans="3:7" ht="15.75" customHeight="1" x14ac:dyDescent="0.3">
      <c r="C854" s="7"/>
      <c r="E854" s="7"/>
      <c r="F854" s="7"/>
      <c r="G854" s="7"/>
    </row>
    <row r="855" spans="3:7" ht="15.75" customHeight="1" x14ac:dyDescent="0.3">
      <c r="C855" s="7"/>
      <c r="E855" s="7"/>
      <c r="F855" s="7"/>
      <c r="G855" s="7"/>
    </row>
    <row r="856" spans="3:7" ht="15.75" customHeight="1" x14ac:dyDescent="0.3">
      <c r="C856" s="7"/>
      <c r="E856" s="7"/>
      <c r="F856" s="7"/>
      <c r="G856" s="7"/>
    </row>
    <row r="857" spans="3:7" ht="15.75" customHeight="1" x14ac:dyDescent="0.3">
      <c r="C857" s="7"/>
      <c r="E857" s="7"/>
      <c r="F857" s="7"/>
      <c r="G857" s="7"/>
    </row>
    <row r="858" spans="3:7" ht="15.75" customHeight="1" x14ac:dyDescent="0.3">
      <c r="C858" s="7"/>
      <c r="E858" s="7"/>
      <c r="F858" s="7"/>
      <c r="G858" s="7"/>
    </row>
    <row r="859" spans="3:7" ht="15.75" customHeight="1" x14ac:dyDescent="0.3">
      <c r="C859" s="7"/>
      <c r="E859" s="7"/>
      <c r="F859" s="7"/>
      <c r="G859" s="7"/>
    </row>
    <row r="860" spans="3:7" ht="15.75" customHeight="1" x14ac:dyDescent="0.3">
      <c r="C860" s="7"/>
      <c r="E860" s="7"/>
      <c r="F860" s="7"/>
      <c r="G860" s="7"/>
    </row>
    <row r="861" spans="3:7" ht="15.75" customHeight="1" x14ac:dyDescent="0.3">
      <c r="C861" s="7"/>
      <c r="E861" s="7"/>
      <c r="F861" s="7"/>
      <c r="G861" s="7"/>
    </row>
    <row r="862" spans="3:7" ht="15.75" customHeight="1" x14ac:dyDescent="0.3">
      <c r="C862" s="7"/>
      <c r="E862" s="7"/>
      <c r="F862" s="7"/>
      <c r="G862" s="7"/>
    </row>
    <row r="863" spans="3:7" ht="15.75" customHeight="1" x14ac:dyDescent="0.3">
      <c r="C863" s="7"/>
      <c r="E863" s="7"/>
      <c r="F863" s="7"/>
      <c r="G863" s="7"/>
    </row>
    <row r="864" spans="3:7" ht="15.75" customHeight="1" x14ac:dyDescent="0.3">
      <c r="C864" s="7"/>
      <c r="E864" s="7"/>
      <c r="F864" s="7"/>
      <c r="G864" s="7"/>
    </row>
    <row r="865" spans="3:7" ht="15.75" customHeight="1" x14ac:dyDescent="0.3">
      <c r="C865" s="7"/>
      <c r="E865" s="7"/>
      <c r="F865" s="7"/>
      <c r="G865" s="7"/>
    </row>
    <row r="866" spans="3:7" ht="15.75" customHeight="1" x14ac:dyDescent="0.3">
      <c r="C866" s="7"/>
      <c r="E866" s="7"/>
      <c r="F866" s="7"/>
      <c r="G866" s="7"/>
    </row>
    <row r="867" spans="3:7" ht="15.75" customHeight="1" x14ac:dyDescent="0.3">
      <c r="C867" s="7"/>
      <c r="E867" s="7"/>
      <c r="F867" s="7"/>
      <c r="G867" s="7"/>
    </row>
    <row r="868" spans="3:7" ht="15.75" customHeight="1" x14ac:dyDescent="0.3">
      <c r="C868" s="7"/>
      <c r="E868" s="7"/>
      <c r="F868" s="7"/>
      <c r="G868" s="7"/>
    </row>
    <row r="869" spans="3:7" ht="15.75" customHeight="1" x14ac:dyDescent="0.3">
      <c r="C869" s="7"/>
      <c r="E869" s="7"/>
      <c r="F869" s="7"/>
      <c r="G869" s="7"/>
    </row>
    <row r="870" spans="3:7" ht="15.75" customHeight="1" x14ac:dyDescent="0.3">
      <c r="C870" s="7"/>
      <c r="E870" s="7"/>
      <c r="F870" s="7"/>
      <c r="G870" s="7"/>
    </row>
    <row r="871" spans="3:7" ht="15.75" customHeight="1" x14ac:dyDescent="0.3">
      <c r="C871" s="7"/>
      <c r="E871" s="7"/>
      <c r="F871" s="7"/>
      <c r="G871" s="7"/>
    </row>
    <row r="872" spans="3:7" ht="15.75" customHeight="1" x14ac:dyDescent="0.3">
      <c r="C872" s="7"/>
      <c r="E872" s="7"/>
      <c r="F872" s="7"/>
      <c r="G872" s="7"/>
    </row>
    <row r="873" spans="3:7" ht="15.75" customHeight="1" x14ac:dyDescent="0.3">
      <c r="C873" s="7"/>
      <c r="E873" s="7"/>
      <c r="F873" s="7"/>
      <c r="G873" s="7"/>
    </row>
    <row r="874" spans="3:7" ht="15.75" customHeight="1" x14ac:dyDescent="0.3">
      <c r="C874" s="7"/>
      <c r="E874" s="7"/>
      <c r="F874" s="7"/>
      <c r="G874" s="7"/>
    </row>
    <row r="875" spans="3:7" ht="15.75" customHeight="1" x14ac:dyDescent="0.3">
      <c r="C875" s="7"/>
      <c r="E875" s="7"/>
      <c r="F875" s="7"/>
      <c r="G875" s="7"/>
    </row>
    <row r="876" spans="3:7" ht="15.75" customHeight="1" x14ac:dyDescent="0.3">
      <c r="C876" s="7"/>
      <c r="E876" s="7"/>
      <c r="F876" s="7"/>
      <c r="G876" s="7"/>
    </row>
    <row r="877" spans="3:7" ht="15.75" customHeight="1" x14ac:dyDescent="0.3">
      <c r="C877" s="7"/>
      <c r="E877" s="7"/>
      <c r="F877" s="7"/>
      <c r="G877" s="7"/>
    </row>
    <row r="878" spans="3:7" ht="15.75" customHeight="1" x14ac:dyDescent="0.3">
      <c r="C878" s="7"/>
      <c r="E878" s="7"/>
      <c r="F878" s="7"/>
      <c r="G878" s="7"/>
    </row>
    <row r="879" spans="3:7" ht="15.75" customHeight="1" x14ac:dyDescent="0.3">
      <c r="C879" s="7"/>
      <c r="E879" s="7"/>
      <c r="F879" s="7"/>
      <c r="G879" s="7"/>
    </row>
    <row r="880" spans="3:7" ht="15.75" customHeight="1" x14ac:dyDescent="0.3">
      <c r="C880" s="7"/>
      <c r="E880" s="7"/>
      <c r="F880" s="7"/>
      <c r="G880" s="7"/>
    </row>
    <row r="881" spans="3:7" ht="15.75" customHeight="1" x14ac:dyDescent="0.3">
      <c r="C881" s="7"/>
      <c r="E881" s="7"/>
      <c r="F881" s="7"/>
      <c r="G881" s="7"/>
    </row>
    <row r="882" spans="3:7" ht="15.75" customHeight="1" x14ac:dyDescent="0.3">
      <c r="C882" s="7"/>
      <c r="E882" s="7"/>
      <c r="F882" s="7"/>
      <c r="G882" s="7"/>
    </row>
    <row r="883" spans="3:7" ht="15.75" customHeight="1" x14ac:dyDescent="0.3">
      <c r="C883" s="7"/>
      <c r="E883" s="7"/>
      <c r="F883" s="7"/>
      <c r="G883" s="7"/>
    </row>
    <row r="884" spans="3:7" ht="15.75" customHeight="1" x14ac:dyDescent="0.3">
      <c r="C884" s="7"/>
      <c r="E884" s="7"/>
      <c r="F884" s="7"/>
      <c r="G884" s="7"/>
    </row>
    <row r="885" spans="3:7" ht="15.75" customHeight="1" x14ac:dyDescent="0.3">
      <c r="C885" s="7"/>
      <c r="E885" s="7"/>
      <c r="F885" s="7"/>
      <c r="G885" s="7"/>
    </row>
    <row r="886" spans="3:7" ht="15.75" customHeight="1" x14ac:dyDescent="0.3">
      <c r="C886" s="7"/>
      <c r="E886" s="7"/>
      <c r="F886" s="7"/>
      <c r="G886" s="7"/>
    </row>
    <row r="887" spans="3:7" ht="15.75" customHeight="1" x14ac:dyDescent="0.3">
      <c r="C887" s="7"/>
      <c r="E887" s="7"/>
      <c r="F887" s="7"/>
      <c r="G887" s="7"/>
    </row>
    <row r="888" spans="3:7" ht="15.75" customHeight="1" x14ac:dyDescent="0.3">
      <c r="C888" s="7"/>
      <c r="E888" s="7"/>
      <c r="F888" s="7"/>
      <c r="G888" s="7"/>
    </row>
    <row r="889" spans="3:7" ht="15.75" customHeight="1" x14ac:dyDescent="0.3">
      <c r="C889" s="7"/>
      <c r="E889" s="7"/>
      <c r="F889" s="7"/>
      <c r="G889" s="7"/>
    </row>
    <row r="890" spans="3:7" ht="15.75" customHeight="1" x14ac:dyDescent="0.3">
      <c r="C890" s="7"/>
      <c r="E890" s="7"/>
      <c r="F890" s="7"/>
      <c r="G890" s="7"/>
    </row>
    <row r="891" spans="3:7" ht="15.75" customHeight="1" x14ac:dyDescent="0.3">
      <c r="C891" s="7"/>
      <c r="E891" s="7"/>
      <c r="F891" s="7"/>
      <c r="G891" s="7"/>
    </row>
    <row r="892" spans="3:7" ht="15.75" customHeight="1" x14ac:dyDescent="0.3">
      <c r="C892" s="7"/>
      <c r="E892" s="7"/>
      <c r="F892" s="7"/>
      <c r="G892" s="7"/>
    </row>
    <row r="893" spans="3:7" ht="15.75" customHeight="1" x14ac:dyDescent="0.3">
      <c r="C893" s="7"/>
      <c r="E893" s="7"/>
      <c r="F893" s="7"/>
      <c r="G893" s="7"/>
    </row>
    <row r="894" spans="3:7" ht="15.75" customHeight="1" x14ac:dyDescent="0.3">
      <c r="C894" s="7"/>
      <c r="E894" s="7"/>
      <c r="F894" s="7"/>
      <c r="G894" s="7"/>
    </row>
    <row r="895" spans="3:7" ht="15.75" customHeight="1" x14ac:dyDescent="0.3">
      <c r="C895" s="7"/>
      <c r="E895" s="7"/>
      <c r="F895" s="7"/>
      <c r="G895" s="7"/>
    </row>
    <row r="896" spans="3:7" ht="15.75" customHeight="1" x14ac:dyDescent="0.3">
      <c r="C896" s="7"/>
      <c r="E896" s="7"/>
      <c r="F896" s="7"/>
      <c r="G896" s="7"/>
    </row>
    <row r="897" spans="3:7" ht="15.75" customHeight="1" x14ac:dyDescent="0.3">
      <c r="C897" s="7"/>
      <c r="E897" s="7"/>
      <c r="F897" s="7"/>
      <c r="G897" s="7"/>
    </row>
    <row r="898" spans="3:7" ht="15.75" customHeight="1" x14ac:dyDescent="0.3">
      <c r="C898" s="7"/>
      <c r="E898" s="7"/>
      <c r="F898" s="7"/>
      <c r="G898" s="7"/>
    </row>
    <row r="899" spans="3:7" ht="15.75" customHeight="1" x14ac:dyDescent="0.3">
      <c r="C899" s="7"/>
      <c r="E899" s="7"/>
      <c r="F899" s="7"/>
      <c r="G899" s="7"/>
    </row>
    <row r="900" spans="3:7" ht="15.75" customHeight="1" x14ac:dyDescent="0.3">
      <c r="C900" s="7"/>
      <c r="E900" s="7"/>
      <c r="F900" s="7"/>
      <c r="G900" s="7"/>
    </row>
    <row r="901" spans="3:7" ht="15.75" customHeight="1" x14ac:dyDescent="0.3">
      <c r="C901" s="7"/>
      <c r="E901" s="7"/>
      <c r="F901" s="7"/>
      <c r="G901" s="7"/>
    </row>
    <row r="902" spans="3:7" ht="15.75" customHeight="1" x14ac:dyDescent="0.3">
      <c r="C902" s="7"/>
      <c r="E902" s="7"/>
      <c r="F902" s="7"/>
      <c r="G902" s="7"/>
    </row>
    <row r="903" spans="3:7" ht="15.75" customHeight="1" x14ac:dyDescent="0.3">
      <c r="C903" s="7"/>
      <c r="E903" s="7"/>
      <c r="F903" s="7"/>
      <c r="G903" s="7"/>
    </row>
    <row r="904" spans="3:7" ht="15.75" customHeight="1" x14ac:dyDescent="0.3">
      <c r="C904" s="7"/>
      <c r="E904" s="7"/>
      <c r="F904" s="7"/>
      <c r="G904" s="7"/>
    </row>
    <row r="905" spans="3:7" ht="15.75" customHeight="1" x14ac:dyDescent="0.3">
      <c r="C905" s="7"/>
      <c r="E905" s="7"/>
      <c r="F905" s="7"/>
      <c r="G905" s="7"/>
    </row>
    <row r="906" spans="3:7" ht="15.75" customHeight="1" x14ac:dyDescent="0.3">
      <c r="C906" s="7"/>
      <c r="E906" s="7"/>
      <c r="F906" s="7"/>
      <c r="G906" s="7"/>
    </row>
    <row r="907" spans="3:7" ht="15.75" customHeight="1" x14ac:dyDescent="0.3">
      <c r="C907" s="7"/>
      <c r="E907" s="7"/>
      <c r="F907" s="7"/>
      <c r="G907" s="7"/>
    </row>
    <row r="908" spans="3:7" ht="15.75" customHeight="1" x14ac:dyDescent="0.3">
      <c r="C908" s="7"/>
      <c r="E908" s="7"/>
      <c r="F908" s="7"/>
      <c r="G908" s="7"/>
    </row>
    <row r="909" spans="3:7" ht="15.75" customHeight="1" x14ac:dyDescent="0.3">
      <c r="C909" s="7"/>
      <c r="E909" s="7"/>
      <c r="F909" s="7"/>
      <c r="G909" s="7"/>
    </row>
    <row r="910" spans="3:7" ht="15.75" customHeight="1" x14ac:dyDescent="0.3">
      <c r="C910" s="7"/>
      <c r="E910" s="7"/>
      <c r="F910" s="7"/>
      <c r="G910" s="7"/>
    </row>
    <row r="911" spans="3:7" ht="15.75" customHeight="1" x14ac:dyDescent="0.3">
      <c r="C911" s="7"/>
      <c r="E911" s="7"/>
      <c r="F911" s="7"/>
      <c r="G911" s="7"/>
    </row>
    <row r="912" spans="3:7" ht="15.75" customHeight="1" x14ac:dyDescent="0.3">
      <c r="C912" s="7"/>
      <c r="E912" s="7"/>
      <c r="F912" s="7"/>
      <c r="G912" s="7"/>
    </row>
    <row r="913" spans="3:7" ht="15.75" customHeight="1" x14ac:dyDescent="0.3">
      <c r="C913" s="7"/>
      <c r="E913" s="7"/>
      <c r="F913" s="7"/>
      <c r="G913" s="7"/>
    </row>
    <row r="914" spans="3:7" ht="15.75" customHeight="1" x14ac:dyDescent="0.3">
      <c r="C914" s="7"/>
      <c r="E914" s="7"/>
      <c r="F914" s="7"/>
      <c r="G914" s="7"/>
    </row>
    <row r="915" spans="3:7" ht="15.75" customHeight="1" x14ac:dyDescent="0.3">
      <c r="C915" s="7"/>
      <c r="E915" s="7"/>
      <c r="F915" s="7"/>
      <c r="G915" s="7"/>
    </row>
    <row r="916" spans="3:7" ht="15.75" customHeight="1" x14ac:dyDescent="0.3">
      <c r="C916" s="7"/>
      <c r="E916" s="7"/>
      <c r="F916" s="7"/>
      <c r="G916" s="7"/>
    </row>
    <row r="917" spans="3:7" ht="15.75" customHeight="1" x14ac:dyDescent="0.3">
      <c r="C917" s="7"/>
      <c r="E917" s="7"/>
      <c r="F917" s="7"/>
      <c r="G917" s="7"/>
    </row>
    <row r="918" spans="3:7" ht="15.75" customHeight="1" x14ac:dyDescent="0.3">
      <c r="C918" s="7"/>
      <c r="E918" s="7"/>
      <c r="F918" s="7"/>
      <c r="G918" s="7"/>
    </row>
    <row r="919" spans="3:7" ht="15.75" customHeight="1" x14ac:dyDescent="0.3">
      <c r="C919" s="7"/>
      <c r="E919" s="7"/>
      <c r="F919" s="7"/>
      <c r="G919" s="7"/>
    </row>
    <row r="920" spans="3:7" ht="15.75" customHeight="1" x14ac:dyDescent="0.3">
      <c r="C920" s="7"/>
      <c r="E920" s="7"/>
      <c r="F920" s="7"/>
      <c r="G920" s="7"/>
    </row>
    <row r="921" spans="3:7" ht="15.75" customHeight="1" x14ac:dyDescent="0.3">
      <c r="C921" s="7"/>
      <c r="E921" s="7"/>
      <c r="F921" s="7"/>
      <c r="G921" s="7"/>
    </row>
    <row r="922" spans="3:7" ht="15.75" customHeight="1" x14ac:dyDescent="0.3">
      <c r="C922" s="7"/>
      <c r="E922" s="7"/>
      <c r="F922" s="7"/>
      <c r="G922" s="7"/>
    </row>
    <row r="923" spans="3:7" ht="15.75" customHeight="1" x14ac:dyDescent="0.3">
      <c r="C923" s="7"/>
      <c r="E923" s="7"/>
      <c r="F923" s="7"/>
      <c r="G923" s="7"/>
    </row>
    <row r="924" spans="3:7" ht="15.75" customHeight="1" x14ac:dyDescent="0.3">
      <c r="C924" s="7"/>
      <c r="E924" s="7"/>
      <c r="F924" s="7"/>
      <c r="G924" s="7"/>
    </row>
    <row r="925" spans="3:7" ht="15.75" customHeight="1" x14ac:dyDescent="0.3">
      <c r="C925" s="7"/>
      <c r="E925" s="7"/>
      <c r="F925" s="7"/>
      <c r="G925" s="7"/>
    </row>
    <row r="926" spans="3:7" ht="15.75" customHeight="1" x14ac:dyDescent="0.3">
      <c r="C926" s="7"/>
      <c r="E926" s="7"/>
      <c r="F926" s="7"/>
      <c r="G926" s="7"/>
    </row>
    <row r="927" spans="3:7" ht="15.75" customHeight="1" x14ac:dyDescent="0.3">
      <c r="C927" s="7"/>
      <c r="E927" s="7"/>
      <c r="F927" s="7"/>
      <c r="G927" s="7"/>
    </row>
    <row r="928" spans="3:7" ht="15.75" customHeight="1" x14ac:dyDescent="0.3">
      <c r="C928" s="7"/>
      <c r="E928" s="7"/>
      <c r="F928" s="7"/>
      <c r="G928" s="7"/>
    </row>
    <row r="929" spans="3:7" ht="15.75" customHeight="1" x14ac:dyDescent="0.3">
      <c r="C929" s="7"/>
      <c r="E929" s="7"/>
      <c r="F929" s="7"/>
      <c r="G929" s="7"/>
    </row>
    <row r="930" spans="3:7" ht="15.75" customHeight="1" x14ac:dyDescent="0.3">
      <c r="C930" s="7"/>
      <c r="E930" s="7"/>
      <c r="F930" s="7"/>
      <c r="G930" s="7"/>
    </row>
    <row r="931" spans="3:7" ht="15.75" customHeight="1" x14ac:dyDescent="0.3">
      <c r="C931" s="7"/>
      <c r="E931" s="7"/>
      <c r="F931" s="7"/>
      <c r="G931" s="7"/>
    </row>
    <row r="932" spans="3:7" ht="15.75" customHeight="1" x14ac:dyDescent="0.3">
      <c r="C932" s="7"/>
      <c r="E932" s="7"/>
      <c r="F932" s="7"/>
      <c r="G932" s="7"/>
    </row>
    <row r="933" spans="3:7" ht="15.75" customHeight="1" x14ac:dyDescent="0.3">
      <c r="C933" s="7"/>
      <c r="E933" s="7"/>
      <c r="F933" s="7"/>
      <c r="G933" s="7"/>
    </row>
    <row r="934" spans="3:7" ht="15.75" customHeight="1" x14ac:dyDescent="0.3">
      <c r="C934" s="7"/>
      <c r="E934" s="7"/>
      <c r="F934" s="7"/>
      <c r="G934" s="7"/>
    </row>
    <row r="935" spans="3:7" ht="15.75" customHeight="1" x14ac:dyDescent="0.3">
      <c r="C935" s="7"/>
      <c r="E935" s="7"/>
      <c r="F935" s="7"/>
      <c r="G935" s="7"/>
    </row>
    <row r="936" spans="3:7" ht="15.75" customHeight="1" x14ac:dyDescent="0.3">
      <c r="C936" s="7"/>
      <c r="E936" s="7"/>
      <c r="F936" s="7"/>
      <c r="G936" s="7"/>
    </row>
    <row r="937" spans="3:7" ht="15.75" customHeight="1" x14ac:dyDescent="0.3">
      <c r="C937" s="7"/>
      <c r="E937" s="7"/>
      <c r="F937" s="7"/>
      <c r="G937" s="7"/>
    </row>
    <row r="938" spans="3:7" ht="15.75" customHeight="1" x14ac:dyDescent="0.3">
      <c r="C938" s="7"/>
      <c r="E938" s="7"/>
      <c r="F938" s="7"/>
      <c r="G938" s="7"/>
    </row>
    <row r="939" spans="3:7" ht="15.75" customHeight="1" x14ac:dyDescent="0.3">
      <c r="C939" s="7"/>
      <c r="E939" s="7"/>
      <c r="F939" s="7"/>
      <c r="G939" s="7"/>
    </row>
    <row r="940" spans="3:7" ht="15.75" customHeight="1" x14ac:dyDescent="0.3">
      <c r="C940" s="7"/>
      <c r="E940" s="7"/>
      <c r="F940" s="7"/>
      <c r="G940" s="7"/>
    </row>
    <row r="941" spans="3:7" ht="15.75" customHeight="1" x14ac:dyDescent="0.3">
      <c r="C941" s="7"/>
      <c r="E941" s="7"/>
      <c r="F941" s="7"/>
      <c r="G941" s="7"/>
    </row>
    <row r="942" spans="3:7" ht="15.75" customHeight="1" x14ac:dyDescent="0.3">
      <c r="C942" s="7"/>
      <c r="E942" s="7"/>
      <c r="F942" s="7"/>
      <c r="G942" s="7"/>
    </row>
    <row r="943" spans="3:7" ht="15.75" customHeight="1" x14ac:dyDescent="0.3">
      <c r="C943" s="7"/>
      <c r="E943" s="7"/>
      <c r="F943" s="7"/>
      <c r="G943" s="7"/>
    </row>
    <row r="944" spans="3:7" ht="15.75" customHeight="1" x14ac:dyDescent="0.3">
      <c r="C944" s="7"/>
      <c r="E944" s="7"/>
      <c r="F944" s="7"/>
      <c r="G944" s="7"/>
    </row>
    <row r="945" spans="3:7" ht="15.75" customHeight="1" x14ac:dyDescent="0.3">
      <c r="C945" s="7"/>
      <c r="E945" s="7"/>
      <c r="F945" s="7"/>
      <c r="G945" s="7"/>
    </row>
    <row r="946" spans="3:7" ht="15.75" customHeight="1" x14ac:dyDescent="0.3">
      <c r="C946" s="7"/>
      <c r="E946" s="7"/>
      <c r="F946" s="7"/>
      <c r="G946" s="7"/>
    </row>
    <row r="947" spans="3:7" ht="15.75" customHeight="1" x14ac:dyDescent="0.3">
      <c r="C947" s="7"/>
      <c r="E947" s="7"/>
      <c r="F947" s="7"/>
      <c r="G947" s="7"/>
    </row>
    <row r="948" spans="3:7" ht="15.75" customHeight="1" x14ac:dyDescent="0.3">
      <c r="C948" s="7"/>
      <c r="E948" s="7"/>
      <c r="F948" s="7"/>
      <c r="G948" s="7"/>
    </row>
    <row r="949" spans="3:7" ht="15.75" customHeight="1" x14ac:dyDescent="0.3">
      <c r="C949" s="7"/>
      <c r="E949" s="7"/>
      <c r="F949" s="7"/>
      <c r="G949" s="7"/>
    </row>
    <row r="950" spans="3:7" ht="15.75" customHeight="1" x14ac:dyDescent="0.3">
      <c r="C950" s="7"/>
      <c r="E950" s="7"/>
      <c r="F950" s="7"/>
      <c r="G950" s="7"/>
    </row>
    <row r="951" spans="3:7" ht="15.75" customHeight="1" x14ac:dyDescent="0.3">
      <c r="C951" s="7"/>
      <c r="E951" s="7"/>
      <c r="F951" s="7"/>
      <c r="G951" s="7"/>
    </row>
    <row r="952" spans="3:7" ht="15.75" customHeight="1" x14ac:dyDescent="0.3">
      <c r="C952" s="7"/>
      <c r="E952" s="7"/>
      <c r="F952" s="7"/>
      <c r="G952" s="7"/>
    </row>
    <row r="953" spans="3:7" ht="15.75" customHeight="1" x14ac:dyDescent="0.3">
      <c r="C953" s="7"/>
      <c r="E953" s="7"/>
      <c r="F953" s="7"/>
      <c r="G953" s="7"/>
    </row>
    <row r="954" spans="3:7" ht="15.75" customHeight="1" x14ac:dyDescent="0.3">
      <c r="C954" s="7"/>
      <c r="E954" s="7"/>
      <c r="F954" s="7"/>
      <c r="G954" s="7"/>
    </row>
    <row r="955" spans="3:7" ht="15.75" customHeight="1" x14ac:dyDescent="0.3">
      <c r="C955" s="7"/>
      <c r="E955" s="7"/>
      <c r="F955" s="7"/>
      <c r="G955" s="7"/>
    </row>
    <row r="956" spans="3:7" ht="15.75" customHeight="1" x14ac:dyDescent="0.3">
      <c r="C956" s="7"/>
      <c r="E956" s="7"/>
      <c r="F956" s="7"/>
      <c r="G956" s="7"/>
    </row>
    <row r="957" spans="3:7" ht="15.75" customHeight="1" x14ac:dyDescent="0.3">
      <c r="C957" s="7"/>
      <c r="E957" s="7"/>
      <c r="F957" s="7"/>
      <c r="G957" s="7"/>
    </row>
    <row r="958" spans="3:7" ht="15.75" customHeight="1" x14ac:dyDescent="0.3">
      <c r="C958" s="7"/>
      <c r="E958" s="7"/>
      <c r="F958" s="7"/>
      <c r="G958" s="7"/>
    </row>
    <row r="959" spans="3:7" ht="15.75" customHeight="1" x14ac:dyDescent="0.3">
      <c r="C959" s="7"/>
      <c r="E959" s="7"/>
      <c r="F959" s="7"/>
      <c r="G959" s="7"/>
    </row>
    <row r="960" spans="3:7" ht="15.75" customHeight="1" x14ac:dyDescent="0.3">
      <c r="C960" s="7"/>
      <c r="E960" s="7"/>
      <c r="F960" s="7"/>
      <c r="G960" s="7"/>
    </row>
    <row r="961" spans="3:7" ht="15.75" customHeight="1" x14ac:dyDescent="0.3">
      <c r="C961" s="7"/>
      <c r="E961" s="7"/>
      <c r="F961" s="7"/>
      <c r="G961" s="7"/>
    </row>
    <row r="962" spans="3:7" ht="15.75" customHeight="1" x14ac:dyDescent="0.3">
      <c r="C962" s="7"/>
      <c r="E962" s="7"/>
      <c r="F962" s="7"/>
      <c r="G962" s="7"/>
    </row>
    <row r="963" spans="3:7" ht="15.75" customHeight="1" x14ac:dyDescent="0.3">
      <c r="C963" s="7"/>
      <c r="E963" s="7"/>
      <c r="F963" s="7"/>
      <c r="G963" s="7"/>
    </row>
    <row r="964" spans="3:7" ht="15.75" customHeight="1" x14ac:dyDescent="0.3">
      <c r="C964" s="7"/>
      <c r="E964" s="7"/>
      <c r="F964" s="7"/>
      <c r="G964" s="7"/>
    </row>
    <row r="965" spans="3:7" ht="15.75" customHeight="1" x14ac:dyDescent="0.3">
      <c r="C965" s="7"/>
      <c r="E965" s="7"/>
      <c r="F965" s="7"/>
      <c r="G965" s="7"/>
    </row>
    <row r="966" spans="3:7" ht="15.75" customHeight="1" x14ac:dyDescent="0.3">
      <c r="C966" s="7"/>
      <c r="E966" s="7"/>
      <c r="F966" s="7"/>
      <c r="G966" s="7"/>
    </row>
    <row r="967" spans="3:7" ht="15.75" customHeight="1" x14ac:dyDescent="0.3">
      <c r="C967" s="7"/>
      <c r="E967" s="7"/>
      <c r="F967" s="7"/>
      <c r="G967" s="7"/>
    </row>
    <row r="968" spans="3:7" ht="15.75" customHeight="1" x14ac:dyDescent="0.3">
      <c r="C968" s="7"/>
      <c r="E968" s="7"/>
      <c r="F968" s="7"/>
      <c r="G968" s="7"/>
    </row>
    <row r="969" spans="3:7" ht="15.75" customHeight="1" x14ac:dyDescent="0.3">
      <c r="C969" s="7"/>
      <c r="E969" s="7"/>
      <c r="F969" s="7"/>
      <c r="G969" s="7"/>
    </row>
    <row r="970" spans="3:7" ht="15.75" customHeight="1" x14ac:dyDescent="0.3">
      <c r="C970" s="7"/>
      <c r="E970" s="7"/>
      <c r="F970" s="7"/>
      <c r="G970" s="7"/>
    </row>
    <row r="971" spans="3:7" ht="15.75" customHeight="1" x14ac:dyDescent="0.3">
      <c r="C971" s="7"/>
      <c r="E971" s="7"/>
      <c r="F971" s="7"/>
      <c r="G971" s="7"/>
    </row>
    <row r="972" spans="3:7" ht="15.75" customHeight="1" x14ac:dyDescent="0.3">
      <c r="C972" s="7"/>
      <c r="E972" s="7"/>
      <c r="F972" s="7"/>
      <c r="G972" s="7"/>
    </row>
    <row r="973" spans="3:7" ht="15.75" customHeight="1" x14ac:dyDescent="0.3">
      <c r="C973" s="7"/>
      <c r="E973" s="7"/>
      <c r="F973" s="7"/>
      <c r="G973" s="7"/>
    </row>
    <row r="974" spans="3:7" ht="15.75" customHeight="1" x14ac:dyDescent="0.3">
      <c r="C974" s="7"/>
      <c r="E974" s="7"/>
      <c r="F974" s="7"/>
      <c r="G974" s="7"/>
    </row>
    <row r="975" spans="3:7" ht="15.75" customHeight="1" x14ac:dyDescent="0.3">
      <c r="C975" s="7"/>
      <c r="E975" s="7"/>
      <c r="F975" s="7"/>
      <c r="G975" s="7"/>
    </row>
    <row r="976" spans="3:7" ht="15.75" customHeight="1" x14ac:dyDescent="0.3">
      <c r="C976" s="7"/>
      <c r="E976" s="7"/>
      <c r="F976" s="7"/>
      <c r="G976" s="7"/>
    </row>
    <row r="977" spans="3:7" ht="15.75" customHeight="1" x14ac:dyDescent="0.3">
      <c r="C977" s="7"/>
      <c r="E977" s="7"/>
      <c r="F977" s="7"/>
      <c r="G977" s="7"/>
    </row>
    <row r="978" spans="3:7" ht="15.75" customHeight="1" x14ac:dyDescent="0.3">
      <c r="C978" s="7"/>
      <c r="E978" s="7"/>
      <c r="F978" s="7"/>
      <c r="G978" s="7"/>
    </row>
    <row r="979" spans="3:7" ht="15.75" customHeight="1" x14ac:dyDescent="0.3">
      <c r="C979" s="7"/>
      <c r="E979" s="7"/>
      <c r="F979" s="7"/>
      <c r="G979" s="7"/>
    </row>
    <row r="980" spans="3:7" ht="15.75" customHeight="1" x14ac:dyDescent="0.3">
      <c r="C980" s="7"/>
      <c r="E980" s="7"/>
      <c r="F980" s="7"/>
      <c r="G980" s="7"/>
    </row>
    <row r="981" spans="3:7" ht="15.75" customHeight="1" x14ac:dyDescent="0.3">
      <c r="C981" s="7"/>
      <c r="E981" s="7"/>
      <c r="F981" s="7"/>
      <c r="G981" s="7"/>
    </row>
    <row r="982" spans="3:7" ht="15.75" customHeight="1" x14ac:dyDescent="0.3">
      <c r="C982" s="7"/>
      <c r="E982" s="7"/>
      <c r="F982" s="7"/>
      <c r="G982" s="7"/>
    </row>
    <row r="983" spans="3:7" ht="15.75" customHeight="1" x14ac:dyDescent="0.3">
      <c r="C983" s="7"/>
      <c r="E983" s="7"/>
      <c r="F983" s="7"/>
      <c r="G983" s="7"/>
    </row>
    <row r="984" spans="3:7" ht="15.75" customHeight="1" x14ac:dyDescent="0.3">
      <c r="C984" s="7"/>
      <c r="E984" s="7"/>
      <c r="F984" s="7"/>
      <c r="G984" s="7"/>
    </row>
    <row r="985" spans="3:7" ht="15.75" customHeight="1" x14ac:dyDescent="0.3">
      <c r="C985" s="7"/>
      <c r="E985" s="7"/>
      <c r="F985" s="7"/>
      <c r="G985" s="7"/>
    </row>
    <row r="986" spans="3:7" ht="15.75" customHeight="1" x14ac:dyDescent="0.3">
      <c r="C986" s="7"/>
      <c r="E986" s="7"/>
      <c r="F986" s="7"/>
      <c r="G986" s="7"/>
    </row>
    <row r="987" spans="3:7" ht="15.75" customHeight="1" x14ac:dyDescent="0.3">
      <c r="C987" s="7"/>
      <c r="E987" s="7"/>
      <c r="F987" s="7"/>
      <c r="G987" s="7"/>
    </row>
    <row r="988" spans="3:7" ht="15.75" customHeight="1" x14ac:dyDescent="0.3">
      <c r="C988" s="7"/>
      <c r="E988" s="7"/>
      <c r="F988" s="7"/>
      <c r="G988" s="7"/>
    </row>
    <row r="989" spans="3:7" ht="15.75" customHeight="1" x14ac:dyDescent="0.3">
      <c r="C989" s="7"/>
      <c r="E989" s="7"/>
      <c r="F989" s="7"/>
      <c r="G989" s="7"/>
    </row>
    <row r="990" spans="3:7" ht="15.75" customHeight="1" x14ac:dyDescent="0.3">
      <c r="C990" s="7"/>
      <c r="E990" s="7"/>
      <c r="F990" s="7"/>
      <c r="G990" s="7"/>
    </row>
    <row r="991" spans="3:7" ht="15.75" customHeight="1" x14ac:dyDescent="0.3">
      <c r="C991" s="7"/>
      <c r="E991" s="7"/>
      <c r="F991" s="7"/>
      <c r="G991" s="7"/>
    </row>
    <row r="992" spans="3:7" ht="15.75" customHeight="1" x14ac:dyDescent="0.3">
      <c r="C992" s="7"/>
      <c r="E992" s="7"/>
      <c r="F992" s="7"/>
      <c r="G992" s="7"/>
    </row>
    <row r="993" spans="3:7" ht="15.75" customHeight="1" x14ac:dyDescent="0.3">
      <c r="C993" s="7"/>
      <c r="E993" s="7"/>
      <c r="F993" s="7"/>
      <c r="G993" s="7"/>
    </row>
    <row r="994" spans="3:7" ht="15.75" customHeight="1" x14ac:dyDescent="0.3">
      <c r="C994" s="7"/>
      <c r="E994" s="7"/>
      <c r="F994" s="7"/>
      <c r="G994" s="7"/>
    </row>
    <row r="995" spans="3:7" ht="15.75" customHeight="1" x14ac:dyDescent="0.3">
      <c r="C995" s="7"/>
      <c r="E995" s="7"/>
      <c r="F995" s="7"/>
      <c r="G995" s="7"/>
    </row>
    <row r="996" spans="3:7" ht="15.75" customHeight="1" x14ac:dyDescent="0.3">
      <c r="C996" s="7"/>
      <c r="E996" s="7"/>
      <c r="F996" s="7"/>
      <c r="G996" s="7"/>
    </row>
    <row r="997" spans="3:7" ht="15.75" customHeight="1" x14ac:dyDescent="0.3">
      <c r="C997" s="7"/>
      <c r="E997" s="7"/>
      <c r="F997" s="7"/>
      <c r="G997" s="7"/>
    </row>
    <row r="998" spans="3:7" ht="15.75" customHeight="1" x14ac:dyDescent="0.3">
      <c r="C998" s="7"/>
      <c r="E998" s="7"/>
      <c r="F998" s="7"/>
      <c r="G998" s="7"/>
    </row>
    <row r="999" spans="3:7" ht="15.75" customHeight="1" x14ac:dyDescent="0.3">
      <c r="C999" s="7"/>
      <c r="E999" s="7"/>
      <c r="F999" s="7"/>
      <c r="G999" s="7"/>
    </row>
    <row r="1000" spans="3:7" ht="15.75" customHeight="1" x14ac:dyDescent="0.3">
      <c r="C1000" s="7"/>
      <c r="E1000" s="7"/>
      <c r="F1000" s="7"/>
      <c r="G1000" s="7"/>
    </row>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18.8984375" customWidth="1"/>
    <col min="5" max="7" width="11.69921875" customWidth="1"/>
    <col min="8" max="8" width="7.59765625" customWidth="1"/>
    <col min="9" max="9" width="9.3984375" customWidth="1"/>
    <col min="10" max="10" width="42.09765625" customWidth="1"/>
    <col min="11" max="11" width="8.3984375" customWidth="1"/>
    <col min="12" max="12" width="11.69921875" customWidth="1"/>
    <col min="13" max="13" width="13.59765625" customWidth="1"/>
    <col min="14" max="14" width="8.69921875" customWidth="1"/>
    <col min="15" max="15" width="7.8984375" customWidth="1"/>
    <col min="16" max="16" width="8.69921875" customWidth="1"/>
    <col min="17" max="26" width="7.59765625" customWidth="1"/>
  </cols>
  <sheetData>
    <row r="1" spans="1:26" ht="31.2" x14ac:dyDescent="0.6">
      <c r="A1" s="2" t="s">
        <v>1</v>
      </c>
      <c r="C1" s="29" t="s">
        <v>1982</v>
      </c>
      <c r="D1" s="3"/>
      <c r="E1" s="7"/>
      <c r="F1" s="7"/>
      <c r="G1" s="7"/>
    </row>
    <row r="2" spans="1:26" ht="33.6" x14ac:dyDescent="0.65">
      <c r="C2" s="137" t="s">
        <v>1983</v>
      </c>
      <c r="D2" s="10"/>
      <c r="E2" s="7"/>
      <c r="F2" s="7"/>
      <c r="G2" s="7"/>
    </row>
    <row r="3" spans="1:26" ht="43.2" x14ac:dyDescent="0.25">
      <c r="A3" s="130"/>
      <c r="B3" s="130"/>
      <c r="C3" s="131" t="s">
        <v>12</v>
      </c>
      <c r="D3" s="13" t="s">
        <v>14</v>
      </c>
      <c r="E3" s="13" t="s">
        <v>1963</v>
      </c>
      <c r="F3" s="13" t="s">
        <v>1964</v>
      </c>
      <c r="G3" s="13" t="s">
        <v>1965</v>
      </c>
      <c r="H3" s="130"/>
      <c r="I3" s="67" t="s">
        <v>1854</v>
      </c>
      <c r="J3" s="63" t="s">
        <v>1607</v>
      </c>
      <c r="K3" s="64" t="s">
        <v>3</v>
      </c>
      <c r="L3" s="138" t="s">
        <v>4</v>
      </c>
      <c r="M3" s="66" t="s">
        <v>1608</v>
      </c>
      <c r="N3" s="67" t="s">
        <v>1609</v>
      </c>
      <c r="O3" s="67" t="s">
        <v>1984</v>
      </c>
      <c r="P3" s="67" t="s">
        <v>1985</v>
      </c>
      <c r="Q3" s="130"/>
      <c r="R3" s="130"/>
      <c r="S3" s="130"/>
      <c r="T3" s="130"/>
      <c r="U3" s="130"/>
      <c r="V3" s="130"/>
      <c r="W3" s="130"/>
      <c r="X3" s="130"/>
      <c r="Y3" s="130"/>
      <c r="Z3" s="130"/>
    </row>
    <row r="4" spans="1:26" ht="14.4" x14ac:dyDescent="0.3">
      <c r="C4" s="14">
        <v>1</v>
      </c>
      <c r="D4" s="15" t="s">
        <v>19</v>
      </c>
      <c r="E4" s="28" t="str">
        <f t="shared" ref="E4:E258" si="0">LEFT(D4,FIND(" ",D4,1)-1)</f>
        <v>Nguyễn</v>
      </c>
      <c r="F4" s="28" t="str">
        <f t="shared" ref="F4:F258" si="1">MID(D4,LEN(E4)+2,LEN(D4)-LEN(E4)-LEN(G4)-2)</f>
        <v>Văn</v>
      </c>
      <c r="G4" s="28" t="str">
        <f t="shared" ref="G4:G258" si="2">RIGHT(D4,LEN(D4)-FIND("*",SUBSTITUTE(D4," ","*",LEN(D4)-LEN(SUBSTITUTE(D4," ","")))))</f>
        <v>Tiến</v>
      </c>
      <c r="I4" s="6" t="s">
        <v>1986</v>
      </c>
      <c r="J4" s="6" t="s">
        <v>1987</v>
      </c>
      <c r="K4" s="68">
        <v>38900</v>
      </c>
      <c r="L4" s="139">
        <v>2</v>
      </c>
      <c r="M4" s="70" t="s">
        <v>1988</v>
      </c>
      <c r="N4" s="31">
        <v>77800</v>
      </c>
      <c r="O4" s="31" t="e">
        <v>#N/A</v>
      </c>
      <c r="P4" s="31" t="e">
        <v>#N/A</v>
      </c>
    </row>
    <row r="5" spans="1:26" ht="14.4" x14ac:dyDescent="0.3">
      <c r="C5" s="14">
        <v>2</v>
      </c>
      <c r="D5" s="15" t="s">
        <v>23</v>
      </c>
      <c r="E5" s="28" t="str">
        <f t="shared" si="0"/>
        <v>Nguyễn</v>
      </c>
      <c r="F5" s="28" t="str">
        <f t="shared" si="1"/>
        <v>Văn</v>
      </c>
      <c r="G5" s="28" t="str">
        <f t="shared" si="2"/>
        <v>Khắc</v>
      </c>
      <c r="I5" s="6" t="s">
        <v>1989</v>
      </c>
      <c r="J5" s="6" t="s">
        <v>1990</v>
      </c>
      <c r="K5" s="68">
        <v>35500</v>
      </c>
      <c r="L5" s="139">
        <v>2</v>
      </c>
      <c r="M5" s="70" t="s">
        <v>1988</v>
      </c>
      <c r="N5" s="31">
        <v>71000</v>
      </c>
      <c r="O5" s="31">
        <v>3550</v>
      </c>
      <c r="P5" s="31">
        <v>74550</v>
      </c>
    </row>
    <row r="6" spans="1:26" ht="14.4" x14ac:dyDescent="0.3">
      <c r="C6" s="14">
        <v>3</v>
      </c>
      <c r="D6" s="15" t="s">
        <v>27</v>
      </c>
      <c r="E6" s="28" t="str">
        <f t="shared" si="0"/>
        <v>Nguyễn</v>
      </c>
      <c r="F6" s="28" t="str">
        <f t="shared" si="1"/>
        <v>Ngọc</v>
      </c>
      <c r="G6" s="28" t="str">
        <f t="shared" si="2"/>
        <v>Long</v>
      </c>
      <c r="I6" s="6" t="s">
        <v>1989</v>
      </c>
      <c r="J6" s="6" t="s">
        <v>1990</v>
      </c>
      <c r="K6" s="68">
        <v>24500</v>
      </c>
      <c r="L6" s="139">
        <v>1</v>
      </c>
      <c r="M6" s="70" t="s">
        <v>1991</v>
      </c>
      <c r="N6" s="31">
        <v>24500</v>
      </c>
      <c r="O6" s="31">
        <v>1225</v>
      </c>
      <c r="P6" s="31">
        <v>25725</v>
      </c>
    </row>
    <row r="7" spans="1:26" ht="14.4" x14ac:dyDescent="0.3">
      <c r="C7" s="14">
        <v>4</v>
      </c>
      <c r="D7" s="17" t="s">
        <v>31</v>
      </c>
      <c r="E7" s="28" t="str">
        <f t="shared" si="0"/>
        <v>Đặng</v>
      </c>
      <c r="F7" s="28" t="str">
        <f t="shared" si="1"/>
        <v>Bích</v>
      </c>
      <c r="G7" s="28" t="str">
        <f t="shared" si="2"/>
        <v>Thuận</v>
      </c>
      <c r="I7" s="6" t="s">
        <v>1989</v>
      </c>
      <c r="J7" s="6" t="s">
        <v>1990</v>
      </c>
      <c r="K7" s="68">
        <v>15500</v>
      </c>
      <c r="L7" s="139">
        <v>3</v>
      </c>
      <c r="M7" s="70" t="s">
        <v>1992</v>
      </c>
      <c r="N7" s="31">
        <v>46500</v>
      </c>
      <c r="O7" s="31">
        <v>2325</v>
      </c>
      <c r="P7" s="31">
        <v>48825</v>
      </c>
    </row>
    <row r="8" spans="1:26" ht="14.4" x14ac:dyDescent="0.3">
      <c r="C8" s="14">
        <v>5</v>
      </c>
      <c r="D8" s="17" t="s">
        <v>35</v>
      </c>
      <c r="E8" s="28" t="str">
        <f t="shared" si="0"/>
        <v>Đồng</v>
      </c>
      <c r="F8" s="28" t="str">
        <f t="shared" si="1"/>
        <v>Hồng</v>
      </c>
      <c r="G8" s="28" t="str">
        <f t="shared" si="2"/>
        <v>Sang</v>
      </c>
      <c r="I8" s="6" t="s">
        <v>1989</v>
      </c>
      <c r="J8" s="6" t="s">
        <v>1990</v>
      </c>
      <c r="K8" s="68">
        <v>24500</v>
      </c>
      <c r="L8" s="139">
        <v>1</v>
      </c>
      <c r="M8" s="70" t="s">
        <v>1993</v>
      </c>
      <c r="N8" s="31">
        <v>24500</v>
      </c>
      <c r="O8" s="31">
        <v>1225</v>
      </c>
      <c r="P8" s="31">
        <v>25725</v>
      </c>
    </row>
    <row r="9" spans="1:26" ht="14.4" x14ac:dyDescent="0.3">
      <c r="C9" s="19">
        <v>6</v>
      </c>
      <c r="D9" s="18" t="s">
        <v>39</v>
      </c>
      <c r="E9" s="28" t="str">
        <f t="shared" si="0"/>
        <v>Đỗ</v>
      </c>
      <c r="F9" s="28" t="str">
        <f t="shared" si="1"/>
        <v>Thanh</v>
      </c>
      <c r="G9" s="28" t="str">
        <f t="shared" si="2"/>
        <v>Hưng</v>
      </c>
      <c r="I9" s="6" t="s">
        <v>1989</v>
      </c>
      <c r="J9" s="6" t="s">
        <v>1990</v>
      </c>
      <c r="K9" s="68">
        <v>42200</v>
      </c>
      <c r="L9" s="139">
        <v>8</v>
      </c>
      <c r="M9" s="70" t="s">
        <v>1994</v>
      </c>
      <c r="N9" s="31">
        <v>337600</v>
      </c>
      <c r="O9" s="31">
        <v>16880</v>
      </c>
      <c r="P9" s="31">
        <v>354480</v>
      </c>
    </row>
    <row r="10" spans="1:26" ht="14.4" x14ac:dyDescent="0.3">
      <c r="C10" s="19">
        <v>7</v>
      </c>
      <c r="D10" s="18" t="s">
        <v>43</v>
      </c>
      <c r="E10" s="28" t="str">
        <f t="shared" si="0"/>
        <v>Nguyễn</v>
      </c>
      <c r="F10" s="28" t="str">
        <f t="shared" si="1"/>
        <v>Thanh</v>
      </c>
      <c r="G10" s="28" t="str">
        <f t="shared" si="2"/>
        <v>Thiên</v>
      </c>
      <c r="I10" s="6" t="s">
        <v>1995</v>
      </c>
      <c r="J10" s="6" t="s">
        <v>1996</v>
      </c>
      <c r="K10" s="68">
        <v>25500</v>
      </c>
      <c r="L10" s="139">
        <v>6</v>
      </c>
      <c r="M10" s="70" t="s">
        <v>1997</v>
      </c>
      <c r="N10" s="31">
        <v>153000</v>
      </c>
      <c r="O10" s="31">
        <v>4590</v>
      </c>
      <c r="P10" s="31">
        <v>157590</v>
      </c>
    </row>
    <row r="11" spans="1:26" ht="14.4" x14ac:dyDescent="0.3">
      <c r="C11" s="14">
        <v>8</v>
      </c>
      <c r="D11" s="17" t="s">
        <v>47</v>
      </c>
      <c r="E11" s="28" t="str">
        <f t="shared" si="0"/>
        <v>Nguyễn</v>
      </c>
      <c r="F11" s="28" t="str">
        <f t="shared" si="1"/>
        <v>Ngọc</v>
      </c>
      <c r="G11" s="28" t="str">
        <f t="shared" si="2"/>
        <v>Cường</v>
      </c>
      <c r="I11" s="6" t="s">
        <v>1995</v>
      </c>
      <c r="J11" s="6" t="s">
        <v>1998</v>
      </c>
      <c r="K11" s="68">
        <v>14000</v>
      </c>
      <c r="L11" s="139">
        <v>8</v>
      </c>
      <c r="M11" s="70" t="s">
        <v>1999</v>
      </c>
      <c r="N11" s="31">
        <v>112000</v>
      </c>
      <c r="O11" s="31">
        <v>3360</v>
      </c>
      <c r="P11" s="31">
        <v>115360</v>
      </c>
    </row>
    <row r="12" spans="1:26" ht="14.4" x14ac:dyDescent="0.3">
      <c r="C12" s="14">
        <v>9</v>
      </c>
      <c r="D12" s="20" t="s">
        <v>52</v>
      </c>
      <c r="E12" s="28" t="str">
        <f t="shared" si="0"/>
        <v>Diệp</v>
      </c>
      <c r="F12" s="28" t="str">
        <f t="shared" si="1"/>
        <v>Thị Thu</v>
      </c>
      <c r="G12" s="28" t="str">
        <f t="shared" si="2"/>
        <v>Tâm</v>
      </c>
      <c r="I12" s="6" t="s">
        <v>1995</v>
      </c>
      <c r="J12" s="6" t="s">
        <v>2000</v>
      </c>
      <c r="K12" s="68">
        <v>22500</v>
      </c>
      <c r="L12" s="139">
        <v>10</v>
      </c>
      <c r="M12" s="70" t="s">
        <v>2001</v>
      </c>
      <c r="N12" s="31">
        <v>225000</v>
      </c>
      <c r="O12" s="31">
        <v>6750</v>
      </c>
      <c r="P12" s="31">
        <v>231750</v>
      </c>
    </row>
    <row r="13" spans="1:26" ht="14.4" x14ac:dyDescent="0.3">
      <c r="C13" s="14">
        <v>10</v>
      </c>
      <c r="D13" s="17" t="s">
        <v>57</v>
      </c>
      <c r="E13" s="28" t="str">
        <f t="shared" si="0"/>
        <v>Thái</v>
      </c>
      <c r="F13" s="28" t="str">
        <f t="shared" si="1"/>
        <v>Thị Thu</v>
      </c>
      <c r="G13" s="28" t="str">
        <f t="shared" si="2"/>
        <v>Thảo</v>
      </c>
      <c r="I13" s="6" t="s">
        <v>1995</v>
      </c>
      <c r="J13" s="6" t="s">
        <v>2002</v>
      </c>
      <c r="K13" s="68">
        <v>19500</v>
      </c>
      <c r="L13" s="139">
        <v>3</v>
      </c>
      <c r="M13" s="70" t="s">
        <v>2001</v>
      </c>
      <c r="N13" s="31">
        <v>58500</v>
      </c>
      <c r="O13" s="31">
        <v>1755</v>
      </c>
      <c r="P13" s="31">
        <v>60255</v>
      </c>
    </row>
    <row r="14" spans="1:26" ht="14.4" x14ac:dyDescent="0.3">
      <c r="C14" s="14">
        <v>11</v>
      </c>
      <c r="D14" s="15" t="s">
        <v>61</v>
      </c>
      <c r="E14" s="28" t="str">
        <f t="shared" si="0"/>
        <v>Mai</v>
      </c>
      <c r="F14" s="28" t="str">
        <f t="shared" si="1"/>
        <v>Hoàng</v>
      </c>
      <c r="G14" s="28" t="str">
        <f t="shared" si="2"/>
        <v>Chuyên</v>
      </c>
      <c r="I14" s="6" t="s">
        <v>1995</v>
      </c>
      <c r="J14" s="6" t="s">
        <v>2003</v>
      </c>
      <c r="K14" s="68">
        <v>14000</v>
      </c>
      <c r="L14" s="139">
        <v>6</v>
      </c>
      <c r="M14" s="70" t="s">
        <v>1997</v>
      </c>
      <c r="N14" s="31">
        <v>84000</v>
      </c>
      <c r="O14" s="31">
        <v>2520</v>
      </c>
      <c r="P14" s="31">
        <v>86520</v>
      </c>
    </row>
    <row r="15" spans="1:26" ht="14.4" x14ac:dyDescent="0.3">
      <c r="C15" s="14">
        <v>12</v>
      </c>
      <c r="D15" s="15" t="s">
        <v>65</v>
      </c>
      <c r="E15" s="28" t="str">
        <f t="shared" si="0"/>
        <v>Hoàng</v>
      </c>
      <c r="F15" s="28" t="str">
        <f t="shared" si="1"/>
        <v>Ngọc</v>
      </c>
      <c r="G15" s="28" t="str">
        <f t="shared" si="2"/>
        <v>Đức</v>
      </c>
      <c r="I15" s="6" t="s">
        <v>1995</v>
      </c>
      <c r="J15" s="6" t="s">
        <v>2004</v>
      </c>
      <c r="K15" s="68">
        <v>12500</v>
      </c>
      <c r="L15" s="139">
        <v>9</v>
      </c>
      <c r="M15" s="70" t="s">
        <v>1997</v>
      </c>
      <c r="N15" s="31">
        <v>112500</v>
      </c>
      <c r="O15" s="31">
        <v>3375</v>
      </c>
      <c r="P15" s="31">
        <v>115875</v>
      </c>
    </row>
    <row r="16" spans="1:26" ht="14.4" x14ac:dyDescent="0.3">
      <c r="C16" s="14">
        <v>13</v>
      </c>
      <c r="D16" s="17" t="s">
        <v>68</v>
      </c>
      <c r="E16" s="28" t="str">
        <f t="shared" si="0"/>
        <v>Nguyễn</v>
      </c>
      <c r="F16" s="28" t="str">
        <f t="shared" si="1"/>
        <v>ánh</v>
      </c>
      <c r="G16" s="28" t="str">
        <f t="shared" si="2"/>
        <v>Ngọc</v>
      </c>
      <c r="I16" s="6" t="s">
        <v>1995</v>
      </c>
      <c r="J16" s="6" t="s">
        <v>2005</v>
      </c>
      <c r="K16" s="68">
        <v>32000</v>
      </c>
      <c r="L16" s="139">
        <v>9</v>
      </c>
      <c r="M16" s="70" t="s">
        <v>2006</v>
      </c>
      <c r="N16" s="31">
        <v>288000</v>
      </c>
      <c r="O16" s="31">
        <v>8640</v>
      </c>
      <c r="P16" s="31">
        <v>296640</v>
      </c>
    </row>
    <row r="17" spans="3:16" ht="14.4" x14ac:dyDescent="0.3">
      <c r="C17" s="19">
        <v>14</v>
      </c>
      <c r="D17" s="21" t="s">
        <v>73</v>
      </c>
      <c r="E17" s="28" t="str">
        <f t="shared" si="0"/>
        <v>Bùi</v>
      </c>
      <c r="F17" s="28" t="str">
        <f t="shared" si="1"/>
        <v>Thị Hương</v>
      </c>
      <c r="G17" s="28" t="str">
        <f t="shared" si="2"/>
        <v>Giang</v>
      </c>
      <c r="I17" s="6" t="s">
        <v>1995</v>
      </c>
      <c r="J17" s="6" t="s">
        <v>2007</v>
      </c>
      <c r="K17" s="68">
        <v>27000</v>
      </c>
      <c r="L17" s="139">
        <v>3</v>
      </c>
      <c r="M17" s="70" t="s">
        <v>2008</v>
      </c>
      <c r="N17" s="31">
        <v>81000</v>
      </c>
      <c r="O17" s="31">
        <v>2430</v>
      </c>
      <c r="P17" s="31">
        <v>83430</v>
      </c>
    </row>
    <row r="18" spans="3:16" ht="14.4" x14ac:dyDescent="0.3">
      <c r="C18" s="14">
        <v>15</v>
      </c>
      <c r="D18" s="20" t="s">
        <v>78</v>
      </c>
      <c r="E18" s="28" t="str">
        <f t="shared" si="0"/>
        <v>Hồ</v>
      </c>
      <c r="F18" s="28" t="str">
        <f t="shared" si="1"/>
        <v>Ngọc</v>
      </c>
      <c r="G18" s="28" t="str">
        <f t="shared" si="2"/>
        <v>Linh</v>
      </c>
      <c r="I18" s="6" t="s">
        <v>1995</v>
      </c>
      <c r="J18" s="6" t="s">
        <v>2007</v>
      </c>
      <c r="K18" s="68">
        <v>28800</v>
      </c>
      <c r="L18" s="139">
        <v>1</v>
      </c>
      <c r="M18" s="70" t="s">
        <v>2009</v>
      </c>
      <c r="N18" s="31">
        <v>28800</v>
      </c>
      <c r="O18" s="31">
        <v>864</v>
      </c>
      <c r="P18" s="31">
        <v>29664</v>
      </c>
    </row>
    <row r="19" spans="3:16" ht="14.4" x14ac:dyDescent="0.3">
      <c r="C19" s="14">
        <v>16</v>
      </c>
      <c r="D19" s="17" t="s">
        <v>83</v>
      </c>
      <c r="E19" s="28" t="str">
        <f t="shared" si="0"/>
        <v>Nguyễn</v>
      </c>
      <c r="F19" s="28" t="str">
        <f t="shared" si="1"/>
        <v>Bá</v>
      </c>
      <c r="G19" s="28" t="str">
        <f t="shared" si="2"/>
        <v>Phước</v>
      </c>
      <c r="I19" s="6" t="s">
        <v>1995</v>
      </c>
      <c r="J19" s="6" t="s">
        <v>2010</v>
      </c>
      <c r="K19" s="68">
        <v>34850</v>
      </c>
      <c r="L19" s="139">
        <v>2</v>
      </c>
      <c r="M19" s="70" t="s">
        <v>1997</v>
      </c>
      <c r="N19" s="31">
        <v>69700</v>
      </c>
      <c r="O19" s="31">
        <v>2091</v>
      </c>
      <c r="P19" s="31">
        <v>71791</v>
      </c>
    </row>
    <row r="20" spans="3:16" ht="14.4" x14ac:dyDescent="0.3">
      <c r="C20" s="14">
        <v>17</v>
      </c>
      <c r="D20" s="17" t="s">
        <v>88</v>
      </c>
      <c r="E20" s="28" t="str">
        <f t="shared" si="0"/>
        <v>Nguyễn</v>
      </c>
      <c r="F20" s="28" t="str">
        <f t="shared" si="1"/>
        <v>Thị Thúy</v>
      </c>
      <c r="G20" s="28" t="str">
        <f t="shared" si="2"/>
        <v>Nga</v>
      </c>
      <c r="I20" s="6" t="s">
        <v>1995</v>
      </c>
      <c r="J20" s="6" t="s">
        <v>2011</v>
      </c>
      <c r="K20" s="68">
        <v>14545.833333333334</v>
      </c>
      <c r="L20" s="139">
        <v>7</v>
      </c>
      <c r="M20" s="70" t="s">
        <v>1997</v>
      </c>
      <c r="N20" s="31">
        <v>101820.83333333334</v>
      </c>
      <c r="O20" s="31">
        <v>3054.625</v>
      </c>
      <c r="P20" s="31">
        <v>104875.45833333334</v>
      </c>
    </row>
    <row r="21" spans="3:16" ht="15.75" customHeight="1" x14ac:dyDescent="0.25">
      <c r="C21" s="14">
        <v>18</v>
      </c>
      <c r="D21" s="17" t="s">
        <v>93</v>
      </c>
      <c r="E21" s="28" t="str">
        <f t="shared" si="0"/>
        <v>Võ</v>
      </c>
      <c r="F21" s="28" t="str">
        <f t="shared" si="1"/>
        <v>Thế</v>
      </c>
      <c r="G21" s="28" t="str">
        <f t="shared" si="2"/>
        <v>Hùng</v>
      </c>
    </row>
    <row r="22" spans="3:16" ht="15.75" customHeight="1" x14ac:dyDescent="0.25">
      <c r="C22" s="14">
        <v>19</v>
      </c>
      <c r="D22" s="17" t="s">
        <v>98</v>
      </c>
      <c r="E22" s="28" t="str">
        <f t="shared" si="0"/>
        <v>Lê</v>
      </c>
      <c r="F22" s="28" t="e">
        <f t="shared" si="1"/>
        <v>#VALUE!</v>
      </c>
      <c r="G22" s="28" t="str">
        <f t="shared" si="2"/>
        <v>Phong</v>
      </c>
    </row>
    <row r="23" spans="3:16" ht="15.75" customHeight="1" x14ac:dyDescent="0.25">
      <c r="C23" s="14">
        <v>20</v>
      </c>
      <c r="D23" s="17" t="s">
        <v>103</v>
      </c>
      <c r="E23" s="28" t="str">
        <f t="shared" si="0"/>
        <v>Nguyễn</v>
      </c>
      <c r="F23" s="28" t="str">
        <f t="shared" si="1"/>
        <v>Văn</v>
      </c>
      <c r="G23" s="28" t="str">
        <f t="shared" si="2"/>
        <v>Dũng</v>
      </c>
    </row>
    <row r="24" spans="3:16" ht="15.75" customHeight="1" x14ac:dyDescent="0.25">
      <c r="C24" s="14">
        <v>21</v>
      </c>
      <c r="D24" s="20" t="s">
        <v>108</v>
      </c>
      <c r="E24" s="28" t="str">
        <f t="shared" si="0"/>
        <v>Nguyễn</v>
      </c>
      <c r="F24" s="28" t="str">
        <f t="shared" si="1"/>
        <v>Vũ</v>
      </c>
      <c r="G24" s="28" t="str">
        <f t="shared" si="2"/>
        <v>Dũng</v>
      </c>
    </row>
    <row r="25" spans="3:16" ht="15.75" customHeight="1" x14ac:dyDescent="0.25">
      <c r="C25" s="14">
        <v>22</v>
      </c>
      <c r="D25" s="20" t="s">
        <v>113</v>
      </c>
      <c r="E25" s="28" t="str">
        <f t="shared" si="0"/>
        <v>Phạm</v>
      </c>
      <c r="F25" s="28" t="str">
        <f t="shared" si="1"/>
        <v>Văn Khoái</v>
      </c>
      <c r="G25" s="28" t="str">
        <f t="shared" si="2"/>
        <v/>
      </c>
    </row>
    <row r="26" spans="3:16" ht="15.75" customHeight="1" x14ac:dyDescent="0.25">
      <c r="C26" s="14">
        <v>23</v>
      </c>
      <c r="D26" s="20" t="s">
        <v>118</v>
      </c>
      <c r="E26" s="28" t="str">
        <f t="shared" si="0"/>
        <v>Nguyễn</v>
      </c>
      <c r="F26" s="28" t="str">
        <f t="shared" si="1"/>
        <v>Hồng</v>
      </c>
      <c r="G26" s="28" t="str">
        <f t="shared" si="2"/>
        <v>Ngọc</v>
      </c>
    </row>
    <row r="27" spans="3:16" ht="15.75" customHeight="1" x14ac:dyDescent="0.25">
      <c r="C27" s="14">
        <v>24</v>
      </c>
      <c r="D27" s="20" t="s">
        <v>123</v>
      </c>
      <c r="E27" s="28" t="str">
        <f t="shared" si="0"/>
        <v>Nguyễn</v>
      </c>
      <c r="F27" s="28" t="str">
        <f t="shared" si="1"/>
        <v>Văn</v>
      </c>
      <c r="G27" s="28" t="str">
        <f t="shared" si="2"/>
        <v>Ái</v>
      </c>
    </row>
    <row r="28" spans="3:16" ht="15.75" customHeight="1" x14ac:dyDescent="0.25">
      <c r="C28" s="14">
        <v>25</v>
      </c>
      <c r="D28" s="17" t="s">
        <v>128</v>
      </c>
      <c r="E28" s="28" t="str">
        <f t="shared" si="0"/>
        <v>Nguyễn</v>
      </c>
      <c r="F28" s="28" t="str">
        <f t="shared" si="1"/>
        <v>Bá</v>
      </c>
      <c r="G28" s="28" t="str">
        <f t="shared" si="2"/>
        <v>Nhẫn</v>
      </c>
    </row>
    <row r="29" spans="3:16" ht="15.75" customHeight="1" x14ac:dyDescent="0.25">
      <c r="C29" s="14">
        <v>26</v>
      </c>
      <c r="D29" s="17" t="s">
        <v>128</v>
      </c>
      <c r="E29" s="28" t="str">
        <f t="shared" si="0"/>
        <v>Nguyễn</v>
      </c>
      <c r="F29" s="28" t="str">
        <f t="shared" si="1"/>
        <v>Bá</v>
      </c>
      <c r="G29" s="28" t="str">
        <f t="shared" si="2"/>
        <v>Nhẫn</v>
      </c>
    </row>
    <row r="30" spans="3:16" ht="15.75" customHeight="1" x14ac:dyDescent="0.25">
      <c r="C30" s="14">
        <v>27</v>
      </c>
      <c r="D30" s="17" t="s">
        <v>134</v>
      </c>
      <c r="E30" s="28" t="str">
        <f t="shared" si="0"/>
        <v>Mạc</v>
      </c>
      <c r="F30" s="28" t="str">
        <f t="shared" si="1"/>
        <v>Thị</v>
      </c>
      <c r="G30" s="28" t="str">
        <f t="shared" si="2"/>
        <v>Hồng</v>
      </c>
    </row>
    <row r="31" spans="3:16" ht="15.75" customHeight="1" x14ac:dyDescent="0.25">
      <c r="C31" s="14">
        <v>28</v>
      </c>
      <c r="D31" s="17" t="s">
        <v>139</v>
      </c>
      <c r="E31" s="28" t="str">
        <f t="shared" si="0"/>
        <v>Vũ</v>
      </c>
      <c r="F31" s="28" t="str">
        <f t="shared" si="1"/>
        <v>Mai</v>
      </c>
      <c r="G31" s="28" t="str">
        <f t="shared" si="2"/>
        <v>Phú</v>
      </c>
    </row>
    <row r="32" spans="3:16" ht="15.75" customHeight="1" x14ac:dyDescent="0.25">
      <c r="C32" s="14">
        <v>29</v>
      </c>
      <c r="D32" s="17" t="s">
        <v>144</v>
      </c>
      <c r="E32" s="28" t="str">
        <f t="shared" si="0"/>
        <v>Nguyễn</v>
      </c>
      <c r="F32" s="28" t="str">
        <f t="shared" si="1"/>
        <v>Trí</v>
      </c>
      <c r="G32" s="28" t="str">
        <f t="shared" si="2"/>
        <v>Dũng</v>
      </c>
    </row>
    <row r="33" spans="3:7" ht="15.75" customHeight="1" x14ac:dyDescent="0.25">
      <c r="C33" s="14">
        <v>30</v>
      </c>
      <c r="D33" s="17" t="s">
        <v>149</v>
      </c>
      <c r="E33" s="28" t="str">
        <f t="shared" si="0"/>
        <v>Nguyễn</v>
      </c>
      <c r="F33" s="28" t="str">
        <f t="shared" si="1"/>
        <v>Xuân</v>
      </c>
      <c r="G33" s="28" t="str">
        <f t="shared" si="2"/>
        <v>Sáng</v>
      </c>
    </row>
    <row r="34" spans="3:7" ht="15.75" customHeight="1" x14ac:dyDescent="0.25">
      <c r="C34" s="14">
        <v>31</v>
      </c>
      <c r="D34" s="17" t="s">
        <v>153</v>
      </c>
      <c r="E34" s="28" t="str">
        <f t="shared" si="0"/>
        <v>Trần</v>
      </c>
      <c r="F34" s="28" t="str">
        <f t="shared" si="1"/>
        <v>Ngọc Mỹ</v>
      </c>
      <c r="G34" s="28" t="str">
        <f t="shared" si="2"/>
        <v>Hiền</v>
      </c>
    </row>
    <row r="35" spans="3:7" ht="15.75" customHeight="1" x14ac:dyDescent="0.25">
      <c r="C35" s="14">
        <v>32</v>
      </c>
      <c r="D35" s="17" t="s">
        <v>158</v>
      </c>
      <c r="E35" s="28" t="str">
        <f t="shared" si="0"/>
        <v>Bùi</v>
      </c>
      <c r="F35" s="28" t="str">
        <f t="shared" si="1"/>
        <v>Quang</v>
      </c>
      <c r="G35" s="28" t="str">
        <f t="shared" si="2"/>
        <v>Thắng</v>
      </c>
    </row>
    <row r="36" spans="3:7" ht="15.75" customHeight="1" x14ac:dyDescent="0.25">
      <c r="C36" s="14">
        <v>33</v>
      </c>
      <c r="D36" s="15" t="s">
        <v>161</v>
      </c>
      <c r="E36" s="28" t="str">
        <f t="shared" si="0"/>
        <v>Nguyễn</v>
      </c>
      <c r="F36" s="28" t="str">
        <f t="shared" si="1"/>
        <v>Thị</v>
      </c>
      <c r="G36" s="28" t="str">
        <f t="shared" si="2"/>
        <v>Đậm</v>
      </c>
    </row>
    <row r="37" spans="3:7" ht="15.75" customHeight="1" x14ac:dyDescent="0.25">
      <c r="C37" s="14">
        <v>34</v>
      </c>
      <c r="D37" s="15" t="s">
        <v>165</v>
      </c>
      <c r="E37" s="28" t="str">
        <f t="shared" si="0"/>
        <v>Đỗ</v>
      </c>
      <c r="F37" s="28" t="str">
        <f t="shared" si="1"/>
        <v>Hữu</v>
      </c>
      <c r="G37" s="28" t="str">
        <f t="shared" si="2"/>
        <v>Hải</v>
      </c>
    </row>
    <row r="38" spans="3:7" ht="15.75" customHeight="1" x14ac:dyDescent="0.25">
      <c r="C38" s="14">
        <v>35</v>
      </c>
      <c r="D38" s="20" t="s">
        <v>169</v>
      </c>
      <c r="E38" s="28" t="str">
        <f t="shared" si="0"/>
        <v>Tô</v>
      </c>
      <c r="F38" s="28" t="str">
        <f t="shared" si="1"/>
        <v>Lê</v>
      </c>
      <c r="G38" s="28" t="str">
        <f t="shared" si="2"/>
        <v>Vân</v>
      </c>
    </row>
    <row r="39" spans="3:7" ht="15.75" customHeight="1" x14ac:dyDescent="0.25">
      <c r="C39" s="14">
        <v>36</v>
      </c>
      <c r="D39" s="20" t="s">
        <v>173</v>
      </c>
      <c r="E39" s="28" t="str">
        <f t="shared" si="0"/>
        <v>Nguyễn</v>
      </c>
      <c r="F39" s="28" t="str">
        <f t="shared" si="1"/>
        <v>Đức</v>
      </c>
      <c r="G39" s="28" t="str">
        <f t="shared" si="2"/>
        <v>Tuyên</v>
      </c>
    </row>
    <row r="40" spans="3:7" ht="15.75" customHeight="1" x14ac:dyDescent="0.25">
      <c r="C40" s="14">
        <v>37</v>
      </c>
      <c r="D40" s="20" t="s">
        <v>177</v>
      </c>
      <c r="E40" s="28" t="str">
        <f t="shared" si="0"/>
        <v>Phạm</v>
      </c>
      <c r="F40" s="28" t="str">
        <f t="shared" si="1"/>
        <v>Đông</v>
      </c>
      <c r="G40" s="28" t="str">
        <f t="shared" si="2"/>
        <v>Lan</v>
      </c>
    </row>
    <row r="41" spans="3:7" ht="15.75" customHeight="1" x14ac:dyDescent="0.25">
      <c r="C41" s="14">
        <v>38</v>
      </c>
      <c r="D41" s="20" t="s">
        <v>181</v>
      </c>
      <c r="E41" s="28" t="str">
        <f t="shared" si="0"/>
        <v>Khang</v>
      </c>
      <c r="F41" s="28" t="str">
        <f t="shared" si="1"/>
        <v>Bảo</v>
      </c>
      <c r="G41" s="28" t="str">
        <f t="shared" si="2"/>
        <v>Chương</v>
      </c>
    </row>
    <row r="42" spans="3:7" ht="15.75" customHeight="1" x14ac:dyDescent="0.25">
      <c r="C42" s="14">
        <v>39</v>
      </c>
      <c r="D42" s="20" t="s">
        <v>185</v>
      </c>
      <c r="E42" s="28" t="str">
        <f t="shared" si="0"/>
        <v>Trần</v>
      </c>
      <c r="F42" s="28" t="str">
        <f t="shared" si="1"/>
        <v>Văn</v>
      </c>
      <c r="G42" s="28" t="str">
        <f t="shared" si="2"/>
        <v>Mạnh</v>
      </c>
    </row>
    <row r="43" spans="3:7" ht="15.75" customHeight="1" x14ac:dyDescent="0.25">
      <c r="C43" s="14">
        <v>40</v>
      </c>
      <c r="D43" s="17" t="s">
        <v>190</v>
      </c>
      <c r="E43" s="28" t="str">
        <f t="shared" si="0"/>
        <v>Đặng</v>
      </c>
      <c r="F43" s="28" t="str">
        <f t="shared" si="1"/>
        <v>Minh</v>
      </c>
      <c r="G43" s="28" t="str">
        <f t="shared" si="2"/>
        <v>Quân</v>
      </c>
    </row>
    <row r="44" spans="3:7" ht="15.75" customHeight="1" x14ac:dyDescent="0.25">
      <c r="C44" s="14">
        <v>41</v>
      </c>
      <c r="D44" s="17" t="s">
        <v>195</v>
      </c>
      <c r="E44" s="28" t="str">
        <f t="shared" si="0"/>
        <v>Ngô</v>
      </c>
      <c r="F44" s="28" t="str">
        <f t="shared" si="1"/>
        <v>Hiền</v>
      </c>
      <c r="G44" s="28" t="str">
        <f t="shared" si="2"/>
        <v>Phong</v>
      </c>
    </row>
    <row r="45" spans="3:7" ht="15.75" customHeight="1" x14ac:dyDescent="0.25">
      <c r="C45" s="14">
        <v>42</v>
      </c>
      <c r="D45" s="20" t="s">
        <v>200</v>
      </c>
      <c r="E45" s="28" t="str">
        <f t="shared" si="0"/>
        <v>Phạm</v>
      </c>
      <c r="F45" s="28" t="str">
        <f t="shared" si="1"/>
        <v>Lê</v>
      </c>
      <c r="G45" s="28" t="str">
        <f t="shared" si="2"/>
        <v>Quân</v>
      </c>
    </row>
    <row r="46" spans="3:7" ht="15.75" customHeight="1" x14ac:dyDescent="0.25">
      <c r="C46" s="14">
        <v>43</v>
      </c>
      <c r="D46" s="17" t="s">
        <v>205</v>
      </c>
      <c r="E46" s="28" t="str">
        <f t="shared" si="0"/>
        <v>Lê</v>
      </c>
      <c r="F46" s="28" t="str">
        <f t="shared" si="1"/>
        <v>Thị Xuân</v>
      </c>
      <c r="G46" s="28" t="str">
        <f t="shared" si="2"/>
        <v>Hương</v>
      </c>
    </row>
    <row r="47" spans="3:7" ht="15.75" customHeight="1" x14ac:dyDescent="0.25">
      <c r="C47" s="14">
        <v>44</v>
      </c>
      <c r="D47" s="15" t="s">
        <v>209</v>
      </c>
      <c r="E47" s="28" t="str">
        <f t="shared" si="0"/>
        <v>Trương</v>
      </c>
      <c r="F47" s="28" t="str">
        <f t="shared" si="1"/>
        <v>Kinh</v>
      </c>
      <c r="G47" s="28" t="str">
        <f t="shared" si="2"/>
        <v>Loan</v>
      </c>
    </row>
    <row r="48" spans="3:7" ht="15.75" customHeight="1" x14ac:dyDescent="0.25">
      <c r="C48" s="14">
        <v>45</v>
      </c>
      <c r="D48" s="17" t="s">
        <v>214</v>
      </c>
      <c r="E48" s="28" t="str">
        <f t="shared" si="0"/>
        <v>Võ</v>
      </c>
      <c r="F48" s="28" t="str">
        <f t="shared" si="1"/>
        <v>Thạnh</v>
      </c>
      <c r="G48" s="28" t="str">
        <f t="shared" si="2"/>
        <v>Sang</v>
      </c>
    </row>
    <row r="49" spans="3:7" ht="15.75" customHeight="1" x14ac:dyDescent="0.25">
      <c r="C49" s="14">
        <v>46</v>
      </c>
      <c r="D49" s="15" t="s">
        <v>219</v>
      </c>
      <c r="E49" s="28" t="str">
        <f t="shared" si="0"/>
        <v>Nguyễn</v>
      </c>
      <c r="F49" s="28" t="str">
        <f t="shared" si="1"/>
        <v>Hồng</v>
      </c>
      <c r="G49" s="28" t="str">
        <f t="shared" si="2"/>
        <v>Khánh</v>
      </c>
    </row>
    <row r="50" spans="3:7" ht="15.75" customHeight="1" x14ac:dyDescent="0.25">
      <c r="C50" s="14">
        <v>47</v>
      </c>
      <c r="D50" s="17" t="s">
        <v>224</v>
      </c>
      <c r="E50" s="28" t="str">
        <f t="shared" si="0"/>
        <v>Nguyễn</v>
      </c>
      <c r="F50" s="28" t="str">
        <f t="shared" si="1"/>
        <v>Thị Kim</v>
      </c>
      <c r="G50" s="28" t="str">
        <f t="shared" si="2"/>
        <v>Ngọc</v>
      </c>
    </row>
    <row r="51" spans="3:7" ht="15.75" customHeight="1" x14ac:dyDescent="0.25">
      <c r="C51" s="14">
        <v>48</v>
      </c>
      <c r="D51" s="17" t="s">
        <v>229</v>
      </c>
      <c r="E51" s="28" t="str">
        <f t="shared" si="0"/>
        <v>Hứa</v>
      </c>
      <c r="F51" s="28" t="str">
        <f t="shared" si="1"/>
        <v>Ái</v>
      </c>
      <c r="G51" s="28" t="str">
        <f t="shared" si="2"/>
        <v>Ngọc</v>
      </c>
    </row>
    <row r="52" spans="3:7" ht="15.75" customHeight="1" x14ac:dyDescent="0.25">
      <c r="C52" s="14">
        <v>49</v>
      </c>
      <c r="D52" s="17" t="s">
        <v>234</v>
      </c>
      <c r="E52" s="28" t="str">
        <f t="shared" si="0"/>
        <v>Tô</v>
      </c>
      <c r="F52" s="28" t="str">
        <f t="shared" si="1"/>
        <v>Thị Nguyệt</v>
      </c>
      <c r="G52" s="28" t="str">
        <f t="shared" si="2"/>
        <v>Nga</v>
      </c>
    </row>
    <row r="53" spans="3:7" ht="15.75" customHeight="1" x14ac:dyDescent="0.25">
      <c r="C53" s="14">
        <v>50</v>
      </c>
      <c r="D53" s="15" t="s">
        <v>238</v>
      </c>
      <c r="E53" s="28" t="str">
        <f t="shared" si="0"/>
        <v>Đặng</v>
      </c>
      <c r="F53" s="28" t="str">
        <f t="shared" si="1"/>
        <v>Quang</v>
      </c>
      <c r="G53" s="28" t="str">
        <f t="shared" si="2"/>
        <v>Hiếu</v>
      </c>
    </row>
    <row r="54" spans="3:7" ht="15.75" customHeight="1" x14ac:dyDescent="0.25">
      <c r="C54" s="14">
        <v>51</v>
      </c>
      <c r="D54" s="15" t="s">
        <v>242</v>
      </c>
      <c r="E54" s="28" t="str">
        <f t="shared" si="0"/>
        <v>Nguyễn</v>
      </c>
      <c r="F54" s="28" t="str">
        <f t="shared" si="1"/>
        <v>Khắc</v>
      </c>
      <c r="G54" s="28" t="str">
        <f t="shared" si="2"/>
        <v>Hiển</v>
      </c>
    </row>
    <row r="55" spans="3:7" ht="15.75" customHeight="1" x14ac:dyDescent="0.25">
      <c r="C55" s="14">
        <v>52</v>
      </c>
      <c r="D55" s="20" t="s">
        <v>246</v>
      </c>
      <c r="E55" s="28" t="str">
        <f t="shared" si="0"/>
        <v>Nguyễn</v>
      </c>
      <c r="F55" s="28" t="str">
        <f t="shared" si="1"/>
        <v>Thanh</v>
      </c>
      <c r="G55" s="28" t="str">
        <f t="shared" si="2"/>
        <v>Tùng</v>
      </c>
    </row>
    <row r="56" spans="3:7" ht="15.75" customHeight="1" x14ac:dyDescent="0.25">
      <c r="C56" s="14">
        <v>53</v>
      </c>
      <c r="D56" s="20" t="s">
        <v>250</v>
      </c>
      <c r="E56" s="28" t="str">
        <f t="shared" si="0"/>
        <v>Nguyễn</v>
      </c>
      <c r="F56" s="28" t="str">
        <f t="shared" si="1"/>
        <v>Thị</v>
      </c>
      <c r="G56" s="28" t="str">
        <f t="shared" si="2"/>
        <v>Thuận</v>
      </c>
    </row>
    <row r="57" spans="3:7" ht="15.75" customHeight="1" x14ac:dyDescent="0.25">
      <c r="C57" s="14">
        <v>54</v>
      </c>
      <c r="D57" s="20" t="s">
        <v>254</v>
      </c>
      <c r="E57" s="28" t="str">
        <f t="shared" si="0"/>
        <v>Đặng</v>
      </c>
      <c r="F57" s="28" t="str">
        <f t="shared" si="1"/>
        <v>Trần</v>
      </c>
      <c r="G57" s="28" t="str">
        <f t="shared" si="2"/>
        <v>Sửu</v>
      </c>
    </row>
    <row r="58" spans="3:7" ht="15.75" customHeight="1" x14ac:dyDescent="0.25">
      <c r="C58" s="14">
        <v>55</v>
      </c>
      <c r="D58" s="20" t="s">
        <v>258</v>
      </c>
      <c r="E58" s="28" t="str">
        <f t="shared" si="0"/>
        <v>Từ</v>
      </c>
      <c r="F58" s="28" t="str">
        <f t="shared" si="1"/>
        <v>Phước</v>
      </c>
      <c r="G58" s="28" t="str">
        <f t="shared" si="2"/>
        <v>Minh</v>
      </c>
    </row>
    <row r="59" spans="3:7" ht="15.75" customHeight="1" x14ac:dyDescent="0.25">
      <c r="C59" s="14">
        <v>56</v>
      </c>
      <c r="D59" s="17" t="s">
        <v>263</v>
      </c>
      <c r="E59" s="28" t="str">
        <f t="shared" si="0"/>
        <v>Huỳnh</v>
      </c>
      <c r="F59" s="28" t="str">
        <f t="shared" si="1"/>
        <v>Yến</v>
      </c>
      <c r="G59" s="28" t="str">
        <f t="shared" si="2"/>
        <v>Linh</v>
      </c>
    </row>
    <row r="60" spans="3:7" ht="15.75" customHeight="1" x14ac:dyDescent="0.25">
      <c r="C60" s="14">
        <v>57</v>
      </c>
      <c r="D60" s="17" t="s">
        <v>268</v>
      </c>
      <c r="E60" s="28" t="str">
        <f t="shared" si="0"/>
        <v>Lê</v>
      </c>
      <c r="F60" s="28" t="str">
        <f t="shared" si="1"/>
        <v>Thị Phương</v>
      </c>
      <c r="G60" s="28" t="str">
        <f t="shared" si="2"/>
        <v>Ánh</v>
      </c>
    </row>
    <row r="61" spans="3:7" ht="15.75" customHeight="1" x14ac:dyDescent="0.25">
      <c r="C61" s="14">
        <v>58</v>
      </c>
      <c r="D61" s="20" t="s">
        <v>272</v>
      </c>
      <c r="E61" s="28" t="str">
        <f t="shared" si="0"/>
        <v>Nguyễn</v>
      </c>
      <c r="F61" s="28" t="str">
        <f t="shared" si="1"/>
        <v>Thị Lệ</v>
      </c>
      <c r="G61" s="28" t="str">
        <f t="shared" si="2"/>
        <v>Thúy</v>
      </c>
    </row>
    <row r="62" spans="3:7" ht="15.75" customHeight="1" x14ac:dyDescent="0.25">
      <c r="C62" s="14">
        <v>59</v>
      </c>
      <c r="D62" s="17" t="s">
        <v>277</v>
      </c>
      <c r="E62" s="28" t="str">
        <f t="shared" si="0"/>
        <v>Cao</v>
      </c>
      <c r="F62" s="28" t="str">
        <f t="shared" si="1"/>
        <v>Thị</v>
      </c>
      <c r="G62" s="28" t="str">
        <f t="shared" si="2"/>
        <v>Hương</v>
      </c>
    </row>
    <row r="63" spans="3:7" ht="15.75" customHeight="1" x14ac:dyDescent="0.25">
      <c r="C63" s="14">
        <v>60</v>
      </c>
      <c r="D63" s="15" t="s">
        <v>282</v>
      </c>
      <c r="E63" s="28" t="str">
        <f t="shared" si="0"/>
        <v>Nguyễn</v>
      </c>
      <c r="F63" s="28" t="str">
        <f t="shared" si="1"/>
        <v>Thúy</v>
      </c>
      <c r="G63" s="28" t="str">
        <f t="shared" si="2"/>
        <v>Hồng</v>
      </c>
    </row>
    <row r="64" spans="3:7" ht="15.75" customHeight="1" x14ac:dyDescent="0.25">
      <c r="C64" s="14">
        <v>61</v>
      </c>
      <c r="D64" s="17" t="s">
        <v>287</v>
      </c>
      <c r="E64" s="28" t="str">
        <f t="shared" si="0"/>
        <v>Trương</v>
      </c>
      <c r="F64" s="28" t="str">
        <f t="shared" si="1"/>
        <v>Văn</v>
      </c>
      <c r="G64" s="28" t="str">
        <f t="shared" si="2"/>
        <v>Dịu</v>
      </c>
    </row>
    <row r="65" spans="3:7" ht="15.75" customHeight="1" x14ac:dyDescent="0.25">
      <c r="C65" s="14">
        <v>62</v>
      </c>
      <c r="D65" s="17" t="s">
        <v>292</v>
      </c>
      <c r="E65" s="28" t="str">
        <f t="shared" si="0"/>
        <v>Nguyễn</v>
      </c>
      <c r="F65" s="28" t="str">
        <f t="shared" si="1"/>
        <v>Doãn</v>
      </c>
      <c r="G65" s="28" t="str">
        <f t="shared" si="2"/>
        <v>Kiên</v>
      </c>
    </row>
    <row r="66" spans="3:7" ht="15.75" customHeight="1" x14ac:dyDescent="0.25">
      <c r="C66" s="14">
        <v>63</v>
      </c>
      <c r="D66" s="17" t="s">
        <v>297</v>
      </c>
      <c r="E66" s="28" t="str">
        <f t="shared" si="0"/>
        <v>Nguyễn</v>
      </c>
      <c r="F66" s="28" t="str">
        <f t="shared" si="1"/>
        <v>Ngọc</v>
      </c>
      <c r="G66" s="28" t="str">
        <f t="shared" si="2"/>
        <v>Tú</v>
      </c>
    </row>
    <row r="67" spans="3:7" ht="15.75" customHeight="1" x14ac:dyDescent="0.25">
      <c r="C67" s="14">
        <v>64</v>
      </c>
      <c r="D67" s="17" t="s">
        <v>302</v>
      </c>
      <c r="E67" s="28" t="str">
        <f t="shared" si="0"/>
        <v>Lăng</v>
      </c>
      <c r="F67" s="28" t="str">
        <f t="shared" si="1"/>
        <v>Quý</v>
      </c>
      <c r="G67" s="28" t="str">
        <f t="shared" si="2"/>
        <v>Bình</v>
      </c>
    </row>
    <row r="68" spans="3:7" ht="15.75" customHeight="1" x14ac:dyDescent="0.25">
      <c r="C68" s="14">
        <v>65</v>
      </c>
      <c r="D68" s="20" t="s">
        <v>307</v>
      </c>
      <c r="E68" s="28" t="str">
        <f t="shared" si="0"/>
        <v>Võ</v>
      </c>
      <c r="F68" s="28" t="str">
        <f t="shared" si="1"/>
        <v>Thị</v>
      </c>
      <c r="G68" s="28" t="str">
        <f t="shared" si="2"/>
        <v>Hồng</v>
      </c>
    </row>
    <row r="69" spans="3:7" ht="15.75" customHeight="1" x14ac:dyDescent="0.25">
      <c r="C69" s="14">
        <v>66</v>
      </c>
      <c r="D69" s="20" t="s">
        <v>307</v>
      </c>
      <c r="E69" s="28" t="str">
        <f t="shared" si="0"/>
        <v>Võ</v>
      </c>
      <c r="F69" s="28" t="str">
        <f t="shared" si="1"/>
        <v>Thị</v>
      </c>
      <c r="G69" s="28" t="str">
        <f t="shared" si="2"/>
        <v>Hồng</v>
      </c>
    </row>
    <row r="70" spans="3:7" ht="15.75" customHeight="1" x14ac:dyDescent="0.25">
      <c r="C70" s="14">
        <v>67</v>
      </c>
      <c r="D70" s="20" t="s">
        <v>313</v>
      </c>
      <c r="E70" s="28" t="str">
        <f t="shared" si="0"/>
        <v>Phạm</v>
      </c>
      <c r="F70" s="28" t="str">
        <f t="shared" si="1"/>
        <v>Văn</v>
      </c>
      <c r="G70" s="28" t="str">
        <f t="shared" si="2"/>
        <v>Minh</v>
      </c>
    </row>
    <row r="71" spans="3:7" ht="15.75" customHeight="1" x14ac:dyDescent="0.25">
      <c r="C71" s="14">
        <v>68</v>
      </c>
      <c r="D71" s="20" t="s">
        <v>318</v>
      </c>
      <c r="E71" s="28" t="str">
        <f t="shared" si="0"/>
        <v>Nguyễn</v>
      </c>
      <c r="F71" s="28" t="str">
        <f t="shared" si="1"/>
        <v>Xuân</v>
      </c>
      <c r="G71" s="28" t="str">
        <f t="shared" si="2"/>
        <v>Thuý</v>
      </c>
    </row>
    <row r="72" spans="3:7" ht="15.75" customHeight="1" x14ac:dyDescent="0.25">
      <c r="C72" s="14">
        <v>69</v>
      </c>
      <c r="D72" s="20" t="s">
        <v>323</v>
      </c>
      <c r="E72" s="28" t="str">
        <f t="shared" si="0"/>
        <v>Nguyễn</v>
      </c>
      <c r="F72" s="28" t="str">
        <f t="shared" si="1"/>
        <v>Hải</v>
      </c>
      <c r="G72" s="28" t="str">
        <f t="shared" si="2"/>
        <v>Đăng</v>
      </c>
    </row>
    <row r="73" spans="3:7" ht="15.75" customHeight="1" x14ac:dyDescent="0.25">
      <c r="C73" s="14">
        <v>70</v>
      </c>
      <c r="D73" s="20" t="s">
        <v>328</v>
      </c>
      <c r="E73" s="28" t="str">
        <f t="shared" si="0"/>
        <v>Phạm</v>
      </c>
      <c r="F73" s="28" t="str">
        <f t="shared" si="1"/>
        <v>Tường</v>
      </c>
      <c r="G73" s="28" t="str">
        <f t="shared" si="2"/>
        <v>Vi</v>
      </c>
    </row>
    <row r="74" spans="3:7" ht="15.75" customHeight="1" x14ac:dyDescent="0.25">
      <c r="C74" s="14">
        <v>71</v>
      </c>
      <c r="D74" s="20" t="s">
        <v>333</v>
      </c>
      <c r="E74" s="28" t="str">
        <f t="shared" si="0"/>
        <v>Nguyễn</v>
      </c>
      <c r="F74" s="28" t="str">
        <f t="shared" si="1"/>
        <v>Hoàng</v>
      </c>
      <c r="G74" s="28" t="str">
        <f t="shared" si="2"/>
        <v>Nga</v>
      </c>
    </row>
    <row r="75" spans="3:7" ht="15.75" customHeight="1" x14ac:dyDescent="0.25">
      <c r="C75" s="14">
        <v>72</v>
      </c>
      <c r="D75" s="20" t="s">
        <v>338</v>
      </c>
      <c r="E75" s="28" t="str">
        <f t="shared" si="0"/>
        <v>Thân</v>
      </c>
      <c r="F75" s="28" t="str">
        <f t="shared" si="1"/>
        <v>Trọng</v>
      </c>
      <c r="G75" s="28" t="str">
        <f t="shared" si="2"/>
        <v>Sơn</v>
      </c>
    </row>
    <row r="76" spans="3:7" ht="15.75" customHeight="1" x14ac:dyDescent="0.25">
      <c r="C76" s="14">
        <v>73</v>
      </c>
      <c r="D76" s="20" t="s">
        <v>343</v>
      </c>
      <c r="E76" s="28" t="str">
        <f t="shared" si="0"/>
        <v>Chu</v>
      </c>
      <c r="F76" s="28" t="str">
        <f t="shared" si="1"/>
        <v>Thị Thu</v>
      </c>
      <c r="G76" s="28" t="str">
        <f t="shared" si="2"/>
        <v>Hiền</v>
      </c>
    </row>
    <row r="77" spans="3:7" ht="15.75" customHeight="1" x14ac:dyDescent="0.25">
      <c r="C77" s="14">
        <v>74</v>
      </c>
      <c r="D77" s="20" t="s">
        <v>307</v>
      </c>
      <c r="E77" s="28" t="str">
        <f t="shared" si="0"/>
        <v>Võ</v>
      </c>
      <c r="F77" s="28" t="str">
        <f t="shared" si="1"/>
        <v>Thị</v>
      </c>
      <c r="G77" s="28" t="str">
        <f t="shared" si="2"/>
        <v>Hồng</v>
      </c>
    </row>
    <row r="78" spans="3:7" ht="15.75" customHeight="1" x14ac:dyDescent="0.25">
      <c r="C78" s="14">
        <v>75</v>
      </c>
      <c r="D78" s="17" t="s">
        <v>349</v>
      </c>
      <c r="E78" s="28" t="str">
        <f t="shared" si="0"/>
        <v>Nguyễn</v>
      </c>
      <c r="F78" s="28" t="str">
        <f t="shared" si="1"/>
        <v>Thị</v>
      </c>
      <c r="G78" s="28" t="str">
        <f t="shared" si="2"/>
        <v>Phượng</v>
      </c>
    </row>
    <row r="79" spans="3:7" ht="15.75" customHeight="1" x14ac:dyDescent="0.25">
      <c r="C79" s="14">
        <v>76</v>
      </c>
      <c r="D79" s="17" t="s">
        <v>353</v>
      </c>
      <c r="E79" s="28" t="str">
        <f t="shared" si="0"/>
        <v>Nguyễn</v>
      </c>
      <c r="F79" s="28" t="str">
        <f t="shared" si="1"/>
        <v>Thị</v>
      </c>
      <c r="G79" s="28" t="str">
        <f t="shared" si="2"/>
        <v>Dung</v>
      </c>
    </row>
    <row r="80" spans="3:7" ht="15.75" customHeight="1" x14ac:dyDescent="0.25">
      <c r="C80" s="14">
        <v>77</v>
      </c>
      <c r="D80" s="17" t="s">
        <v>358</v>
      </c>
      <c r="E80" s="28" t="str">
        <f t="shared" si="0"/>
        <v>Trương</v>
      </c>
      <c r="F80" s="28" t="str">
        <f t="shared" si="1"/>
        <v>Thúy</v>
      </c>
      <c r="G80" s="28" t="str">
        <f t="shared" si="2"/>
        <v>Vân</v>
      </c>
    </row>
    <row r="81" spans="3:7" ht="15.75" customHeight="1" x14ac:dyDescent="0.25">
      <c r="C81" s="14">
        <v>78</v>
      </c>
      <c r="D81" s="17" t="s">
        <v>358</v>
      </c>
      <c r="E81" s="28" t="str">
        <f t="shared" si="0"/>
        <v>Trương</v>
      </c>
      <c r="F81" s="28" t="str">
        <f t="shared" si="1"/>
        <v>Thúy</v>
      </c>
      <c r="G81" s="28" t="str">
        <f t="shared" si="2"/>
        <v>Vân</v>
      </c>
    </row>
    <row r="82" spans="3:7" ht="15.75" customHeight="1" x14ac:dyDescent="0.25">
      <c r="C82" s="14">
        <v>79</v>
      </c>
      <c r="D82" s="17" t="s">
        <v>364</v>
      </c>
      <c r="E82" s="28" t="str">
        <f t="shared" si="0"/>
        <v>Lưu</v>
      </c>
      <c r="F82" s="28" t="str">
        <f t="shared" si="1"/>
        <v>Chí</v>
      </c>
      <c r="G82" s="28" t="str">
        <f t="shared" si="2"/>
        <v>Đạt</v>
      </c>
    </row>
    <row r="83" spans="3:7" ht="15.75" customHeight="1" x14ac:dyDescent="0.25">
      <c r="C83" s="14">
        <v>80</v>
      </c>
      <c r="D83" s="17" t="s">
        <v>369</v>
      </c>
      <c r="E83" s="28" t="str">
        <f t="shared" si="0"/>
        <v>Bùi</v>
      </c>
      <c r="F83" s="28" t="str">
        <f t="shared" si="1"/>
        <v>Thị</v>
      </c>
      <c r="G83" s="28" t="str">
        <f t="shared" si="2"/>
        <v>Trang</v>
      </c>
    </row>
    <row r="84" spans="3:7" ht="15.75" customHeight="1" x14ac:dyDescent="0.25">
      <c r="C84" s="14">
        <v>81</v>
      </c>
      <c r="D84" s="17" t="s">
        <v>374</v>
      </c>
      <c r="E84" s="28" t="str">
        <f t="shared" si="0"/>
        <v/>
      </c>
      <c r="F84" s="28" t="str">
        <f t="shared" si="1"/>
        <v>Đỗ Văn</v>
      </c>
      <c r="G84" s="28" t="str">
        <f t="shared" si="2"/>
        <v>Đông</v>
      </c>
    </row>
    <row r="85" spans="3:7" ht="15.75" customHeight="1" x14ac:dyDescent="0.25">
      <c r="C85" s="14">
        <v>82</v>
      </c>
      <c r="D85" s="20" t="s">
        <v>378</v>
      </c>
      <c r="E85" s="28" t="str">
        <f t="shared" si="0"/>
        <v>Huỳnh</v>
      </c>
      <c r="F85" s="28" t="str">
        <f t="shared" si="1"/>
        <v>Văn</v>
      </c>
      <c r="G85" s="28" t="str">
        <f t="shared" si="2"/>
        <v>Tất</v>
      </c>
    </row>
    <row r="86" spans="3:7" ht="15.75" customHeight="1" x14ac:dyDescent="0.25">
      <c r="C86" s="14">
        <v>83</v>
      </c>
      <c r="D86" s="20" t="s">
        <v>382</v>
      </c>
      <c r="E86" s="28" t="str">
        <f t="shared" si="0"/>
        <v>Phạm</v>
      </c>
      <c r="F86" s="28" t="str">
        <f t="shared" si="1"/>
        <v>Ngọc</v>
      </c>
      <c r="G86" s="28" t="str">
        <f t="shared" si="2"/>
        <v>Long</v>
      </c>
    </row>
    <row r="87" spans="3:7" ht="15.75" customHeight="1" x14ac:dyDescent="0.25">
      <c r="C87" s="14">
        <v>84</v>
      </c>
      <c r="D87" s="20" t="s">
        <v>386</v>
      </c>
      <c r="E87" s="28" t="str">
        <f t="shared" si="0"/>
        <v>Nguyễn</v>
      </c>
      <c r="F87" s="28" t="str">
        <f t="shared" si="1"/>
        <v>Ngọc</v>
      </c>
      <c r="G87" s="28" t="str">
        <f t="shared" si="2"/>
        <v>Vũ</v>
      </c>
    </row>
    <row r="88" spans="3:7" ht="15.75" customHeight="1" x14ac:dyDescent="0.25">
      <c r="C88" s="14">
        <v>85</v>
      </c>
      <c r="D88" s="17" t="s">
        <v>389</v>
      </c>
      <c r="E88" s="28" t="str">
        <f t="shared" si="0"/>
        <v>Nguyễn</v>
      </c>
      <c r="F88" s="28" t="str">
        <f t="shared" si="1"/>
        <v>Văn</v>
      </c>
      <c r="G88" s="28" t="str">
        <f t="shared" si="2"/>
        <v>Bình</v>
      </c>
    </row>
    <row r="89" spans="3:7" ht="15.75" customHeight="1" x14ac:dyDescent="0.25">
      <c r="C89" s="14">
        <v>86</v>
      </c>
      <c r="D89" s="17" t="s">
        <v>393</v>
      </c>
      <c r="E89" s="28" t="str">
        <f t="shared" si="0"/>
        <v>Phạm</v>
      </c>
      <c r="F89" s="28" t="str">
        <f t="shared" si="1"/>
        <v>Tấn</v>
      </c>
      <c r="G89" s="28" t="str">
        <f t="shared" si="2"/>
        <v>Mến</v>
      </c>
    </row>
    <row r="90" spans="3:7" ht="15.75" customHeight="1" x14ac:dyDescent="0.25">
      <c r="C90" s="14">
        <v>87</v>
      </c>
      <c r="D90" s="20" t="s">
        <v>398</v>
      </c>
      <c r="E90" s="28" t="str">
        <f t="shared" si="0"/>
        <v>Giang</v>
      </c>
      <c r="F90" s="28" t="str">
        <f t="shared" si="1"/>
        <v>Ngọc</v>
      </c>
      <c r="G90" s="28" t="str">
        <f t="shared" si="2"/>
        <v>Thủy</v>
      </c>
    </row>
    <row r="91" spans="3:7" ht="15.75" customHeight="1" x14ac:dyDescent="0.25">
      <c r="C91" s="14">
        <v>88</v>
      </c>
      <c r="D91" s="17" t="s">
        <v>403</v>
      </c>
      <c r="E91" s="28" t="str">
        <f t="shared" si="0"/>
        <v>Nguyễn</v>
      </c>
      <c r="F91" s="28" t="str">
        <f t="shared" si="1"/>
        <v>Thị</v>
      </c>
      <c r="G91" s="28" t="str">
        <f t="shared" si="2"/>
        <v>Túy</v>
      </c>
    </row>
    <row r="92" spans="3:7" ht="15.75" customHeight="1" x14ac:dyDescent="0.25">
      <c r="C92" s="14">
        <v>89</v>
      </c>
      <c r="D92" s="17" t="s">
        <v>408</v>
      </c>
      <c r="E92" s="28" t="str">
        <f t="shared" si="0"/>
        <v>Võ</v>
      </c>
      <c r="F92" s="28" t="str">
        <f t="shared" si="1"/>
        <v>Hoàng</v>
      </c>
      <c r="G92" s="28" t="str">
        <f t="shared" si="2"/>
        <v>Ân</v>
      </c>
    </row>
    <row r="93" spans="3:7" ht="15.75" customHeight="1" x14ac:dyDescent="0.25">
      <c r="C93" s="14">
        <v>90</v>
      </c>
      <c r="D93" s="15" t="s">
        <v>413</v>
      </c>
      <c r="E93" s="28" t="str">
        <f t="shared" si="0"/>
        <v>Văn</v>
      </c>
      <c r="F93" s="28" t="str">
        <f t="shared" si="1"/>
        <v>Ngọc</v>
      </c>
      <c r="G93" s="28" t="str">
        <f t="shared" si="2"/>
        <v>Chi</v>
      </c>
    </row>
    <row r="94" spans="3:7" ht="15.75" customHeight="1" x14ac:dyDescent="0.25">
      <c r="C94" s="14">
        <v>91</v>
      </c>
      <c r="D94" s="17" t="s">
        <v>418</v>
      </c>
      <c r="E94" s="28" t="str">
        <f t="shared" si="0"/>
        <v>Bùi</v>
      </c>
      <c r="F94" s="28" t="str">
        <f t="shared" si="1"/>
        <v>Thị Hồng</v>
      </c>
      <c r="G94" s="28" t="str">
        <f t="shared" si="2"/>
        <v>Chúc</v>
      </c>
    </row>
    <row r="95" spans="3:7" ht="15.75" customHeight="1" x14ac:dyDescent="0.25">
      <c r="C95" s="14">
        <v>92</v>
      </c>
      <c r="D95" s="20" t="s">
        <v>423</v>
      </c>
      <c r="E95" s="28" t="str">
        <f t="shared" si="0"/>
        <v>Lê</v>
      </c>
      <c r="F95" s="28" t="str">
        <f t="shared" si="1"/>
        <v>Đình Việt</v>
      </c>
      <c r="G95" s="28" t="str">
        <f t="shared" si="2"/>
        <v>Nam</v>
      </c>
    </row>
    <row r="96" spans="3:7" ht="15.75" customHeight="1" x14ac:dyDescent="0.25">
      <c r="C96" s="14">
        <v>93</v>
      </c>
      <c r="D96" s="20" t="s">
        <v>428</v>
      </c>
      <c r="E96" s="28" t="str">
        <f t="shared" si="0"/>
        <v>Lâm</v>
      </c>
      <c r="F96" s="28" t="str">
        <f t="shared" si="1"/>
        <v>Văn</v>
      </c>
      <c r="G96" s="28" t="str">
        <f t="shared" si="2"/>
        <v>Hải</v>
      </c>
    </row>
    <row r="97" spans="3:7" ht="15.75" customHeight="1" x14ac:dyDescent="0.25">
      <c r="C97" s="14">
        <v>94</v>
      </c>
      <c r="D97" s="20" t="s">
        <v>433</v>
      </c>
      <c r="E97" s="28" t="str">
        <f t="shared" si="0"/>
        <v>Nguyễn</v>
      </c>
      <c r="F97" s="28" t="str">
        <f t="shared" si="1"/>
        <v>Minh</v>
      </c>
      <c r="G97" s="28" t="str">
        <f t="shared" si="2"/>
        <v>Vương</v>
      </c>
    </row>
    <row r="98" spans="3:7" ht="15.75" customHeight="1" x14ac:dyDescent="0.25">
      <c r="C98" s="14">
        <v>95</v>
      </c>
      <c r="D98" s="23" t="s">
        <v>437</v>
      </c>
      <c r="E98" s="28" t="str">
        <f t="shared" si="0"/>
        <v>Trần</v>
      </c>
      <c r="F98" s="28" t="str">
        <f t="shared" si="1"/>
        <v>Huy</v>
      </c>
      <c r="G98" s="28" t="str">
        <f t="shared" si="2"/>
        <v>Đức</v>
      </c>
    </row>
    <row r="99" spans="3:7" ht="15.75" customHeight="1" x14ac:dyDescent="0.25">
      <c r="C99" s="14">
        <v>96</v>
      </c>
      <c r="D99" s="17" t="s">
        <v>442</v>
      </c>
      <c r="E99" s="28" t="str">
        <f t="shared" si="0"/>
        <v>Nguyễn</v>
      </c>
      <c r="F99" s="28" t="str">
        <f t="shared" si="1"/>
        <v>Thị</v>
      </c>
      <c r="G99" s="28" t="str">
        <f t="shared" si="2"/>
        <v>Tâm</v>
      </c>
    </row>
    <row r="100" spans="3:7" ht="15.75" customHeight="1" x14ac:dyDescent="0.25">
      <c r="C100" s="14">
        <v>97</v>
      </c>
      <c r="D100" s="17" t="s">
        <v>447</v>
      </c>
      <c r="E100" s="28" t="str">
        <f t="shared" si="0"/>
        <v>Hồ</v>
      </c>
      <c r="F100" s="28" t="str">
        <f t="shared" si="1"/>
        <v>Hoàng</v>
      </c>
      <c r="G100" s="28" t="str">
        <f t="shared" si="2"/>
        <v>Hiếu</v>
      </c>
    </row>
    <row r="101" spans="3:7" ht="15.75" customHeight="1" x14ac:dyDescent="0.25">
      <c r="C101" s="14">
        <v>98</v>
      </c>
      <c r="D101" s="17" t="s">
        <v>452</v>
      </c>
      <c r="E101" s="28" t="str">
        <f t="shared" si="0"/>
        <v>Nguyễn</v>
      </c>
      <c r="F101" s="28" t="str">
        <f t="shared" si="1"/>
        <v>Thị Minh</v>
      </c>
      <c r="G101" s="28" t="str">
        <f t="shared" si="2"/>
        <v>Nguyệt</v>
      </c>
    </row>
    <row r="102" spans="3:7" ht="15.75" customHeight="1" x14ac:dyDescent="0.25">
      <c r="C102" s="14">
        <v>99</v>
      </c>
      <c r="D102" s="17" t="s">
        <v>457</v>
      </c>
      <c r="E102" s="28" t="str">
        <f t="shared" si="0"/>
        <v>Nguyễn</v>
      </c>
      <c r="F102" s="28" t="str">
        <f t="shared" si="1"/>
        <v>Trường</v>
      </c>
      <c r="G102" s="28" t="str">
        <f t="shared" si="2"/>
        <v>Tính</v>
      </c>
    </row>
    <row r="103" spans="3:7" ht="15.75" customHeight="1" x14ac:dyDescent="0.25">
      <c r="C103" s="14">
        <v>100</v>
      </c>
      <c r="D103" s="17" t="s">
        <v>462</v>
      </c>
      <c r="E103" s="28" t="str">
        <f t="shared" si="0"/>
        <v>Mai</v>
      </c>
      <c r="F103" s="28" t="str">
        <f t="shared" si="1"/>
        <v>Tuyết</v>
      </c>
      <c r="G103" s="28" t="str">
        <f t="shared" si="2"/>
        <v>Lan</v>
      </c>
    </row>
    <row r="104" spans="3:7" ht="15.75" customHeight="1" x14ac:dyDescent="0.25">
      <c r="C104" s="14">
        <v>101</v>
      </c>
      <c r="D104" s="17" t="s">
        <v>467</v>
      </c>
      <c r="E104" s="28" t="str">
        <f t="shared" si="0"/>
        <v>Hồ</v>
      </c>
      <c r="F104" s="28" t="str">
        <f t="shared" si="1"/>
        <v>Ngọc</v>
      </c>
      <c r="G104" s="28" t="str">
        <f t="shared" si="2"/>
        <v>Ánh</v>
      </c>
    </row>
    <row r="105" spans="3:7" ht="15.75" customHeight="1" x14ac:dyDescent="0.25">
      <c r="C105" s="14">
        <v>102</v>
      </c>
      <c r="D105" s="17" t="s">
        <v>472</v>
      </c>
      <c r="E105" s="28" t="str">
        <f t="shared" si="0"/>
        <v>Bùi</v>
      </c>
      <c r="F105" s="28" t="str">
        <f t="shared" si="1"/>
        <v>Văn</v>
      </c>
      <c r="G105" s="28" t="str">
        <f t="shared" si="2"/>
        <v>Hiền</v>
      </c>
    </row>
    <row r="106" spans="3:7" ht="15.75" customHeight="1" x14ac:dyDescent="0.25">
      <c r="C106" s="14">
        <v>103</v>
      </c>
      <c r="D106" s="17" t="s">
        <v>477</v>
      </c>
      <c r="E106" s="28" t="str">
        <f t="shared" si="0"/>
        <v>Bùi</v>
      </c>
      <c r="F106" s="28" t="str">
        <f t="shared" si="1"/>
        <v>Thị Thanh</v>
      </c>
      <c r="G106" s="28" t="str">
        <f t="shared" si="2"/>
        <v>Hương</v>
      </c>
    </row>
    <row r="107" spans="3:7" ht="15.75" customHeight="1" x14ac:dyDescent="0.25">
      <c r="C107" s="14">
        <v>104</v>
      </c>
      <c r="D107" s="17" t="s">
        <v>482</v>
      </c>
      <c r="E107" s="28" t="str">
        <f t="shared" si="0"/>
        <v>Phạm</v>
      </c>
      <c r="F107" s="28" t="str">
        <f t="shared" si="1"/>
        <v>Huy</v>
      </c>
      <c r="G107" s="28" t="str">
        <f t="shared" si="2"/>
        <v>Chinh</v>
      </c>
    </row>
    <row r="108" spans="3:7" ht="15.75" customHeight="1" x14ac:dyDescent="0.25">
      <c r="C108" s="14">
        <v>105</v>
      </c>
      <c r="D108" s="17" t="s">
        <v>487</v>
      </c>
      <c r="E108" s="28" t="str">
        <f t="shared" si="0"/>
        <v>Nguyễn</v>
      </c>
      <c r="F108" s="28" t="str">
        <f t="shared" si="1"/>
        <v>Văn</v>
      </c>
      <c r="G108" s="28" t="str">
        <f t="shared" si="2"/>
        <v>Phú</v>
      </c>
    </row>
    <row r="109" spans="3:7" ht="15.75" customHeight="1" x14ac:dyDescent="0.25">
      <c r="C109" s="14">
        <v>106</v>
      </c>
      <c r="D109" s="20" t="s">
        <v>492</v>
      </c>
      <c r="E109" s="28" t="str">
        <f t="shared" si="0"/>
        <v>Nguyễn</v>
      </c>
      <c r="F109" s="28" t="str">
        <f t="shared" si="1"/>
        <v>Bích</v>
      </c>
      <c r="G109" s="28" t="str">
        <f t="shared" si="2"/>
        <v>Thủy</v>
      </c>
    </row>
    <row r="110" spans="3:7" ht="15.75" customHeight="1" x14ac:dyDescent="0.25">
      <c r="C110" s="14">
        <v>107</v>
      </c>
      <c r="D110" s="20" t="s">
        <v>497</v>
      </c>
      <c r="E110" s="28" t="str">
        <f t="shared" si="0"/>
        <v>Trần</v>
      </c>
      <c r="F110" s="28" t="str">
        <f t="shared" si="1"/>
        <v>Văn</v>
      </c>
      <c r="G110" s="28" t="str">
        <f t="shared" si="2"/>
        <v>Thuận</v>
      </c>
    </row>
    <row r="111" spans="3:7" ht="15.75" customHeight="1" x14ac:dyDescent="0.25">
      <c r="C111" s="14">
        <v>108</v>
      </c>
      <c r="D111" s="20" t="s">
        <v>502</v>
      </c>
      <c r="E111" s="28" t="str">
        <f t="shared" si="0"/>
        <v>Nguyễn</v>
      </c>
      <c r="F111" s="28" t="str">
        <f t="shared" si="1"/>
        <v>Thi Thu</v>
      </c>
      <c r="G111" s="28" t="str">
        <f t="shared" si="2"/>
        <v>Hương</v>
      </c>
    </row>
    <row r="112" spans="3:7" ht="15.75" customHeight="1" x14ac:dyDescent="0.25">
      <c r="C112" s="14">
        <v>109</v>
      </c>
      <c r="D112" s="20" t="s">
        <v>507</v>
      </c>
      <c r="E112" s="28" t="str">
        <f t="shared" si="0"/>
        <v>Nguyễn</v>
      </c>
      <c r="F112" s="28" t="str">
        <f t="shared" si="1"/>
        <v>Thanh</v>
      </c>
      <c r="G112" s="28" t="str">
        <f t="shared" si="2"/>
        <v>Nam</v>
      </c>
    </row>
    <row r="113" spans="3:7" ht="15.75" customHeight="1" x14ac:dyDescent="0.25">
      <c r="C113" s="14">
        <v>110</v>
      </c>
      <c r="D113" s="20" t="s">
        <v>512</v>
      </c>
      <c r="E113" s="28" t="str">
        <f t="shared" si="0"/>
        <v>Nguyễn</v>
      </c>
      <c r="F113" s="28" t="str">
        <f t="shared" si="1"/>
        <v>Tuyết</v>
      </c>
      <c r="G113" s="28" t="str">
        <f t="shared" si="2"/>
        <v>Xuân</v>
      </c>
    </row>
    <row r="114" spans="3:7" ht="15.75" customHeight="1" x14ac:dyDescent="0.25">
      <c r="C114" s="14">
        <v>111</v>
      </c>
      <c r="D114" s="20" t="s">
        <v>517</v>
      </c>
      <c r="E114" s="28" t="str">
        <f t="shared" si="0"/>
        <v>Hà</v>
      </c>
      <c r="F114" s="28" t="str">
        <f t="shared" si="1"/>
        <v>Mai</v>
      </c>
      <c r="G114" s="28" t="str">
        <f t="shared" si="2"/>
        <v>Khoa</v>
      </c>
    </row>
    <row r="115" spans="3:7" ht="15.75" customHeight="1" x14ac:dyDescent="0.25">
      <c r="C115" s="14">
        <v>112</v>
      </c>
      <c r="D115" s="20" t="s">
        <v>522</v>
      </c>
      <c r="E115" s="28" t="str">
        <f t="shared" si="0"/>
        <v>Nguyễn</v>
      </c>
      <c r="F115" s="28" t="str">
        <f t="shared" si="1"/>
        <v>Văn</v>
      </c>
      <c r="G115" s="28" t="str">
        <f t="shared" si="2"/>
        <v>Khánh</v>
      </c>
    </row>
    <row r="116" spans="3:7" ht="15.75" customHeight="1" x14ac:dyDescent="0.25">
      <c r="C116" s="14">
        <v>113</v>
      </c>
      <c r="D116" s="20" t="s">
        <v>527</v>
      </c>
      <c r="E116" s="28" t="str">
        <f t="shared" si="0"/>
        <v>Nguyễn</v>
      </c>
      <c r="F116" s="28" t="str">
        <f t="shared" si="1"/>
        <v>Văn</v>
      </c>
      <c r="G116" s="28" t="str">
        <f t="shared" si="2"/>
        <v>Linh</v>
      </c>
    </row>
    <row r="117" spans="3:7" ht="15.75" customHeight="1" x14ac:dyDescent="0.25">
      <c r="C117" s="14">
        <v>114</v>
      </c>
      <c r="D117" s="20" t="s">
        <v>532</v>
      </c>
      <c r="E117" s="28" t="str">
        <f t="shared" si="0"/>
        <v>Trần</v>
      </c>
      <c r="F117" s="28" t="str">
        <f t="shared" si="1"/>
        <v>Hoàng</v>
      </c>
      <c r="G117" s="28" t="str">
        <f t="shared" si="2"/>
        <v>Đức</v>
      </c>
    </row>
    <row r="118" spans="3:7" ht="15.75" customHeight="1" x14ac:dyDescent="0.25">
      <c r="C118" s="14">
        <v>115</v>
      </c>
      <c r="D118" s="20" t="s">
        <v>537</v>
      </c>
      <c r="E118" s="28" t="str">
        <f t="shared" si="0"/>
        <v>Trần</v>
      </c>
      <c r="F118" s="28" t="str">
        <f t="shared" si="1"/>
        <v>Văn</v>
      </c>
      <c r="G118" s="28" t="str">
        <f t="shared" si="2"/>
        <v>Minh</v>
      </c>
    </row>
    <row r="119" spans="3:7" ht="15.75" customHeight="1" x14ac:dyDescent="0.25">
      <c r="C119" s="14">
        <v>116</v>
      </c>
      <c r="D119" s="17" t="s">
        <v>542</v>
      </c>
      <c r="E119" s="28" t="str">
        <f t="shared" si="0"/>
        <v>Lý</v>
      </c>
      <c r="F119" s="28" t="str">
        <f t="shared" si="1"/>
        <v>Vĩnh</v>
      </c>
      <c r="G119" s="28" t="str">
        <f t="shared" si="2"/>
        <v>Thuận</v>
      </c>
    </row>
    <row r="120" spans="3:7" ht="15.75" customHeight="1" x14ac:dyDescent="0.25">
      <c r="C120" s="14">
        <v>117</v>
      </c>
      <c r="D120" s="17" t="s">
        <v>547</v>
      </c>
      <c r="E120" s="28" t="str">
        <f t="shared" si="0"/>
        <v>Du</v>
      </c>
      <c r="F120" s="28" t="str">
        <f t="shared" si="1"/>
        <v>Thị Bích</v>
      </c>
      <c r="G120" s="28" t="str">
        <f t="shared" si="2"/>
        <v>Tuyền</v>
      </c>
    </row>
    <row r="121" spans="3:7" ht="15.75" customHeight="1" x14ac:dyDescent="0.25">
      <c r="C121" s="14">
        <v>118</v>
      </c>
      <c r="D121" s="17" t="s">
        <v>551</v>
      </c>
      <c r="E121" s="28" t="str">
        <f t="shared" si="0"/>
        <v>Phùng</v>
      </c>
      <c r="F121" s="28" t="str">
        <f t="shared" si="1"/>
        <v>Văn</v>
      </c>
      <c r="G121" s="28" t="str">
        <f t="shared" si="2"/>
        <v>Dúng</v>
      </c>
    </row>
    <row r="122" spans="3:7" ht="15.75" customHeight="1" x14ac:dyDescent="0.25">
      <c r="C122" s="14">
        <v>119</v>
      </c>
      <c r="D122" s="17" t="s">
        <v>555</v>
      </c>
      <c r="E122" s="28" t="str">
        <f t="shared" si="0"/>
        <v>Cao</v>
      </c>
      <c r="F122" s="28" t="str">
        <f t="shared" si="1"/>
        <v>Đức</v>
      </c>
      <c r="G122" s="28" t="str">
        <f t="shared" si="2"/>
        <v>Trung</v>
      </c>
    </row>
    <row r="123" spans="3:7" ht="15.75" customHeight="1" x14ac:dyDescent="0.25">
      <c r="C123" s="14">
        <v>120</v>
      </c>
      <c r="D123" s="17" t="s">
        <v>555</v>
      </c>
      <c r="E123" s="28" t="str">
        <f t="shared" si="0"/>
        <v>Cao</v>
      </c>
      <c r="F123" s="28" t="str">
        <f t="shared" si="1"/>
        <v>Đức</v>
      </c>
      <c r="G123" s="28" t="str">
        <f t="shared" si="2"/>
        <v>Trung</v>
      </c>
    </row>
    <row r="124" spans="3:7" ht="15.75" customHeight="1" x14ac:dyDescent="0.25">
      <c r="C124" s="14">
        <v>121</v>
      </c>
      <c r="D124" s="25" t="s">
        <v>561</v>
      </c>
      <c r="E124" s="28" t="str">
        <f t="shared" si="0"/>
        <v>Ngô</v>
      </c>
      <c r="F124" s="28" t="str">
        <f t="shared" si="1"/>
        <v>Thị</v>
      </c>
      <c r="G124" s="28" t="str">
        <f t="shared" si="2"/>
        <v>Nhung</v>
      </c>
    </row>
    <row r="125" spans="3:7" ht="15.75" customHeight="1" x14ac:dyDescent="0.25">
      <c r="C125" s="14">
        <v>122</v>
      </c>
      <c r="D125" s="15" t="s">
        <v>566</v>
      </c>
      <c r="E125" s="28" t="str">
        <f t="shared" si="0"/>
        <v>Nguyễn</v>
      </c>
      <c r="F125" s="28" t="str">
        <f t="shared" si="1"/>
        <v>Văn</v>
      </c>
      <c r="G125" s="28" t="str">
        <f t="shared" si="2"/>
        <v>Hòa</v>
      </c>
    </row>
    <row r="126" spans="3:7" ht="15.75" customHeight="1" x14ac:dyDescent="0.25">
      <c r="C126" s="14">
        <v>123</v>
      </c>
      <c r="D126" s="17" t="s">
        <v>571</v>
      </c>
      <c r="E126" s="28" t="str">
        <f t="shared" si="0"/>
        <v>Phương</v>
      </c>
      <c r="F126" s="28" t="str">
        <f t="shared" si="1"/>
        <v>Thị Thu</v>
      </c>
      <c r="G126" s="28" t="str">
        <f t="shared" si="2"/>
        <v>Hiền</v>
      </c>
    </row>
    <row r="127" spans="3:7" ht="15.75" customHeight="1" x14ac:dyDescent="0.25">
      <c r="C127" s="14">
        <v>124</v>
      </c>
      <c r="D127" s="15" t="s">
        <v>576</v>
      </c>
      <c r="E127" s="28" t="str">
        <f t="shared" si="0"/>
        <v>Trần</v>
      </c>
      <c r="F127" s="28" t="str">
        <f t="shared" si="1"/>
        <v>Thị Kim</v>
      </c>
      <c r="G127" s="28" t="str">
        <f t="shared" si="2"/>
        <v>Vân</v>
      </c>
    </row>
    <row r="128" spans="3:7" ht="15.75" customHeight="1" x14ac:dyDescent="0.25">
      <c r="C128" s="14">
        <v>125</v>
      </c>
      <c r="D128" s="17" t="s">
        <v>581</v>
      </c>
      <c r="E128" s="28" t="str">
        <f t="shared" si="0"/>
        <v>Nguyễn</v>
      </c>
      <c r="F128" s="28" t="str">
        <f t="shared" si="1"/>
        <v>Anh</v>
      </c>
      <c r="G128" s="28" t="str">
        <f t="shared" si="2"/>
        <v>Tuấn</v>
      </c>
    </row>
    <row r="129" spans="3:7" ht="15.75" customHeight="1" x14ac:dyDescent="0.25">
      <c r="C129" s="14">
        <v>126</v>
      </c>
      <c r="D129" s="15" t="s">
        <v>585</v>
      </c>
      <c r="E129" s="28" t="str">
        <f t="shared" si="0"/>
        <v>Nguyễn</v>
      </c>
      <c r="F129" s="28" t="str">
        <f t="shared" si="1"/>
        <v>Thị Ngọc</v>
      </c>
      <c r="G129" s="28" t="str">
        <f t="shared" si="2"/>
        <v>Thi</v>
      </c>
    </row>
    <row r="130" spans="3:7" ht="15.75" customHeight="1" x14ac:dyDescent="0.25">
      <c r="C130" s="14">
        <v>127</v>
      </c>
      <c r="D130" s="17" t="s">
        <v>590</v>
      </c>
      <c r="E130" s="28" t="str">
        <f t="shared" si="0"/>
        <v>Phạm</v>
      </c>
      <c r="F130" s="28" t="str">
        <f t="shared" si="1"/>
        <v>Thế</v>
      </c>
      <c r="G130" s="28" t="str">
        <f t="shared" si="2"/>
        <v>Hưng</v>
      </c>
    </row>
    <row r="131" spans="3:7" ht="15.75" customHeight="1" x14ac:dyDescent="0.25">
      <c r="C131" s="14">
        <v>128</v>
      </c>
      <c r="D131" s="17" t="s">
        <v>595</v>
      </c>
      <c r="E131" s="28" t="str">
        <f t="shared" si="0"/>
        <v>Phan</v>
      </c>
      <c r="F131" s="28" t="str">
        <f t="shared" si="1"/>
        <v>Thành</v>
      </c>
      <c r="G131" s="28" t="str">
        <f t="shared" si="2"/>
        <v>Luận</v>
      </c>
    </row>
    <row r="132" spans="3:7" ht="15.75" customHeight="1" x14ac:dyDescent="0.25">
      <c r="C132" s="14">
        <v>129</v>
      </c>
      <c r="D132" s="17" t="s">
        <v>600</v>
      </c>
      <c r="E132" s="28" t="str">
        <f t="shared" si="0"/>
        <v>Nguyễn</v>
      </c>
      <c r="F132" s="28" t="str">
        <f t="shared" si="1"/>
        <v>Ngọc Thanh Thảo</v>
      </c>
      <c r="G132" s="28" t="str">
        <f t="shared" si="2"/>
        <v/>
      </c>
    </row>
    <row r="133" spans="3:7" ht="15.75" customHeight="1" x14ac:dyDescent="0.25">
      <c r="C133" s="14">
        <v>130</v>
      </c>
      <c r="D133" s="17" t="s">
        <v>605</v>
      </c>
      <c r="E133" s="28" t="str">
        <f t="shared" si="0"/>
        <v>Nguyễn</v>
      </c>
      <c r="F133" s="28" t="str">
        <f t="shared" si="1"/>
        <v>Xuân Việt</v>
      </c>
      <c r="G133" s="28" t="str">
        <f t="shared" si="2"/>
        <v/>
      </c>
    </row>
    <row r="134" spans="3:7" ht="15.75" customHeight="1" x14ac:dyDescent="0.25">
      <c r="C134" s="14">
        <v>131</v>
      </c>
      <c r="D134" s="17" t="s">
        <v>610</v>
      </c>
      <c r="E134" s="28" t="str">
        <f t="shared" si="0"/>
        <v>Phạm</v>
      </c>
      <c r="F134" s="28" t="str">
        <f t="shared" si="1"/>
        <v>Văn</v>
      </c>
      <c r="G134" s="28" t="str">
        <f t="shared" si="2"/>
        <v>Thưởng</v>
      </c>
    </row>
    <row r="135" spans="3:7" ht="15.75" customHeight="1" x14ac:dyDescent="0.25">
      <c r="C135" s="14">
        <v>132</v>
      </c>
      <c r="D135" s="17" t="s">
        <v>615</v>
      </c>
      <c r="E135" s="28" t="str">
        <f t="shared" si="0"/>
        <v>Lê</v>
      </c>
      <c r="F135" s="28" t="str">
        <f t="shared" si="1"/>
        <v>Thị</v>
      </c>
      <c r="G135" s="28" t="str">
        <f t="shared" si="2"/>
        <v>Tuyết</v>
      </c>
    </row>
    <row r="136" spans="3:7" ht="15.75" customHeight="1" x14ac:dyDescent="0.25">
      <c r="C136" s="14">
        <v>133</v>
      </c>
      <c r="D136" s="23" t="s">
        <v>619</v>
      </c>
      <c r="E136" s="28" t="str">
        <f t="shared" si="0"/>
        <v>Trương</v>
      </c>
      <c r="F136" s="28" t="str">
        <f t="shared" si="1"/>
        <v>Thị</v>
      </c>
      <c r="G136" s="28" t="str">
        <f t="shared" si="2"/>
        <v>Trâm</v>
      </c>
    </row>
    <row r="137" spans="3:7" ht="15.75" customHeight="1" x14ac:dyDescent="0.25">
      <c r="C137" s="14">
        <v>134</v>
      </c>
      <c r="D137" s="23" t="s">
        <v>623</v>
      </c>
      <c r="E137" s="28" t="str">
        <f t="shared" si="0"/>
        <v>Nhữ</v>
      </c>
      <c r="F137" s="28" t="str">
        <f t="shared" si="1"/>
        <v>Văn</v>
      </c>
      <c r="G137" s="28" t="str">
        <f t="shared" si="2"/>
        <v>Hải</v>
      </c>
    </row>
    <row r="138" spans="3:7" ht="15.75" customHeight="1" x14ac:dyDescent="0.25">
      <c r="C138" s="14">
        <v>135</v>
      </c>
      <c r="D138" s="23" t="s">
        <v>627</v>
      </c>
      <c r="E138" s="28" t="str">
        <f t="shared" si="0"/>
        <v>Hồ</v>
      </c>
      <c r="F138" s="28" t="str">
        <f t="shared" si="1"/>
        <v>Kim</v>
      </c>
      <c r="G138" s="28" t="str">
        <f t="shared" si="2"/>
        <v>Ngân</v>
      </c>
    </row>
    <row r="139" spans="3:7" ht="15.75" customHeight="1" x14ac:dyDescent="0.25">
      <c r="C139" s="14">
        <v>136</v>
      </c>
      <c r="D139" s="17" t="s">
        <v>631</v>
      </c>
      <c r="E139" s="28" t="str">
        <f t="shared" si="0"/>
        <v>Phạm</v>
      </c>
      <c r="F139" s="28" t="str">
        <f t="shared" si="1"/>
        <v>Đình</v>
      </c>
      <c r="G139" s="28" t="str">
        <f t="shared" si="2"/>
        <v>Thịnh</v>
      </c>
    </row>
    <row r="140" spans="3:7" ht="15.75" customHeight="1" x14ac:dyDescent="0.25">
      <c r="C140" s="14">
        <v>137</v>
      </c>
      <c r="D140" s="15" t="s">
        <v>635</v>
      </c>
      <c r="E140" s="28" t="str">
        <f t="shared" si="0"/>
        <v>Vũ</v>
      </c>
      <c r="F140" s="28" t="str">
        <f t="shared" si="1"/>
        <v>Thị Kim</v>
      </c>
      <c r="G140" s="28" t="str">
        <f t="shared" si="2"/>
        <v>Loan</v>
      </c>
    </row>
    <row r="141" spans="3:7" ht="15.75" customHeight="1" x14ac:dyDescent="0.25">
      <c r="C141" s="14">
        <v>138</v>
      </c>
      <c r="D141" s="15" t="s">
        <v>639</v>
      </c>
      <c r="E141" s="28" t="str">
        <f t="shared" si="0"/>
        <v>Tạ</v>
      </c>
      <c r="F141" s="28" t="str">
        <f t="shared" si="1"/>
        <v>Văn</v>
      </c>
      <c r="G141" s="28" t="str">
        <f t="shared" si="2"/>
        <v>Khoa</v>
      </c>
    </row>
    <row r="142" spans="3:7" ht="15.75" customHeight="1" x14ac:dyDescent="0.25">
      <c r="C142" s="14">
        <v>139</v>
      </c>
      <c r="D142" s="15" t="s">
        <v>643</v>
      </c>
      <c r="E142" s="28" t="str">
        <f t="shared" si="0"/>
        <v>Nguyễn</v>
      </c>
      <c r="F142" s="28" t="str">
        <f t="shared" si="1"/>
        <v>Ngọc</v>
      </c>
      <c r="G142" s="28" t="str">
        <f t="shared" si="2"/>
        <v>Đức</v>
      </c>
    </row>
    <row r="143" spans="3:7" ht="15.75" customHeight="1" x14ac:dyDescent="0.25">
      <c r="C143" s="14">
        <v>140</v>
      </c>
      <c r="D143" s="15" t="s">
        <v>647</v>
      </c>
      <c r="E143" s="28" t="str">
        <f t="shared" si="0"/>
        <v>Ngô</v>
      </c>
      <c r="F143" s="28" t="str">
        <f t="shared" si="1"/>
        <v>Công</v>
      </c>
      <c r="G143" s="28" t="str">
        <f t="shared" si="2"/>
        <v>Vương</v>
      </c>
    </row>
    <row r="144" spans="3:7" ht="15.75" customHeight="1" x14ac:dyDescent="0.25">
      <c r="C144" s="14">
        <v>141</v>
      </c>
      <c r="D144" s="25" t="s">
        <v>651</v>
      </c>
      <c r="E144" s="28" t="str">
        <f t="shared" si="0"/>
        <v>Huỳnh</v>
      </c>
      <c r="F144" s="28" t="str">
        <f t="shared" si="1"/>
        <v>Thái</v>
      </c>
      <c r="G144" s="28" t="str">
        <f t="shared" si="2"/>
        <v>Nguyên</v>
      </c>
    </row>
    <row r="145" spans="3:7" ht="15.75" customHeight="1" x14ac:dyDescent="0.25">
      <c r="C145" s="14">
        <v>142</v>
      </c>
      <c r="D145" s="25" t="s">
        <v>655</v>
      </c>
      <c r="E145" s="28" t="str">
        <f t="shared" si="0"/>
        <v>Nguyễn</v>
      </c>
      <c r="F145" s="28" t="str">
        <f t="shared" si="1"/>
        <v>Công</v>
      </c>
      <c r="G145" s="28" t="str">
        <f t="shared" si="2"/>
        <v>Thiện</v>
      </c>
    </row>
    <row r="146" spans="3:7" ht="15.75" customHeight="1" x14ac:dyDescent="0.25">
      <c r="C146" s="14">
        <v>143</v>
      </c>
      <c r="D146" s="20" t="s">
        <v>660</v>
      </c>
      <c r="E146" s="28" t="str">
        <f t="shared" si="0"/>
        <v>Nguyễn</v>
      </c>
      <c r="F146" s="28" t="str">
        <f t="shared" si="1"/>
        <v>Thị Tuyết</v>
      </c>
      <c r="G146" s="28" t="str">
        <f t="shared" si="2"/>
        <v>Phương</v>
      </c>
    </row>
    <row r="147" spans="3:7" ht="15.75" customHeight="1" x14ac:dyDescent="0.25">
      <c r="C147" s="14">
        <v>144</v>
      </c>
      <c r="D147" s="23" t="s">
        <v>665</v>
      </c>
      <c r="E147" s="28" t="str">
        <f t="shared" si="0"/>
        <v>Võ</v>
      </c>
      <c r="F147" s="28" t="str">
        <f t="shared" si="1"/>
        <v>Thái</v>
      </c>
      <c r="G147" s="28" t="str">
        <f t="shared" si="2"/>
        <v>Sơn</v>
      </c>
    </row>
    <row r="148" spans="3:7" ht="15.75" customHeight="1" x14ac:dyDescent="0.25">
      <c r="C148" s="14">
        <v>145</v>
      </c>
      <c r="D148" s="20" t="s">
        <v>670</v>
      </c>
      <c r="E148" s="28" t="str">
        <f t="shared" si="0"/>
        <v>Nguyễn</v>
      </c>
      <c r="F148" s="28" t="str">
        <f t="shared" si="1"/>
        <v>Văn</v>
      </c>
      <c r="G148" s="28" t="str">
        <f t="shared" si="2"/>
        <v>Thăng</v>
      </c>
    </row>
    <row r="149" spans="3:7" ht="15.75" customHeight="1" x14ac:dyDescent="0.25">
      <c r="C149" s="14">
        <v>146</v>
      </c>
      <c r="D149" s="23" t="s">
        <v>674</v>
      </c>
      <c r="E149" s="28" t="str">
        <f t="shared" si="0"/>
        <v>Nguyễn</v>
      </c>
      <c r="F149" s="28" t="str">
        <f t="shared" si="1"/>
        <v>Thị</v>
      </c>
      <c r="G149" s="28" t="str">
        <f t="shared" si="2"/>
        <v>Huệ</v>
      </c>
    </row>
    <row r="150" spans="3:7" ht="15.75" customHeight="1" x14ac:dyDescent="0.25">
      <c r="C150" s="14">
        <v>147</v>
      </c>
      <c r="D150" s="23" t="s">
        <v>678</v>
      </c>
      <c r="E150" s="28" t="str">
        <f t="shared" si="0"/>
        <v>Trần</v>
      </c>
      <c r="F150" s="28" t="str">
        <f t="shared" si="1"/>
        <v>Hữu</v>
      </c>
      <c r="G150" s="28" t="str">
        <f t="shared" si="2"/>
        <v>Phùng</v>
      </c>
    </row>
    <row r="151" spans="3:7" ht="15.75" customHeight="1" x14ac:dyDescent="0.25">
      <c r="C151" s="14">
        <v>148</v>
      </c>
      <c r="D151" s="15" t="s">
        <v>682</v>
      </c>
      <c r="E151" s="28" t="str">
        <f t="shared" si="0"/>
        <v>Võ</v>
      </c>
      <c r="F151" s="28" t="str">
        <f t="shared" si="1"/>
        <v>Thị</v>
      </c>
      <c r="G151" s="28" t="str">
        <f t="shared" si="2"/>
        <v>Nhung</v>
      </c>
    </row>
    <row r="152" spans="3:7" ht="15.75" customHeight="1" x14ac:dyDescent="0.25">
      <c r="C152" s="14">
        <v>149</v>
      </c>
      <c r="D152" s="17" t="s">
        <v>687</v>
      </c>
      <c r="E152" s="28" t="str">
        <f t="shared" si="0"/>
        <v>Hoàng</v>
      </c>
      <c r="F152" s="28" t="str">
        <f t="shared" si="1"/>
        <v>Văn</v>
      </c>
      <c r="G152" s="28" t="str">
        <f t="shared" si="2"/>
        <v>Oanh</v>
      </c>
    </row>
    <row r="153" spans="3:7" ht="15.75" customHeight="1" x14ac:dyDescent="0.25">
      <c r="C153" s="14">
        <v>150</v>
      </c>
      <c r="D153" s="17" t="s">
        <v>692</v>
      </c>
      <c r="E153" s="28" t="str">
        <f t="shared" si="0"/>
        <v>Đoàn</v>
      </c>
      <c r="F153" s="28" t="str">
        <f t="shared" si="1"/>
        <v>Thị</v>
      </c>
      <c r="G153" s="28" t="str">
        <f t="shared" si="2"/>
        <v>Hạnh</v>
      </c>
    </row>
    <row r="154" spans="3:7" ht="15.75" customHeight="1" x14ac:dyDescent="0.25">
      <c r="C154" s="14">
        <v>151</v>
      </c>
      <c r="D154" s="17" t="s">
        <v>697</v>
      </c>
      <c r="E154" s="28" t="str">
        <f t="shared" si="0"/>
        <v>Nguyễn</v>
      </c>
      <c r="F154" s="28" t="str">
        <f t="shared" si="1"/>
        <v>Trọng</v>
      </c>
      <c r="G154" s="28" t="str">
        <f t="shared" si="2"/>
        <v>Hậu</v>
      </c>
    </row>
    <row r="155" spans="3:7" ht="15.75" customHeight="1" x14ac:dyDescent="0.25">
      <c r="C155" s="14">
        <v>152</v>
      </c>
      <c r="D155" s="20" t="s">
        <v>702</v>
      </c>
      <c r="E155" s="28" t="str">
        <f t="shared" si="0"/>
        <v>Trịnh</v>
      </c>
      <c r="F155" s="28" t="str">
        <f t="shared" si="1"/>
        <v>Duy</v>
      </c>
      <c r="G155" s="28" t="str">
        <f t="shared" si="2"/>
        <v>Anh</v>
      </c>
    </row>
    <row r="156" spans="3:7" ht="15.75" customHeight="1" x14ac:dyDescent="0.25">
      <c r="C156" s="14">
        <v>153</v>
      </c>
      <c r="D156" s="20" t="s">
        <v>706</v>
      </c>
      <c r="E156" s="28" t="str">
        <f t="shared" si="0"/>
        <v>Nguyễn</v>
      </c>
      <c r="F156" s="28" t="str">
        <f t="shared" si="1"/>
        <v>Tấn</v>
      </c>
      <c r="G156" s="28" t="str">
        <f t="shared" si="2"/>
        <v>Bình</v>
      </c>
    </row>
    <row r="157" spans="3:7" ht="15.75" customHeight="1" x14ac:dyDescent="0.25">
      <c r="C157" s="14">
        <v>154</v>
      </c>
      <c r="D157" s="20" t="s">
        <v>711</v>
      </c>
      <c r="E157" s="28" t="str">
        <f t="shared" si="0"/>
        <v>Phạm</v>
      </c>
      <c r="F157" s="28" t="str">
        <f t="shared" si="1"/>
        <v>Thị</v>
      </c>
      <c r="G157" s="28" t="str">
        <f t="shared" si="2"/>
        <v>Bích</v>
      </c>
    </row>
    <row r="158" spans="3:7" ht="15.75" customHeight="1" x14ac:dyDescent="0.25">
      <c r="C158" s="14">
        <v>155</v>
      </c>
      <c r="D158" s="17" t="s">
        <v>715</v>
      </c>
      <c r="E158" s="28" t="str">
        <f t="shared" si="0"/>
        <v>ĐINH</v>
      </c>
      <c r="F158" s="28" t="str">
        <f t="shared" si="1"/>
        <v>ViỆT PHƯƠNG</v>
      </c>
      <c r="G158" s="28" t="str">
        <f t="shared" si="2"/>
        <v/>
      </c>
    </row>
    <row r="159" spans="3:7" ht="15.75" customHeight="1" x14ac:dyDescent="0.25">
      <c r="C159" s="14">
        <v>156</v>
      </c>
      <c r="D159" s="17" t="s">
        <v>720</v>
      </c>
      <c r="E159" s="28" t="str">
        <f t="shared" si="0"/>
        <v>Nguyễn</v>
      </c>
      <c r="F159" s="28" t="str">
        <f t="shared" si="1"/>
        <v>Đăng</v>
      </c>
      <c r="G159" s="28" t="str">
        <f t="shared" si="2"/>
        <v>Trọng</v>
      </c>
    </row>
    <row r="160" spans="3:7" ht="15.75" customHeight="1" x14ac:dyDescent="0.25">
      <c r="C160" s="14">
        <v>157</v>
      </c>
      <c r="D160" s="25" t="s">
        <v>725</v>
      </c>
      <c r="E160" s="28" t="str">
        <f t="shared" si="0"/>
        <v>Trần</v>
      </c>
      <c r="F160" s="28" t="str">
        <f t="shared" si="1"/>
        <v>Thị Yến</v>
      </c>
      <c r="G160" s="28" t="str">
        <f t="shared" si="2"/>
        <v>Thi</v>
      </c>
    </row>
    <row r="161" spans="3:7" ht="15.75" customHeight="1" x14ac:dyDescent="0.25">
      <c r="C161" s="14">
        <v>158</v>
      </c>
      <c r="D161" s="25" t="s">
        <v>730</v>
      </c>
      <c r="E161" s="28" t="str">
        <f t="shared" si="0"/>
        <v>Phạm</v>
      </c>
      <c r="F161" s="28" t="str">
        <f t="shared" si="1"/>
        <v>Thị Mộng</v>
      </c>
      <c r="G161" s="28" t="str">
        <f t="shared" si="2"/>
        <v>Xuân</v>
      </c>
    </row>
    <row r="162" spans="3:7" ht="15.75" customHeight="1" x14ac:dyDescent="0.25">
      <c r="C162" s="14">
        <v>159</v>
      </c>
      <c r="D162" s="23" t="s">
        <v>735</v>
      </c>
      <c r="E162" s="28" t="str">
        <f t="shared" si="0"/>
        <v/>
      </c>
      <c r="F162" s="28" t="str">
        <f t="shared" si="1"/>
        <v>Nguyễn Kim</v>
      </c>
      <c r="G162" s="28" t="str">
        <f t="shared" si="2"/>
        <v>Ngân</v>
      </c>
    </row>
    <row r="163" spans="3:7" ht="15.75" customHeight="1" x14ac:dyDescent="0.25">
      <c r="C163" s="14">
        <v>160</v>
      </c>
      <c r="D163" s="15" t="s">
        <v>739</v>
      </c>
      <c r="E163" s="28" t="str">
        <f t="shared" si="0"/>
        <v>Trần</v>
      </c>
      <c r="F163" s="28" t="str">
        <f t="shared" si="1"/>
        <v>Văn</v>
      </c>
      <c r="G163" s="28" t="str">
        <f t="shared" si="2"/>
        <v>Liệt</v>
      </c>
    </row>
    <row r="164" spans="3:7" ht="15.75" customHeight="1" x14ac:dyDescent="0.25">
      <c r="C164" s="14">
        <v>161</v>
      </c>
      <c r="D164" s="20" t="s">
        <v>744</v>
      </c>
      <c r="E164" s="28" t="str">
        <f t="shared" si="0"/>
        <v>Nguyễn</v>
      </c>
      <c r="F164" s="28" t="str">
        <f t="shared" si="1"/>
        <v>Hoàng Long</v>
      </c>
      <c r="G164" s="28" t="str">
        <f t="shared" si="2"/>
        <v/>
      </c>
    </row>
    <row r="165" spans="3:7" ht="15.75" customHeight="1" x14ac:dyDescent="0.25">
      <c r="C165" s="14">
        <v>162</v>
      </c>
      <c r="D165" s="23" t="s">
        <v>665</v>
      </c>
      <c r="E165" s="28" t="str">
        <f t="shared" si="0"/>
        <v>Võ</v>
      </c>
      <c r="F165" s="28" t="str">
        <f t="shared" si="1"/>
        <v>Thái</v>
      </c>
      <c r="G165" s="28" t="str">
        <f t="shared" si="2"/>
        <v>Sơn</v>
      </c>
    </row>
    <row r="166" spans="3:7" ht="15.75" customHeight="1" x14ac:dyDescent="0.25">
      <c r="C166" s="14">
        <v>163</v>
      </c>
      <c r="D166" s="25" t="s">
        <v>749</v>
      </c>
      <c r="E166" s="28" t="str">
        <f t="shared" si="0"/>
        <v>Nguyễn</v>
      </c>
      <c r="F166" s="28" t="str">
        <f t="shared" si="1"/>
        <v>Thị Tuyết</v>
      </c>
      <c r="G166" s="28" t="str">
        <f t="shared" si="2"/>
        <v>Mat</v>
      </c>
    </row>
    <row r="167" spans="3:7" ht="15.75" customHeight="1" x14ac:dyDescent="0.25">
      <c r="C167" s="14">
        <v>164</v>
      </c>
      <c r="D167" s="25" t="s">
        <v>753</v>
      </c>
      <c r="E167" s="28" t="str">
        <f t="shared" si="0"/>
        <v>Vũ</v>
      </c>
      <c r="F167" s="28" t="str">
        <f t="shared" si="1"/>
        <v>Thị</v>
      </c>
      <c r="G167" s="28" t="str">
        <f t="shared" si="2"/>
        <v>Thúy</v>
      </c>
    </row>
    <row r="168" spans="3:7" ht="15.75" customHeight="1" x14ac:dyDescent="0.25">
      <c r="C168" s="14">
        <v>165</v>
      </c>
      <c r="D168" s="25" t="s">
        <v>757</v>
      </c>
      <c r="E168" s="28" t="str">
        <f t="shared" si="0"/>
        <v>Đoàn</v>
      </c>
      <c r="F168" s="28" t="str">
        <f t="shared" si="1"/>
        <v>Thị</v>
      </c>
      <c r="G168" s="28" t="str">
        <f t="shared" si="2"/>
        <v>Duyên</v>
      </c>
    </row>
    <row r="169" spans="3:7" ht="15.75" customHeight="1" x14ac:dyDescent="0.25">
      <c r="C169" s="14">
        <v>166</v>
      </c>
      <c r="D169" s="23" t="s">
        <v>762</v>
      </c>
      <c r="E169" s="28" t="str">
        <f t="shared" si="0"/>
        <v>Nguyễn</v>
      </c>
      <c r="F169" s="28" t="str">
        <f t="shared" si="1"/>
        <v>Thị Kim</v>
      </c>
      <c r="G169" s="28" t="str">
        <f t="shared" si="2"/>
        <v>Ngân</v>
      </c>
    </row>
    <row r="170" spans="3:7" ht="15.75" customHeight="1" x14ac:dyDescent="0.25">
      <c r="C170" s="14">
        <v>167</v>
      </c>
      <c r="D170" s="23" t="s">
        <v>767</v>
      </c>
      <c r="E170" s="28" t="str">
        <f t="shared" si="0"/>
        <v>Trần</v>
      </c>
      <c r="F170" s="28" t="str">
        <f t="shared" si="1"/>
        <v>Thanh</v>
      </c>
      <c r="G170" s="28" t="str">
        <f t="shared" si="2"/>
        <v>Vân</v>
      </c>
    </row>
    <row r="171" spans="3:7" ht="15.75" customHeight="1" x14ac:dyDescent="0.25">
      <c r="C171" s="14">
        <v>168</v>
      </c>
      <c r="D171" s="23" t="s">
        <v>437</v>
      </c>
      <c r="E171" s="28" t="str">
        <f t="shared" si="0"/>
        <v>Trần</v>
      </c>
      <c r="F171" s="28" t="str">
        <f t="shared" si="1"/>
        <v>Huy</v>
      </c>
      <c r="G171" s="28" t="str">
        <f t="shared" si="2"/>
        <v>Đức</v>
      </c>
    </row>
    <row r="172" spans="3:7" ht="15.75" customHeight="1" x14ac:dyDescent="0.25">
      <c r="C172" s="14">
        <v>169</v>
      </c>
      <c r="D172" s="23" t="s">
        <v>771</v>
      </c>
      <c r="E172" s="28" t="str">
        <f t="shared" si="0"/>
        <v>Trần</v>
      </c>
      <c r="F172" s="28" t="str">
        <f t="shared" si="1"/>
        <v>Huy</v>
      </c>
      <c r="G172" s="28" t="str">
        <f t="shared" si="2"/>
        <v>Dũng</v>
      </c>
    </row>
    <row r="173" spans="3:7" ht="15.75" customHeight="1" x14ac:dyDescent="0.25">
      <c r="C173" s="14">
        <v>170</v>
      </c>
      <c r="D173" s="20" t="s">
        <v>776</v>
      </c>
      <c r="E173" s="28" t="str">
        <f t="shared" si="0"/>
        <v>Trần</v>
      </c>
      <c r="F173" s="28" t="str">
        <f t="shared" si="1"/>
        <v>Quang</v>
      </c>
      <c r="G173" s="28" t="str">
        <f t="shared" si="2"/>
        <v>Hương</v>
      </c>
    </row>
    <row r="174" spans="3:7" ht="15.75" customHeight="1" x14ac:dyDescent="0.25">
      <c r="C174" s="14">
        <v>171</v>
      </c>
      <c r="D174" s="20" t="s">
        <v>781</v>
      </c>
      <c r="E174" s="28" t="str">
        <f t="shared" si="0"/>
        <v>Nguyễn</v>
      </c>
      <c r="F174" s="28" t="str">
        <f t="shared" si="1"/>
        <v>Thị Hoàng</v>
      </c>
      <c r="G174" s="28" t="str">
        <f t="shared" si="2"/>
        <v>Oanh</v>
      </c>
    </row>
    <row r="175" spans="3:7" ht="15.75" customHeight="1" x14ac:dyDescent="0.25">
      <c r="C175" s="14">
        <v>172</v>
      </c>
      <c r="D175" s="20" t="s">
        <v>786</v>
      </c>
      <c r="E175" s="28" t="str">
        <f t="shared" si="0"/>
        <v>Đỗ</v>
      </c>
      <c r="F175" s="28" t="str">
        <f t="shared" si="1"/>
        <v>thị</v>
      </c>
      <c r="G175" s="28" t="str">
        <f t="shared" si="2"/>
        <v>Hoa</v>
      </c>
    </row>
    <row r="176" spans="3:7" ht="15.75" customHeight="1" x14ac:dyDescent="0.25">
      <c r="C176" s="14">
        <v>173</v>
      </c>
      <c r="D176" s="17" t="s">
        <v>791</v>
      </c>
      <c r="E176" s="28" t="str">
        <f t="shared" si="0"/>
        <v>Nguyễn</v>
      </c>
      <c r="F176" s="28" t="str">
        <f t="shared" si="1"/>
        <v>Văn</v>
      </c>
      <c r="G176" s="28" t="str">
        <f t="shared" si="2"/>
        <v>Hùng</v>
      </c>
    </row>
    <row r="177" spans="3:7" ht="15.75" customHeight="1" x14ac:dyDescent="0.25">
      <c r="C177" s="14">
        <v>174</v>
      </c>
      <c r="D177" s="17" t="s">
        <v>358</v>
      </c>
      <c r="E177" s="28" t="str">
        <f t="shared" si="0"/>
        <v>Trương</v>
      </c>
      <c r="F177" s="28" t="str">
        <f t="shared" si="1"/>
        <v>Thúy</v>
      </c>
      <c r="G177" s="28" t="str">
        <f t="shared" si="2"/>
        <v>Vân</v>
      </c>
    </row>
    <row r="178" spans="3:7" ht="15.75" customHeight="1" x14ac:dyDescent="0.25">
      <c r="C178" s="14">
        <v>175</v>
      </c>
      <c r="D178" s="17" t="s">
        <v>796</v>
      </c>
      <c r="E178" s="28" t="str">
        <f t="shared" si="0"/>
        <v>Kiên</v>
      </c>
      <c r="F178" s="28" t="str">
        <f t="shared" si="1"/>
        <v>Thị</v>
      </c>
      <c r="G178" s="28" t="str">
        <f t="shared" si="2"/>
        <v>ĐaRa</v>
      </c>
    </row>
    <row r="179" spans="3:7" ht="15.75" customHeight="1" x14ac:dyDescent="0.25">
      <c r="C179" s="14">
        <v>176</v>
      </c>
      <c r="D179" s="17" t="s">
        <v>801</v>
      </c>
      <c r="E179" s="28" t="str">
        <f t="shared" si="0"/>
        <v>Nguyễn</v>
      </c>
      <c r="F179" s="28" t="str">
        <f t="shared" si="1"/>
        <v>Văn</v>
      </c>
      <c r="G179" s="28" t="str">
        <f t="shared" si="2"/>
        <v>Sáu</v>
      </c>
    </row>
    <row r="180" spans="3:7" ht="15.75" customHeight="1" x14ac:dyDescent="0.25">
      <c r="C180" s="14">
        <v>177</v>
      </c>
      <c r="D180" s="17" t="s">
        <v>418</v>
      </c>
      <c r="E180" s="28" t="str">
        <f t="shared" si="0"/>
        <v>Bùi</v>
      </c>
      <c r="F180" s="28" t="str">
        <f t="shared" si="1"/>
        <v>Thị Hồng</v>
      </c>
      <c r="G180" s="28" t="str">
        <f t="shared" si="2"/>
        <v>Chúc</v>
      </c>
    </row>
    <row r="181" spans="3:7" ht="15.75" customHeight="1" x14ac:dyDescent="0.25">
      <c r="C181" s="14">
        <v>178</v>
      </c>
      <c r="D181" s="25" t="s">
        <v>807</v>
      </c>
      <c r="E181" s="28" t="str">
        <f t="shared" si="0"/>
        <v>Bạch</v>
      </c>
      <c r="F181" s="28" t="str">
        <f t="shared" si="1"/>
        <v>Thị</v>
      </c>
      <c r="G181" s="28" t="str">
        <f t="shared" si="2"/>
        <v>Thanh</v>
      </c>
    </row>
    <row r="182" spans="3:7" ht="15.75" customHeight="1" x14ac:dyDescent="0.25">
      <c r="C182" s="14">
        <v>179</v>
      </c>
      <c r="D182" s="17" t="s">
        <v>812</v>
      </c>
      <c r="E182" s="28" t="str">
        <f t="shared" si="0"/>
        <v>Nguyễn</v>
      </c>
      <c r="F182" s="28" t="str">
        <f t="shared" si="1"/>
        <v>Đạt</v>
      </c>
      <c r="G182" s="28" t="str">
        <f t="shared" si="2"/>
        <v>Đức</v>
      </c>
    </row>
    <row r="183" spans="3:7" ht="15.75" customHeight="1" x14ac:dyDescent="0.25">
      <c r="C183" s="14">
        <v>180</v>
      </c>
      <c r="D183" s="17" t="s">
        <v>817</v>
      </c>
      <c r="E183" s="28" t="str">
        <f t="shared" si="0"/>
        <v>Nguyễn</v>
      </c>
      <c r="F183" s="28" t="str">
        <f t="shared" si="1"/>
        <v>Quang</v>
      </c>
      <c r="G183" s="28" t="str">
        <f t="shared" si="2"/>
        <v>Khánh</v>
      </c>
    </row>
    <row r="184" spans="3:7" ht="15.75" customHeight="1" x14ac:dyDescent="0.25">
      <c r="C184" s="14">
        <v>181</v>
      </c>
      <c r="D184" s="23" t="s">
        <v>821</v>
      </c>
      <c r="E184" s="28" t="str">
        <f t="shared" si="0"/>
        <v>Huỳnh</v>
      </c>
      <c r="F184" s="28" t="str">
        <f t="shared" si="1"/>
        <v>Thị</v>
      </c>
      <c r="G184" s="28" t="str">
        <f t="shared" si="2"/>
        <v>Ky</v>
      </c>
    </row>
    <row r="185" spans="3:7" ht="15.75" customHeight="1" x14ac:dyDescent="0.25">
      <c r="C185" s="14">
        <v>182</v>
      </c>
      <c r="D185" s="23" t="s">
        <v>826</v>
      </c>
      <c r="E185" s="28" t="str">
        <f t="shared" si="0"/>
        <v/>
      </c>
      <c r="F185" s="28" t="str">
        <f t="shared" si="1"/>
        <v>Đặng Thị Ánh</v>
      </c>
      <c r="G185" s="28" t="str">
        <f t="shared" si="2"/>
        <v>Ngọc</v>
      </c>
    </row>
    <row r="186" spans="3:7" ht="15.75" customHeight="1" x14ac:dyDescent="0.25">
      <c r="C186" s="14">
        <v>183</v>
      </c>
      <c r="D186" s="23" t="s">
        <v>830</v>
      </c>
      <c r="E186" s="28" t="str">
        <f t="shared" si="0"/>
        <v>Lê</v>
      </c>
      <c r="F186" s="28" t="str">
        <f t="shared" si="1"/>
        <v>Thị Tùng</v>
      </c>
      <c r="G186" s="28" t="str">
        <f t="shared" si="2"/>
        <v>Anh</v>
      </c>
    </row>
    <row r="187" spans="3:7" ht="15.75" customHeight="1" x14ac:dyDescent="0.25">
      <c r="C187" s="14">
        <v>184</v>
      </c>
      <c r="D187" s="17" t="s">
        <v>835</v>
      </c>
      <c r="E187" s="28" t="str">
        <f t="shared" si="0"/>
        <v>Nguyễn</v>
      </c>
      <c r="F187" s="28" t="str">
        <f t="shared" si="1"/>
        <v>Cửu Xuân</v>
      </c>
      <c r="G187" s="28" t="str">
        <f t="shared" si="2"/>
        <v>Hảo</v>
      </c>
    </row>
    <row r="188" spans="3:7" ht="15.75" customHeight="1" x14ac:dyDescent="0.25">
      <c r="C188" s="14">
        <v>185</v>
      </c>
      <c r="D188" s="17" t="s">
        <v>840</v>
      </c>
      <c r="E188" s="28" t="str">
        <f t="shared" si="0"/>
        <v>Phan</v>
      </c>
      <c r="F188" s="28" t="str">
        <f t="shared" si="1"/>
        <v>Như</v>
      </c>
      <c r="G188" s="28" t="str">
        <f t="shared" si="2"/>
        <v>Trình</v>
      </c>
    </row>
    <row r="189" spans="3:7" ht="15.75" customHeight="1" x14ac:dyDescent="0.25">
      <c r="C189" s="14">
        <v>186</v>
      </c>
      <c r="D189" s="17" t="s">
        <v>845</v>
      </c>
      <c r="E189" s="28" t="str">
        <f t="shared" si="0"/>
        <v>Hà</v>
      </c>
      <c r="F189" s="28" t="str">
        <f t="shared" si="1"/>
        <v>Thục</v>
      </c>
      <c r="G189" s="28" t="str">
        <f t="shared" si="2"/>
        <v>Kình</v>
      </c>
    </row>
    <row r="190" spans="3:7" ht="15.75" customHeight="1" x14ac:dyDescent="0.25">
      <c r="C190" s="14">
        <v>187</v>
      </c>
      <c r="D190" s="17" t="s">
        <v>850</v>
      </c>
      <c r="E190" s="28" t="str">
        <f t="shared" si="0"/>
        <v>Trần</v>
      </c>
      <c r="F190" s="28" t="str">
        <f t="shared" si="1"/>
        <v>Nguyễn</v>
      </c>
      <c r="G190" s="28" t="str">
        <f t="shared" si="2"/>
        <v>Phương</v>
      </c>
    </row>
    <row r="191" spans="3:7" ht="15.75" customHeight="1" x14ac:dyDescent="0.25">
      <c r="C191" s="14">
        <v>188</v>
      </c>
      <c r="D191" s="23" t="s">
        <v>854</v>
      </c>
      <c r="E191" s="28" t="str">
        <f t="shared" si="0"/>
        <v>Bùi</v>
      </c>
      <c r="F191" s="28" t="str">
        <f t="shared" si="1"/>
        <v>Thị Thu</v>
      </c>
      <c r="G191" s="28" t="str">
        <f t="shared" si="2"/>
        <v>Cúc</v>
      </c>
    </row>
    <row r="192" spans="3:7" ht="15.75" customHeight="1" x14ac:dyDescent="0.25">
      <c r="C192" s="14">
        <v>189</v>
      </c>
      <c r="D192" s="23" t="s">
        <v>858</v>
      </c>
      <c r="E192" s="28" t="str">
        <f t="shared" si="0"/>
        <v>Đỗ</v>
      </c>
      <c r="F192" s="28" t="str">
        <f t="shared" si="1"/>
        <v>Minh</v>
      </c>
      <c r="G192" s="28" t="str">
        <f t="shared" si="2"/>
        <v>Tâm</v>
      </c>
    </row>
    <row r="193" spans="3:7" ht="15.75" customHeight="1" x14ac:dyDescent="0.25">
      <c r="C193" s="14">
        <v>190</v>
      </c>
      <c r="D193" s="23" t="s">
        <v>862</v>
      </c>
      <c r="E193" s="28" t="str">
        <f t="shared" si="0"/>
        <v>Cao</v>
      </c>
      <c r="F193" s="28" t="str">
        <f t="shared" si="1"/>
        <v>Thị</v>
      </c>
      <c r="G193" s="28" t="str">
        <f t="shared" si="2"/>
        <v>Hoàn</v>
      </c>
    </row>
    <row r="194" spans="3:7" ht="15.75" customHeight="1" x14ac:dyDescent="0.25">
      <c r="C194" s="14">
        <v>191</v>
      </c>
      <c r="D194" s="23" t="s">
        <v>437</v>
      </c>
      <c r="E194" s="28" t="str">
        <f t="shared" si="0"/>
        <v>Trần</v>
      </c>
      <c r="F194" s="28" t="str">
        <f t="shared" si="1"/>
        <v>Huy</v>
      </c>
      <c r="G194" s="28" t="str">
        <f t="shared" si="2"/>
        <v>Đức</v>
      </c>
    </row>
    <row r="195" spans="3:7" ht="15.75" customHeight="1" x14ac:dyDescent="0.25">
      <c r="C195" s="14">
        <v>192</v>
      </c>
      <c r="D195" s="20" t="s">
        <v>867</v>
      </c>
      <c r="E195" s="28" t="str">
        <f t="shared" si="0"/>
        <v>Nguyễn</v>
      </c>
      <c r="F195" s="28" t="str">
        <f t="shared" si="1"/>
        <v>Minh</v>
      </c>
      <c r="G195" s="28" t="str">
        <f t="shared" si="2"/>
        <v>Tiên</v>
      </c>
    </row>
    <row r="196" spans="3:7" ht="15.75" customHeight="1" x14ac:dyDescent="0.25">
      <c r="C196" s="14">
        <v>193</v>
      </c>
      <c r="D196" s="20" t="s">
        <v>867</v>
      </c>
      <c r="E196" s="28" t="str">
        <f t="shared" si="0"/>
        <v>Nguyễn</v>
      </c>
      <c r="F196" s="28" t="str">
        <f t="shared" si="1"/>
        <v>Minh</v>
      </c>
      <c r="G196" s="28" t="str">
        <f t="shared" si="2"/>
        <v>Tiên</v>
      </c>
    </row>
    <row r="197" spans="3:7" ht="15.75" customHeight="1" x14ac:dyDescent="0.25">
      <c r="C197" s="14">
        <v>194</v>
      </c>
      <c r="D197" s="20" t="s">
        <v>873</v>
      </c>
      <c r="E197" s="28" t="str">
        <f t="shared" si="0"/>
        <v>Nguyễn</v>
      </c>
      <c r="F197" s="28" t="str">
        <f t="shared" si="1"/>
        <v>Văn</v>
      </c>
      <c r="G197" s="28" t="str">
        <f t="shared" si="2"/>
        <v>Minh</v>
      </c>
    </row>
    <row r="198" spans="3:7" ht="15.75" customHeight="1" x14ac:dyDescent="0.25">
      <c r="C198" s="14">
        <v>195</v>
      </c>
      <c r="D198" s="17" t="s">
        <v>878</v>
      </c>
      <c r="E198" s="28" t="str">
        <f t="shared" si="0"/>
        <v>Trần</v>
      </c>
      <c r="F198" s="28" t="str">
        <f t="shared" si="1"/>
        <v>Phúc</v>
      </c>
      <c r="G198" s="28" t="str">
        <f t="shared" si="2"/>
        <v>Long</v>
      </c>
    </row>
    <row r="199" spans="3:7" ht="15.75" customHeight="1" x14ac:dyDescent="0.25">
      <c r="C199" s="14">
        <v>196</v>
      </c>
      <c r="D199" s="23" t="s">
        <v>858</v>
      </c>
      <c r="E199" s="28" t="str">
        <f t="shared" si="0"/>
        <v>Đỗ</v>
      </c>
      <c r="F199" s="28" t="str">
        <f t="shared" si="1"/>
        <v>Minh</v>
      </c>
      <c r="G199" s="28" t="str">
        <f t="shared" si="2"/>
        <v>Tâm</v>
      </c>
    </row>
    <row r="200" spans="3:7" ht="15.75" customHeight="1" x14ac:dyDescent="0.25">
      <c r="C200" s="14">
        <v>197</v>
      </c>
      <c r="D200" s="25" t="s">
        <v>812</v>
      </c>
      <c r="E200" s="28" t="str">
        <f t="shared" si="0"/>
        <v>Nguyễn</v>
      </c>
      <c r="F200" s="28" t="str">
        <f t="shared" si="1"/>
        <v>Đạt</v>
      </c>
      <c r="G200" s="28" t="str">
        <f t="shared" si="2"/>
        <v>Đức</v>
      </c>
    </row>
    <row r="201" spans="3:7" ht="15.75" customHeight="1" x14ac:dyDescent="0.25">
      <c r="C201" s="14">
        <v>198</v>
      </c>
      <c r="D201" s="25" t="s">
        <v>883</v>
      </c>
      <c r="E201" s="28" t="str">
        <f t="shared" si="0"/>
        <v>Hà</v>
      </c>
      <c r="F201" s="28" t="str">
        <f t="shared" si="1"/>
        <v>Thanh</v>
      </c>
      <c r="G201" s="28" t="str">
        <f t="shared" si="2"/>
        <v>Trúc</v>
      </c>
    </row>
    <row r="202" spans="3:7" ht="15.75" customHeight="1" x14ac:dyDescent="0.25">
      <c r="C202" s="14">
        <v>199</v>
      </c>
      <c r="D202" s="25" t="s">
        <v>887</v>
      </c>
      <c r="E202" s="28" t="str">
        <f t="shared" si="0"/>
        <v>Nguyễn</v>
      </c>
      <c r="F202" s="28" t="str">
        <f t="shared" si="1"/>
        <v>Thị</v>
      </c>
      <c r="G202" s="28" t="str">
        <f t="shared" si="2"/>
        <v>Khuyên</v>
      </c>
    </row>
    <row r="203" spans="3:7" ht="15.75" customHeight="1" x14ac:dyDescent="0.25">
      <c r="C203" s="14">
        <v>200</v>
      </c>
      <c r="D203" s="15" t="s">
        <v>891</v>
      </c>
      <c r="E203" s="28" t="str">
        <f t="shared" si="0"/>
        <v>Lê</v>
      </c>
      <c r="F203" s="28" t="str">
        <f t="shared" si="1"/>
        <v>Thị</v>
      </c>
      <c r="G203" s="28" t="str">
        <f t="shared" si="2"/>
        <v>Thuận</v>
      </c>
    </row>
    <row r="204" spans="3:7" ht="15.75" customHeight="1" x14ac:dyDescent="0.25">
      <c r="C204" s="14">
        <v>201</v>
      </c>
      <c r="D204" s="23" t="s">
        <v>895</v>
      </c>
      <c r="E204" s="28" t="str">
        <f t="shared" si="0"/>
        <v>Nguyễn</v>
      </c>
      <c r="F204" s="28" t="str">
        <f t="shared" si="1"/>
        <v>Thị Thu H</v>
      </c>
      <c r="G204" s="28" t="str">
        <f t="shared" si="2"/>
        <v>ồng</v>
      </c>
    </row>
    <row r="205" spans="3:7" ht="15.75" customHeight="1" x14ac:dyDescent="0.25">
      <c r="C205" s="14">
        <v>202</v>
      </c>
      <c r="D205" s="17" t="s">
        <v>900</v>
      </c>
      <c r="E205" s="28" t="str">
        <f t="shared" si="0"/>
        <v>Phạm</v>
      </c>
      <c r="F205" s="28" t="str">
        <f t="shared" si="1"/>
        <v>Thanh</v>
      </c>
      <c r="G205" s="28" t="str">
        <f t="shared" si="2"/>
        <v>Tùng</v>
      </c>
    </row>
    <row r="206" spans="3:7" ht="15.75" customHeight="1" x14ac:dyDescent="0.25">
      <c r="C206" s="14">
        <v>203</v>
      </c>
      <c r="D206" s="20" t="s">
        <v>904</v>
      </c>
      <c r="E206" s="28" t="str">
        <f t="shared" si="0"/>
        <v>Nguyễn</v>
      </c>
      <c r="F206" s="28" t="str">
        <f t="shared" si="1"/>
        <v>Bá</v>
      </c>
      <c r="G206" s="28" t="str">
        <f t="shared" si="2"/>
        <v>Nhân</v>
      </c>
    </row>
    <row r="207" spans="3:7" ht="15.75" customHeight="1" x14ac:dyDescent="0.25">
      <c r="C207" s="14">
        <v>204</v>
      </c>
      <c r="D207" s="20" t="s">
        <v>907</v>
      </c>
      <c r="E207" s="28" t="str">
        <f t="shared" si="0"/>
        <v>Trần</v>
      </c>
      <c r="F207" s="28" t="str">
        <f t="shared" si="1"/>
        <v>văn</v>
      </c>
      <c r="G207" s="28" t="str">
        <f t="shared" si="2"/>
        <v>Thỏa</v>
      </c>
    </row>
    <row r="208" spans="3:7" ht="15.75" customHeight="1" x14ac:dyDescent="0.25">
      <c r="C208" s="14">
        <v>205</v>
      </c>
      <c r="D208" s="20" t="s">
        <v>912</v>
      </c>
      <c r="E208" s="28" t="str">
        <f t="shared" si="0"/>
        <v>Nguyễn</v>
      </c>
      <c r="F208" s="28" t="str">
        <f t="shared" si="1"/>
        <v>Văn</v>
      </c>
      <c r="G208" s="28" t="str">
        <f t="shared" si="2"/>
        <v>Chức</v>
      </c>
    </row>
    <row r="209" spans="3:7" ht="15.75" customHeight="1" x14ac:dyDescent="0.25">
      <c r="C209" s="14">
        <v>206</v>
      </c>
      <c r="D209" s="23" t="s">
        <v>916</v>
      </c>
      <c r="E209" s="28" t="str">
        <f t="shared" si="0"/>
        <v>Phạm</v>
      </c>
      <c r="F209" s="28" t="str">
        <f t="shared" si="1"/>
        <v>Minh</v>
      </c>
      <c r="G209" s="28" t="str">
        <f t="shared" si="2"/>
        <v>Hoàng</v>
      </c>
    </row>
    <row r="210" spans="3:7" ht="15.75" customHeight="1" x14ac:dyDescent="0.25">
      <c r="C210" s="14">
        <v>207</v>
      </c>
      <c r="D210" s="17" t="s">
        <v>307</v>
      </c>
      <c r="E210" s="28" t="str">
        <f t="shared" si="0"/>
        <v>Võ</v>
      </c>
      <c r="F210" s="28" t="str">
        <f t="shared" si="1"/>
        <v>Thị</v>
      </c>
      <c r="G210" s="28" t="str">
        <f t="shared" si="2"/>
        <v>Hồng</v>
      </c>
    </row>
    <row r="211" spans="3:7" ht="15.75" customHeight="1" x14ac:dyDescent="0.25">
      <c r="C211" s="14">
        <v>208</v>
      </c>
      <c r="D211" s="20" t="s">
        <v>923</v>
      </c>
      <c r="E211" s="28" t="str">
        <f t="shared" si="0"/>
        <v>Nguyễn</v>
      </c>
      <c r="F211" s="28" t="str">
        <f t="shared" si="1"/>
        <v>Tấn</v>
      </c>
      <c r="G211" s="28" t="str">
        <f t="shared" si="2"/>
        <v>Hưng</v>
      </c>
    </row>
    <row r="212" spans="3:7" ht="15.75" customHeight="1" x14ac:dyDescent="0.25">
      <c r="C212" s="14">
        <v>209</v>
      </c>
      <c r="D212" s="23" t="s">
        <v>927</v>
      </c>
      <c r="E212" s="28" t="str">
        <f t="shared" si="0"/>
        <v>Nguyễn</v>
      </c>
      <c r="F212" s="28" t="str">
        <f t="shared" si="1"/>
        <v>Thị</v>
      </c>
      <c r="G212" s="28" t="str">
        <f t="shared" si="2"/>
        <v>Hường</v>
      </c>
    </row>
    <row r="213" spans="3:7" ht="15.75" customHeight="1" x14ac:dyDescent="0.25">
      <c r="C213" s="14">
        <v>210</v>
      </c>
      <c r="D213" s="23" t="s">
        <v>931</v>
      </c>
      <c r="E213" s="28" t="str">
        <f t="shared" si="0"/>
        <v>Trương</v>
      </c>
      <c r="F213" s="28" t="str">
        <f t="shared" si="1"/>
        <v>Thị Hồng</v>
      </c>
      <c r="G213" s="28" t="str">
        <f t="shared" si="2"/>
        <v>Liên</v>
      </c>
    </row>
    <row r="214" spans="3:7" ht="15.75" customHeight="1" x14ac:dyDescent="0.25">
      <c r="C214" s="14">
        <v>211</v>
      </c>
      <c r="D214" s="23" t="s">
        <v>934</v>
      </c>
      <c r="E214" s="28" t="str">
        <f t="shared" si="0"/>
        <v>Trương</v>
      </c>
      <c r="F214" s="28" t="str">
        <f t="shared" si="1"/>
        <v>Huyền</v>
      </c>
      <c r="G214" s="28" t="str">
        <f t="shared" si="2"/>
        <v>Trang</v>
      </c>
    </row>
    <row r="215" spans="3:7" ht="15.75" customHeight="1" x14ac:dyDescent="0.25">
      <c r="C215" s="14">
        <v>212</v>
      </c>
      <c r="D215" s="23" t="s">
        <v>437</v>
      </c>
      <c r="E215" s="28" t="str">
        <f t="shared" si="0"/>
        <v>Trần</v>
      </c>
      <c r="F215" s="28" t="str">
        <f t="shared" si="1"/>
        <v>Huy</v>
      </c>
      <c r="G215" s="28" t="str">
        <f t="shared" si="2"/>
        <v>Đức</v>
      </c>
    </row>
    <row r="216" spans="3:7" ht="15.75" customHeight="1" x14ac:dyDescent="0.25">
      <c r="C216" s="14">
        <v>213</v>
      </c>
      <c r="D216" s="23" t="s">
        <v>938</v>
      </c>
      <c r="E216" s="28" t="str">
        <f t="shared" si="0"/>
        <v>Vũ</v>
      </c>
      <c r="F216" s="28" t="str">
        <f t="shared" si="1"/>
        <v>Ngọc</v>
      </c>
      <c r="G216" s="28" t="str">
        <f t="shared" si="2"/>
        <v>Sơn</v>
      </c>
    </row>
    <row r="217" spans="3:7" ht="15.75" customHeight="1" x14ac:dyDescent="0.25">
      <c r="C217" s="14">
        <v>214</v>
      </c>
      <c r="D217" s="20" t="s">
        <v>943</v>
      </c>
      <c r="E217" s="28" t="str">
        <f t="shared" si="0"/>
        <v>Hoàng</v>
      </c>
      <c r="F217" s="28" t="str">
        <f t="shared" si="1"/>
        <v>Thị Minh</v>
      </c>
      <c r="G217" s="28" t="str">
        <f t="shared" si="2"/>
        <v>Phong</v>
      </c>
    </row>
    <row r="218" spans="3:7" ht="15.75" customHeight="1" x14ac:dyDescent="0.25">
      <c r="C218" s="14">
        <v>215</v>
      </c>
      <c r="D218" s="17" t="s">
        <v>947</v>
      </c>
      <c r="E218" s="28" t="str">
        <f t="shared" si="0"/>
        <v>Trần</v>
      </c>
      <c r="F218" s="28" t="str">
        <f t="shared" si="1"/>
        <v>Ngọc</v>
      </c>
      <c r="G218" s="28" t="str">
        <f t="shared" si="2"/>
        <v>Toàn</v>
      </c>
    </row>
    <row r="219" spans="3:7" ht="15.75" customHeight="1" x14ac:dyDescent="0.25">
      <c r="C219" s="14">
        <v>216</v>
      </c>
      <c r="D219" s="17" t="s">
        <v>952</v>
      </c>
      <c r="E219" s="28" t="str">
        <f t="shared" si="0"/>
        <v>Huỳnh</v>
      </c>
      <c r="F219" s="28" t="str">
        <f t="shared" si="1"/>
        <v>Hữu</v>
      </c>
      <c r="G219" s="28" t="str">
        <f t="shared" si="2"/>
        <v>Nhơn</v>
      </c>
    </row>
    <row r="220" spans="3:7" ht="15.75" customHeight="1" x14ac:dyDescent="0.25">
      <c r="C220" s="14">
        <v>217</v>
      </c>
      <c r="D220" s="20" t="s">
        <v>497</v>
      </c>
      <c r="E220" s="28" t="str">
        <f t="shared" si="0"/>
        <v>Trần</v>
      </c>
      <c r="F220" s="28" t="str">
        <f t="shared" si="1"/>
        <v>Văn</v>
      </c>
      <c r="G220" s="28" t="str">
        <f t="shared" si="2"/>
        <v>Thuận</v>
      </c>
    </row>
    <row r="221" spans="3:7" ht="15.75" customHeight="1" x14ac:dyDescent="0.25">
      <c r="C221" s="14">
        <v>218</v>
      </c>
      <c r="D221" s="17" t="s">
        <v>744</v>
      </c>
      <c r="E221" s="28" t="str">
        <f t="shared" si="0"/>
        <v>Nguyễn</v>
      </c>
      <c r="F221" s="28" t="str">
        <f t="shared" si="1"/>
        <v>Hoàng Long</v>
      </c>
      <c r="G221" s="28" t="str">
        <f t="shared" si="2"/>
        <v/>
      </c>
    </row>
    <row r="222" spans="3:7" ht="15.75" customHeight="1" x14ac:dyDescent="0.25">
      <c r="C222" s="14">
        <v>219</v>
      </c>
      <c r="D222" s="17" t="s">
        <v>512</v>
      </c>
      <c r="E222" s="28" t="str">
        <f t="shared" si="0"/>
        <v>Nguyễn</v>
      </c>
      <c r="F222" s="28" t="str">
        <f t="shared" si="1"/>
        <v>Tuyết</v>
      </c>
      <c r="G222" s="28" t="str">
        <f t="shared" si="2"/>
        <v>Xuân</v>
      </c>
    </row>
    <row r="223" spans="3:7" ht="15.75" customHeight="1" x14ac:dyDescent="0.25">
      <c r="C223" s="14">
        <v>220</v>
      </c>
      <c r="D223" s="17" t="s">
        <v>964</v>
      </c>
      <c r="E223" s="28" t="str">
        <f t="shared" si="0"/>
        <v>Trịnh</v>
      </c>
      <c r="F223" s="28" t="str">
        <f t="shared" si="1"/>
        <v>Công</v>
      </c>
      <c r="G223" s="28" t="str">
        <f t="shared" si="2"/>
        <v>Tuấn</v>
      </c>
    </row>
    <row r="224" spans="3:7" ht="15.75" customHeight="1" x14ac:dyDescent="0.25">
      <c r="C224" s="14">
        <v>221</v>
      </c>
      <c r="D224" s="17" t="s">
        <v>581</v>
      </c>
      <c r="E224" s="28" t="str">
        <f t="shared" si="0"/>
        <v>Nguyễn</v>
      </c>
      <c r="F224" s="28" t="str">
        <f t="shared" si="1"/>
        <v>Anh</v>
      </c>
      <c r="G224" s="28" t="str">
        <f t="shared" si="2"/>
        <v>Tuấn</v>
      </c>
    </row>
    <row r="225" spans="3:7" ht="15.75" customHeight="1" x14ac:dyDescent="0.25">
      <c r="C225" s="14">
        <v>222</v>
      </c>
      <c r="D225" s="17" t="s">
        <v>307</v>
      </c>
      <c r="E225" s="28" t="str">
        <f t="shared" si="0"/>
        <v>Võ</v>
      </c>
      <c r="F225" s="28" t="str">
        <f t="shared" si="1"/>
        <v>Thị</v>
      </c>
      <c r="G225" s="28" t="str">
        <f t="shared" si="2"/>
        <v>Hồng</v>
      </c>
    </row>
    <row r="226" spans="3:7" ht="15.75" customHeight="1" x14ac:dyDescent="0.25">
      <c r="C226" s="14">
        <v>223</v>
      </c>
      <c r="D226" s="20" t="s">
        <v>974</v>
      </c>
      <c r="E226" s="28" t="str">
        <f t="shared" si="0"/>
        <v>Phan</v>
      </c>
      <c r="F226" s="28" t="str">
        <f t="shared" si="1"/>
        <v>Thị</v>
      </c>
      <c r="G226" s="28" t="str">
        <f t="shared" si="2"/>
        <v>Duy</v>
      </c>
    </row>
    <row r="227" spans="3:7" ht="15.75" customHeight="1" x14ac:dyDescent="0.25">
      <c r="C227" s="14">
        <v>224</v>
      </c>
      <c r="D227" s="20" t="s">
        <v>979</v>
      </c>
      <c r="E227" s="28" t="str">
        <f t="shared" si="0"/>
        <v>Nguyễn</v>
      </c>
      <c r="F227" s="28" t="str">
        <f t="shared" si="1"/>
        <v>Khắc</v>
      </c>
      <c r="G227" s="28" t="str">
        <f t="shared" si="2"/>
        <v>Định</v>
      </c>
    </row>
    <row r="228" spans="3:7" ht="15.75" customHeight="1" x14ac:dyDescent="0.25">
      <c r="C228" s="14">
        <v>225</v>
      </c>
      <c r="D228" s="17" t="s">
        <v>984</v>
      </c>
      <c r="E228" s="28" t="str">
        <f t="shared" si="0"/>
        <v>Lê</v>
      </c>
      <c r="F228" s="28" t="str">
        <f t="shared" si="1"/>
        <v>Văn</v>
      </c>
      <c r="G228" s="28" t="str">
        <f t="shared" si="2"/>
        <v>Sơn</v>
      </c>
    </row>
    <row r="229" spans="3:7" ht="15.75" customHeight="1" x14ac:dyDescent="0.25">
      <c r="C229" s="14">
        <v>226</v>
      </c>
      <c r="D229" s="17" t="s">
        <v>989</v>
      </c>
      <c r="E229" s="28" t="str">
        <f t="shared" si="0"/>
        <v>Lê</v>
      </c>
      <c r="F229" s="28" t="str">
        <f t="shared" si="1"/>
        <v>Thu</v>
      </c>
      <c r="G229" s="28" t="str">
        <f t="shared" si="2"/>
        <v>Nguyệt</v>
      </c>
    </row>
    <row r="230" spans="3:7" ht="15.75" customHeight="1" x14ac:dyDescent="0.25">
      <c r="C230" s="14">
        <v>227</v>
      </c>
      <c r="D230" s="17" t="s">
        <v>994</v>
      </c>
      <c r="E230" s="28" t="str">
        <f t="shared" si="0"/>
        <v>Nguyễn</v>
      </c>
      <c r="F230" s="28" t="str">
        <f t="shared" si="1"/>
        <v>Cao</v>
      </c>
      <c r="G230" s="28" t="str">
        <f t="shared" si="2"/>
        <v>Cường</v>
      </c>
    </row>
    <row r="231" spans="3:7" ht="15.75" customHeight="1" x14ac:dyDescent="0.25">
      <c r="C231" s="14">
        <v>228</v>
      </c>
      <c r="D231" s="17" t="s">
        <v>999</v>
      </c>
      <c r="E231" s="28" t="str">
        <f t="shared" si="0"/>
        <v>Nguyễn</v>
      </c>
      <c r="F231" s="28" t="str">
        <f t="shared" si="1"/>
        <v>Thị  Hồng</v>
      </c>
      <c r="G231" s="28" t="str">
        <f t="shared" si="2"/>
        <v>Thu</v>
      </c>
    </row>
    <row r="232" spans="3:7" ht="15.75" customHeight="1" x14ac:dyDescent="0.25">
      <c r="C232" s="14">
        <v>229</v>
      </c>
      <c r="D232" s="17" t="s">
        <v>1004</v>
      </c>
      <c r="E232" s="28" t="str">
        <f t="shared" si="0"/>
        <v>Phạm</v>
      </c>
      <c r="F232" s="28" t="str">
        <f t="shared" si="1"/>
        <v>Thị</v>
      </c>
      <c r="G232" s="28" t="str">
        <f t="shared" si="2"/>
        <v>Khánh</v>
      </c>
    </row>
    <row r="233" spans="3:7" ht="15.75" customHeight="1" x14ac:dyDescent="0.25">
      <c r="C233" s="14">
        <v>230</v>
      </c>
      <c r="D233" s="20" t="s">
        <v>1008</v>
      </c>
      <c r="E233" s="28" t="str">
        <f t="shared" si="0"/>
        <v>Trần</v>
      </c>
      <c r="F233" s="28" t="str">
        <f t="shared" si="1"/>
        <v>Duy Kim</v>
      </c>
      <c r="G233" s="28" t="str">
        <f t="shared" si="2"/>
        <v>Tuyến</v>
      </c>
    </row>
    <row r="234" spans="3:7" ht="15.75" customHeight="1" x14ac:dyDescent="0.25">
      <c r="C234" s="19">
        <v>231</v>
      </c>
      <c r="D234" s="18" t="s">
        <v>1013</v>
      </c>
      <c r="E234" s="28" t="str">
        <f t="shared" si="0"/>
        <v>Mai</v>
      </c>
      <c r="F234" s="28" t="str">
        <f t="shared" si="1"/>
        <v>Thảo</v>
      </c>
      <c r="G234" s="28" t="str">
        <f t="shared" si="2"/>
        <v>Nguyên</v>
      </c>
    </row>
    <row r="235" spans="3:7" ht="15.75" customHeight="1" x14ac:dyDescent="0.25">
      <c r="C235" s="14">
        <v>232</v>
      </c>
      <c r="D235" s="17" t="s">
        <v>358</v>
      </c>
      <c r="E235" s="28" t="str">
        <f t="shared" si="0"/>
        <v>Trương</v>
      </c>
      <c r="F235" s="28" t="str">
        <f t="shared" si="1"/>
        <v>Thúy</v>
      </c>
      <c r="G235" s="28" t="str">
        <f t="shared" si="2"/>
        <v>Vân</v>
      </c>
    </row>
    <row r="236" spans="3:7" ht="15.75" customHeight="1" x14ac:dyDescent="0.25">
      <c r="C236" s="14">
        <v>233</v>
      </c>
      <c r="D236" s="17" t="s">
        <v>1019</v>
      </c>
      <c r="E236" s="28" t="str">
        <f t="shared" si="0"/>
        <v>Nguyễn</v>
      </c>
      <c r="F236" s="28" t="str">
        <f t="shared" si="1"/>
        <v>Thị Bạch</v>
      </c>
      <c r="G236" s="28" t="str">
        <f t="shared" si="2"/>
        <v>Phượng</v>
      </c>
    </row>
    <row r="237" spans="3:7" ht="15.75" customHeight="1" x14ac:dyDescent="0.25">
      <c r="C237" s="14">
        <v>234</v>
      </c>
      <c r="D237" s="17" t="s">
        <v>1024</v>
      </c>
      <c r="E237" s="28" t="str">
        <f t="shared" si="0"/>
        <v>Nguyễn</v>
      </c>
      <c r="F237" s="28" t="str">
        <f t="shared" si="1"/>
        <v>Thanh</v>
      </c>
      <c r="G237" s="28" t="str">
        <f t="shared" si="2"/>
        <v>Dung</v>
      </c>
    </row>
    <row r="238" spans="3:7" ht="15.75" customHeight="1" x14ac:dyDescent="0.25">
      <c r="C238" s="14">
        <v>235</v>
      </c>
      <c r="D238" s="17" t="s">
        <v>1029</v>
      </c>
      <c r="E238" s="28" t="str">
        <f t="shared" si="0"/>
        <v>VÕ</v>
      </c>
      <c r="F238" s="28" t="str">
        <f t="shared" si="1"/>
        <v>THANH</v>
      </c>
      <c r="G238" s="28" t="str">
        <f t="shared" si="2"/>
        <v>TÙNG</v>
      </c>
    </row>
    <row r="239" spans="3:7" ht="15.75" customHeight="1" x14ac:dyDescent="0.25">
      <c r="C239" s="14">
        <v>236</v>
      </c>
      <c r="D239" s="17" t="s">
        <v>1032</v>
      </c>
      <c r="E239" s="28" t="str">
        <f t="shared" si="0"/>
        <v>Nguyễn</v>
      </c>
      <c r="F239" s="28" t="str">
        <f t="shared" si="1"/>
        <v xml:space="preserve"> Đình Hoài</v>
      </c>
      <c r="G239" s="28" t="str">
        <f t="shared" si="2"/>
        <v>Linh</v>
      </c>
    </row>
    <row r="240" spans="3:7" ht="15.75" customHeight="1" x14ac:dyDescent="0.25">
      <c r="C240" s="14">
        <v>237</v>
      </c>
      <c r="D240" s="17" t="s">
        <v>1036</v>
      </c>
      <c r="E240" s="28" t="str">
        <f t="shared" si="0"/>
        <v>CAO</v>
      </c>
      <c r="F240" s="28" t="str">
        <f t="shared" si="1"/>
        <v>MINH</v>
      </c>
      <c r="G240" s="28" t="str">
        <f t="shared" si="2"/>
        <v>PHÚ</v>
      </c>
    </row>
    <row r="241" spans="3:7" ht="15.75" customHeight="1" x14ac:dyDescent="0.25">
      <c r="C241" s="14">
        <v>238</v>
      </c>
      <c r="D241" s="17" t="s">
        <v>1040</v>
      </c>
      <c r="E241" s="28" t="str">
        <f t="shared" si="0"/>
        <v>NGUYỄN</v>
      </c>
      <c r="F241" s="28" t="str">
        <f t="shared" si="1"/>
        <v>THU</v>
      </c>
      <c r="G241" s="28" t="str">
        <f t="shared" si="2"/>
        <v>HÀ</v>
      </c>
    </row>
    <row r="242" spans="3:7" ht="15.75" customHeight="1" x14ac:dyDescent="0.25">
      <c r="C242" s="14">
        <v>239</v>
      </c>
      <c r="D242" s="20" t="s">
        <v>1044</v>
      </c>
      <c r="E242" s="28" t="str">
        <f t="shared" si="0"/>
        <v>ĐOÀN</v>
      </c>
      <c r="F242" s="28" t="str">
        <f t="shared" si="1"/>
        <v>HỮU</v>
      </c>
      <c r="G242" s="28" t="str">
        <f t="shared" si="2"/>
        <v>SUỐT</v>
      </c>
    </row>
    <row r="243" spans="3:7" ht="15.75" customHeight="1" x14ac:dyDescent="0.25">
      <c r="C243" s="14">
        <v>240</v>
      </c>
      <c r="D243" s="17" t="s">
        <v>1049</v>
      </c>
      <c r="E243" s="28" t="str">
        <f t="shared" si="0"/>
        <v>Phan</v>
      </c>
      <c r="F243" s="28" t="str">
        <f t="shared" si="1"/>
        <v>Thành</v>
      </c>
      <c r="G243" s="28" t="str">
        <f t="shared" si="2"/>
        <v>Tài</v>
      </c>
    </row>
    <row r="244" spans="3:7" ht="15.75" customHeight="1" x14ac:dyDescent="0.25">
      <c r="C244" s="14">
        <v>241</v>
      </c>
      <c r="D244" s="20" t="s">
        <v>1054</v>
      </c>
      <c r="E244" s="28" t="str">
        <f t="shared" si="0"/>
        <v>Đoàn</v>
      </c>
      <c r="F244" s="28" t="str">
        <f t="shared" si="1"/>
        <v>Thiện</v>
      </c>
      <c r="G244" s="28" t="str">
        <f t="shared" si="2"/>
        <v>Hương</v>
      </c>
    </row>
    <row r="245" spans="3:7" ht="15.75" customHeight="1" x14ac:dyDescent="0.25">
      <c r="C245" s="14">
        <v>242</v>
      </c>
      <c r="D245" s="20" t="s">
        <v>1059</v>
      </c>
      <c r="E245" s="28" t="str">
        <f t="shared" si="0"/>
        <v>Nguyễn</v>
      </c>
      <c r="F245" s="28" t="str">
        <f t="shared" si="1"/>
        <v>Thị</v>
      </c>
      <c r="G245" s="28" t="str">
        <f t="shared" si="2"/>
        <v>Lý</v>
      </c>
    </row>
    <row r="246" spans="3:7" ht="15.75" customHeight="1" x14ac:dyDescent="0.25">
      <c r="C246" s="14">
        <v>243</v>
      </c>
      <c r="D246" s="17" t="s">
        <v>1064</v>
      </c>
      <c r="E246" s="28" t="str">
        <f t="shared" si="0"/>
        <v>Võ</v>
      </c>
      <c r="F246" s="28" t="str">
        <f t="shared" si="1"/>
        <v>Vãi Thệ</v>
      </c>
      <c r="G246" s="28" t="str">
        <f t="shared" si="2"/>
        <v/>
      </c>
    </row>
    <row r="247" spans="3:7" ht="15.75" customHeight="1" x14ac:dyDescent="0.25">
      <c r="C247" s="14">
        <v>244</v>
      </c>
      <c r="D247" s="17" t="s">
        <v>1069</v>
      </c>
      <c r="E247" s="28" t="str">
        <f t="shared" si="0"/>
        <v>Lê</v>
      </c>
      <c r="F247" s="28" t="str">
        <f t="shared" si="1"/>
        <v>Văn</v>
      </c>
      <c r="G247" s="28" t="str">
        <f t="shared" si="2"/>
        <v>Nhi</v>
      </c>
    </row>
    <row r="248" spans="3:7" ht="15.75" customHeight="1" x14ac:dyDescent="0.25">
      <c r="C248" s="14">
        <v>245</v>
      </c>
      <c r="D248" s="17" t="s">
        <v>358</v>
      </c>
      <c r="E248" s="28" t="str">
        <f t="shared" si="0"/>
        <v>Trương</v>
      </c>
      <c r="F248" s="28" t="str">
        <f t="shared" si="1"/>
        <v>Thúy</v>
      </c>
      <c r="G248" s="28" t="str">
        <f t="shared" si="2"/>
        <v>Vân</v>
      </c>
    </row>
    <row r="249" spans="3:7" ht="15.75" customHeight="1" x14ac:dyDescent="0.25">
      <c r="C249" s="19">
        <v>246</v>
      </c>
      <c r="D249" s="18" t="s">
        <v>1075</v>
      </c>
      <c r="E249" s="28" t="str">
        <f t="shared" si="0"/>
        <v>Cao</v>
      </c>
      <c r="F249" s="28" t="str">
        <f t="shared" si="1"/>
        <v>Thị</v>
      </c>
      <c r="G249" s="28" t="str">
        <f t="shared" si="2"/>
        <v>Năm</v>
      </c>
    </row>
    <row r="250" spans="3:7" ht="15.75" customHeight="1" x14ac:dyDescent="0.25">
      <c r="C250" s="14">
        <v>247</v>
      </c>
      <c r="D250" s="17" t="s">
        <v>1079</v>
      </c>
      <c r="E250" s="28" t="str">
        <f t="shared" si="0"/>
        <v>Võ</v>
      </c>
      <c r="F250" s="28" t="str">
        <f t="shared" si="1"/>
        <v>Thị Mỹ</v>
      </c>
      <c r="G250" s="28" t="str">
        <f t="shared" si="2"/>
        <v>Na</v>
      </c>
    </row>
    <row r="251" spans="3:7" ht="15.75" customHeight="1" x14ac:dyDescent="0.25">
      <c r="C251" s="14">
        <v>248</v>
      </c>
      <c r="D251" s="17" t="s">
        <v>1083</v>
      </c>
      <c r="E251" s="28" t="str">
        <f t="shared" si="0"/>
        <v>Võ</v>
      </c>
      <c r="F251" s="28" t="str">
        <f t="shared" si="1"/>
        <v>Hùng</v>
      </c>
      <c r="G251" s="28" t="str">
        <f t="shared" si="2"/>
        <v>Anh</v>
      </c>
    </row>
    <row r="252" spans="3:7" ht="15.75" customHeight="1" x14ac:dyDescent="0.25">
      <c r="C252" s="14">
        <v>249</v>
      </c>
      <c r="D252" s="17" t="s">
        <v>1088</v>
      </c>
      <c r="E252" s="28" t="str">
        <f t="shared" si="0"/>
        <v>Bạch</v>
      </c>
      <c r="F252" s="28" t="str">
        <f t="shared" si="1"/>
        <v>Thị Mai</v>
      </c>
      <c r="G252" s="28" t="str">
        <f t="shared" si="2"/>
        <v>Chi</v>
      </c>
    </row>
    <row r="253" spans="3:7" ht="15.75" customHeight="1" x14ac:dyDescent="0.25">
      <c r="C253" s="14">
        <v>250</v>
      </c>
      <c r="D253" s="17" t="s">
        <v>1092</v>
      </c>
      <c r="E253" s="28" t="str">
        <f t="shared" si="0"/>
        <v>Phan</v>
      </c>
      <c r="F253" s="28" t="str">
        <f t="shared" si="1"/>
        <v>Thị Ngọc</v>
      </c>
      <c r="G253" s="28" t="str">
        <f t="shared" si="2"/>
        <v>Hải</v>
      </c>
    </row>
    <row r="254" spans="3:7" ht="15.75" customHeight="1" x14ac:dyDescent="0.25">
      <c r="C254" s="14">
        <v>251</v>
      </c>
      <c r="D254" s="17" t="s">
        <v>1097</v>
      </c>
      <c r="E254" s="28" t="str">
        <f t="shared" si="0"/>
        <v>Đoàn</v>
      </c>
      <c r="F254" s="28" t="str">
        <f t="shared" si="1"/>
        <v>Văn</v>
      </c>
      <c r="G254" s="28" t="str">
        <f t="shared" si="2"/>
        <v>Cường</v>
      </c>
    </row>
    <row r="255" spans="3:7" ht="15.75" customHeight="1" x14ac:dyDescent="0.25">
      <c r="C255" s="14">
        <v>252</v>
      </c>
      <c r="D255" s="17" t="s">
        <v>1102</v>
      </c>
      <c r="E255" s="28" t="str">
        <f t="shared" si="0"/>
        <v>Chu</v>
      </c>
      <c r="F255" s="28" t="str">
        <f t="shared" si="1"/>
        <v>Văn</v>
      </c>
      <c r="G255" s="28" t="str">
        <f t="shared" si="2"/>
        <v>Kha</v>
      </c>
    </row>
    <row r="256" spans="3:7" ht="15.75" customHeight="1" x14ac:dyDescent="0.25">
      <c r="C256" s="14">
        <v>253</v>
      </c>
      <c r="D256" s="17" t="s">
        <v>1107</v>
      </c>
      <c r="E256" s="28" t="str">
        <f t="shared" si="0"/>
        <v>Đinh</v>
      </c>
      <c r="F256" s="28" t="str">
        <f t="shared" si="1"/>
        <v>Thị Tố</v>
      </c>
      <c r="G256" s="28" t="str">
        <f t="shared" si="2"/>
        <v>Uyên</v>
      </c>
    </row>
    <row r="257" spans="3:7" ht="15.75" customHeight="1" x14ac:dyDescent="0.25">
      <c r="C257" s="14">
        <v>254</v>
      </c>
      <c r="D257" s="17" t="s">
        <v>1111</v>
      </c>
      <c r="E257" s="28" t="str">
        <f t="shared" si="0"/>
        <v>Trần</v>
      </c>
      <c r="F257" s="28" t="str">
        <f t="shared" si="1"/>
        <v>Thị Thu</v>
      </c>
      <c r="G257" s="28" t="str">
        <f t="shared" si="2"/>
        <v>Hiền</v>
      </c>
    </row>
    <row r="258" spans="3:7" ht="15.75" customHeight="1" x14ac:dyDescent="0.25">
      <c r="C258" s="14">
        <v>255</v>
      </c>
      <c r="D258" s="15" t="s">
        <v>1116</v>
      </c>
      <c r="E258" s="28" t="str">
        <f t="shared" si="0"/>
        <v>Đoàn</v>
      </c>
      <c r="F258" s="28" t="str">
        <f t="shared" si="1"/>
        <v>Ngọc Minh</v>
      </c>
      <c r="G258" s="28" t="str">
        <f t="shared" si="2"/>
        <v>Hiếu</v>
      </c>
    </row>
    <row r="259" spans="3:7" ht="15.75" customHeight="1" x14ac:dyDescent="0.25">
      <c r="C259" s="14">
        <v>256</v>
      </c>
      <c r="D259" s="17" t="s">
        <v>1120</v>
      </c>
      <c r="E259" s="28" t="str">
        <f t="shared" ref="E259:E378" si="3">LEFT(D259,FIND(" ",D259,1)-1)</f>
        <v>Phạm</v>
      </c>
      <c r="F259" s="28" t="str">
        <f t="shared" ref="F259:F378" si="4">MID(D259,LEN(E259)+2,LEN(D259)-LEN(E259)-LEN(G259)-2)</f>
        <v>Thọ</v>
      </c>
      <c r="G259" s="28" t="str">
        <f t="shared" ref="G259:G378" si="5">RIGHT(D259,LEN(D259)-FIND("*",SUBSTITUTE(D259," ","*",LEN(D259)-LEN(SUBSTITUTE(D259," ","")))))</f>
        <v>Diên</v>
      </c>
    </row>
    <row r="260" spans="3:7" ht="15.75" customHeight="1" x14ac:dyDescent="0.25">
      <c r="C260" s="14">
        <v>257</v>
      </c>
      <c r="D260" s="17" t="s">
        <v>1125</v>
      </c>
      <c r="E260" s="28" t="str">
        <f t="shared" si="3"/>
        <v>Nguyễn</v>
      </c>
      <c r="F260" s="28" t="str">
        <f t="shared" si="4"/>
        <v xml:space="preserve"> Đình</v>
      </c>
      <c r="G260" s="28" t="str">
        <f t="shared" si="5"/>
        <v>Vượng</v>
      </c>
    </row>
    <row r="261" spans="3:7" ht="15.75" customHeight="1" x14ac:dyDescent="0.25">
      <c r="C261" s="14">
        <v>258</v>
      </c>
      <c r="D261" s="17" t="s">
        <v>1130</v>
      </c>
      <c r="E261" s="28" t="str">
        <f t="shared" si="3"/>
        <v>Trần</v>
      </c>
      <c r="F261" s="28" t="str">
        <f t="shared" si="4"/>
        <v>Văn</v>
      </c>
      <c r="G261" s="28" t="str">
        <f t="shared" si="5"/>
        <v>Hiến</v>
      </c>
    </row>
    <row r="262" spans="3:7" ht="15.75" customHeight="1" x14ac:dyDescent="0.25">
      <c r="C262" s="14">
        <v>259</v>
      </c>
      <c r="D262" s="15" t="s">
        <v>1135</v>
      </c>
      <c r="E262" s="28" t="str">
        <f t="shared" si="3"/>
        <v>Chu</v>
      </c>
      <c r="F262" s="28" t="str">
        <f t="shared" si="4"/>
        <v>Thị</v>
      </c>
      <c r="G262" s="28" t="str">
        <f t="shared" si="5"/>
        <v>Thủy</v>
      </c>
    </row>
    <row r="263" spans="3:7" ht="15.75" customHeight="1" x14ac:dyDescent="0.25">
      <c r="C263" s="14">
        <v>260</v>
      </c>
      <c r="D263" s="17" t="s">
        <v>1139</v>
      </c>
      <c r="E263" s="28" t="str">
        <f t="shared" si="3"/>
        <v>Nguyễn</v>
      </c>
      <c r="F263" s="28" t="str">
        <f t="shared" si="4"/>
        <v>Chí</v>
      </c>
      <c r="G263" s="28" t="str">
        <f t="shared" si="5"/>
        <v>Thành</v>
      </c>
    </row>
    <row r="264" spans="3:7" ht="15.75" customHeight="1" x14ac:dyDescent="0.25">
      <c r="C264" s="14">
        <v>261</v>
      </c>
      <c r="D264" s="17" t="s">
        <v>1144</v>
      </c>
      <c r="E264" s="28" t="str">
        <f t="shared" si="3"/>
        <v>Giáp</v>
      </c>
      <c r="F264" s="28" t="str">
        <f t="shared" si="4"/>
        <v>Tiến</v>
      </c>
      <c r="G264" s="28" t="str">
        <f t="shared" si="5"/>
        <v>Dũng</v>
      </c>
    </row>
    <row r="265" spans="3:7" ht="15.75" customHeight="1" x14ac:dyDescent="0.25">
      <c r="C265" s="14">
        <v>262</v>
      </c>
      <c r="D265" s="17" t="s">
        <v>1148</v>
      </c>
      <c r="E265" s="28" t="str">
        <f t="shared" si="3"/>
        <v>Nguyễn</v>
      </c>
      <c r="F265" s="28" t="str">
        <f t="shared" si="4"/>
        <v>Văn</v>
      </c>
      <c r="G265" s="28" t="str">
        <f t="shared" si="5"/>
        <v>Vinh</v>
      </c>
    </row>
    <row r="266" spans="3:7" ht="15.75" customHeight="1" x14ac:dyDescent="0.25">
      <c r="C266" s="14">
        <v>263</v>
      </c>
      <c r="D266" s="17" t="s">
        <v>1152</v>
      </c>
      <c r="E266" s="28" t="str">
        <f t="shared" si="3"/>
        <v>Lê</v>
      </c>
      <c r="F266" s="28" t="str">
        <f t="shared" si="4"/>
        <v>Hoàng</v>
      </c>
      <c r="G266" s="28" t="str">
        <f t="shared" si="5"/>
        <v>Phát</v>
      </c>
    </row>
    <row r="267" spans="3:7" ht="15.75" customHeight="1" x14ac:dyDescent="0.25">
      <c r="C267" s="14">
        <v>264</v>
      </c>
      <c r="D267" s="17" t="s">
        <v>1156</v>
      </c>
      <c r="E267" s="28" t="str">
        <f t="shared" si="3"/>
        <v>Trần</v>
      </c>
      <c r="F267" s="28" t="str">
        <f t="shared" si="4"/>
        <v>Huy Dũng</v>
      </c>
      <c r="G267" s="28" t="str">
        <f t="shared" si="5"/>
        <v/>
      </c>
    </row>
    <row r="268" spans="3:7" ht="15.75" customHeight="1" x14ac:dyDescent="0.25">
      <c r="C268" s="14">
        <v>265</v>
      </c>
      <c r="D268" s="17" t="s">
        <v>1160</v>
      </c>
      <c r="E268" s="28" t="str">
        <f t="shared" si="3"/>
        <v>Phạm</v>
      </c>
      <c r="F268" s="28" t="str">
        <f t="shared" si="4"/>
        <v>Chí</v>
      </c>
      <c r="G268" s="28" t="str">
        <f t="shared" si="5"/>
        <v>Hồng</v>
      </c>
    </row>
    <row r="269" spans="3:7" ht="15.75" customHeight="1" x14ac:dyDescent="0.25">
      <c r="C269" s="14">
        <v>266</v>
      </c>
      <c r="D269" s="17" t="s">
        <v>1164</v>
      </c>
      <c r="E269" s="28" t="str">
        <f t="shared" si="3"/>
        <v>Lưu</v>
      </c>
      <c r="F269" s="28" t="str">
        <f t="shared" si="4"/>
        <v>Thị Hai</v>
      </c>
      <c r="G269" s="28" t="str">
        <f t="shared" si="5"/>
        <v/>
      </c>
    </row>
    <row r="270" spans="3:7" ht="15.75" customHeight="1" x14ac:dyDescent="0.25">
      <c r="C270" s="14">
        <v>267</v>
      </c>
      <c r="D270" s="15" t="s">
        <v>1168</v>
      </c>
      <c r="E270" s="28" t="str">
        <f t="shared" si="3"/>
        <v>Phan</v>
      </c>
      <c r="F270" s="28" t="str">
        <f t="shared" si="4"/>
        <v>Huy</v>
      </c>
      <c r="G270" s="28" t="str">
        <f t="shared" si="5"/>
        <v>Linh</v>
      </c>
    </row>
    <row r="271" spans="3:7" ht="15.75" customHeight="1" x14ac:dyDescent="0.25">
      <c r="C271" s="14">
        <v>268</v>
      </c>
      <c r="D271" s="15" t="s">
        <v>1172</v>
      </c>
      <c r="E271" s="28" t="str">
        <f t="shared" si="3"/>
        <v>Phạm</v>
      </c>
      <c r="F271" s="28" t="str">
        <f t="shared" si="4"/>
        <v>Thị</v>
      </c>
      <c r="G271" s="28" t="str">
        <f t="shared" si="5"/>
        <v>Tuyết</v>
      </c>
    </row>
    <row r="272" spans="3:7" ht="15.75" customHeight="1" x14ac:dyDescent="0.25">
      <c r="C272" s="14">
        <v>269</v>
      </c>
      <c r="D272" s="20" t="s">
        <v>762</v>
      </c>
      <c r="E272" s="28" t="str">
        <f t="shared" si="3"/>
        <v>Nguyễn</v>
      </c>
      <c r="F272" s="28" t="str">
        <f t="shared" si="4"/>
        <v>Thị Kim</v>
      </c>
      <c r="G272" s="28" t="str">
        <f t="shared" si="5"/>
        <v>Ngân</v>
      </c>
    </row>
    <row r="273" spans="3:7" ht="15.75" customHeight="1" x14ac:dyDescent="0.25">
      <c r="C273" s="14">
        <v>270</v>
      </c>
      <c r="D273" s="20" t="s">
        <v>651</v>
      </c>
      <c r="E273" s="28" t="str">
        <f t="shared" si="3"/>
        <v>Huỳnh</v>
      </c>
      <c r="F273" s="28" t="str">
        <f t="shared" si="4"/>
        <v>Thái</v>
      </c>
      <c r="G273" s="28" t="str">
        <f t="shared" si="5"/>
        <v>Nguyên</v>
      </c>
    </row>
    <row r="274" spans="3:7" ht="15.75" customHeight="1" x14ac:dyDescent="0.25">
      <c r="C274" s="14">
        <v>271</v>
      </c>
      <c r="D274" s="20" t="s">
        <v>1179</v>
      </c>
      <c r="E274" s="28" t="str">
        <f t="shared" si="3"/>
        <v>Đào</v>
      </c>
      <c r="F274" s="28" t="str">
        <f t="shared" si="4"/>
        <v>Mạnh</v>
      </c>
      <c r="G274" s="28" t="str">
        <f t="shared" si="5"/>
        <v>Đồng</v>
      </c>
    </row>
    <row r="275" spans="3:7" ht="15.75" customHeight="1" x14ac:dyDescent="0.25">
      <c r="C275" s="14">
        <v>272</v>
      </c>
      <c r="D275" s="17" t="s">
        <v>665</v>
      </c>
      <c r="E275" s="28" t="str">
        <f t="shared" si="3"/>
        <v>Võ</v>
      </c>
      <c r="F275" s="28" t="str">
        <f t="shared" si="4"/>
        <v>Thái</v>
      </c>
      <c r="G275" s="28" t="str">
        <f t="shared" si="5"/>
        <v>Sơn</v>
      </c>
    </row>
    <row r="276" spans="3:7" ht="15.75" customHeight="1" x14ac:dyDescent="0.25">
      <c r="C276" s="14">
        <v>273</v>
      </c>
      <c r="D276" s="17" t="s">
        <v>1185</v>
      </c>
      <c r="E276" s="28" t="str">
        <f t="shared" si="3"/>
        <v>Phạm</v>
      </c>
      <c r="F276" s="28" t="str">
        <f t="shared" si="4"/>
        <v>Mạnh</v>
      </c>
      <c r="G276" s="28" t="str">
        <f t="shared" si="5"/>
        <v>Hưng</v>
      </c>
    </row>
    <row r="277" spans="3:7" ht="15.75" customHeight="1" x14ac:dyDescent="0.25">
      <c r="C277" s="14">
        <v>274</v>
      </c>
      <c r="D277" s="17" t="s">
        <v>1190</v>
      </c>
      <c r="E277" s="28" t="str">
        <f t="shared" si="3"/>
        <v>Đỗ</v>
      </c>
      <c r="F277" s="28" t="str">
        <f t="shared" si="4"/>
        <v>Xuân</v>
      </c>
      <c r="G277" s="28" t="str">
        <f t="shared" si="5"/>
        <v>Hải</v>
      </c>
    </row>
    <row r="278" spans="3:7" ht="15.75" customHeight="1" x14ac:dyDescent="0.25">
      <c r="C278" s="14">
        <v>275</v>
      </c>
      <c r="D278" s="17" t="s">
        <v>581</v>
      </c>
      <c r="E278" s="28" t="str">
        <f t="shared" si="3"/>
        <v>Nguyễn</v>
      </c>
      <c r="F278" s="28" t="str">
        <f t="shared" si="4"/>
        <v>Anh</v>
      </c>
      <c r="G278" s="28" t="str">
        <f t="shared" si="5"/>
        <v>Tuấn</v>
      </c>
    </row>
    <row r="279" spans="3:7" ht="15.75" customHeight="1" x14ac:dyDescent="0.25">
      <c r="C279" s="14">
        <v>276</v>
      </c>
      <c r="D279" s="17" t="s">
        <v>1196</v>
      </c>
      <c r="E279" s="28" t="str">
        <f t="shared" si="3"/>
        <v>Lê</v>
      </c>
      <c r="F279" s="28" t="str">
        <f t="shared" si="4"/>
        <v>Thị Mỹ</v>
      </c>
      <c r="G279" s="28" t="str">
        <f t="shared" si="5"/>
        <v>Linh</v>
      </c>
    </row>
    <row r="280" spans="3:7" ht="15.75" customHeight="1" x14ac:dyDescent="0.25">
      <c r="C280" s="14">
        <v>277</v>
      </c>
      <c r="D280" s="15" t="s">
        <v>1200</v>
      </c>
      <c r="E280" s="28" t="str">
        <f t="shared" si="3"/>
        <v>Vương</v>
      </c>
      <c r="F280" s="28" t="str">
        <f t="shared" si="4"/>
        <v>Thị Minh</v>
      </c>
      <c r="G280" s="28" t="str">
        <f t="shared" si="5"/>
        <v>Trang</v>
      </c>
    </row>
    <row r="281" spans="3:7" ht="15.75" customHeight="1" x14ac:dyDescent="0.25">
      <c r="C281" s="14">
        <v>278</v>
      </c>
      <c r="D281" s="15" t="s">
        <v>1204</v>
      </c>
      <c r="E281" s="28" t="str">
        <f t="shared" si="3"/>
        <v>Nguyễn</v>
      </c>
      <c r="F281" s="28" t="str">
        <f t="shared" si="4"/>
        <v>Văn</v>
      </c>
      <c r="G281" s="28" t="str">
        <f t="shared" si="5"/>
        <v>Hiếu</v>
      </c>
    </row>
    <row r="282" spans="3:7" ht="15.75" customHeight="1" x14ac:dyDescent="0.25">
      <c r="C282" s="14">
        <v>279</v>
      </c>
      <c r="D282" s="17" t="s">
        <v>1208</v>
      </c>
      <c r="E282" s="28" t="str">
        <f t="shared" si="3"/>
        <v>Trần</v>
      </c>
      <c r="F282" s="28" t="str">
        <f t="shared" si="4"/>
        <v>Thị Phương</v>
      </c>
      <c r="G282" s="28" t="str">
        <f t="shared" si="5"/>
        <v>Mai</v>
      </c>
    </row>
    <row r="283" spans="3:7" ht="15.75" customHeight="1" x14ac:dyDescent="0.25">
      <c r="C283" s="14">
        <v>280</v>
      </c>
      <c r="D283" s="17" t="s">
        <v>1213</v>
      </c>
      <c r="E283" s="28" t="str">
        <f t="shared" si="3"/>
        <v>Nguyễn</v>
      </c>
      <c r="F283" s="28" t="str">
        <f t="shared" si="4"/>
        <v>Thanh</v>
      </c>
      <c r="G283" s="28" t="str">
        <f t="shared" si="5"/>
        <v>Hải</v>
      </c>
    </row>
    <row r="284" spans="3:7" ht="15.75" customHeight="1" x14ac:dyDescent="0.25">
      <c r="C284" s="14">
        <v>281</v>
      </c>
      <c r="D284" s="17" t="s">
        <v>1218</v>
      </c>
      <c r="E284" s="28" t="str">
        <f t="shared" si="3"/>
        <v>Nguyễn</v>
      </c>
      <c r="F284" s="28" t="str">
        <f t="shared" si="4"/>
        <v>Văn</v>
      </c>
      <c r="G284" s="28" t="str">
        <f t="shared" si="5"/>
        <v>Giãn</v>
      </c>
    </row>
    <row r="285" spans="3:7" ht="15.75" customHeight="1" x14ac:dyDescent="0.25">
      <c r="C285" s="14">
        <v>282</v>
      </c>
      <c r="D285" s="20" t="s">
        <v>1223</v>
      </c>
      <c r="E285" s="28" t="str">
        <f t="shared" si="3"/>
        <v>Lê</v>
      </c>
      <c r="F285" s="28" t="str">
        <f t="shared" si="4"/>
        <v>Văn</v>
      </c>
      <c r="G285" s="28" t="str">
        <f t="shared" si="5"/>
        <v>Khoa</v>
      </c>
    </row>
    <row r="286" spans="3:7" ht="15.75" customHeight="1" x14ac:dyDescent="0.25">
      <c r="C286" s="14">
        <v>283</v>
      </c>
      <c r="D286" s="20" t="s">
        <v>900</v>
      </c>
      <c r="E286" s="28" t="str">
        <f t="shared" si="3"/>
        <v>Phạm</v>
      </c>
      <c r="F286" s="28" t="str">
        <f t="shared" si="4"/>
        <v>Thanh</v>
      </c>
      <c r="G286" s="28" t="str">
        <f t="shared" si="5"/>
        <v>Tùng</v>
      </c>
    </row>
    <row r="287" spans="3:7" ht="15.75" customHeight="1" x14ac:dyDescent="0.25">
      <c r="C287" s="14">
        <v>284</v>
      </c>
      <c r="D287" s="17" t="s">
        <v>1232</v>
      </c>
      <c r="E287" s="28" t="str">
        <f t="shared" si="3"/>
        <v>Nguyễn</v>
      </c>
      <c r="F287" s="28" t="str">
        <f t="shared" si="4"/>
        <v>Bá</v>
      </c>
      <c r="G287" s="28" t="str">
        <f t="shared" si="5"/>
        <v>Lý</v>
      </c>
    </row>
    <row r="288" spans="3:7" ht="15.75" customHeight="1" x14ac:dyDescent="0.25">
      <c r="C288" s="14">
        <v>285</v>
      </c>
      <c r="D288" s="17" t="s">
        <v>994</v>
      </c>
      <c r="E288" s="28" t="str">
        <f t="shared" si="3"/>
        <v>Nguyễn</v>
      </c>
      <c r="F288" s="28" t="str">
        <f t="shared" si="4"/>
        <v>Cao</v>
      </c>
      <c r="G288" s="28" t="str">
        <f t="shared" si="5"/>
        <v>Cường</v>
      </c>
    </row>
    <row r="289" spans="3:7" ht="15.75" customHeight="1" x14ac:dyDescent="0.25">
      <c r="C289" s="14">
        <v>286</v>
      </c>
      <c r="D289" s="17" t="s">
        <v>1004</v>
      </c>
      <c r="E289" s="28" t="str">
        <f t="shared" si="3"/>
        <v>Phạm</v>
      </c>
      <c r="F289" s="28" t="str">
        <f t="shared" si="4"/>
        <v>Thị</v>
      </c>
      <c r="G289" s="28" t="str">
        <f t="shared" si="5"/>
        <v>Khánh</v>
      </c>
    </row>
    <row r="290" spans="3:7" ht="15.75" customHeight="1" x14ac:dyDescent="0.25">
      <c r="C290" s="14">
        <v>287</v>
      </c>
      <c r="D290" s="20" t="s">
        <v>1241</v>
      </c>
      <c r="E290" s="28" t="str">
        <f t="shared" si="3"/>
        <v>Nguyễn</v>
      </c>
      <c r="F290" s="28" t="str">
        <f t="shared" si="4"/>
        <v>Hiếu</v>
      </c>
      <c r="G290" s="28" t="str">
        <f t="shared" si="5"/>
        <v>Trung</v>
      </c>
    </row>
    <row r="291" spans="3:7" ht="15.75" customHeight="1" x14ac:dyDescent="0.25">
      <c r="C291" s="14">
        <v>288</v>
      </c>
      <c r="D291" s="20" t="s">
        <v>1246</v>
      </c>
      <c r="E291" s="28" t="str">
        <f t="shared" si="3"/>
        <v>Nguyễn</v>
      </c>
      <c r="F291" s="28" t="str">
        <f t="shared" si="4"/>
        <v>Thị Kim</v>
      </c>
      <c r="G291" s="28" t="str">
        <f t="shared" si="5"/>
        <v>Yến</v>
      </c>
    </row>
    <row r="292" spans="3:7" ht="15.75" customHeight="1" x14ac:dyDescent="0.25">
      <c r="C292" s="14">
        <v>289</v>
      </c>
      <c r="D292" s="20" t="s">
        <v>1251</v>
      </c>
      <c r="E292" s="28" t="str">
        <f t="shared" si="3"/>
        <v>Hà</v>
      </c>
      <c r="F292" s="28" t="str">
        <f t="shared" si="4"/>
        <v>Ngọc</v>
      </c>
      <c r="G292" s="28" t="str">
        <f t="shared" si="5"/>
        <v>Vân</v>
      </c>
    </row>
    <row r="293" spans="3:7" ht="15.75" customHeight="1" x14ac:dyDescent="0.25">
      <c r="C293" s="14">
        <v>290</v>
      </c>
      <c r="D293" s="17" t="s">
        <v>195</v>
      </c>
      <c r="E293" s="28" t="str">
        <f t="shared" si="3"/>
        <v>Ngô</v>
      </c>
      <c r="F293" s="28" t="str">
        <f t="shared" si="4"/>
        <v>Hiền</v>
      </c>
      <c r="G293" s="28" t="str">
        <f t="shared" si="5"/>
        <v>Phong</v>
      </c>
    </row>
    <row r="294" spans="3:7" ht="15.75" customHeight="1" x14ac:dyDescent="0.25">
      <c r="C294" s="14">
        <v>291</v>
      </c>
      <c r="D294" s="15" t="s">
        <v>1256</v>
      </c>
      <c r="E294" s="28" t="str">
        <f t="shared" si="3"/>
        <v>Đinh</v>
      </c>
      <c r="F294" s="28" t="str">
        <f t="shared" si="4"/>
        <v>Thị</v>
      </c>
      <c r="G294" s="28" t="str">
        <f t="shared" si="5"/>
        <v>Hiên</v>
      </c>
    </row>
    <row r="295" spans="3:7" ht="15.75" customHeight="1" x14ac:dyDescent="0.25">
      <c r="C295" s="14">
        <v>292</v>
      </c>
      <c r="D295" s="20" t="s">
        <v>1261</v>
      </c>
      <c r="E295" s="28" t="str">
        <f t="shared" si="3"/>
        <v>Nguyễn</v>
      </c>
      <c r="F295" s="28" t="str">
        <f t="shared" si="4"/>
        <v>Văn</v>
      </c>
      <c r="G295" s="28" t="str">
        <f t="shared" si="5"/>
        <v>Thắng</v>
      </c>
    </row>
    <row r="296" spans="3:7" ht="15.75" customHeight="1" x14ac:dyDescent="0.25">
      <c r="C296" s="14">
        <v>293</v>
      </c>
      <c r="D296" s="17" t="s">
        <v>195</v>
      </c>
      <c r="E296" s="28" t="str">
        <f t="shared" si="3"/>
        <v>Ngô</v>
      </c>
      <c r="F296" s="28" t="str">
        <f t="shared" si="4"/>
        <v>Hiền</v>
      </c>
      <c r="G296" s="28" t="str">
        <f t="shared" si="5"/>
        <v>Phong</v>
      </c>
    </row>
    <row r="297" spans="3:7" ht="15.75" customHeight="1" x14ac:dyDescent="0.25">
      <c r="C297" s="14">
        <v>294</v>
      </c>
      <c r="D297" s="17" t="s">
        <v>1267</v>
      </c>
      <c r="E297" s="28" t="str">
        <f t="shared" si="3"/>
        <v>Nguyễn</v>
      </c>
      <c r="F297" s="28" t="str">
        <f t="shared" si="4"/>
        <v>Tấn</v>
      </c>
      <c r="G297" s="28" t="str">
        <f t="shared" si="5"/>
        <v>Vinh</v>
      </c>
    </row>
    <row r="298" spans="3:7" ht="15.75" customHeight="1" x14ac:dyDescent="0.25">
      <c r="C298" s="14">
        <v>295</v>
      </c>
      <c r="D298" s="20" t="s">
        <v>1271</v>
      </c>
      <c r="E298" s="28" t="str">
        <f t="shared" si="3"/>
        <v>Hoàng</v>
      </c>
      <c r="F298" s="28" t="str">
        <f t="shared" si="4"/>
        <v>Thúy</v>
      </c>
      <c r="G298" s="28" t="str">
        <f t="shared" si="5"/>
        <v>Kiều</v>
      </c>
    </row>
    <row r="299" spans="3:7" ht="15.75" customHeight="1" x14ac:dyDescent="0.25">
      <c r="C299" s="14">
        <v>296</v>
      </c>
      <c r="D299" s="20" t="s">
        <v>1275</v>
      </c>
      <c r="E299" s="28" t="str">
        <f t="shared" si="3"/>
        <v>Nguyễn</v>
      </c>
      <c r="F299" s="28" t="str">
        <f t="shared" si="4"/>
        <v>Thị Thùy</v>
      </c>
      <c r="G299" s="28" t="str">
        <f t="shared" si="5"/>
        <v>Nhung</v>
      </c>
    </row>
    <row r="300" spans="3:7" ht="15.75" customHeight="1" x14ac:dyDescent="0.25">
      <c r="C300" s="14">
        <v>297</v>
      </c>
      <c r="D300" s="17" t="s">
        <v>1279</v>
      </c>
      <c r="E300" s="28" t="str">
        <f t="shared" si="3"/>
        <v/>
      </c>
      <c r="F300" s="28" t="str">
        <f t="shared" si="4"/>
        <v>Đào</v>
      </c>
      <c r="G300" s="28" t="str">
        <f t="shared" si="5"/>
        <v>Triều</v>
      </c>
    </row>
    <row r="301" spans="3:7" ht="15.75" customHeight="1" x14ac:dyDescent="0.25">
      <c r="C301" s="14">
        <v>298</v>
      </c>
      <c r="D301" s="17" t="s">
        <v>1284</v>
      </c>
      <c r="E301" s="28" t="str">
        <f t="shared" si="3"/>
        <v>Nguyễn</v>
      </c>
      <c r="F301" s="28" t="str">
        <f t="shared" si="4"/>
        <v>Văn</v>
      </c>
      <c r="G301" s="28" t="str">
        <f t="shared" si="5"/>
        <v>Tuấn</v>
      </c>
    </row>
    <row r="302" spans="3:7" ht="15.75" customHeight="1" x14ac:dyDescent="0.25">
      <c r="C302" s="14">
        <v>299</v>
      </c>
      <c r="D302" s="17" t="s">
        <v>1288</v>
      </c>
      <c r="E302" s="28" t="str">
        <f t="shared" si="3"/>
        <v>Đỗ</v>
      </c>
      <c r="F302" s="28" t="str">
        <f t="shared" si="4"/>
        <v>Thị Huyền</v>
      </c>
      <c r="G302" s="28" t="str">
        <f t="shared" si="5"/>
        <v>Trang</v>
      </c>
    </row>
    <row r="303" spans="3:7" ht="15.75" customHeight="1" x14ac:dyDescent="0.25">
      <c r="C303" s="14">
        <v>300</v>
      </c>
      <c r="D303" s="17" t="s">
        <v>1292</v>
      </c>
      <c r="E303" s="28" t="str">
        <f t="shared" si="3"/>
        <v>Nguyễn</v>
      </c>
      <c r="F303" s="28" t="str">
        <f t="shared" si="4"/>
        <v xml:space="preserve"> Hữu</v>
      </c>
      <c r="G303" s="28" t="str">
        <f t="shared" si="5"/>
        <v>Nhất</v>
      </c>
    </row>
    <row r="304" spans="3:7" ht="15.75" customHeight="1" x14ac:dyDescent="0.25">
      <c r="C304" s="14">
        <v>301</v>
      </c>
      <c r="D304" s="17" t="s">
        <v>1296</v>
      </c>
      <c r="E304" s="28" t="str">
        <f t="shared" si="3"/>
        <v>Lê</v>
      </c>
      <c r="F304" s="28" t="str">
        <f t="shared" si="4"/>
        <v>Văn</v>
      </c>
      <c r="G304" s="28" t="str">
        <f t="shared" si="5"/>
        <v>Khiêm</v>
      </c>
    </row>
    <row r="305" spans="3:7" ht="15.75" customHeight="1" x14ac:dyDescent="0.25">
      <c r="C305" s="14">
        <v>302</v>
      </c>
      <c r="D305" s="20" t="s">
        <v>1301</v>
      </c>
      <c r="E305" s="28" t="str">
        <f t="shared" si="3"/>
        <v>Nguyễn</v>
      </c>
      <c r="F305" s="28" t="str">
        <f t="shared" si="4"/>
        <v>Thị Thái</v>
      </c>
      <c r="G305" s="28" t="str">
        <f t="shared" si="5"/>
        <v>Bình</v>
      </c>
    </row>
    <row r="306" spans="3:7" ht="15.75" customHeight="1" x14ac:dyDescent="0.25">
      <c r="C306" s="14">
        <v>303</v>
      </c>
      <c r="D306" s="17" t="s">
        <v>1306</v>
      </c>
      <c r="E306" s="28" t="str">
        <f t="shared" si="3"/>
        <v>Đỗ</v>
      </c>
      <c r="F306" s="28" t="str">
        <f t="shared" si="4"/>
        <v>Văn</v>
      </c>
      <c r="G306" s="28" t="str">
        <f t="shared" si="5"/>
        <v>Phi</v>
      </c>
    </row>
    <row r="307" spans="3:7" ht="15.75" customHeight="1" x14ac:dyDescent="0.25">
      <c r="C307" s="14">
        <v>304</v>
      </c>
      <c r="D307" s="17" t="s">
        <v>1311</v>
      </c>
      <c r="E307" s="28" t="str">
        <f t="shared" si="3"/>
        <v>Phạm</v>
      </c>
      <c r="F307" s="28" t="str">
        <f t="shared" si="4"/>
        <v>Văn</v>
      </c>
      <c r="G307" s="28" t="str">
        <f t="shared" si="5"/>
        <v>Khiêm</v>
      </c>
    </row>
    <row r="308" spans="3:7" ht="15.75" customHeight="1" x14ac:dyDescent="0.25">
      <c r="C308" s="14">
        <v>305</v>
      </c>
      <c r="D308" s="17" t="s">
        <v>1316</v>
      </c>
      <c r="E308" s="28" t="str">
        <f t="shared" si="3"/>
        <v>Huỳnh</v>
      </c>
      <c r="F308" s="28" t="str">
        <f t="shared" si="4"/>
        <v>Thị</v>
      </c>
      <c r="G308" s="28" t="str">
        <f t="shared" si="5"/>
        <v>Sáu</v>
      </c>
    </row>
    <row r="309" spans="3:7" ht="15.75" customHeight="1" x14ac:dyDescent="0.25">
      <c r="C309" s="14">
        <v>306</v>
      </c>
      <c r="D309" s="17" t="s">
        <v>1321</v>
      </c>
      <c r="E309" s="28" t="str">
        <f t="shared" si="3"/>
        <v>Trần</v>
      </c>
      <c r="F309" s="28" t="str">
        <f t="shared" si="4"/>
        <v>Thị</v>
      </c>
      <c r="G309" s="28" t="str">
        <f t="shared" si="5"/>
        <v>Nga</v>
      </c>
    </row>
    <row r="310" spans="3:7" ht="15.75" customHeight="1" x14ac:dyDescent="0.25">
      <c r="C310" s="14">
        <v>307</v>
      </c>
      <c r="D310" s="20" t="s">
        <v>1326</v>
      </c>
      <c r="E310" s="28" t="str">
        <f t="shared" si="3"/>
        <v>Trần</v>
      </c>
      <c r="F310" s="28" t="str">
        <f t="shared" si="4"/>
        <v>Trung</v>
      </c>
      <c r="G310" s="28" t="str">
        <f t="shared" si="5"/>
        <v>Hiếu</v>
      </c>
    </row>
    <row r="311" spans="3:7" ht="15.75" customHeight="1" x14ac:dyDescent="0.25">
      <c r="C311" s="14">
        <v>308</v>
      </c>
      <c r="D311" s="20" t="s">
        <v>812</v>
      </c>
      <c r="E311" s="28" t="str">
        <f t="shared" si="3"/>
        <v>Nguyễn</v>
      </c>
      <c r="F311" s="28" t="str">
        <f t="shared" si="4"/>
        <v>Đạt</v>
      </c>
      <c r="G311" s="28" t="str">
        <f t="shared" si="5"/>
        <v>Đức</v>
      </c>
    </row>
    <row r="312" spans="3:7" ht="15.75" customHeight="1" x14ac:dyDescent="0.25">
      <c r="C312" s="14">
        <v>309</v>
      </c>
      <c r="D312" s="20" t="s">
        <v>1332</v>
      </c>
      <c r="E312" s="28" t="str">
        <f t="shared" si="3"/>
        <v>Trần</v>
      </c>
      <c r="F312" s="28" t="str">
        <f t="shared" si="4"/>
        <v>Hồng</v>
      </c>
      <c r="G312" s="28" t="str">
        <f t="shared" si="5"/>
        <v>Du</v>
      </c>
    </row>
    <row r="313" spans="3:7" ht="15.75" customHeight="1" x14ac:dyDescent="0.25">
      <c r="C313" s="14">
        <v>310</v>
      </c>
      <c r="D313" s="17" t="s">
        <v>1337</v>
      </c>
      <c r="E313" s="28" t="str">
        <f t="shared" si="3"/>
        <v>Trương</v>
      </c>
      <c r="F313" s="28" t="str">
        <f t="shared" si="4"/>
        <v>Thị Bích</v>
      </c>
      <c r="G313" s="28" t="str">
        <f t="shared" si="5"/>
        <v>Trâm</v>
      </c>
    </row>
    <row r="314" spans="3:7" ht="15.75" customHeight="1" x14ac:dyDescent="0.25">
      <c r="C314" s="14">
        <v>311</v>
      </c>
      <c r="D314" s="17" t="s">
        <v>1342</v>
      </c>
      <c r="E314" s="28" t="str">
        <f t="shared" si="3"/>
        <v>Trịnh</v>
      </c>
      <c r="F314" s="28" t="str">
        <f t="shared" si="4"/>
        <v>Thị</v>
      </c>
      <c r="G314" s="28" t="str">
        <f t="shared" si="5"/>
        <v>Mậu</v>
      </c>
    </row>
    <row r="315" spans="3:7" ht="15.75" customHeight="1" x14ac:dyDescent="0.25">
      <c r="C315" s="14">
        <v>312</v>
      </c>
      <c r="D315" s="17" t="s">
        <v>1347</v>
      </c>
      <c r="E315" s="28" t="str">
        <f t="shared" si="3"/>
        <v>Lu</v>
      </c>
      <c r="F315" s="28" t="str">
        <f t="shared" si="4"/>
        <v>Tú</v>
      </c>
      <c r="G315" s="28" t="str">
        <f t="shared" si="5"/>
        <v>Vân</v>
      </c>
    </row>
    <row r="316" spans="3:7" ht="15.75" customHeight="1" x14ac:dyDescent="0.25">
      <c r="C316" s="14">
        <v>313</v>
      </c>
      <c r="D316" s="17" t="s">
        <v>1352</v>
      </c>
      <c r="E316" s="28" t="str">
        <f t="shared" si="3"/>
        <v>Nguyễn</v>
      </c>
      <c r="F316" s="28" t="e">
        <f t="shared" si="4"/>
        <v>#VALUE!</v>
      </c>
      <c r="G316" s="28" t="str">
        <f t="shared" si="5"/>
        <v>Caần</v>
      </c>
    </row>
    <row r="317" spans="3:7" ht="15.75" customHeight="1" x14ac:dyDescent="0.25">
      <c r="C317" s="14">
        <v>314</v>
      </c>
      <c r="D317" s="17" t="s">
        <v>1288</v>
      </c>
      <c r="E317" s="28" t="str">
        <f t="shared" si="3"/>
        <v>Đỗ</v>
      </c>
      <c r="F317" s="28" t="str">
        <f t="shared" si="4"/>
        <v>Thị Huyền</v>
      </c>
      <c r="G317" s="28" t="str">
        <f t="shared" si="5"/>
        <v>Trang</v>
      </c>
    </row>
    <row r="318" spans="3:7" ht="15.75" customHeight="1" x14ac:dyDescent="0.25">
      <c r="C318" s="14">
        <v>315</v>
      </c>
      <c r="D318" s="17" t="s">
        <v>1357</v>
      </c>
      <c r="E318" s="28" t="str">
        <f t="shared" si="3"/>
        <v>Lê</v>
      </c>
      <c r="F318" s="28" t="str">
        <f t="shared" si="4"/>
        <v>Thành</v>
      </c>
      <c r="G318" s="28" t="str">
        <f t="shared" si="5"/>
        <v>Phụng</v>
      </c>
    </row>
    <row r="319" spans="3:7" ht="15.75" customHeight="1" x14ac:dyDescent="0.25">
      <c r="C319" s="14">
        <v>316</v>
      </c>
      <c r="D319" s="17" t="s">
        <v>1361</v>
      </c>
      <c r="E319" s="28" t="str">
        <f t="shared" si="3"/>
        <v>Bùi</v>
      </c>
      <c r="F319" s="28" t="str">
        <f t="shared" si="4"/>
        <v>Thị Ngọc</v>
      </c>
      <c r="G319" s="28" t="str">
        <f t="shared" si="5"/>
        <v>Thúy</v>
      </c>
    </row>
    <row r="320" spans="3:7" ht="15.75" customHeight="1" x14ac:dyDescent="0.25">
      <c r="C320" s="14">
        <v>317</v>
      </c>
      <c r="D320" s="17" t="s">
        <v>1366</v>
      </c>
      <c r="E320" s="28" t="str">
        <f t="shared" si="3"/>
        <v>Nguyễn</v>
      </c>
      <c r="F320" s="28" t="e">
        <f t="shared" si="4"/>
        <v>#VALUE!</v>
      </c>
      <c r="G320" s="28" t="str">
        <f t="shared" si="5"/>
        <v>Sơn</v>
      </c>
    </row>
    <row r="321" spans="3:7" ht="15.75" customHeight="1" x14ac:dyDescent="0.25">
      <c r="C321" s="14">
        <v>318</v>
      </c>
      <c r="D321" s="17" t="s">
        <v>1370</v>
      </c>
      <c r="E321" s="28" t="str">
        <f t="shared" si="3"/>
        <v>Đặng</v>
      </c>
      <c r="F321" s="28" t="str">
        <f t="shared" si="4"/>
        <v>Thanh</v>
      </c>
      <c r="G321" s="28" t="str">
        <f t="shared" si="5"/>
        <v>Tâm</v>
      </c>
    </row>
    <row r="322" spans="3:7" ht="15.75" customHeight="1" x14ac:dyDescent="0.25">
      <c r="C322" s="14">
        <v>319</v>
      </c>
      <c r="D322" s="17" t="s">
        <v>1373</v>
      </c>
      <c r="E322" s="28" t="str">
        <f t="shared" si="3"/>
        <v>Phan</v>
      </c>
      <c r="F322" s="28" t="str">
        <f t="shared" si="4"/>
        <v>Thị</v>
      </c>
      <c r="G322" s="28" t="str">
        <f t="shared" si="5"/>
        <v>Loan</v>
      </c>
    </row>
    <row r="323" spans="3:7" ht="15.75" customHeight="1" x14ac:dyDescent="0.25">
      <c r="C323" s="14">
        <v>320</v>
      </c>
      <c r="D323" s="17" t="s">
        <v>1377</v>
      </c>
      <c r="E323" s="28" t="str">
        <f t="shared" si="3"/>
        <v>Phạm</v>
      </c>
      <c r="F323" s="28" t="str">
        <f t="shared" si="4"/>
        <v>Xuân</v>
      </c>
      <c r="G323" s="28" t="str">
        <f t="shared" si="5"/>
        <v>Túy</v>
      </c>
    </row>
    <row r="324" spans="3:7" ht="15.75" customHeight="1" x14ac:dyDescent="0.25">
      <c r="C324" s="14">
        <v>321</v>
      </c>
      <c r="D324" s="17" t="s">
        <v>1382</v>
      </c>
      <c r="E324" s="28" t="str">
        <f t="shared" si="3"/>
        <v>Nguyễn</v>
      </c>
      <c r="F324" s="28" t="str">
        <f t="shared" si="4"/>
        <v>Thị Như</v>
      </c>
      <c r="G324" s="28" t="str">
        <f t="shared" si="5"/>
        <v>Quỳnh</v>
      </c>
    </row>
    <row r="325" spans="3:7" ht="15.75" customHeight="1" x14ac:dyDescent="0.25">
      <c r="C325" s="14">
        <v>322</v>
      </c>
      <c r="D325" s="17" t="s">
        <v>1385</v>
      </c>
      <c r="E325" s="28" t="str">
        <f t="shared" si="3"/>
        <v>Đinh</v>
      </c>
      <c r="F325" s="28" t="str">
        <f t="shared" si="4"/>
        <v>Văn</v>
      </c>
      <c r="G325" s="28" t="str">
        <f t="shared" si="5"/>
        <v>Hạnh</v>
      </c>
    </row>
    <row r="326" spans="3:7" ht="15.75" customHeight="1" x14ac:dyDescent="0.25">
      <c r="C326" s="14">
        <v>323</v>
      </c>
      <c r="D326" s="20" t="s">
        <v>1390</v>
      </c>
      <c r="E326" s="28" t="str">
        <f t="shared" si="3"/>
        <v>Lê</v>
      </c>
      <c r="F326" s="28" t="e">
        <f t="shared" si="4"/>
        <v>#VALUE!</v>
      </c>
      <c r="G326" s="28" t="str">
        <f t="shared" si="5"/>
        <v>Cường</v>
      </c>
    </row>
    <row r="327" spans="3:7" ht="15.75" customHeight="1" x14ac:dyDescent="0.25">
      <c r="C327" s="14">
        <v>324</v>
      </c>
      <c r="D327" s="20" t="s">
        <v>1395</v>
      </c>
      <c r="E327" s="28" t="str">
        <f t="shared" si="3"/>
        <v>Nguyến</v>
      </c>
      <c r="F327" s="28" t="str">
        <f t="shared" si="4"/>
        <v>Tiến</v>
      </c>
      <c r="G327" s="28" t="str">
        <f t="shared" si="5"/>
        <v>Dũng</v>
      </c>
    </row>
    <row r="328" spans="3:7" ht="15.75" customHeight="1" x14ac:dyDescent="0.25">
      <c r="C328" s="19">
        <v>325</v>
      </c>
      <c r="D328" s="18" t="s">
        <v>781</v>
      </c>
      <c r="E328" s="28" t="str">
        <f t="shared" si="3"/>
        <v>Nguyễn</v>
      </c>
      <c r="F328" s="28" t="str">
        <f t="shared" si="4"/>
        <v>Thị Hoàng</v>
      </c>
      <c r="G328" s="28" t="str">
        <f t="shared" si="5"/>
        <v>Oanh</v>
      </c>
    </row>
    <row r="329" spans="3:7" ht="15.75" customHeight="1" x14ac:dyDescent="0.25">
      <c r="C329" s="14">
        <v>326</v>
      </c>
      <c r="D329" s="17" t="s">
        <v>1403</v>
      </c>
      <c r="E329" s="28" t="str">
        <f t="shared" si="3"/>
        <v>Phan</v>
      </c>
      <c r="F329" s="28" t="str">
        <f t="shared" si="4"/>
        <v>Minh</v>
      </c>
      <c r="G329" s="28" t="str">
        <f t="shared" si="5"/>
        <v>Hiếu</v>
      </c>
    </row>
    <row r="330" spans="3:7" ht="15.75" customHeight="1" x14ac:dyDescent="0.25">
      <c r="C330" s="14">
        <v>327</v>
      </c>
      <c r="D330" s="17" t="s">
        <v>1408</v>
      </c>
      <c r="E330" s="28" t="str">
        <f t="shared" si="3"/>
        <v>Đỗ</v>
      </c>
      <c r="F330" s="28" t="str">
        <f t="shared" si="4"/>
        <v>Thị Ngọc</v>
      </c>
      <c r="G330" s="28" t="str">
        <f t="shared" si="5"/>
        <v>Hà</v>
      </c>
    </row>
    <row r="331" spans="3:7" ht="15.75" customHeight="1" x14ac:dyDescent="0.25">
      <c r="C331" s="14">
        <v>328</v>
      </c>
      <c r="D331" s="17" t="s">
        <v>1413</v>
      </c>
      <c r="E331" s="28" t="str">
        <f t="shared" si="3"/>
        <v>Lê</v>
      </c>
      <c r="F331" s="28" t="str">
        <f t="shared" si="4"/>
        <v>Thị Minh</v>
      </c>
      <c r="G331" s="28" t="str">
        <f t="shared" si="5"/>
        <v>Tâm</v>
      </c>
    </row>
    <row r="332" spans="3:7" ht="15.75" customHeight="1" x14ac:dyDescent="0.25">
      <c r="C332" s="14">
        <v>329</v>
      </c>
      <c r="D332" s="20" t="s">
        <v>1418</v>
      </c>
      <c r="E332" s="28" t="str">
        <f t="shared" si="3"/>
        <v>Nguyễn</v>
      </c>
      <c r="F332" s="28" t="str">
        <f t="shared" si="4"/>
        <v>Ngọc</v>
      </c>
      <c r="G332" s="28" t="str">
        <f t="shared" si="5"/>
        <v>Hạnh</v>
      </c>
    </row>
    <row r="333" spans="3:7" ht="15.75" customHeight="1" x14ac:dyDescent="0.25">
      <c r="C333" s="14">
        <v>330</v>
      </c>
      <c r="D333" s="20" t="s">
        <v>883</v>
      </c>
      <c r="E333" s="28" t="str">
        <f t="shared" si="3"/>
        <v>Hà</v>
      </c>
      <c r="F333" s="28" t="str">
        <f t="shared" si="4"/>
        <v>Thanh</v>
      </c>
      <c r="G333" s="28" t="str">
        <f t="shared" si="5"/>
        <v>Trúc</v>
      </c>
    </row>
    <row r="334" spans="3:7" ht="15.75" customHeight="1" x14ac:dyDescent="0.25">
      <c r="C334" s="14">
        <v>331</v>
      </c>
      <c r="D334" s="20" t="s">
        <v>1424</v>
      </c>
      <c r="E334" s="28" t="str">
        <f t="shared" si="3"/>
        <v>Hoàng</v>
      </c>
      <c r="F334" s="28" t="str">
        <f t="shared" si="4"/>
        <v>Văn</v>
      </c>
      <c r="G334" s="28" t="str">
        <f t="shared" si="5"/>
        <v>Thế</v>
      </c>
    </row>
    <row r="335" spans="3:7" ht="15.75" customHeight="1" x14ac:dyDescent="0.25">
      <c r="C335" s="14">
        <v>332</v>
      </c>
      <c r="D335" s="20" t="s">
        <v>1428</v>
      </c>
      <c r="E335" s="28" t="str">
        <f t="shared" si="3"/>
        <v>Đặng</v>
      </c>
      <c r="F335" s="28" t="str">
        <f t="shared" si="4"/>
        <v>Thị Hồng</v>
      </c>
      <c r="G335" s="28" t="str">
        <f t="shared" si="5"/>
        <v>Thắm</v>
      </c>
    </row>
    <row r="336" spans="3:7" ht="15.75" customHeight="1" x14ac:dyDescent="0.25">
      <c r="C336" s="14">
        <v>333</v>
      </c>
      <c r="D336" s="15" t="s">
        <v>1432</v>
      </c>
      <c r="E336" s="28" t="str">
        <f t="shared" si="3"/>
        <v>Lý</v>
      </c>
      <c r="F336" s="28" t="str">
        <f t="shared" si="4"/>
        <v>Thành</v>
      </c>
      <c r="G336" s="28" t="str">
        <f t="shared" si="5"/>
        <v>Hưng</v>
      </c>
    </row>
    <row r="337" spans="3:7" ht="15.75" customHeight="1" x14ac:dyDescent="0.25">
      <c r="C337" s="14">
        <v>334</v>
      </c>
      <c r="D337" s="15" t="s">
        <v>1436</v>
      </c>
      <c r="E337" s="28" t="str">
        <f t="shared" si="3"/>
        <v>Nguyễn</v>
      </c>
      <c r="F337" s="28" t="str">
        <f t="shared" si="4"/>
        <v>Thi</v>
      </c>
      <c r="G337" s="28" t="str">
        <f t="shared" si="5"/>
        <v>Thủy</v>
      </c>
    </row>
    <row r="338" spans="3:7" ht="15.75" customHeight="1" x14ac:dyDescent="0.25">
      <c r="C338" s="14">
        <v>335</v>
      </c>
      <c r="D338" s="17" t="s">
        <v>1441</v>
      </c>
      <c r="E338" s="28" t="str">
        <f t="shared" si="3"/>
        <v>Trần</v>
      </c>
      <c r="F338" s="28" t="str">
        <f t="shared" si="4"/>
        <v>Đức</v>
      </c>
      <c r="G338" s="28" t="str">
        <f t="shared" si="5"/>
        <v>Bình</v>
      </c>
    </row>
    <row r="339" spans="3:7" ht="15.75" customHeight="1" x14ac:dyDescent="0.25">
      <c r="C339" s="14">
        <v>336</v>
      </c>
      <c r="D339" s="17" t="s">
        <v>1445</v>
      </c>
      <c r="E339" s="28" t="str">
        <f t="shared" si="3"/>
        <v>Nguyễn</v>
      </c>
      <c r="F339" s="28" t="str">
        <f t="shared" si="4"/>
        <v>Văn</v>
      </c>
      <c r="G339" s="28" t="str">
        <f t="shared" si="5"/>
        <v>Hưng</v>
      </c>
    </row>
    <row r="340" spans="3:7" ht="15.75" customHeight="1" x14ac:dyDescent="0.25">
      <c r="C340" s="19">
        <v>337</v>
      </c>
      <c r="D340" s="21" t="s">
        <v>1450</v>
      </c>
      <c r="E340" s="28" t="str">
        <f t="shared" si="3"/>
        <v>Đỗ</v>
      </c>
      <c r="F340" s="28" t="str">
        <f t="shared" si="4"/>
        <v>Ánh</v>
      </c>
      <c r="G340" s="28" t="str">
        <f t="shared" si="5"/>
        <v>Hồng</v>
      </c>
    </row>
    <row r="341" spans="3:7" ht="15.75" customHeight="1" x14ac:dyDescent="0.25">
      <c r="C341" s="14">
        <v>338</v>
      </c>
      <c r="D341" s="20" t="s">
        <v>1455</v>
      </c>
      <c r="E341" s="28" t="str">
        <f t="shared" si="3"/>
        <v>Nguyễn</v>
      </c>
      <c r="F341" s="28" t="str">
        <f t="shared" si="4"/>
        <v>Thị Thu</v>
      </c>
      <c r="G341" s="28" t="str">
        <f t="shared" si="5"/>
        <v>Thủy</v>
      </c>
    </row>
    <row r="342" spans="3:7" ht="15.75" customHeight="1" x14ac:dyDescent="0.25">
      <c r="C342" s="14">
        <v>339</v>
      </c>
      <c r="D342" s="17" t="s">
        <v>1460</v>
      </c>
      <c r="E342" s="28" t="str">
        <f t="shared" si="3"/>
        <v>Lê</v>
      </c>
      <c r="F342" s="28" t="str">
        <f t="shared" si="4"/>
        <v>Thị</v>
      </c>
      <c r="G342" s="28" t="str">
        <f t="shared" si="5"/>
        <v>Thảo</v>
      </c>
    </row>
    <row r="343" spans="3:7" ht="15.75" customHeight="1" x14ac:dyDescent="0.25">
      <c r="C343" s="14">
        <v>340</v>
      </c>
      <c r="D343" s="17" t="s">
        <v>1464</v>
      </c>
      <c r="E343" s="28" t="str">
        <f t="shared" si="3"/>
        <v>Hoàng</v>
      </c>
      <c r="F343" s="28" t="str">
        <f t="shared" si="4"/>
        <v>Tuấn</v>
      </c>
      <c r="G343" s="28" t="str">
        <f t="shared" si="5"/>
        <v>Anh</v>
      </c>
    </row>
    <row r="344" spans="3:7" ht="15.75" customHeight="1" x14ac:dyDescent="0.25">
      <c r="C344" s="14">
        <v>341</v>
      </c>
      <c r="D344" s="17" t="s">
        <v>916</v>
      </c>
      <c r="E344" s="28" t="str">
        <f t="shared" si="3"/>
        <v>Phạm</v>
      </c>
      <c r="F344" s="28" t="str">
        <f t="shared" si="4"/>
        <v>Minh</v>
      </c>
      <c r="G344" s="28" t="str">
        <f t="shared" si="5"/>
        <v>Hoàng</v>
      </c>
    </row>
    <row r="345" spans="3:7" ht="15.75" customHeight="1" x14ac:dyDescent="0.25">
      <c r="C345" s="14">
        <v>342</v>
      </c>
      <c r="D345" s="17" t="s">
        <v>1469</v>
      </c>
      <c r="E345" s="28" t="str">
        <f t="shared" si="3"/>
        <v>Cao</v>
      </c>
      <c r="F345" s="28" t="str">
        <f t="shared" si="4"/>
        <v>Văn</v>
      </c>
      <c r="G345" s="28" t="str">
        <f t="shared" si="5"/>
        <v>Khiết</v>
      </c>
    </row>
    <row r="346" spans="3:7" ht="15.75" customHeight="1" x14ac:dyDescent="0.25">
      <c r="C346" s="14">
        <v>343</v>
      </c>
      <c r="D346" s="15" t="s">
        <v>1472</v>
      </c>
      <c r="E346" s="28" t="str">
        <f t="shared" si="3"/>
        <v>Lưu</v>
      </c>
      <c r="F346" s="28" t="str">
        <f t="shared" si="4"/>
        <v>Thị Thu</v>
      </c>
      <c r="G346" s="28" t="str">
        <f t="shared" si="5"/>
        <v>Thủy</v>
      </c>
    </row>
    <row r="347" spans="3:7" ht="15.75" customHeight="1" x14ac:dyDescent="0.25">
      <c r="C347" s="14">
        <v>344</v>
      </c>
      <c r="D347" s="20" t="s">
        <v>254</v>
      </c>
      <c r="E347" s="28" t="str">
        <f t="shared" si="3"/>
        <v>Đặng</v>
      </c>
      <c r="F347" s="28" t="str">
        <f t="shared" si="4"/>
        <v>Trần</v>
      </c>
      <c r="G347" s="28" t="str">
        <f t="shared" si="5"/>
        <v>Sửu</v>
      </c>
    </row>
    <row r="348" spans="3:7" ht="15.75" customHeight="1" x14ac:dyDescent="0.25">
      <c r="C348" s="14">
        <v>345</v>
      </c>
      <c r="D348" s="17" t="s">
        <v>103</v>
      </c>
      <c r="E348" s="28" t="str">
        <f t="shared" si="3"/>
        <v>Nguyễn</v>
      </c>
      <c r="F348" s="28" t="str">
        <f t="shared" si="4"/>
        <v>Văn</v>
      </c>
      <c r="G348" s="28" t="str">
        <f t="shared" si="5"/>
        <v>Dũng</v>
      </c>
    </row>
    <row r="349" spans="3:7" ht="15.75" customHeight="1" x14ac:dyDescent="0.25">
      <c r="C349" s="14">
        <v>346</v>
      </c>
      <c r="D349" s="20" t="s">
        <v>52</v>
      </c>
      <c r="E349" s="28" t="str">
        <f t="shared" si="3"/>
        <v>Diệp</v>
      </c>
      <c r="F349" s="28" t="str">
        <f t="shared" si="4"/>
        <v>Thị Thu</v>
      </c>
      <c r="G349" s="28" t="str">
        <f t="shared" si="5"/>
        <v>Tâm</v>
      </c>
    </row>
    <row r="350" spans="3:7" ht="15.75" customHeight="1" x14ac:dyDescent="0.25">
      <c r="C350" s="14">
        <v>347</v>
      </c>
      <c r="D350" s="17" t="s">
        <v>1480</v>
      </c>
      <c r="E350" s="28" t="str">
        <f t="shared" si="3"/>
        <v>Lâm</v>
      </c>
      <c r="F350" s="28" t="str">
        <f t="shared" si="4"/>
        <v>Minh Tâm</v>
      </c>
      <c r="G350" s="28" t="str">
        <f t="shared" si="5"/>
        <v/>
      </c>
    </row>
    <row r="351" spans="3:7" ht="15.75" customHeight="1" x14ac:dyDescent="0.25">
      <c r="C351" s="14">
        <v>348</v>
      </c>
      <c r="D351" s="17" t="s">
        <v>1485</v>
      </c>
      <c r="E351" s="28" t="str">
        <f t="shared" si="3"/>
        <v>Phạm</v>
      </c>
      <c r="F351" s="28" t="str">
        <f t="shared" si="4"/>
        <v>Hiệp Tuyết</v>
      </c>
      <c r="G351" s="28" t="str">
        <f t="shared" si="5"/>
        <v>Hoa</v>
      </c>
    </row>
    <row r="352" spans="3:7" ht="15.75" customHeight="1" x14ac:dyDescent="0.25">
      <c r="C352" s="27">
        <v>349</v>
      </c>
      <c r="D352" s="23" t="s">
        <v>1488</v>
      </c>
      <c r="E352" s="28" t="str">
        <f t="shared" si="3"/>
        <v>Lưu</v>
      </c>
      <c r="F352" s="28" t="str">
        <f t="shared" si="4"/>
        <v>Thị Hồng</v>
      </c>
      <c r="G352" s="28" t="str">
        <f t="shared" si="5"/>
        <v>Hạnh</v>
      </c>
    </row>
    <row r="353" spans="3:7" ht="15.75" customHeight="1" x14ac:dyDescent="0.25">
      <c r="C353" s="14">
        <v>350</v>
      </c>
      <c r="D353" s="17" t="s">
        <v>1490</v>
      </c>
      <c r="E353" s="28" t="str">
        <f t="shared" si="3"/>
        <v>PHAN</v>
      </c>
      <c r="F353" s="28" t="str">
        <f t="shared" si="4"/>
        <v>MINH</v>
      </c>
      <c r="G353" s="28" t="str">
        <f t="shared" si="5"/>
        <v>KHOA</v>
      </c>
    </row>
    <row r="354" spans="3:7" ht="15.75" customHeight="1" x14ac:dyDescent="0.25">
      <c r="C354" s="27">
        <v>351</v>
      </c>
      <c r="D354" s="15" t="s">
        <v>1494</v>
      </c>
      <c r="E354" s="28" t="str">
        <f t="shared" si="3"/>
        <v>VŨ</v>
      </c>
      <c r="F354" s="28" t="str">
        <f t="shared" si="4"/>
        <v>THẾ</v>
      </c>
      <c r="G354" s="28" t="str">
        <f t="shared" si="5"/>
        <v>NGHIỆP</v>
      </c>
    </row>
    <row r="355" spans="3:7" ht="15.75" customHeight="1" x14ac:dyDescent="0.25">
      <c r="C355" s="14">
        <v>352</v>
      </c>
      <c r="D355" s="15" t="s">
        <v>1498</v>
      </c>
      <c r="E355" s="28" t="str">
        <f t="shared" si="3"/>
        <v>NGUYỄN</v>
      </c>
      <c r="F355" s="28" t="str">
        <f t="shared" si="4"/>
        <v>TRƯỜNG</v>
      </c>
      <c r="G355" s="28" t="str">
        <f t="shared" si="5"/>
        <v>THỌ</v>
      </c>
    </row>
    <row r="356" spans="3:7" ht="15.75" customHeight="1" x14ac:dyDescent="0.25">
      <c r="C356" s="27">
        <v>353</v>
      </c>
      <c r="D356" s="17" t="s">
        <v>1502</v>
      </c>
      <c r="E356" s="28" t="str">
        <f t="shared" si="3"/>
        <v>Nguyễn</v>
      </c>
      <c r="F356" s="28" t="str">
        <f t="shared" si="4"/>
        <v>Hữu</v>
      </c>
      <c r="G356" s="28" t="str">
        <f t="shared" si="5"/>
        <v>Huy</v>
      </c>
    </row>
    <row r="357" spans="3:7" ht="15.75" customHeight="1" x14ac:dyDescent="0.25">
      <c r="C357" s="14">
        <v>354</v>
      </c>
      <c r="D357" s="20" t="s">
        <v>1506</v>
      </c>
      <c r="E357" s="28" t="str">
        <f t="shared" si="3"/>
        <v>LÊ</v>
      </c>
      <c r="F357" s="28" t="str">
        <f t="shared" si="4"/>
        <v>THI TUYẾT</v>
      </c>
      <c r="G357" s="28" t="str">
        <f t="shared" si="5"/>
        <v>NGA</v>
      </c>
    </row>
    <row r="358" spans="3:7" ht="15.75" customHeight="1" x14ac:dyDescent="0.25">
      <c r="C358" s="27">
        <v>355</v>
      </c>
      <c r="D358" s="17" t="s">
        <v>1510</v>
      </c>
      <c r="E358" s="28" t="str">
        <f t="shared" si="3"/>
        <v>Nguyễn</v>
      </c>
      <c r="F358" s="28" t="str">
        <f t="shared" si="4"/>
        <v>Trọng</v>
      </c>
      <c r="G358" s="28" t="str">
        <f t="shared" si="5"/>
        <v>Phương</v>
      </c>
    </row>
    <row r="359" spans="3:7" ht="15.75" customHeight="1" x14ac:dyDescent="0.25">
      <c r="C359" s="14">
        <v>356</v>
      </c>
      <c r="D359" s="17" t="s">
        <v>1514</v>
      </c>
      <c r="E359" s="28" t="str">
        <f t="shared" si="3"/>
        <v>Và</v>
      </c>
      <c r="F359" s="28" t="str">
        <f t="shared" si="4"/>
        <v>Hoàng</v>
      </c>
      <c r="G359" s="28" t="str">
        <f t="shared" si="5"/>
        <v>Em</v>
      </c>
    </row>
    <row r="360" spans="3:7" ht="15.75" customHeight="1" x14ac:dyDescent="0.25">
      <c r="C360" s="27">
        <v>357</v>
      </c>
      <c r="D360" s="17" t="s">
        <v>1519</v>
      </c>
      <c r="E360" s="28" t="str">
        <f t="shared" si="3"/>
        <v>VÕ</v>
      </c>
      <c r="F360" s="28" t="str">
        <f t="shared" si="4"/>
        <v>ĐẠI</v>
      </c>
      <c r="G360" s="28" t="str">
        <f t="shared" si="5"/>
        <v>PHONG</v>
      </c>
    </row>
    <row r="361" spans="3:7" ht="15.75" customHeight="1" x14ac:dyDescent="0.25">
      <c r="C361" s="14">
        <v>358</v>
      </c>
      <c r="D361" s="17" t="s">
        <v>1524</v>
      </c>
      <c r="E361" s="28" t="str">
        <f t="shared" si="3"/>
        <v>NGUYỄN</v>
      </c>
      <c r="F361" s="28" t="str">
        <f t="shared" si="4"/>
        <v>TƯỜNG</v>
      </c>
      <c r="G361" s="28" t="str">
        <f t="shared" si="5"/>
        <v>VI</v>
      </c>
    </row>
    <row r="362" spans="3:7" ht="15.75" customHeight="1" x14ac:dyDescent="0.25">
      <c r="C362" s="27">
        <v>359</v>
      </c>
      <c r="D362" s="17" t="s">
        <v>1528</v>
      </c>
      <c r="E362" s="28" t="str">
        <f t="shared" si="3"/>
        <v>NGUYỄN</v>
      </c>
      <c r="F362" s="28" t="str">
        <f t="shared" si="4"/>
        <v>VĂN</v>
      </c>
      <c r="G362" s="28" t="str">
        <f t="shared" si="5"/>
        <v>KHÁNH</v>
      </c>
    </row>
    <row r="363" spans="3:7" ht="15.75" customHeight="1" x14ac:dyDescent="0.25">
      <c r="C363" s="14">
        <v>360</v>
      </c>
      <c r="D363" s="23" t="s">
        <v>1532</v>
      </c>
      <c r="E363" s="28" t="str">
        <f t="shared" si="3"/>
        <v/>
      </c>
      <c r="F363" s="28" t="str">
        <f t="shared" si="4"/>
        <v>LƯU THỊ HỒNG</v>
      </c>
      <c r="G363" s="28" t="str">
        <f t="shared" si="5"/>
        <v>HẠNH</v>
      </c>
    </row>
    <row r="364" spans="3:7" ht="15.75" customHeight="1" x14ac:dyDescent="0.25">
      <c r="C364" s="27">
        <v>361</v>
      </c>
      <c r="D364" s="23" t="s">
        <v>1532</v>
      </c>
      <c r="E364" s="28" t="str">
        <f t="shared" si="3"/>
        <v/>
      </c>
      <c r="F364" s="28" t="str">
        <f t="shared" si="4"/>
        <v>LƯU THỊ HỒNG</v>
      </c>
      <c r="G364" s="28" t="str">
        <f t="shared" si="5"/>
        <v>HẠNH</v>
      </c>
    </row>
    <row r="365" spans="3:7" ht="15.75" customHeight="1" x14ac:dyDescent="0.25">
      <c r="C365" s="14">
        <v>362</v>
      </c>
      <c r="D365" s="23" t="s">
        <v>1538</v>
      </c>
      <c r="E365" s="28" t="str">
        <f t="shared" si="3"/>
        <v>Nguyễn</v>
      </c>
      <c r="F365" s="28" t="str">
        <f t="shared" si="4"/>
        <v>Thị  Đan</v>
      </c>
      <c r="G365" s="28" t="str">
        <f t="shared" si="5"/>
        <v>Thanh</v>
      </c>
    </row>
    <row r="366" spans="3:7" ht="15.75" customHeight="1" x14ac:dyDescent="0.25">
      <c r="C366" s="27">
        <v>363</v>
      </c>
      <c r="D366" s="23" t="s">
        <v>1032</v>
      </c>
      <c r="E366" s="28" t="str">
        <f t="shared" si="3"/>
        <v>Nguyễn</v>
      </c>
      <c r="F366" s="28" t="str">
        <f t="shared" si="4"/>
        <v xml:space="preserve"> Đình Hoài</v>
      </c>
      <c r="G366" s="28" t="str">
        <f t="shared" si="5"/>
        <v>Linh</v>
      </c>
    </row>
    <row r="367" spans="3:7" ht="15.75" customHeight="1" x14ac:dyDescent="0.25">
      <c r="C367" s="14">
        <v>364</v>
      </c>
      <c r="D367" s="17" t="s">
        <v>1544</v>
      </c>
      <c r="E367" s="28" t="str">
        <f t="shared" si="3"/>
        <v>NGUYỄN</v>
      </c>
      <c r="F367" s="28" t="str">
        <f t="shared" si="4"/>
        <v>HỮU</v>
      </c>
      <c r="G367" s="28" t="str">
        <f t="shared" si="5"/>
        <v>PHƯƠNG</v>
      </c>
    </row>
    <row r="368" spans="3:7" ht="15.75" customHeight="1" x14ac:dyDescent="0.25">
      <c r="C368" s="27">
        <v>365</v>
      </c>
      <c r="D368" s="17" t="s">
        <v>1549</v>
      </c>
      <c r="E368" s="28" t="str">
        <f t="shared" si="3"/>
        <v>VŨ</v>
      </c>
      <c r="F368" s="28" t="str">
        <f t="shared" si="4"/>
        <v>VĂN</v>
      </c>
      <c r="G368" s="28" t="str">
        <f t="shared" si="5"/>
        <v>LỰC</v>
      </c>
    </row>
    <row r="369" spans="3:7" ht="15.75" customHeight="1" x14ac:dyDescent="0.25">
      <c r="C369" s="14">
        <v>366</v>
      </c>
      <c r="D369" s="17" t="s">
        <v>1553</v>
      </c>
      <c r="E369" s="28" t="str">
        <f t="shared" si="3"/>
        <v>NGUYỄN</v>
      </c>
      <c r="F369" s="28" t="str">
        <f t="shared" si="4"/>
        <v>THỊ THÙY</v>
      </c>
      <c r="G369" s="28" t="str">
        <f t="shared" si="5"/>
        <v>GIANG</v>
      </c>
    </row>
    <row r="370" spans="3:7" ht="15.75" customHeight="1" x14ac:dyDescent="0.25">
      <c r="C370" s="27">
        <v>367</v>
      </c>
      <c r="D370" s="23" t="s">
        <v>1532</v>
      </c>
      <c r="E370" s="28" t="str">
        <f t="shared" si="3"/>
        <v/>
      </c>
      <c r="F370" s="28" t="str">
        <f t="shared" si="4"/>
        <v>LƯU THỊ HỒNG</v>
      </c>
      <c r="G370" s="28" t="str">
        <f t="shared" si="5"/>
        <v>HẠNH</v>
      </c>
    </row>
    <row r="371" spans="3:7" ht="15.75" customHeight="1" x14ac:dyDescent="0.25">
      <c r="C371" s="14">
        <v>368</v>
      </c>
      <c r="D371" s="17" t="s">
        <v>1557</v>
      </c>
      <c r="E371" s="28" t="str">
        <f t="shared" si="3"/>
        <v>Phạm</v>
      </c>
      <c r="F371" s="28" t="str">
        <f t="shared" si="4"/>
        <v>Văn</v>
      </c>
      <c r="G371" s="28" t="str">
        <f t="shared" si="5"/>
        <v>Cường</v>
      </c>
    </row>
    <row r="372" spans="3:7" ht="15.75" customHeight="1" x14ac:dyDescent="0.25">
      <c r="C372" s="27">
        <v>369</v>
      </c>
      <c r="D372" s="17" t="s">
        <v>1561</v>
      </c>
      <c r="E372" s="28" t="str">
        <f t="shared" si="3"/>
        <v>Trần</v>
      </c>
      <c r="F372" s="28" t="str">
        <f t="shared" si="4"/>
        <v>Thị Kim</v>
      </c>
      <c r="G372" s="28" t="str">
        <f t="shared" si="5"/>
        <v>Thanh</v>
      </c>
    </row>
    <row r="373" spans="3:7" ht="15.75" customHeight="1" x14ac:dyDescent="0.25">
      <c r="C373" s="14">
        <v>370</v>
      </c>
      <c r="D373" s="17" t="s">
        <v>1566</v>
      </c>
      <c r="E373" s="28" t="str">
        <f t="shared" si="3"/>
        <v>Nguyễn</v>
      </c>
      <c r="F373" s="28" t="str">
        <f t="shared" si="4"/>
        <v>Thị</v>
      </c>
      <c r="G373" s="28" t="str">
        <f t="shared" si="5"/>
        <v>Lan</v>
      </c>
    </row>
    <row r="374" spans="3:7" ht="15.75" customHeight="1" x14ac:dyDescent="0.25">
      <c r="C374" s="27">
        <v>371</v>
      </c>
      <c r="D374" s="17" t="s">
        <v>1571</v>
      </c>
      <c r="E374" s="28" t="str">
        <f t="shared" si="3"/>
        <v>Phạm</v>
      </c>
      <c r="F374" s="28" t="str">
        <f t="shared" si="4"/>
        <v>Thị</v>
      </c>
      <c r="G374" s="28" t="str">
        <f t="shared" si="5"/>
        <v>Dung</v>
      </c>
    </row>
    <row r="375" spans="3:7" ht="15.75" customHeight="1" x14ac:dyDescent="0.25">
      <c r="C375" s="14">
        <v>372</v>
      </c>
      <c r="D375" s="20" t="s">
        <v>1574</v>
      </c>
      <c r="E375" s="28" t="str">
        <f t="shared" si="3"/>
        <v>Hoàng</v>
      </c>
      <c r="F375" s="28" t="str">
        <f t="shared" si="4"/>
        <v>Mẫn</v>
      </c>
      <c r="G375" s="28" t="str">
        <f t="shared" si="5"/>
        <v/>
      </c>
    </row>
    <row r="376" spans="3:7" ht="15.75" customHeight="1" x14ac:dyDescent="0.25">
      <c r="C376" s="27">
        <v>373</v>
      </c>
      <c r="D376" s="17" t="s">
        <v>1579</v>
      </c>
      <c r="E376" s="28" t="str">
        <f t="shared" si="3"/>
        <v>Trần</v>
      </c>
      <c r="F376" s="28" t="str">
        <f t="shared" si="4"/>
        <v>Viết</v>
      </c>
      <c r="G376" s="28" t="str">
        <f t="shared" si="5"/>
        <v>Hiếu</v>
      </c>
    </row>
    <row r="377" spans="3:7" ht="15.75" customHeight="1" x14ac:dyDescent="0.25">
      <c r="C377" s="14">
        <v>374</v>
      </c>
      <c r="D377" s="17" t="s">
        <v>307</v>
      </c>
      <c r="E377" s="28" t="str">
        <f t="shared" si="3"/>
        <v>Võ</v>
      </c>
      <c r="F377" s="28" t="str">
        <f t="shared" si="4"/>
        <v>Thị</v>
      </c>
      <c r="G377" s="28" t="str">
        <f t="shared" si="5"/>
        <v>Hồng</v>
      </c>
    </row>
    <row r="378" spans="3:7" ht="15.75" customHeight="1" x14ac:dyDescent="0.25">
      <c r="C378" s="27">
        <v>375</v>
      </c>
      <c r="D378" s="17" t="s">
        <v>1585</v>
      </c>
      <c r="E378" s="28" t="str">
        <f t="shared" si="3"/>
        <v>Trần</v>
      </c>
      <c r="F378" s="28" t="str">
        <f t="shared" si="4"/>
        <v>Kim</v>
      </c>
      <c r="G378" s="28" t="str">
        <f t="shared" si="5"/>
        <v>Yến</v>
      </c>
    </row>
    <row r="379" spans="3:7" ht="15.75" customHeight="1" x14ac:dyDescent="0.3">
      <c r="E379" s="7"/>
      <c r="F379" s="7"/>
      <c r="G379" s="7"/>
    </row>
    <row r="380" spans="3:7" ht="15.75" customHeight="1" x14ac:dyDescent="0.3">
      <c r="E380" s="7"/>
      <c r="F380" s="7"/>
      <c r="G380" s="7"/>
    </row>
    <row r="381" spans="3:7" ht="15.75" customHeight="1" x14ac:dyDescent="0.3">
      <c r="E381" s="7"/>
      <c r="F381" s="7"/>
      <c r="G381" s="7"/>
    </row>
    <row r="382" spans="3:7" ht="15.75" customHeight="1" x14ac:dyDescent="0.3">
      <c r="E382" s="7"/>
      <c r="F382" s="7"/>
      <c r="G382" s="7"/>
    </row>
    <row r="383" spans="3:7" ht="15.75" customHeight="1" x14ac:dyDescent="0.3">
      <c r="E383" s="7"/>
      <c r="F383" s="7"/>
      <c r="G383" s="7"/>
    </row>
    <row r="384" spans="3:7" ht="15.75" customHeight="1" x14ac:dyDescent="0.3">
      <c r="E384" s="7"/>
      <c r="F384" s="7"/>
      <c r="G384" s="7"/>
    </row>
    <row r="385" spans="5:7" ht="15.75" customHeight="1" x14ac:dyDescent="0.3">
      <c r="E385" s="7"/>
      <c r="F385" s="7"/>
      <c r="G385" s="7"/>
    </row>
    <row r="386" spans="5:7" ht="15.75" customHeight="1" x14ac:dyDescent="0.3">
      <c r="E386" s="7"/>
      <c r="F386" s="7"/>
      <c r="G386" s="7"/>
    </row>
    <row r="387" spans="5:7" ht="15.75" customHeight="1" x14ac:dyDescent="0.3">
      <c r="E387" s="7"/>
      <c r="F387" s="7"/>
      <c r="G387" s="7"/>
    </row>
    <row r="388" spans="5:7" ht="15.75" customHeight="1" x14ac:dyDescent="0.3">
      <c r="E388" s="7"/>
      <c r="F388" s="7"/>
      <c r="G388" s="7"/>
    </row>
    <row r="389" spans="5:7" ht="15.75" customHeight="1" x14ac:dyDescent="0.3">
      <c r="E389" s="7"/>
      <c r="F389" s="7"/>
      <c r="G389" s="7"/>
    </row>
    <row r="390" spans="5:7" ht="15.75" customHeight="1" x14ac:dyDescent="0.3">
      <c r="E390" s="7"/>
      <c r="F390" s="7"/>
      <c r="G390" s="7"/>
    </row>
    <row r="391" spans="5:7" ht="15.75" customHeight="1" x14ac:dyDescent="0.3">
      <c r="E391" s="7"/>
      <c r="F391" s="7"/>
      <c r="G391" s="7"/>
    </row>
    <row r="392" spans="5:7" ht="15.75" customHeight="1" x14ac:dyDescent="0.3">
      <c r="E392" s="7"/>
      <c r="F392" s="7"/>
      <c r="G392" s="7"/>
    </row>
    <row r="393" spans="5:7" ht="15.75" customHeight="1" x14ac:dyDescent="0.3">
      <c r="E393" s="7"/>
      <c r="F393" s="7"/>
      <c r="G393" s="7"/>
    </row>
    <row r="394" spans="5:7" ht="15.75" customHeight="1" x14ac:dyDescent="0.3">
      <c r="E394" s="7"/>
      <c r="F394" s="7"/>
      <c r="G394" s="7"/>
    </row>
    <row r="395" spans="5:7" ht="15.75" customHeight="1" x14ac:dyDescent="0.3">
      <c r="E395" s="7"/>
      <c r="F395" s="7"/>
      <c r="G395" s="7"/>
    </row>
    <row r="396" spans="5:7" ht="15.75" customHeight="1" x14ac:dyDescent="0.3">
      <c r="E396" s="7"/>
      <c r="F396" s="7"/>
      <c r="G396" s="7"/>
    </row>
    <row r="397" spans="5:7" ht="15.75" customHeight="1" x14ac:dyDescent="0.3">
      <c r="E397" s="7"/>
      <c r="F397" s="7"/>
      <c r="G397" s="7"/>
    </row>
    <row r="398" spans="5:7" ht="15.75" customHeight="1" x14ac:dyDescent="0.3">
      <c r="E398" s="7"/>
      <c r="F398" s="7"/>
      <c r="G398" s="7"/>
    </row>
    <row r="399" spans="5:7" ht="15.75" customHeight="1" x14ac:dyDescent="0.3">
      <c r="E399" s="7"/>
      <c r="F399" s="7"/>
      <c r="G399" s="7"/>
    </row>
    <row r="400" spans="5:7" ht="15.75" customHeight="1" x14ac:dyDescent="0.3">
      <c r="E400" s="7"/>
      <c r="F400" s="7"/>
      <c r="G400" s="7"/>
    </row>
    <row r="401" spans="5:7" ht="15.75" customHeight="1" x14ac:dyDescent="0.3">
      <c r="E401" s="7"/>
      <c r="F401" s="7"/>
      <c r="G401" s="7"/>
    </row>
    <row r="402" spans="5:7" ht="15.75" customHeight="1" x14ac:dyDescent="0.3">
      <c r="E402" s="7"/>
      <c r="F402" s="7"/>
      <c r="G402" s="7"/>
    </row>
    <row r="403" spans="5:7" ht="15.75" customHeight="1" x14ac:dyDescent="0.3">
      <c r="E403" s="7"/>
      <c r="F403" s="7"/>
      <c r="G403" s="7"/>
    </row>
    <row r="404" spans="5:7" ht="15.75" customHeight="1" x14ac:dyDescent="0.3">
      <c r="E404" s="7"/>
      <c r="F404" s="7"/>
      <c r="G404" s="7"/>
    </row>
    <row r="405" spans="5:7" ht="15.75" customHeight="1" x14ac:dyDescent="0.3">
      <c r="E405" s="7"/>
      <c r="F405" s="7"/>
      <c r="G405" s="7"/>
    </row>
    <row r="406" spans="5:7" ht="15.75" customHeight="1" x14ac:dyDescent="0.3">
      <c r="E406" s="7"/>
      <c r="F406" s="7"/>
      <c r="G406" s="7"/>
    </row>
    <row r="407" spans="5:7" ht="15.75" customHeight="1" x14ac:dyDescent="0.3">
      <c r="E407" s="7"/>
      <c r="F407" s="7"/>
      <c r="G407" s="7"/>
    </row>
    <row r="408" spans="5:7" ht="15.75" customHeight="1" x14ac:dyDescent="0.3">
      <c r="E408" s="7"/>
      <c r="F408" s="7"/>
      <c r="G408" s="7"/>
    </row>
    <row r="409" spans="5:7" ht="15.75" customHeight="1" x14ac:dyDescent="0.3">
      <c r="E409" s="7"/>
      <c r="F409" s="7"/>
      <c r="G409" s="7"/>
    </row>
    <row r="410" spans="5:7" ht="15.75" customHeight="1" x14ac:dyDescent="0.3">
      <c r="E410" s="7"/>
      <c r="F410" s="7"/>
      <c r="G410" s="7"/>
    </row>
    <row r="411" spans="5:7" ht="15.75" customHeight="1" x14ac:dyDescent="0.3">
      <c r="E411" s="7"/>
      <c r="F411" s="7"/>
      <c r="G411" s="7"/>
    </row>
    <row r="412" spans="5:7" ht="15.75" customHeight="1" x14ac:dyDescent="0.3">
      <c r="E412" s="7"/>
      <c r="F412" s="7"/>
      <c r="G412" s="7"/>
    </row>
    <row r="413" spans="5:7" ht="15.75" customHeight="1" x14ac:dyDescent="0.3">
      <c r="E413" s="7"/>
      <c r="F413" s="7"/>
      <c r="G413" s="7"/>
    </row>
    <row r="414" spans="5:7" ht="15.75" customHeight="1" x14ac:dyDescent="0.3">
      <c r="E414" s="7"/>
      <c r="F414" s="7"/>
      <c r="G414" s="7"/>
    </row>
    <row r="415" spans="5:7" ht="15.75" customHeight="1" x14ac:dyDescent="0.3">
      <c r="E415" s="7"/>
      <c r="F415" s="7"/>
      <c r="G415" s="7"/>
    </row>
    <row r="416" spans="5:7" ht="15.75" customHeight="1" x14ac:dyDescent="0.3">
      <c r="E416" s="7"/>
      <c r="F416" s="7"/>
      <c r="G416" s="7"/>
    </row>
    <row r="417" spans="5:7" ht="15.75" customHeight="1" x14ac:dyDescent="0.3">
      <c r="E417" s="7"/>
      <c r="F417" s="7"/>
      <c r="G417" s="7"/>
    </row>
    <row r="418" spans="5:7" ht="15.75" customHeight="1" x14ac:dyDescent="0.3">
      <c r="E418" s="7"/>
      <c r="F418" s="7"/>
      <c r="G418" s="7"/>
    </row>
    <row r="419" spans="5:7" ht="15.75" customHeight="1" x14ac:dyDescent="0.3">
      <c r="E419" s="7"/>
      <c r="F419" s="7"/>
      <c r="G419" s="7"/>
    </row>
    <row r="420" spans="5:7" ht="15.75" customHeight="1" x14ac:dyDescent="0.3">
      <c r="E420" s="7"/>
      <c r="F420" s="7"/>
      <c r="G420" s="7"/>
    </row>
    <row r="421" spans="5:7" ht="15.75" customHeight="1" x14ac:dyDescent="0.3">
      <c r="E421" s="7"/>
      <c r="F421" s="7"/>
      <c r="G421" s="7"/>
    </row>
    <row r="422" spans="5:7" ht="15.75" customHeight="1" x14ac:dyDescent="0.3">
      <c r="E422" s="7"/>
      <c r="F422" s="7"/>
      <c r="G422" s="7"/>
    </row>
    <row r="423" spans="5:7" ht="15.75" customHeight="1" x14ac:dyDescent="0.3">
      <c r="E423" s="7"/>
      <c r="F423" s="7"/>
      <c r="G423" s="7"/>
    </row>
    <row r="424" spans="5:7" ht="15.75" customHeight="1" x14ac:dyDescent="0.3">
      <c r="E424" s="7"/>
      <c r="F424" s="7"/>
      <c r="G424" s="7"/>
    </row>
    <row r="425" spans="5:7" ht="15.75" customHeight="1" x14ac:dyDescent="0.3">
      <c r="E425" s="7"/>
      <c r="F425" s="7"/>
      <c r="G425" s="7"/>
    </row>
    <row r="426" spans="5:7" ht="15.75" customHeight="1" x14ac:dyDescent="0.3">
      <c r="E426" s="7"/>
      <c r="F426" s="7"/>
      <c r="G426" s="7"/>
    </row>
    <row r="427" spans="5:7" ht="15.75" customHeight="1" x14ac:dyDescent="0.3">
      <c r="E427" s="7"/>
      <c r="F427" s="7"/>
      <c r="G427" s="7"/>
    </row>
    <row r="428" spans="5:7" ht="15.75" customHeight="1" x14ac:dyDescent="0.3">
      <c r="E428" s="7"/>
      <c r="F428" s="7"/>
      <c r="G428" s="7"/>
    </row>
    <row r="429" spans="5:7" ht="15.75" customHeight="1" x14ac:dyDescent="0.3">
      <c r="E429" s="7"/>
      <c r="F429" s="7"/>
      <c r="G429" s="7"/>
    </row>
    <row r="430" spans="5:7" ht="15.75" customHeight="1" x14ac:dyDescent="0.3">
      <c r="E430" s="7"/>
      <c r="F430" s="7"/>
      <c r="G430" s="7"/>
    </row>
    <row r="431" spans="5:7" ht="15.75" customHeight="1" x14ac:dyDescent="0.3">
      <c r="E431" s="7"/>
      <c r="F431" s="7"/>
      <c r="G431" s="7"/>
    </row>
    <row r="432" spans="5:7" ht="15.75" customHeight="1" x14ac:dyDescent="0.3">
      <c r="E432" s="7"/>
      <c r="F432" s="7"/>
      <c r="G432" s="7"/>
    </row>
    <row r="433" spans="5:7" ht="15.75" customHeight="1" x14ac:dyDescent="0.3">
      <c r="E433" s="7"/>
      <c r="F433" s="7"/>
      <c r="G433" s="7"/>
    </row>
    <row r="434" spans="5:7" ht="15.75" customHeight="1" x14ac:dyDescent="0.3">
      <c r="E434" s="7"/>
      <c r="F434" s="7"/>
      <c r="G434" s="7"/>
    </row>
    <row r="435" spans="5:7" ht="15.75" customHeight="1" x14ac:dyDescent="0.3">
      <c r="E435" s="7"/>
      <c r="F435" s="7"/>
      <c r="G435" s="7"/>
    </row>
    <row r="436" spans="5:7" ht="15.75" customHeight="1" x14ac:dyDescent="0.3">
      <c r="E436" s="7"/>
      <c r="F436" s="7"/>
      <c r="G436" s="7"/>
    </row>
    <row r="437" spans="5:7" ht="15.75" customHeight="1" x14ac:dyDescent="0.3">
      <c r="E437" s="7"/>
      <c r="F437" s="7"/>
      <c r="G437" s="7"/>
    </row>
    <row r="438" spans="5:7" ht="15.75" customHeight="1" x14ac:dyDescent="0.3">
      <c r="E438" s="7"/>
      <c r="F438" s="7"/>
      <c r="G438" s="7"/>
    </row>
    <row r="439" spans="5:7" ht="15.75" customHeight="1" x14ac:dyDescent="0.3">
      <c r="E439" s="7"/>
      <c r="F439" s="7"/>
      <c r="G439" s="7"/>
    </row>
    <row r="440" spans="5:7" ht="15.75" customHeight="1" x14ac:dyDescent="0.3">
      <c r="E440" s="7"/>
      <c r="F440" s="7"/>
      <c r="G440" s="7"/>
    </row>
    <row r="441" spans="5:7" ht="15.75" customHeight="1" x14ac:dyDescent="0.3">
      <c r="E441" s="7"/>
      <c r="F441" s="7"/>
      <c r="G441" s="7"/>
    </row>
    <row r="442" spans="5:7" ht="15.75" customHeight="1" x14ac:dyDescent="0.3">
      <c r="E442" s="7"/>
      <c r="F442" s="7"/>
      <c r="G442" s="7"/>
    </row>
    <row r="443" spans="5:7" ht="15.75" customHeight="1" x14ac:dyDescent="0.3">
      <c r="E443" s="7"/>
      <c r="F443" s="7"/>
      <c r="G443" s="7"/>
    </row>
    <row r="444" spans="5:7" ht="15.75" customHeight="1" x14ac:dyDescent="0.3">
      <c r="E444" s="7"/>
      <c r="F444" s="7"/>
      <c r="G444" s="7"/>
    </row>
    <row r="445" spans="5:7" ht="15.75" customHeight="1" x14ac:dyDescent="0.3">
      <c r="E445" s="7"/>
      <c r="F445" s="7"/>
      <c r="G445" s="7"/>
    </row>
    <row r="446" spans="5:7" ht="15.75" customHeight="1" x14ac:dyDescent="0.3">
      <c r="E446" s="7"/>
      <c r="F446" s="7"/>
      <c r="G446" s="7"/>
    </row>
    <row r="447" spans="5:7" ht="15.75" customHeight="1" x14ac:dyDescent="0.3">
      <c r="E447" s="7"/>
      <c r="F447" s="7"/>
      <c r="G447" s="7"/>
    </row>
    <row r="448" spans="5:7" ht="15.75" customHeight="1" x14ac:dyDescent="0.3">
      <c r="E448" s="7"/>
      <c r="F448" s="7"/>
      <c r="G448" s="7"/>
    </row>
    <row r="449" spans="5:7" ht="15.75" customHeight="1" x14ac:dyDescent="0.3">
      <c r="E449" s="7"/>
      <c r="F449" s="7"/>
      <c r="G449" s="7"/>
    </row>
    <row r="450" spans="5:7" ht="15.75" customHeight="1" x14ac:dyDescent="0.3">
      <c r="E450" s="7"/>
      <c r="F450" s="7"/>
      <c r="G450" s="7"/>
    </row>
    <row r="451" spans="5:7" ht="15.75" customHeight="1" x14ac:dyDescent="0.3">
      <c r="E451" s="7"/>
      <c r="F451" s="7"/>
      <c r="G451" s="7"/>
    </row>
    <row r="452" spans="5:7" ht="15.75" customHeight="1" x14ac:dyDescent="0.3">
      <c r="E452" s="7"/>
      <c r="F452" s="7"/>
      <c r="G452" s="7"/>
    </row>
    <row r="453" spans="5:7" ht="15.75" customHeight="1" x14ac:dyDescent="0.3">
      <c r="E453" s="7"/>
      <c r="F453" s="7"/>
      <c r="G453" s="7"/>
    </row>
    <row r="454" spans="5:7" ht="15.75" customHeight="1" x14ac:dyDescent="0.3">
      <c r="E454" s="7"/>
      <c r="F454" s="7"/>
      <c r="G454" s="7"/>
    </row>
    <row r="455" spans="5:7" ht="15.75" customHeight="1" x14ac:dyDescent="0.3">
      <c r="E455" s="7"/>
      <c r="F455" s="7"/>
      <c r="G455" s="7"/>
    </row>
    <row r="456" spans="5:7" ht="15.75" customHeight="1" x14ac:dyDescent="0.3">
      <c r="E456" s="7"/>
      <c r="F456" s="7"/>
      <c r="G456" s="7"/>
    </row>
    <row r="457" spans="5:7" ht="15.75" customHeight="1" x14ac:dyDescent="0.3">
      <c r="E457" s="7"/>
      <c r="F457" s="7"/>
      <c r="G457" s="7"/>
    </row>
    <row r="458" spans="5:7" ht="15.75" customHeight="1" x14ac:dyDescent="0.3">
      <c r="E458" s="7"/>
      <c r="F458" s="7"/>
      <c r="G458" s="7"/>
    </row>
    <row r="459" spans="5:7" ht="15.75" customHeight="1" x14ac:dyDescent="0.3">
      <c r="E459" s="7"/>
      <c r="F459" s="7"/>
      <c r="G459" s="7"/>
    </row>
    <row r="460" spans="5:7" ht="15.75" customHeight="1" x14ac:dyDescent="0.3">
      <c r="E460" s="7"/>
      <c r="F460" s="7"/>
      <c r="G460" s="7"/>
    </row>
    <row r="461" spans="5:7" ht="15.75" customHeight="1" x14ac:dyDescent="0.3">
      <c r="E461" s="7"/>
      <c r="F461" s="7"/>
      <c r="G461" s="7"/>
    </row>
    <row r="462" spans="5:7" ht="15.75" customHeight="1" x14ac:dyDescent="0.3">
      <c r="E462" s="7"/>
      <c r="F462" s="7"/>
      <c r="G462" s="7"/>
    </row>
    <row r="463" spans="5:7" ht="15.75" customHeight="1" x14ac:dyDescent="0.3">
      <c r="E463" s="7"/>
      <c r="F463" s="7"/>
      <c r="G463" s="7"/>
    </row>
    <row r="464" spans="5:7" ht="15.75" customHeight="1" x14ac:dyDescent="0.3">
      <c r="E464" s="7"/>
      <c r="F464" s="7"/>
      <c r="G464" s="7"/>
    </row>
    <row r="465" spans="5:7" ht="15.75" customHeight="1" x14ac:dyDescent="0.3">
      <c r="E465" s="7"/>
      <c r="F465" s="7"/>
      <c r="G465" s="7"/>
    </row>
    <row r="466" spans="5:7" ht="15.75" customHeight="1" x14ac:dyDescent="0.3">
      <c r="E466" s="7"/>
      <c r="F466" s="7"/>
      <c r="G466" s="7"/>
    </row>
    <row r="467" spans="5:7" ht="15.75" customHeight="1" x14ac:dyDescent="0.3">
      <c r="E467" s="7"/>
      <c r="F467" s="7"/>
      <c r="G467" s="7"/>
    </row>
    <row r="468" spans="5:7" ht="15.75" customHeight="1" x14ac:dyDescent="0.3">
      <c r="E468" s="7"/>
      <c r="F468" s="7"/>
      <c r="G468" s="7"/>
    </row>
    <row r="469" spans="5:7" ht="15.75" customHeight="1" x14ac:dyDescent="0.3">
      <c r="E469" s="7"/>
      <c r="F469" s="7"/>
      <c r="G469" s="7"/>
    </row>
    <row r="470" spans="5:7" ht="15.75" customHeight="1" x14ac:dyDescent="0.3">
      <c r="E470" s="7"/>
      <c r="F470" s="7"/>
      <c r="G470" s="7"/>
    </row>
    <row r="471" spans="5:7" ht="15.75" customHeight="1" x14ac:dyDescent="0.3">
      <c r="E471" s="7"/>
      <c r="F471" s="7"/>
      <c r="G471" s="7"/>
    </row>
    <row r="472" spans="5:7" ht="15.75" customHeight="1" x14ac:dyDescent="0.3">
      <c r="E472" s="7"/>
      <c r="F472" s="7"/>
      <c r="G472" s="7"/>
    </row>
    <row r="473" spans="5:7" ht="15.75" customHeight="1" x14ac:dyDescent="0.3">
      <c r="E473" s="7"/>
      <c r="F473" s="7"/>
      <c r="G473" s="7"/>
    </row>
    <row r="474" spans="5:7" ht="15.75" customHeight="1" x14ac:dyDescent="0.3">
      <c r="E474" s="7"/>
      <c r="F474" s="7"/>
      <c r="G474" s="7"/>
    </row>
    <row r="475" spans="5:7" ht="15.75" customHeight="1" x14ac:dyDescent="0.3">
      <c r="E475" s="7"/>
      <c r="F475" s="7"/>
      <c r="G475" s="7"/>
    </row>
    <row r="476" spans="5:7" ht="15.75" customHeight="1" x14ac:dyDescent="0.3">
      <c r="E476" s="7"/>
      <c r="F476" s="7"/>
      <c r="G476" s="7"/>
    </row>
    <row r="477" spans="5:7" ht="15.75" customHeight="1" x14ac:dyDescent="0.3">
      <c r="E477" s="7"/>
      <c r="F477" s="7"/>
      <c r="G477" s="7"/>
    </row>
    <row r="478" spans="5:7" ht="15.75" customHeight="1" x14ac:dyDescent="0.3">
      <c r="E478" s="7"/>
      <c r="F478" s="7"/>
      <c r="G478" s="7"/>
    </row>
    <row r="479" spans="5:7" ht="15.75" customHeight="1" x14ac:dyDescent="0.3">
      <c r="E479" s="7"/>
      <c r="F479" s="7"/>
      <c r="G479" s="7"/>
    </row>
    <row r="480" spans="5:7" ht="15.75" customHeight="1" x14ac:dyDescent="0.3">
      <c r="E480" s="7"/>
      <c r="F480" s="7"/>
      <c r="G480" s="7"/>
    </row>
    <row r="481" spans="5:7" ht="15.75" customHeight="1" x14ac:dyDescent="0.3">
      <c r="E481" s="7"/>
      <c r="F481" s="7"/>
      <c r="G481" s="7"/>
    </row>
    <row r="482" spans="5:7" ht="15.75" customHeight="1" x14ac:dyDescent="0.3">
      <c r="E482" s="7"/>
      <c r="F482" s="7"/>
      <c r="G482" s="7"/>
    </row>
    <row r="483" spans="5:7" ht="15.75" customHeight="1" x14ac:dyDescent="0.3">
      <c r="E483" s="7"/>
      <c r="F483" s="7"/>
      <c r="G483" s="7"/>
    </row>
    <row r="484" spans="5:7" ht="15.75" customHeight="1" x14ac:dyDescent="0.3">
      <c r="E484" s="7"/>
      <c r="F484" s="7"/>
      <c r="G484" s="7"/>
    </row>
    <row r="485" spans="5:7" ht="15.75" customHeight="1" x14ac:dyDescent="0.3">
      <c r="E485" s="7"/>
      <c r="F485" s="7"/>
      <c r="G485" s="7"/>
    </row>
    <row r="486" spans="5:7" ht="15.75" customHeight="1" x14ac:dyDescent="0.3">
      <c r="E486" s="7"/>
      <c r="F486" s="7"/>
      <c r="G486" s="7"/>
    </row>
    <row r="487" spans="5:7" ht="15.75" customHeight="1" x14ac:dyDescent="0.3">
      <c r="E487" s="7"/>
      <c r="F487" s="7"/>
      <c r="G487" s="7"/>
    </row>
    <row r="488" spans="5:7" ht="15.75" customHeight="1" x14ac:dyDescent="0.3">
      <c r="E488" s="7"/>
      <c r="F488" s="7"/>
      <c r="G488" s="7"/>
    </row>
    <row r="489" spans="5:7" ht="15.75" customHeight="1" x14ac:dyDescent="0.3">
      <c r="E489" s="7"/>
      <c r="F489" s="7"/>
      <c r="G489" s="7"/>
    </row>
    <row r="490" spans="5:7" ht="15.75" customHeight="1" x14ac:dyDescent="0.3">
      <c r="E490" s="7"/>
      <c r="F490" s="7"/>
      <c r="G490" s="7"/>
    </row>
    <row r="491" spans="5:7" ht="15.75" customHeight="1" x14ac:dyDescent="0.3">
      <c r="E491" s="7"/>
      <c r="F491" s="7"/>
      <c r="G491" s="7"/>
    </row>
    <row r="492" spans="5:7" ht="15.75" customHeight="1" x14ac:dyDescent="0.3">
      <c r="E492" s="7"/>
      <c r="F492" s="7"/>
      <c r="G492" s="7"/>
    </row>
    <row r="493" spans="5:7" ht="15.75" customHeight="1" x14ac:dyDescent="0.3">
      <c r="E493" s="7"/>
      <c r="F493" s="7"/>
      <c r="G493" s="7"/>
    </row>
    <row r="494" spans="5:7" ht="15.75" customHeight="1" x14ac:dyDescent="0.3">
      <c r="E494" s="7"/>
      <c r="F494" s="7"/>
      <c r="G494" s="7"/>
    </row>
    <row r="495" spans="5:7" ht="15.75" customHeight="1" x14ac:dyDescent="0.3">
      <c r="E495" s="7"/>
      <c r="F495" s="7"/>
      <c r="G495" s="7"/>
    </row>
    <row r="496" spans="5:7" ht="15.75" customHeight="1" x14ac:dyDescent="0.3">
      <c r="E496" s="7"/>
      <c r="F496" s="7"/>
      <c r="G496" s="7"/>
    </row>
    <row r="497" spans="5:7" ht="15.75" customHeight="1" x14ac:dyDescent="0.3">
      <c r="E497" s="7"/>
      <c r="F497" s="7"/>
      <c r="G497" s="7"/>
    </row>
    <row r="498" spans="5:7" ht="15.75" customHeight="1" x14ac:dyDescent="0.3">
      <c r="E498" s="7"/>
      <c r="F498" s="7"/>
      <c r="G498" s="7"/>
    </row>
    <row r="499" spans="5:7" ht="15.75" customHeight="1" x14ac:dyDescent="0.3">
      <c r="E499" s="7"/>
      <c r="F499" s="7"/>
      <c r="G499" s="7"/>
    </row>
    <row r="500" spans="5:7" ht="15.75" customHeight="1" x14ac:dyDescent="0.3">
      <c r="E500" s="7"/>
      <c r="F500" s="7"/>
      <c r="G500" s="7"/>
    </row>
    <row r="501" spans="5:7" ht="15.75" customHeight="1" x14ac:dyDescent="0.3">
      <c r="E501" s="7"/>
      <c r="F501" s="7"/>
      <c r="G501" s="7"/>
    </row>
    <row r="502" spans="5:7" ht="15.75" customHeight="1" x14ac:dyDescent="0.3">
      <c r="E502" s="7"/>
      <c r="F502" s="7"/>
      <c r="G502" s="7"/>
    </row>
    <row r="503" spans="5:7" ht="15.75" customHeight="1" x14ac:dyDescent="0.3">
      <c r="E503" s="7"/>
      <c r="F503" s="7"/>
      <c r="G503" s="7"/>
    </row>
    <row r="504" spans="5:7" ht="15.75" customHeight="1" x14ac:dyDescent="0.3">
      <c r="E504" s="7"/>
      <c r="F504" s="7"/>
      <c r="G504" s="7"/>
    </row>
    <row r="505" spans="5:7" ht="15.75" customHeight="1" x14ac:dyDescent="0.3">
      <c r="E505" s="7"/>
      <c r="F505" s="7"/>
      <c r="G505" s="7"/>
    </row>
    <row r="506" spans="5:7" ht="15.75" customHeight="1" x14ac:dyDescent="0.3">
      <c r="E506" s="7"/>
      <c r="F506" s="7"/>
      <c r="G506" s="7"/>
    </row>
    <row r="507" spans="5:7" ht="15.75" customHeight="1" x14ac:dyDescent="0.3">
      <c r="E507" s="7"/>
      <c r="F507" s="7"/>
      <c r="G507" s="7"/>
    </row>
    <row r="508" spans="5:7" ht="15.75" customHeight="1" x14ac:dyDescent="0.3">
      <c r="E508" s="7"/>
      <c r="F508" s="7"/>
      <c r="G508" s="7"/>
    </row>
    <row r="509" spans="5:7" ht="15.75" customHeight="1" x14ac:dyDescent="0.3">
      <c r="E509" s="7"/>
      <c r="F509" s="7"/>
      <c r="G509" s="7"/>
    </row>
    <row r="510" spans="5:7" ht="15.75" customHeight="1" x14ac:dyDescent="0.3">
      <c r="E510" s="7"/>
      <c r="F510" s="7"/>
      <c r="G510" s="7"/>
    </row>
    <row r="511" spans="5:7" ht="15.75" customHeight="1" x14ac:dyDescent="0.3">
      <c r="E511" s="7"/>
      <c r="F511" s="7"/>
      <c r="G511" s="7"/>
    </row>
    <row r="512" spans="5:7" ht="15.75" customHeight="1" x14ac:dyDescent="0.3">
      <c r="E512" s="7"/>
      <c r="F512" s="7"/>
      <c r="G512" s="7"/>
    </row>
    <row r="513" spans="5:7" ht="15.75" customHeight="1" x14ac:dyDescent="0.3">
      <c r="E513" s="7"/>
      <c r="F513" s="7"/>
      <c r="G513" s="7"/>
    </row>
    <row r="514" spans="5:7" ht="15.75" customHeight="1" x14ac:dyDescent="0.3">
      <c r="E514" s="7"/>
      <c r="F514" s="7"/>
      <c r="G514" s="7"/>
    </row>
    <row r="515" spans="5:7" ht="15.75" customHeight="1" x14ac:dyDescent="0.3">
      <c r="E515" s="7"/>
      <c r="F515" s="7"/>
      <c r="G515" s="7"/>
    </row>
    <row r="516" spans="5:7" ht="15.75" customHeight="1" x14ac:dyDescent="0.3">
      <c r="E516" s="7"/>
      <c r="F516" s="7"/>
      <c r="G516" s="7"/>
    </row>
    <row r="517" spans="5:7" ht="15.75" customHeight="1" x14ac:dyDescent="0.3">
      <c r="E517" s="7"/>
      <c r="F517" s="7"/>
      <c r="G517" s="7"/>
    </row>
    <row r="518" spans="5:7" ht="15.75" customHeight="1" x14ac:dyDescent="0.3">
      <c r="E518" s="7"/>
      <c r="F518" s="7"/>
      <c r="G518" s="7"/>
    </row>
    <row r="519" spans="5:7" ht="15.75" customHeight="1" x14ac:dyDescent="0.3">
      <c r="E519" s="7"/>
      <c r="F519" s="7"/>
      <c r="G519" s="7"/>
    </row>
    <row r="520" spans="5:7" ht="15.75" customHeight="1" x14ac:dyDescent="0.3">
      <c r="E520" s="7"/>
      <c r="F520" s="7"/>
      <c r="G520" s="7"/>
    </row>
    <row r="521" spans="5:7" ht="15.75" customHeight="1" x14ac:dyDescent="0.3">
      <c r="E521" s="7"/>
      <c r="F521" s="7"/>
      <c r="G521" s="7"/>
    </row>
    <row r="522" spans="5:7" ht="15.75" customHeight="1" x14ac:dyDescent="0.3">
      <c r="E522" s="7"/>
      <c r="F522" s="7"/>
      <c r="G522" s="7"/>
    </row>
    <row r="523" spans="5:7" ht="15.75" customHeight="1" x14ac:dyDescent="0.3">
      <c r="E523" s="7"/>
      <c r="F523" s="7"/>
      <c r="G523" s="7"/>
    </row>
    <row r="524" spans="5:7" ht="15.75" customHeight="1" x14ac:dyDescent="0.3">
      <c r="E524" s="7"/>
      <c r="F524" s="7"/>
      <c r="G524" s="7"/>
    </row>
    <row r="525" spans="5:7" ht="15.75" customHeight="1" x14ac:dyDescent="0.3">
      <c r="E525" s="7"/>
      <c r="F525" s="7"/>
      <c r="G525" s="7"/>
    </row>
    <row r="526" spans="5:7" ht="15.75" customHeight="1" x14ac:dyDescent="0.3">
      <c r="E526" s="7"/>
      <c r="F526" s="7"/>
      <c r="G526" s="7"/>
    </row>
    <row r="527" spans="5:7" ht="15.75" customHeight="1" x14ac:dyDescent="0.3">
      <c r="E527" s="7"/>
      <c r="F527" s="7"/>
      <c r="G527" s="7"/>
    </row>
    <row r="528" spans="5:7" ht="15.75" customHeight="1" x14ac:dyDescent="0.3">
      <c r="E528" s="7"/>
      <c r="F528" s="7"/>
      <c r="G528" s="7"/>
    </row>
    <row r="529" spans="5:7" ht="15.75" customHeight="1" x14ac:dyDescent="0.3">
      <c r="E529" s="7"/>
      <c r="F529" s="7"/>
      <c r="G529" s="7"/>
    </row>
    <row r="530" spans="5:7" ht="15.75" customHeight="1" x14ac:dyDescent="0.3">
      <c r="E530" s="7"/>
      <c r="F530" s="7"/>
      <c r="G530" s="7"/>
    </row>
    <row r="531" spans="5:7" ht="15.75" customHeight="1" x14ac:dyDescent="0.3">
      <c r="E531" s="7"/>
      <c r="F531" s="7"/>
      <c r="G531" s="7"/>
    </row>
    <row r="532" spans="5:7" ht="15.75" customHeight="1" x14ac:dyDescent="0.3">
      <c r="E532" s="7"/>
      <c r="F532" s="7"/>
      <c r="G532" s="7"/>
    </row>
    <row r="533" spans="5:7" ht="15.75" customHeight="1" x14ac:dyDescent="0.3">
      <c r="E533" s="7"/>
      <c r="F533" s="7"/>
      <c r="G533" s="7"/>
    </row>
    <row r="534" spans="5:7" ht="15.75" customHeight="1" x14ac:dyDescent="0.3">
      <c r="E534" s="7"/>
      <c r="F534" s="7"/>
      <c r="G534" s="7"/>
    </row>
    <row r="535" spans="5:7" ht="15.75" customHeight="1" x14ac:dyDescent="0.3">
      <c r="E535" s="7"/>
      <c r="F535" s="7"/>
      <c r="G535" s="7"/>
    </row>
    <row r="536" spans="5:7" ht="15.75" customHeight="1" x14ac:dyDescent="0.3">
      <c r="E536" s="7"/>
      <c r="F536" s="7"/>
      <c r="G536" s="7"/>
    </row>
    <row r="537" spans="5:7" ht="15.75" customHeight="1" x14ac:dyDescent="0.3">
      <c r="E537" s="7"/>
      <c r="F537" s="7"/>
      <c r="G537" s="7"/>
    </row>
    <row r="538" spans="5:7" ht="15.75" customHeight="1" x14ac:dyDescent="0.3">
      <c r="E538" s="7"/>
      <c r="F538" s="7"/>
      <c r="G538" s="7"/>
    </row>
    <row r="539" spans="5:7" ht="15.75" customHeight="1" x14ac:dyDescent="0.3">
      <c r="E539" s="7"/>
      <c r="F539" s="7"/>
      <c r="G539" s="7"/>
    </row>
    <row r="540" spans="5:7" ht="15.75" customHeight="1" x14ac:dyDescent="0.3">
      <c r="E540" s="7"/>
      <c r="F540" s="7"/>
      <c r="G540" s="7"/>
    </row>
    <row r="541" spans="5:7" ht="15.75" customHeight="1" x14ac:dyDescent="0.3">
      <c r="E541" s="7"/>
      <c r="F541" s="7"/>
      <c r="G541" s="7"/>
    </row>
    <row r="542" spans="5:7" ht="15.75" customHeight="1" x14ac:dyDescent="0.3">
      <c r="E542" s="7"/>
      <c r="F542" s="7"/>
      <c r="G542" s="7"/>
    </row>
    <row r="543" spans="5:7" ht="15.75" customHeight="1" x14ac:dyDescent="0.3">
      <c r="E543" s="7"/>
      <c r="F543" s="7"/>
      <c r="G543" s="7"/>
    </row>
    <row r="544" spans="5:7" ht="15.75" customHeight="1" x14ac:dyDescent="0.3">
      <c r="E544" s="7"/>
      <c r="F544" s="7"/>
      <c r="G544" s="7"/>
    </row>
    <row r="545" spans="5:7" ht="15.75" customHeight="1" x14ac:dyDescent="0.3">
      <c r="E545" s="7"/>
      <c r="F545" s="7"/>
      <c r="G545" s="7"/>
    </row>
    <row r="546" spans="5:7" ht="15.75" customHeight="1" x14ac:dyDescent="0.3">
      <c r="E546" s="7"/>
      <c r="F546" s="7"/>
      <c r="G546" s="7"/>
    </row>
    <row r="547" spans="5:7" ht="15.75" customHeight="1" x14ac:dyDescent="0.3">
      <c r="E547" s="7"/>
      <c r="F547" s="7"/>
      <c r="G547" s="7"/>
    </row>
    <row r="548" spans="5:7" ht="15.75" customHeight="1" x14ac:dyDescent="0.3">
      <c r="E548" s="7"/>
      <c r="F548" s="7"/>
      <c r="G548" s="7"/>
    </row>
    <row r="549" spans="5:7" ht="15.75" customHeight="1" x14ac:dyDescent="0.3">
      <c r="E549" s="7"/>
      <c r="F549" s="7"/>
      <c r="G549" s="7"/>
    </row>
    <row r="550" spans="5:7" ht="15.75" customHeight="1" x14ac:dyDescent="0.3">
      <c r="E550" s="7"/>
      <c r="F550" s="7"/>
      <c r="G550" s="7"/>
    </row>
    <row r="551" spans="5:7" ht="15.75" customHeight="1" x14ac:dyDescent="0.3">
      <c r="E551" s="7"/>
      <c r="F551" s="7"/>
      <c r="G551" s="7"/>
    </row>
    <row r="552" spans="5:7" ht="15.75" customHeight="1" x14ac:dyDescent="0.3">
      <c r="E552" s="7"/>
      <c r="F552" s="7"/>
      <c r="G552" s="7"/>
    </row>
    <row r="553" spans="5:7" ht="15.75" customHeight="1" x14ac:dyDescent="0.3">
      <c r="E553" s="7"/>
      <c r="F553" s="7"/>
      <c r="G553" s="7"/>
    </row>
    <row r="554" spans="5:7" ht="15.75" customHeight="1" x14ac:dyDescent="0.3">
      <c r="E554" s="7"/>
      <c r="F554" s="7"/>
      <c r="G554" s="7"/>
    </row>
    <row r="555" spans="5:7" ht="15.75" customHeight="1" x14ac:dyDescent="0.3">
      <c r="E555" s="7"/>
      <c r="F555" s="7"/>
      <c r="G555" s="7"/>
    </row>
    <row r="556" spans="5:7" ht="15.75" customHeight="1" x14ac:dyDescent="0.3">
      <c r="E556" s="7"/>
      <c r="F556" s="7"/>
      <c r="G556" s="7"/>
    </row>
    <row r="557" spans="5:7" ht="15.75" customHeight="1" x14ac:dyDescent="0.3">
      <c r="E557" s="7"/>
      <c r="F557" s="7"/>
      <c r="G557" s="7"/>
    </row>
    <row r="558" spans="5:7" ht="15.75" customHeight="1" x14ac:dyDescent="0.3">
      <c r="E558" s="7"/>
      <c r="F558" s="7"/>
      <c r="G558" s="7"/>
    </row>
    <row r="559" spans="5:7" ht="15.75" customHeight="1" x14ac:dyDescent="0.3">
      <c r="E559" s="7"/>
      <c r="F559" s="7"/>
      <c r="G559" s="7"/>
    </row>
    <row r="560" spans="5:7" ht="15.75" customHeight="1" x14ac:dyDescent="0.3">
      <c r="E560" s="7"/>
      <c r="F560" s="7"/>
      <c r="G560" s="7"/>
    </row>
    <row r="561" spans="5:7" ht="15.75" customHeight="1" x14ac:dyDescent="0.3">
      <c r="E561" s="7"/>
      <c r="F561" s="7"/>
      <c r="G561" s="7"/>
    </row>
    <row r="562" spans="5:7" ht="15.75" customHeight="1" x14ac:dyDescent="0.3">
      <c r="E562" s="7"/>
      <c r="F562" s="7"/>
      <c r="G562" s="7"/>
    </row>
    <row r="563" spans="5:7" ht="15.75" customHeight="1" x14ac:dyDescent="0.3">
      <c r="E563" s="7"/>
      <c r="F563" s="7"/>
      <c r="G563" s="7"/>
    </row>
    <row r="564" spans="5:7" ht="15.75" customHeight="1" x14ac:dyDescent="0.3">
      <c r="E564" s="7"/>
      <c r="F564" s="7"/>
      <c r="G564" s="7"/>
    </row>
    <row r="565" spans="5:7" ht="15.75" customHeight="1" x14ac:dyDescent="0.3">
      <c r="E565" s="7"/>
      <c r="F565" s="7"/>
      <c r="G565" s="7"/>
    </row>
    <row r="566" spans="5:7" ht="15.75" customHeight="1" x14ac:dyDescent="0.3">
      <c r="E566" s="7"/>
      <c r="F566" s="7"/>
      <c r="G566" s="7"/>
    </row>
    <row r="567" spans="5:7" ht="15.75" customHeight="1" x14ac:dyDescent="0.3">
      <c r="E567" s="7"/>
      <c r="F567" s="7"/>
      <c r="G567" s="7"/>
    </row>
    <row r="568" spans="5:7" ht="15.75" customHeight="1" x14ac:dyDescent="0.3">
      <c r="E568" s="7"/>
      <c r="F568" s="7"/>
      <c r="G568" s="7"/>
    </row>
    <row r="569" spans="5:7" ht="15.75" customHeight="1" x14ac:dyDescent="0.3">
      <c r="E569" s="7"/>
      <c r="F569" s="7"/>
      <c r="G569" s="7"/>
    </row>
    <row r="570" spans="5:7" ht="15.75" customHeight="1" x14ac:dyDescent="0.3">
      <c r="E570" s="7"/>
      <c r="F570" s="7"/>
      <c r="G570" s="7"/>
    </row>
    <row r="571" spans="5:7" ht="15.75" customHeight="1" x14ac:dyDescent="0.3">
      <c r="E571" s="7"/>
      <c r="F571" s="7"/>
      <c r="G571" s="7"/>
    </row>
    <row r="572" spans="5:7" ht="15.75" customHeight="1" x14ac:dyDescent="0.3">
      <c r="E572" s="7"/>
      <c r="F572" s="7"/>
      <c r="G572" s="7"/>
    </row>
    <row r="573" spans="5:7" ht="15.75" customHeight="1" x14ac:dyDescent="0.3">
      <c r="E573" s="7"/>
      <c r="F573" s="7"/>
      <c r="G573" s="7"/>
    </row>
    <row r="574" spans="5:7" ht="15.75" customHeight="1" x14ac:dyDescent="0.3">
      <c r="E574" s="7"/>
      <c r="F574" s="7"/>
      <c r="G574" s="7"/>
    </row>
    <row r="575" spans="5:7" ht="15.75" customHeight="1" x14ac:dyDescent="0.3">
      <c r="E575" s="7"/>
      <c r="F575" s="7"/>
      <c r="G575" s="7"/>
    </row>
    <row r="576" spans="5:7" ht="15.75" customHeight="1" x14ac:dyDescent="0.3">
      <c r="E576" s="7"/>
      <c r="F576" s="7"/>
      <c r="G576" s="7"/>
    </row>
    <row r="577" spans="5:7" ht="15.75" customHeight="1" x14ac:dyDescent="0.3">
      <c r="E577" s="7"/>
      <c r="F577" s="7"/>
      <c r="G577" s="7"/>
    </row>
    <row r="578" spans="5:7" ht="15.75" customHeight="1" x14ac:dyDescent="0.3">
      <c r="E578" s="7"/>
      <c r="F578" s="7"/>
      <c r="G578" s="7"/>
    </row>
    <row r="579" spans="5:7" ht="15.75" customHeight="1" x14ac:dyDescent="0.3">
      <c r="E579" s="7"/>
      <c r="F579" s="7"/>
      <c r="G579" s="7"/>
    </row>
    <row r="580" spans="5:7" ht="15.75" customHeight="1" x14ac:dyDescent="0.3">
      <c r="E580" s="7"/>
      <c r="F580" s="7"/>
      <c r="G580" s="7"/>
    </row>
    <row r="581" spans="5:7" ht="15.75" customHeight="1" x14ac:dyDescent="0.3">
      <c r="E581" s="7"/>
      <c r="F581" s="7"/>
      <c r="G581" s="7"/>
    </row>
    <row r="582" spans="5:7" ht="15.75" customHeight="1" x14ac:dyDescent="0.3">
      <c r="E582" s="7"/>
      <c r="F582" s="7"/>
      <c r="G582" s="7"/>
    </row>
    <row r="583" spans="5:7" ht="15.75" customHeight="1" x14ac:dyDescent="0.3">
      <c r="E583" s="7"/>
      <c r="F583" s="7"/>
      <c r="G583" s="7"/>
    </row>
    <row r="584" spans="5:7" ht="15.75" customHeight="1" x14ac:dyDescent="0.3">
      <c r="E584" s="7"/>
      <c r="F584" s="7"/>
      <c r="G584" s="7"/>
    </row>
    <row r="585" spans="5:7" ht="15.75" customHeight="1" x14ac:dyDescent="0.3">
      <c r="E585" s="7"/>
      <c r="F585" s="7"/>
      <c r="G585" s="7"/>
    </row>
    <row r="586" spans="5:7" ht="15.75" customHeight="1" x14ac:dyDescent="0.3">
      <c r="E586" s="7"/>
      <c r="F586" s="7"/>
      <c r="G586" s="7"/>
    </row>
    <row r="587" spans="5:7" ht="15.75" customHeight="1" x14ac:dyDescent="0.3">
      <c r="E587" s="7"/>
      <c r="F587" s="7"/>
      <c r="G587" s="7"/>
    </row>
    <row r="588" spans="5:7" ht="15.75" customHeight="1" x14ac:dyDescent="0.3">
      <c r="E588" s="7"/>
      <c r="F588" s="7"/>
      <c r="G588" s="7"/>
    </row>
    <row r="589" spans="5:7" ht="15.75" customHeight="1" x14ac:dyDescent="0.3">
      <c r="E589" s="7"/>
      <c r="F589" s="7"/>
      <c r="G589" s="7"/>
    </row>
    <row r="590" spans="5:7" ht="15.75" customHeight="1" x14ac:dyDescent="0.3">
      <c r="E590" s="7"/>
      <c r="F590" s="7"/>
      <c r="G590" s="7"/>
    </row>
    <row r="591" spans="5:7" ht="15.75" customHeight="1" x14ac:dyDescent="0.3">
      <c r="E591" s="7"/>
      <c r="F591" s="7"/>
      <c r="G591" s="7"/>
    </row>
    <row r="592" spans="5:7" ht="15.75" customHeight="1" x14ac:dyDescent="0.3">
      <c r="E592" s="7"/>
      <c r="F592" s="7"/>
      <c r="G592" s="7"/>
    </row>
    <row r="593" spans="5:7" ht="15.75" customHeight="1" x14ac:dyDescent="0.3">
      <c r="E593" s="7"/>
      <c r="F593" s="7"/>
      <c r="G593" s="7"/>
    </row>
    <row r="594" spans="5:7" ht="15.75" customHeight="1" x14ac:dyDescent="0.3">
      <c r="E594" s="7"/>
      <c r="F594" s="7"/>
      <c r="G594" s="7"/>
    </row>
    <row r="595" spans="5:7" ht="15.75" customHeight="1" x14ac:dyDescent="0.3">
      <c r="E595" s="7"/>
      <c r="F595" s="7"/>
      <c r="G595" s="7"/>
    </row>
    <row r="596" spans="5:7" ht="15.75" customHeight="1" x14ac:dyDescent="0.3">
      <c r="E596" s="7"/>
      <c r="F596" s="7"/>
      <c r="G596" s="7"/>
    </row>
    <row r="597" spans="5:7" ht="15.75" customHeight="1" x14ac:dyDescent="0.3">
      <c r="E597" s="7"/>
      <c r="F597" s="7"/>
      <c r="G597" s="7"/>
    </row>
    <row r="598" spans="5:7" ht="15.75" customHeight="1" x14ac:dyDescent="0.3">
      <c r="E598" s="7"/>
      <c r="F598" s="7"/>
      <c r="G598" s="7"/>
    </row>
    <row r="599" spans="5:7" ht="15.75" customHeight="1" x14ac:dyDescent="0.3">
      <c r="E599" s="7"/>
      <c r="F599" s="7"/>
      <c r="G599" s="7"/>
    </row>
    <row r="600" spans="5:7" ht="15.75" customHeight="1" x14ac:dyDescent="0.3">
      <c r="E600" s="7"/>
      <c r="F600" s="7"/>
      <c r="G600" s="7"/>
    </row>
    <row r="601" spans="5:7" ht="15.75" customHeight="1" x14ac:dyDescent="0.3">
      <c r="E601" s="7"/>
      <c r="F601" s="7"/>
      <c r="G601" s="7"/>
    </row>
    <row r="602" spans="5:7" ht="15.75" customHeight="1" x14ac:dyDescent="0.3">
      <c r="E602" s="7"/>
      <c r="F602" s="7"/>
      <c r="G602" s="7"/>
    </row>
    <row r="603" spans="5:7" ht="15.75" customHeight="1" x14ac:dyDescent="0.3">
      <c r="E603" s="7"/>
      <c r="F603" s="7"/>
      <c r="G603" s="7"/>
    </row>
    <row r="604" spans="5:7" ht="15.75" customHeight="1" x14ac:dyDescent="0.3">
      <c r="E604" s="7"/>
      <c r="F604" s="7"/>
      <c r="G604" s="7"/>
    </row>
    <row r="605" spans="5:7" ht="15.75" customHeight="1" x14ac:dyDescent="0.3">
      <c r="E605" s="7"/>
      <c r="F605" s="7"/>
      <c r="G605" s="7"/>
    </row>
    <row r="606" spans="5:7" ht="15.75" customHeight="1" x14ac:dyDescent="0.3">
      <c r="E606" s="7"/>
      <c r="F606" s="7"/>
      <c r="G606" s="7"/>
    </row>
    <row r="607" spans="5:7" ht="15.75" customHeight="1" x14ac:dyDescent="0.3">
      <c r="E607" s="7"/>
      <c r="F607" s="7"/>
      <c r="G607" s="7"/>
    </row>
    <row r="608" spans="5:7" ht="15.75" customHeight="1" x14ac:dyDescent="0.3">
      <c r="E608" s="7"/>
      <c r="F608" s="7"/>
      <c r="G608" s="7"/>
    </row>
    <row r="609" spans="5:7" ht="15.75" customHeight="1" x14ac:dyDescent="0.3">
      <c r="E609" s="7"/>
      <c r="F609" s="7"/>
      <c r="G609" s="7"/>
    </row>
    <row r="610" spans="5:7" ht="15.75" customHeight="1" x14ac:dyDescent="0.3">
      <c r="E610" s="7"/>
      <c r="F610" s="7"/>
      <c r="G610" s="7"/>
    </row>
    <row r="611" spans="5:7" ht="15.75" customHeight="1" x14ac:dyDescent="0.3">
      <c r="E611" s="7"/>
      <c r="F611" s="7"/>
      <c r="G611" s="7"/>
    </row>
    <row r="612" spans="5:7" ht="15.75" customHeight="1" x14ac:dyDescent="0.3">
      <c r="E612" s="7"/>
      <c r="F612" s="7"/>
      <c r="G612" s="7"/>
    </row>
    <row r="613" spans="5:7" ht="15.75" customHeight="1" x14ac:dyDescent="0.3">
      <c r="E613" s="7"/>
      <c r="F613" s="7"/>
      <c r="G613" s="7"/>
    </row>
    <row r="614" spans="5:7" ht="15.75" customHeight="1" x14ac:dyDescent="0.3">
      <c r="E614" s="7"/>
      <c r="F614" s="7"/>
      <c r="G614" s="7"/>
    </row>
    <row r="615" spans="5:7" ht="15.75" customHeight="1" x14ac:dyDescent="0.3">
      <c r="E615" s="7"/>
      <c r="F615" s="7"/>
      <c r="G615" s="7"/>
    </row>
    <row r="616" spans="5:7" ht="15.75" customHeight="1" x14ac:dyDescent="0.3">
      <c r="E616" s="7"/>
      <c r="F616" s="7"/>
      <c r="G616" s="7"/>
    </row>
    <row r="617" spans="5:7" ht="15.75" customHeight="1" x14ac:dyDescent="0.3">
      <c r="E617" s="7"/>
      <c r="F617" s="7"/>
      <c r="G617" s="7"/>
    </row>
    <row r="618" spans="5:7" ht="15.75" customHeight="1" x14ac:dyDescent="0.3">
      <c r="E618" s="7"/>
      <c r="F618" s="7"/>
      <c r="G618" s="7"/>
    </row>
    <row r="619" spans="5:7" ht="15.75" customHeight="1" x14ac:dyDescent="0.3">
      <c r="E619" s="7"/>
      <c r="F619" s="7"/>
      <c r="G619" s="7"/>
    </row>
    <row r="620" spans="5:7" ht="15.75" customHeight="1" x14ac:dyDescent="0.3">
      <c r="E620" s="7"/>
      <c r="F620" s="7"/>
      <c r="G620" s="7"/>
    </row>
    <row r="621" spans="5:7" ht="15.75" customHeight="1" x14ac:dyDescent="0.3">
      <c r="E621" s="7"/>
      <c r="F621" s="7"/>
      <c r="G621" s="7"/>
    </row>
    <row r="622" spans="5:7" ht="15.75" customHeight="1" x14ac:dyDescent="0.3">
      <c r="E622" s="7"/>
      <c r="F622" s="7"/>
      <c r="G622" s="7"/>
    </row>
    <row r="623" spans="5:7" ht="15.75" customHeight="1" x14ac:dyDescent="0.3">
      <c r="E623" s="7"/>
      <c r="F623" s="7"/>
      <c r="G623" s="7"/>
    </row>
    <row r="624" spans="5:7" ht="15.75" customHeight="1" x14ac:dyDescent="0.3">
      <c r="E624" s="7"/>
      <c r="F624" s="7"/>
      <c r="G624" s="7"/>
    </row>
    <row r="625" spans="5:7" ht="15.75" customHeight="1" x14ac:dyDescent="0.3">
      <c r="E625" s="7"/>
      <c r="F625" s="7"/>
      <c r="G625" s="7"/>
    </row>
    <row r="626" spans="5:7" ht="15.75" customHeight="1" x14ac:dyDescent="0.3">
      <c r="E626" s="7"/>
      <c r="F626" s="7"/>
      <c r="G626" s="7"/>
    </row>
    <row r="627" spans="5:7" ht="15.75" customHeight="1" x14ac:dyDescent="0.3">
      <c r="E627" s="7"/>
      <c r="F627" s="7"/>
      <c r="G627" s="7"/>
    </row>
    <row r="628" spans="5:7" ht="15.75" customHeight="1" x14ac:dyDescent="0.3">
      <c r="E628" s="7"/>
      <c r="F628" s="7"/>
      <c r="G628" s="7"/>
    </row>
    <row r="629" spans="5:7" ht="15.75" customHeight="1" x14ac:dyDescent="0.3">
      <c r="E629" s="7"/>
      <c r="F629" s="7"/>
      <c r="G629" s="7"/>
    </row>
    <row r="630" spans="5:7" ht="15.75" customHeight="1" x14ac:dyDescent="0.3">
      <c r="E630" s="7"/>
      <c r="F630" s="7"/>
      <c r="G630" s="7"/>
    </row>
    <row r="631" spans="5:7" ht="15.75" customHeight="1" x14ac:dyDescent="0.3">
      <c r="E631" s="7"/>
      <c r="F631" s="7"/>
      <c r="G631" s="7"/>
    </row>
    <row r="632" spans="5:7" ht="15.75" customHeight="1" x14ac:dyDescent="0.3">
      <c r="E632" s="7"/>
      <c r="F632" s="7"/>
      <c r="G632" s="7"/>
    </row>
    <row r="633" spans="5:7" ht="15.75" customHeight="1" x14ac:dyDescent="0.3">
      <c r="E633" s="7"/>
      <c r="F633" s="7"/>
      <c r="G633" s="7"/>
    </row>
    <row r="634" spans="5:7" ht="15.75" customHeight="1" x14ac:dyDescent="0.3">
      <c r="E634" s="7"/>
      <c r="F634" s="7"/>
      <c r="G634" s="7"/>
    </row>
    <row r="635" spans="5:7" ht="15.75" customHeight="1" x14ac:dyDescent="0.3">
      <c r="E635" s="7"/>
      <c r="F635" s="7"/>
      <c r="G635" s="7"/>
    </row>
    <row r="636" spans="5:7" ht="15.75" customHeight="1" x14ac:dyDescent="0.3">
      <c r="E636" s="7"/>
      <c r="F636" s="7"/>
      <c r="G636" s="7"/>
    </row>
    <row r="637" spans="5:7" ht="15.75" customHeight="1" x14ac:dyDescent="0.3">
      <c r="E637" s="7"/>
      <c r="F637" s="7"/>
      <c r="G637" s="7"/>
    </row>
    <row r="638" spans="5:7" ht="15.75" customHeight="1" x14ac:dyDescent="0.3">
      <c r="E638" s="7"/>
      <c r="F638" s="7"/>
      <c r="G638" s="7"/>
    </row>
    <row r="639" spans="5:7" ht="15.75" customHeight="1" x14ac:dyDescent="0.3">
      <c r="E639" s="7"/>
      <c r="F639" s="7"/>
      <c r="G639" s="7"/>
    </row>
    <row r="640" spans="5:7" ht="15.75" customHeight="1" x14ac:dyDescent="0.3">
      <c r="E640" s="7"/>
      <c r="F640" s="7"/>
      <c r="G640" s="7"/>
    </row>
    <row r="641" spans="5:7" ht="15.75" customHeight="1" x14ac:dyDescent="0.3">
      <c r="E641" s="7"/>
      <c r="F641" s="7"/>
      <c r="G641" s="7"/>
    </row>
    <row r="642" spans="5:7" ht="15.75" customHeight="1" x14ac:dyDescent="0.3">
      <c r="E642" s="7"/>
      <c r="F642" s="7"/>
      <c r="G642" s="7"/>
    </row>
    <row r="643" spans="5:7" ht="15.75" customHeight="1" x14ac:dyDescent="0.3">
      <c r="E643" s="7"/>
      <c r="F643" s="7"/>
      <c r="G643" s="7"/>
    </row>
    <row r="644" spans="5:7" ht="15.75" customHeight="1" x14ac:dyDescent="0.3">
      <c r="E644" s="7"/>
      <c r="F644" s="7"/>
      <c r="G644" s="7"/>
    </row>
    <row r="645" spans="5:7" ht="15.75" customHeight="1" x14ac:dyDescent="0.3">
      <c r="E645" s="7"/>
      <c r="F645" s="7"/>
      <c r="G645" s="7"/>
    </row>
    <row r="646" spans="5:7" ht="15.75" customHeight="1" x14ac:dyDescent="0.3">
      <c r="E646" s="7"/>
      <c r="F646" s="7"/>
      <c r="G646" s="7"/>
    </row>
    <row r="647" spans="5:7" ht="15.75" customHeight="1" x14ac:dyDescent="0.3">
      <c r="E647" s="7"/>
      <c r="F647" s="7"/>
      <c r="G647" s="7"/>
    </row>
    <row r="648" spans="5:7" ht="15.75" customHeight="1" x14ac:dyDescent="0.3">
      <c r="E648" s="7"/>
      <c r="F648" s="7"/>
      <c r="G648" s="7"/>
    </row>
    <row r="649" spans="5:7" ht="15.75" customHeight="1" x14ac:dyDescent="0.3">
      <c r="E649" s="7"/>
      <c r="F649" s="7"/>
      <c r="G649" s="7"/>
    </row>
    <row r="650" spans="5:7" ht="15.75" customHeight="1" x14ac:dyDescent="0.3">
      <c r="E650" s="7"/>
      <c r="F650" s="7"/>
      <c r="G650" s="7"/>
    </row>
    <row r="651" spans="5:7" ht="15.75" customHeight="1" x14ac:dyDescent="0.3">
      <c r="E651" s="7"/>
      <c r="F651" s="7"/>
      <c r="G651" s="7"/>
    </row>
    <row r="652" spans="5:7" ht="15.75" customHeight="1" x14ac:dyDescent="0.3">
      <c r="E652" s="7"/>
      <c r="F652" s="7"/>
      <c r="G652" s="7"/>
    </row>
    <row r="653" spans="5:7" ht="15.75" customHeight="1" x14ac:dyDescent="0.3">
      <c r="E653" s="7"/>
      <c r="F653" s="7"/>
      <c r="G653" s="7"/>
    </row>
    <row r="654" spans="5:7" ht="15.75" customHeight="1" x14ac:dyDescent="0.3">
      <c r="E654" s="7"/>
      <c r="F654" s="7"/>
      <c r="G654" s="7"/>
    </row>
    <row r="655" spans="5:7" ht="15.75" customHeight="1" x14ac:dyDescent="0.3">
      <c r="E655" s="7"/>
      <c r="F655" s="7"/>
      <c r="G655" s="7"/>
    </row>
    <row r="656" spans="5:7" ht="15.75" customHeight="1" x14ac:dyDescent="0.3">
      <c r="E656" s="7"/>
      <c r="F656" s="7"/>
      <c r="G656" s="7"/>
    </row>
    <row r="657" spans="5:7" ht="15.75" customHeight="1" x14ac:dyDescent="0.3">
      <c r="E657" s="7"/>
      <c r="F657" s="7"/>
      <c r="G657" s="7"/>
    </row>
    <row r="658" spans="5:7" ht="15.75" customHeight="1" x14ac:dyDescent="0.3">
      <c r="E658" s="7"/>
      <c r="F658" s="7"/>
      <c r="G658" s="7"/>
    </row>
    <row r="659" spans="5:7" ht="15.75" customHeight="1" x14ac:dyDescent="0.3">
      <c r="E659" s="7"/>
      <c r="F659" s="7"/>
      <c r="G659" s="7"/>
    </row>
    <row r="660" spans="5:7" ht="15.75" customHeight="1" x14ac:dyDescent="0.3">
      <c r="E660" s="7"/>
      <c r="F660" s="7"/>
      <c r="G660" s="7"/>
    </row>
    <row r="661" spans="5:7" ht="15.75" customHeight="1" x14ac:dyDescent="0.3">
      <c r="E661" s="7"/>
      <c r="F661" s="7"/>
      <c r="G661" s="7"/>
    </row>
    <row r="662" spans="5:7" ht="15.75" customHeight="1" x14ac:dyDescent="0.3">
      <c r="E662" s="7"/>
      <c r="F662" s="7"/>
      <c r="G662" s="7"/>
    </row>
    <row r="663" spans="5:7" ht="15.75" customHeight="1" x14ac:dyDescent="0.3">
      <c r="E663" s="7"/>
      <c r="F663" s="7"/>
      <c r="G663" s="7"/>
    </row>
    <row r="664" spans="5:7" ht="15.75" customHeight="1" x14ac:dyDescent="0.3">
      <c r="E664" s="7"/>
      <c r="F664" s="7"/>
      <c r="G664" s="7"/>
    </row>
    <row r="665" spans="5:7" ht="15.75" customHeight="1" x14ac:dyDescent="0.3">
      <c r="E665" s="7"/>
      <c r="F665" s="7"/>
      <c r="G665" s="7"/>
    </row>
    <row r="666" spans="5:7" ht="15.75" customHeight="1" x14ac:dyDescent="0.3">
      <c r="E666" s="7"/>
      <c r="F666" s="7"/>
      <c r="G666" s="7"/>
    </row>
    <row r="667" spans="5:7" ht="15.75" customHeight="1" x14ac:dyDescent="0.3">
      <c r="E667" s="7"/>
      <c r="F667" s="7"/>
      <c r="G667" s="7"/>
    </row>
    <row r="668" spans="5:7" ht="15.75" customHeight="1" x14ac:dyDescent="0.3">
      <c r="E668" s="7"/>
      <c r="F668" s="7"/>
      <c r="G668" s="7"/>
    </row>
    <row r="669" spans="5:7" ht="15.75" customHeight="1" x14ac:dyDescent="0.3">
      <c r="E669" s="7"/>
      <c r="F669" s="7"/>
      <c r="G669" s="7"/>
    </row>
    <row r="670" spans="5:7" ht="15.75" customHeight="1" x14ac:dyDescent="0.3">
      <c r="E670" s="7"/>
      <c r="F670" s="7"/>
      <c r="G670" s="7"/>
    </row>
    <row r="671" spans="5:7" ht="15.75" customHeight="1" x14ac:dyDescent="0.3">
      <c r="E671" s="7"/>
      <c r="F671" s="7"/>
      <c r="G671" s="7"/>
    </row>
    <row r="672" spans="5:7" ht="15.75" customHeight="1" x14ac:dyDescent="0.3">
      <c r="E672" s="7"/>
      <c r="F672" s="7"/>
      <c r="G672" s="7"/>
    </row>
    <row r="673" spans="5:7" ht="15.75" customHeight="1" x14ac:dyDescent="0.3">
      <c r="E673" s="7"/>
      <c r="F673" s="7"/>
      <c r="G673" s="7"/>
    </row>
    <row r="674" spans="5:7" ht="15.75" customHeight="1" x14ac:dyDescent="0.3">
      <c r="E674" s="7"/>
      <c r="F674" s="7"/>
      <c r="G674" s="7"/>
    </row>
    <row r="675" spans="5:7" ht="15.75" customHeight="1" x14ac:dyDescent="0.3">
      <c r="E675" s="7"/>
      <c r="F675" s="7"/>
      <c r="G675" s="7"/>
    </row>
    <row r="676" spans="5:7" ht="15.75" customHeight="1" x14ac:dyDescent="0.3">
      <c r="E676" s="7"/>
      <c r="F676" s="7"/>
      <c r="G676" s="7"/>
    </row>
    <row r="677" spans="5:7" ht="15.75" customHeight="1" x14ac:dyDescent="0.3">
      <c r="E677" s="7"/>
      <c r="F677" s="7"/>
      <c r="G677" s="7"/>
    </row>
    <row r="678" spans="5:7" ht="15.75" customHeight="1" x14ac:dyDescent="0.3">
      <c r="E678" s="7"/>
      <c r="F678" s="7"/>
      <c r="G678" s="7"/>
    </row>
    <row r="679" spans="5:7" ht="15.75" customHeight="1" x14ac:dyDescent="0.3">
      <c r="E679" s="7"/>
      <c r="F679" s="7"/>
      <c r="G679" s="7"/>
    </row>
    <row r="680" spans="5:7" ht="15.75" customHeight="1" x14ac:dyDescent="0.3">
      <c r="E680" s="7"/>
      <c r="F680" s="7"/>
      <c r="G680" s="7"/>
    </row>
    <row r="681" spans="5:7" ht="15.75" customHeight="1" x14ac:dyDescent="0.3">
      <c r="E681" s="7"/>
      <c r="F681" s="7"/>
      <c r="G681" s="7"/>
    </row>
    <row r="682" spans="5:7" ht="15.75" customHeight="1" x14ac:dyDescent="0.3">
      <c r="E682" s="7"/>
      <c r="F682" s="7"/>
      <c r="G682" s="7"/>
    </row>
    <row r="683" spans="5:7" ht="15.75" customHeight="1" x14ac:dyDescent="0.3">
      <c r="E683" s="7"/>
      <c r="F683" s="7"/>
      <c r="G683" s="7"/>
    </row>
    <row r="684" spans="5:7" ht="15.75" customHeight="1" x14ac:dyDescent="0.3">
      <c r="E684" s="7"/>
      <c r="F684" s="7"/>
      <c r="G684" s="7"/>
    </row>
    <row r="685" spans="5:7" ht="15.75" customHeight="1" x14ac:dyDescent="0.3">
      <c r="E685" s="7"/>
      <c r="F685" s="7"/>
      <c r="G685" s="7"/>
    </row>
    <row r="686" spans="5:7" ht="15.75" customHeight="1" x14ac:dyDescent="0.3">
      <c r="E686" s="7"/>
      <c r="F686" s="7"/>
      <c r="G686" s="7"/>
    </row>
    <row r="687" spans="5:7" ht="15.75" customHeight="1" x14ac:dyDescent="0.3">
      <c r="E687" s="7"/>
      <c r="F687" s="7"/>
      <c r="G687" s="7"/>
    </row>
    <row r="688" spans="5:7" ht="15.75" customHeight="1" x14ac:dyDescent="0.3">
      <c r="E688" s="7"/>
      <c r="F688" s="7"/>
      <c r="G688" s="7"/>
    </row>
    <row r="689" spans="5:7" ht="15.75" customHeight="1" x14ac:dyDescent="0.3">
      <c r="E689" s="7"/>
      <c r="F689" s="7"/>
      <c r="G689" s="7"/>
    </row>
    <row r="690" spans="5:7" ht="15.75" customHeight="1" x14ac:dyDescent="0.3">
      <c r="E690" s="7"/>
      <c r="F690" s="7"/>
      <c r="G690" s="7"/>
    </row>
    <row r="691" spans="5:7" ht="15.75" customHeight="1" x14ac:dyDescent="0.3">
      <c r="E691" s="7"/>
      <c r="F691" s="7"/>
      <c r="G691" s="7"/>
    </row>
    <row r="692" spans="5:7" ht="15.75" customHeight="1" x14ac:dyDescent="0.3">
      <c r="E692" s="7"/>
      <c r="F692" s="7"/>
      <c r="G692" s="7"/>
    </row>
    <row r="693" spans="5:7" ht="15.75" customHeight="1" x14ac:dyDescent="0.3">
      <c r="E693" s="7"/>
      <c r="F693" s="7"/>
      <c r="G693" s="7"/>
    </row>
    <row r="694" spans="5:7" ht="15.75" customHeight="1" x14ac:dyDescent="0.3">
      <c r="E694" s="7"/>
      <c r="F694" s="7"/>
      <c r="G694" s="7"/>
    </row>
    <row r="695" spans="5:7" ht="15.75" customHeight="1" x14ac:dyDescent="0.3">
      <c r="E695" s="7"/>
      <c r="F695" s="7"/>
      <c r="G695" s="7"/>
    </row>
    <row r="696" spans="5:7" ht="15.75" customHeight="1" x14ac:dyDescent="0.3">
      <c r="E696" s="7"/>
      <c r="F696" s="7"/>
      <c r="G696" s="7"/>
    </row>
    <row r="697" spans="5:7" ht="15.75" customHeight="1" x14ac:dyDescent="0.3">
      <c r="E697" s="7"/>
      <c r="F697" s="7"/>
      <c r="G697" s="7"/>
    </row>
    <row r="698" spans="5:7" ht="15.75" customHeight="1" x14ac:dyDescent="0.3">
      <c r="E698" s="7"/>
      <c r="F698" s="7"/>
      <c r="G698" s="7"/>
    </row>
    <row r="699" spans="5:7" ht="15.75" customHeight="1" x14ac:dyDescent="0.3">
      <c r="E699" s="7"/>
      <c r="F699" s="7"/>
      <c r="G699" s="7"/>
    </row>
    <row r="700" spans="5:7" ht="15.75" customHeight="1" x14ac:dyDescent="0.3">
      <c r="E700" s="7"/>
      <c r="F700" s="7"/>
      <c r="G700" s="7"/>
    </row>
    <row r="701" spans="5:7" ht="15.75" customHeight="1" x14ac:dyDescent="0.3">
      <c r="E701" s="7"/>
      <c r="F701" s="7"/>
      <c r="G701" s="7"/>
    </row>
    <row r="702" spans="5:7" ht="15.75" customHeight="1" x14ac:dyDescent="0.3">
      <c r="E702" s="7"/>
      <c r="F702" s="7"/>
      <c r="G702" s="7"/>
    </row>
    <row r="703" spans="5:7" ht="15.75" customHeight="1" x14ac:dyDescent="0.3">
      <c r="E703" s="7"/>
      <c r="F703" s="7"/>
      <c r="G703" s="7"/>
    </row>
    <row r="704" spans="5:7" ht="15.75" customHeight="1" x14ac:dyDescent="0.3">
      <c r="E704" s="7"/>
      <c r="F704" s="7"/>
      <c r="G704" s="7"/>
    </row>
    <row r="705" spans="5:7" ht="15.75" customHeight="1" x14ac:dyDescent="0.3">
      <c r="E705" s="7"/>
      <c r="F705" s="7"/>
      <c r="G705" s="7"/>
    </row>
    <row r="706" spans="5:7" ht="15.75" customHeight="1" x14ac:dyDescent="0.3">
      <c r="E706" s="7"/>
      <c r="F706" s="7"/>
      <c r="G706" s="7"/>
    </row>
    <row r="707" spans="5:7" ht="15.75" customHeight="1" x14ac:dyDescent="0.3">
      <c r="E707" s="7"/>
      <c r="F707" s="7"/>
      <c r="G707" s="7"/>
    </row>
    <row r="708" spans="5:7" ht="15.75" customHeight="1" x14ac:dyDescent="0.3">
      <c r="E708" s="7"/>
      <c r="F708" s="7"/>
      <c r="G708" s="7"/>
    </row>
    <row r="709" spans="5:7" ht="15.75" customHeight="1" x14ac:dyDescent="0.3">
      <c r="E709" s="7"/>
      <c r="F709" s="7"/>
      <c r="G709" s="7"/>
    </row>
    <row r="710" spans="5:7" ht="15.75" customHeight="1" x14ac:dyDescent="0.3">
      <c r="E710" s="7"/>
      <c r="F710" s="7"/>
      <c r="G710" s="7"/>
    </row>
    <row r="711" spans="5:7" ht="15.75" customHeight="1" x14ac:dyDescent="0.3">
      <c r="E711" s="7"/>
      <c r="F711" s="7"/>
      <c r="G711" s="7"/>
    </row>
    <row r="712" spans="5:7" ht="15.75" customHeight="1" x14ac:dyDescent="0.3">
      <c r="E712" s="7"/>
      <c r="F712" s="7"/>
      <c r="G712" s="7"/>
    </row>
    <row r="713" spans="5:7" ht="15.75" customHeight="1" x14ac:dyDescent="0.3">
      <c r="E713" s="7"/>
      <c r="F713" s="7"/>
      <c r="G713" s="7"/>
    </row>
    <row r="714" spans="5:7" ht="15.75" customHeight="1" x14ac:dyDescent="0.3">
      <c r="E714" s="7"/>
      <c r="F714" s="7"/>
      <c r="G714" s="7"/>
    </row>
    <row r="715" spans="5:7" ht="15.75" customHeight="1" x14ac:dyDescent="0.3">
      <c r="E715" s="7"/>
      <c r="F715" s="7"/>
      <c r="G715" s="7"/>
    </row>
    <row r="716" spans="5:7" ht="15.75" customHeight="1" x14ac:dyDescent="0.3">
      <c r="E716" s="7"/>
      <c r="F716" s="7"/>
      <c r="G716" s="7"/>
    </row>
    <row r="717" spans="5:7" ht="15.75" customHeight="1" x14ac:dyDescent="0.3">
      <c r="E717" s="7"/>
      <c r="F717" s="7"/>
      <c r="G717" s="7"/>
    </row>
    <row r="718" spans="5:7" ht="15.75" customHeight="1" x14ac:dyDescent="0.3">
      <c r="E718" s="7"/>
      <c r="F718" s="7"/>
      <c r="G718" s="7"/>
    </row>
    <row r="719" spans="5:7" ht="15.75" customHeight="1" x14ac:dyDescent="0.3">
      <c r="E719" s="7"/>
      <c r="F719" s="7"/>
      <c r="G719" s="7"/>
    </row>
    <row r="720" spans="5:7" ht="15.75" customHeight="1" x14ac:dyDescent="0.3">
      <c r="E720" s="7"/>
      <c r="F720" s="7"/>
      <c r="G720" s="7"/>
    </row>
    <row r="721" spans="5:7" ht="15.75" customHeight="1" x14ac:dyDescent="0.3">
      <c r="E721" s="7"/>
      <c r="F721" s="7"/>
      <c r="G721" s="7"/>
    </row>
    <row r="722" spans="5:7" ht="15.75" customHeight="1" x14ac:dyDescent="0.3">
      <c r="E722" s="7"/>
      <c r="F722" s="7"/>
      <c r="G722" s="7"/>
    </row>
    <row r="723" spans="5:7" ht="15.75" customHeight="1" x14ac:dyDescent="0.3">
      <c r="E723" s="7"/>
      <c r="F723" s="7"/>
      <c r="G723" s="7"/>
    </row>
    <row r="724" spans="5:7" ht="15.75" customHeight="1" x14ac:dyDescent="0.3">
      <c r="E724" s="7"/>
      <c r="F724" s="7"/>
      <c r="G724" s="7"/>
    </row>
    <row r="725" spans="5:7" ht="15.75" customHeight="1" x14ac:dyDescent="0.3">
      <c r="E725" s="7"/>
      <c r="F725" s="7"/>
      <c r="G725" s="7"/>
    </row>
    <row r="726" spans="5:7" ht="15.75" customHeight="1" x14ac:dyDescent="0.3">
      <c r="E726" s="7"/>
      <c r="F726" s="7"/>
      <c r="G726" s="7"/>
    </row>
    <row r="727" spans="5:7" ht="15.75" customHeight="1" x14ac:dyDescent="0.3">
      <c r="E727" s="7"/>
      <c r="F727" s="7"/>
      <c r="G727" s="7"/>
    </row>
    <row r="728" spans="5:7" ht="15.75" customHeight="1" x14ac:dyDescent="0.3">
      <c r="E728" s="7"/>
      <c r="F728" s="7"/>
      <c r="G728" s="7"/>
    </row>
    <row r="729" spans="5:7" ht="15.75" customHeight="1" x14ac:dyDescent="0.3">
      <c r="E729" s="7"/>
      <c r="F729" s="7"/>
      <c r="G729" s="7"/>
    </row>
    <row r="730" spans="5:7" ht="15.75" customHeight="1" x14ac:dyDescent="0.3">
      <c r="E730" s="7"/>
      <c r="F730" s="7"/>
      <c r="G730" s="7"/>
    </row>
    <row r="731" spans="5:7" ht="15.75" customHeight="1" x14ac:dyDescent="0.3">
      <c r="E731" s="7"/>
      <c r="F731" s="7"/>
      <c r="G731" s="7"/>
    </row>
    <row r="732" spans="5:7" ht="15.75" customHeight="1" x14ac:dyDescent="0.3">
      <c r="E732" s="7"/>
      <c r="F732" s="7"/>
      <c r="G732" s="7"/>
    </row>
    <row r="733" spans="5:7" ht="15.75" customHeight="1" x14ac:dyDescent="0.3">
      <c r="E733" s="7"/>
      <c r="F733" s="7"/>
      <c r="G733" s="7"/>
    </row>
    <row r="734" spans="5:7" ht="15.75" customHeight="1" x14ac:dyDescent="0.3">
      <c r="E734" s="7"/>
      <c r="F734" s="7"/>
      <c r="G734" s="7"/>
    </row>
    <row r="735" spans="5:7" ht="15.75" customHeight="1" x14ac:dyDescent="0.3">
      <c r="E735" s="7"/>
      <c r="F735" s="7"/>
      <c r="G735" s="7"/>
    </row>
    <row r="736" spans="5:7" ht="15.75" customHeight="1" x14ac:dyDescent="0.3">
      <c r="E736" s="7"/>
      <c r="F736" s="7"/>
      <c r="G736" s="7"/>
    </row>
    <row r="737" spans="5:7" ht="15.75" customHeight="1" x14ac:dyDescent="0.3">
      <c r="E737" s="7"/>
      <c r="F737" s="7"/>
      <c r="G737" s="7"/>
    </row>
    <row r="738" spans="5:7" ht="15.75" customHeight="1" x14ac:dyDescent="0.3">
      <c r="E738" s="7"/>
      <c r="F738" s="7"/>
      <c r="G738" s="7"/>
    </row>
    <row r="739" spans="5:7" ht="15.75" customHeight="1" x14ac:dyDescent="0.3">
      <c r="E739" s="7"/>
      <c r="F739" s="7"/>
      <c r="G739" s="7"/>
    </row>
    <row r="740" spans="5:7" ht="15.75" customHeight="1" x14ac:dyDescent="0.3">
      <c r="E740" s="7"/>
      <c r="F740" s="7"/>
      <c r="G740" s="7"/>
    </row>
    <row r="741" spans="5:7" ht="15.75" customHeight="1" x14ac:dyDescent="0.3">
      <c r="E741" s="7"/>
      <c r="F741" s="7"/>
      <c r="G741" s="7"/>
    </row>
    <row r="742" spans="5:7" ht="15.75" customHeight="1" x14ac:dyDescent="0.3">
      <c r="E742" s="7"/>
      <c r="F742" s="7"/>
      <c r="G742" s="7"/>
    </row>
    <row r="743" spans="5:7" ht="15.75" customHeight="1" x14ac:dyDescent="0.3">
      <c r="E743" s="7"/>
      <c r="F743" s="7"/>
      <c r="G743" s="7"/>
    </row>
    <row r="744" spans="5:7" ht="15.75" customHeight="1" x14ac:dyDescent="0.3">
      <c r="E744" s="7"/>
      <c r="F744" s="7"/>
      <c r="G744" s="7"/>
    </row>
    <row r="745" spans="5:7" ht="15.75" customHeight="1" x14ac:dyDescent="0.3">
      <c r="E745" s="7"/>
      <c r="F745" s="7"/>
      <c r="G745" s="7"/>
    </row>
    <row r="746" spans="5:7" ht="15.75" customHeight="1" x14ac:dyDescent="0.3">
      <c r="E746" s="7"/>
      <c r="F746" s="7"/>
      <c r="G746" s="7"/>
    </row>
    <row r="747" spans="5:7" ht="15.75" customHeight="1" x14ac:dyDescent="0.3">
      <c r="E747" s="7"/>
      <c r="F747" s="7"/>
      <c r="G747" s="7"/>
    </row>
    <row r="748" spans="5:7" ht="15.75" customHeight="1" x14ac:dyDescent="0.3">
      <c r="E748" s="7"/>
      <c r="F748" s="7"/>
      <c r="G748" s="7"/>
    </row>
    <row r="749" spans="5:7" ht="15.75" customHeight="1" x14ac:dyDescent="0.3">
      <c r="E749" s="7"/>
      <c r="F749" s="7"/>
      <c r="G749" s="7"/>
    </row>
    <row r="750" spans="5:7" ht="15.75" customHeight="1" x14ac:dyDescent="0.3">
      <c r="E750" s="7"/>
      <c r="F750" s="7"/>
      <c r="G750" s="7"/>
    </row>
    <row r="751" spans="5:7" ht="15.75" customHeight="1" x14ac:dyDescent="0.3">
      <c r="E751" s="7"/>
      <c r="F751" s="7"/>
      <c r="G751" s="7"/>
    </row>
    <row r="752" spans="5:7" ht="15.75" customHeight="1" x14ac:dyDescent="0.3">
      <c r="E752" s="7"/>
      <c r="F752" s="7"/>
      <c r="G752" s="7"/>
    </row>
    <row r="753" spans="5:7" ht="15.75" customHeight="1" x14ac:dyDescent="0.3">
      <c r="E753" s="7"/>
      <c r="F753" s="7"/>
      <c r="G753" s="7"/>
    </row>
    <row r="754" spans="5:7" ht="15.75" customHeight="1" x14ac:dyDescent="0.3">
      <c r="E754" s="7"/>
      <c r="F754" s="7"/>
      <c r="G754" s="7"/>
    </row>
    <row r="755" spans="5:7" ht="15.75" customHeight="1" x14ac:dyDescent="0.3">
      <c r="E755" s="7"/>
      <c r="F755" s="7"/>
      <c r="G755" s="7"/>
    </row>
    <row r="756" spans="5:7" ht="15.75" customHeight="1" x14ac:dyDescent="0.3">
      <c r="E756" s="7"/>
      <c r="F756" s="7"/>
      <c r="G756" s="7"/>
    </row>
    <row r="757" spans="5:7" ht="15.75" customHeight="1" x14ac:dyDescent="0.3">
      <c r="E757" s="7"/>
      <c r="F757" s="7"/>
      <c r="G757" s="7"/>
    </row>
    <row r="758" spans="5:7" ht="15.75" customHeight="1" x14ac:dyDescent="0.3">
      <c r="E758" s="7"/>
      <c r="F758" s="7"/>
      <c r="G758" s="7"/>
    </row>
    <row r="759" spans="5:7" ht="15.75" customHeight="1" x14ac:dyDescent="0.3">
      <c r="E759" s="7"/>
      <c r="F759" s="7"/>
      <c r="G759" s="7"/>
    </row>
    <row r="760" spans="5:7" ht="15.75" customHeight="1" x14ac:dyDescent="0.3">
      <c r="E760" s="7"/>
      <c r="F760" s="7"/>
      <c r="G760" s="7"/>
    </row>
    <row r="761" spans="5:7" ht="15.75" customHeight="1" x14ac:dyDescent="0.3">
      <c r="E761" s="7"/>
      <c r="F761" s="7"/>
      <c r="G761" s="7"/>
    </row>
    <row r="762" spans="5:7" ht="15.75" customHeight="1" x14ac:dyDescent="0.3">
      <c r="E762" s="7"/>
      <c r="F762" s="7"/>
      <c r="G762" s="7"/>
    </row>
    <row r="763" spans="5:7" ht="15.75" customHeight="1" x14ac:dyDescent="0.3">
      <c r="E763" s="7"/>
      <c r="F763" s="7"/>
      <c r="G763" s="7"/>
    </row>
    <row r="764" spans="5:7" ht="15.75" customHeight="1" x14ac:dyDescent="0.3">
      <c r="E764" s="7"/>
      <c r="F764" s="7"/>
      <c r="G764" s="7"/>
    </row>
    <row r="765" spans="5:7" ht="15.75" customHeight="1" x14ac:dyDescent="0.3">
      <c r="E765" s="7"/>
      <c r="F765" s="7"/>
      <c r="G765" s="7"/>
    </row>
    <row r="766" spans="5:7" ht="15.75" customHeight="1" x14ac:dyDescent="0.3">
      <c r="E766" s="7"/>
      <c r="F766" s="7"/>
      <c r="G766" s="7"/>
    </row>
    <row r="767" spans="5:7" ht="15.75" customHeight="1" x14ac:dyDescent="0.3">
      <c r="E767" s="7"/>
      <c r="F767" s="7"/>
      <c r="G767" s="7"/>
    </row>
    <row r="768" spans="5:7" ht="15.75" customHeight="1" x14ac:dyDescent="0.3">
      <c r="E768" s="7"/>
      <c r="F768" s="7"/>
      <c r="G768" s="7"/>
    </row>
    <row r="769" spans="5:7" ht="15.75" customHeight="1" x14ac:dyDescent="0.3">
      <c r="E769" s="7"/>
      <c r="F769" s="7"/>
      <c r="G769" s="7"/>
    </row>
    <row r="770" spans="5:7" ht="15.75" customHeight="1" x14ac:dyDescent="0.3">
      <c r="E770" s="7"/>
      <c r="F770" s="7"/>
      <c r="G770" s="7"/>
    </row>
    <row r="771" spans="5:7" ht="15.75" customHeight="1" x14ac:dyDescent="0.3">
      <c r="E771" s="7"/>
      <c r="F771" s="7"/>
      <c r="G771" s="7"/>
    </row>
    <row r="772" spans="5:7" ht="15.75" customHeight="1" x14ac:dyDescent="0.3">
      <c r="E772" s="7"/>
      <c r="F772" s="7"/>
      <c r="G772" s="7"/>
    </row>
    <row r="773" spans="5:7" ht="15.75" customHeight="1" x14ac:dyDescent="0.3">
      <c r="E773" s="7"/>
      <c r="F773" s="7"/>
      <c r="G773" s="7"/>
    </row>
    <row r="774" spans="5:7" ht="15.75" customHeight="1" x14ac:dyDescent="0.3">
      <c r="E774" s="7"/>
      <c r="F774" s="7"/>
      <c r="G774" s="7"/>
    </row>
    <row r="775" spans="5:7" ht="15.75" customHeight="1" x14ac:dyDescent="0.3">
      <c r="E775" s="7"/>
      <c r="F775" s="7"/>
      <c r="G775" s="7"/>
    </row>
    <row r="776" spans="5:7" ht="15.75" customHeight="1" x14ac:dyDescent="0.3">
      <c r="E776" s="7"/>
      <c r="F776" s="7"/>
      <c r="G776" s="7"/>
    </row>
    <row r="777" spans="5:7" ht="15.75" customHeight="1" x14ac:dyDescent="0.3">
      <c r="E777" s="7"/>
      <c r="F777" s="7"/>
      <c r="G777" s="7"/>
    </row>
    <row r="778" spans="5:7" ht="15.75" customHeight="1" x14ac:dyDescent="0.3">
      <c r="E778" s="7"/>
      <c r="F778" s="7"/>
      <c r="G778" s="7"/>
    </row>
    <row r="779" spans="5:7" ht="15.75" customHeight="1" x14ac:dyDescent="0.3">
      <c r="E779" s="7"/>
      <c r="F779" s="7"/>
      <c r="G779" s="7"/>
    </row>
    <row r="780" spans="5:7" ht="15.75" customHeight="1" x14ac:dyDescent="0.3">
      <c r="E780" s="7"/>
      <c r="F780" s="7"/>
      <c r="G780" s="7"/>
    </row>
    <row r="781" spans="5:7" ht="15.75" customHeight="1" x14ac:dyDescent="0.3">
      <c r="E781" s="7"/>
      <c r="F781" s="7"/>
      <c r="G781" s="7"/>
    </row>
    <row r="782" spans="5:7" ht="15.75" customHeight="1" x14ac:dyDescent="0.3">
      <c r="E782" s="7"/>
      <c r="F782" s="7"/>
      <c r="G782" s="7"/>
    </row>
    <row r="783" spans="5:7" ht="15.75" customHeight="1" x14ac:dyDescent="0.3">
      <c r="E783" s="7"/>
      <c r="F783" s="7"/>
      <c r="G783" s="7"/>
    </row>
    <row r="784" spans="5:7" ht="15.75" customHeight="1" x14ac:dyDescent="0.3">
      <c r="E784" s="7"/>
      <c r="F784" s="7"/>
      <c r="G784" s="7"/>
    </row>
    <row r="785" spans="5:7" ht="15.75" customHeight="1" x14ac:dyDescent="0.3">
      <c r="E785" s="7"/>
      <c r="F785" s="7"/>
      <c r="G785" s="7"/>
    </row>
    <row r="786" spans="5:7" ht="15.75" customHeight="1" x14ac:dyDescent="0.3">
      <c r="E786" s="7"/>
      <c r="F786" s="7"/>
      <c r="G786" s="7"/>
    </row>
    <row r="787" spans="5:7" ht="15.75" customHeight="1" x14ac:dyDescent="0.3">
      <c r="E787" s="7"/>
      <c r="F787" s="7"/>
      <c r="G787" s="7"/>
    </row>
    <row r="788" spans="5:7" ht="15.75" customHeight="1" x14ac:dyDescent="0.3">
      <c r="E788" s="7"/>
      <c r="F788" s="7"/>
      <c r="G788" s="7"/>
    </row>
    <row r="789" spans="5:7" ht="15.75" customHeight="1" x14ac:dyDescent="0.3">
      <c r="E789" s="7"/>
      <c r="F789" s="7"/>
      <c r="G789" s="7"/>
    </row>
    <row r="790" spans="5:7" ht="15.75" customHeight="1" x14ac:dyDescent="0.3">
      <c r="E790" s="7"/>
      <c r="F790" s="7"/>
      <c r="G790" s="7"/>
    </row>
    <row r="791" spans="5:7" ht="15.75" customHeight="1" x14ac:dyDescent="0.3">
      <c r="E791" s="7"/>
      <c r="F791" s="7"/>
      <c r="G791" s="7"/>
    </row>
    <row r="792" spans="5:7" ht="15.75" customHeight="1" x14ac:dyDescent="0.3">
      <c r="E792" s="7"/>
      <c r="F792" s="7"/>
      <c r="G792" s="7"/>
    </row>
    <row r="793" spans="5:7" ht="15.75" customHeight="1" x14ac:dyDescent="0.3">
      <c r="E793" s="7"/>
      <c r="F793" s="7"/>
      <c r="G793" s="7"/>
    </row>
    <row r="794" spans="5:7" ht="15.75" customHeight="1" x14ac:dyDescent="0.3">
      <c r="E794" s="7"/>
      <c r="F794" s="7"/>
      <c r="G794" s="7"/>
    </row>
    <row r="795" spans="5:7" ht="15.75" customHeight="1" x14ac:dyDescent="0.3">
      <c r="E795" s="7"/>
      <c r="F795" s="7"/>
      <c r="G795" s="7"/>
    </row>
    <row r="796" spans="5:7" ht="15.75" customHeight="1" x14ac:dyDescent="0.3">
      <c r="E796" s="7"/>
      <c r="F796" s="7"/>
      <c r="G796" s="7"/>
    </row>
    <row r="797" spans="5:7" ht="15.75" customHeight="1" x14ac:dyDescent="0.3">
      <c r="E797" s="7"/>
      <c r="F797" s="7"/>
      <c r="G797" s="7"/>
    </row>
    <row r="798" spans="5:7" ht="15.75" customHeight="1" x14ac:dyDescent="0.3">
      <c r="E798" s="7"/>
      <c r="F798" s="7"/>
      <c r="G798" s="7"/>
    </row>
    <row r="799" spans="5:7" ht="15.75" customHeight="1" x14ac:dyDescent="0.3">
      <c r="E799" s="7"/>
      <c r="F799" s="7"/>
      <c r="G799" s="7"/>
    </row>
    <row r="800" spans="5:7" ht="15.75" customHeight="1" x14ac:dyDescent="0.3">
      <c r="E800" s="7"/>
      <c r="F800" s="7"/>
      <c r="G800" s="7"/>
    </row>
    <row r="801" spans="5:7" ht="15.75" customHeight="1" x14ac:dyDescent="0.3">
      <c r="E801" s="7"/>
      <c r="F801" s="7"/>
      <c r="G801" s="7"/>
    </row>
    <row r="802" spans="5:7" ht="15.75" customHeight="1" x14ac:dyDescent="0.3">
      <c r="E802" s="7"/>
      <c r="F802" s="7"/>
      <c r="G802" s="7"/>
    </row>
    <row r="803" spans="5:7" ht="15.75" customHeight="1" x14ac:dyDescent="0.3">
      <c r="E803" s="7"/>
      <c r="F803" s="7"/>
      <c r="G803" s="7"/>
    </row>
    <row r="804" spans="5:7" ht="15.75" customHeight="1" x14ac:dyDescent="0.3">
      <c r="E804" s="7"/>
      <c r="F804" s="7"/>
      <c r="G804" s="7"/>
    </row>
    <row r="805" spans="5:7" ht="15.75" customHeight="1" x14ac:dyDescent="0.3">
      <c r="E805" s="7"/>
      <c r="F805" s="7"/>
      <c r="G805" s="7"/>
    </row>
    <row r="806" spans="5:7" ht="15.75" customHeight="1" x14ac:dyDescent="0.3">
      <c r="E806" s="7"/>
      <c r="F806" s="7"/>
      <c r="G806" s="7"/>
    </row>
    <row r="807" spans="5:7" ht="15.75" customHeight="1" x14ac:dyDescent="0.3">
      <c r="E807" s="7"/>
      <c r="F807" s="7"/>
      <c r="G807" s="7"/>
    </row>
    <row r="808" spans="5:7" ht="15.75" customHeight="1" x14ac:dyDescent="0.3">
      <c r="E808" s="7"/>
      <c r="F808" s="7"/>
      <c r="G808" s="7"/>
    </row>
    <row r="809" spans="5:7" ht="15.75" customHeight="1" x14ac:dyDescent="0.3">
      <c r="E809" s="7"/>
      <c r="F809" s="7"/>
      <c r="G809" s="7"/>
    </row>
    <row r="810" spans="5:7" ht="15.75" customHeight="1" x14ac:dyDescent="0.3">
      <c r="E810" s="7"/>
      <c r="F810" s="7"/>
      <c r="G810" s="7"/>
    </row>
    <row r="811" spans="5:7" ht="15.75" customHeight="1" x14ac:dyDescent="0.3">
      <c r="E811" s="7"/>
      <c r="F811" s="7"/>
      <c r="G811" s="7"/>
    </row>
    <row r="812" spans="5:7" ht="15.75" customHeight="1" x14ac:dyDescent="0.3">
      <c r="E812" s="7"/>
      <c r="F812" s="7"/>
      <c r="G812" s="7"/>
    </row>
    <row r="813" spans="5:7" ht="15.75" customHeight="1" x14ac:dyDescent="0.3">
      <c r="E813" s="7"/>
      <c r="F813" s="7"/>
      <c r="G813" s="7"/>
    </row>
    <row r="814" spans="5:7" ht="15.75" customHeight="1" x14ac:dyDescent="0.3">
      <c r="E814" s="7"/>
      <c r="F814" s="7"/>
      <c r="G814" s="7"/>
    </row>
    <row r="815" spans="5:7" ht="15.75" customHeight="1" x14ac:dyDescent="0.3">
      <c r="E815" s="7"/>
      <c r="F815" s="7"/>
      <c r="G815" s="7"/>
    </row>
    <row r="816" spans="5:7" ht="15.75" customHeight="1" x14ac:dyDescent="0.3">
      <c r="E816" s="7"/>
      <c r="F816" s="7"/>
      <c r="G816" s="7"/>
    </row>
    <row r="817" spans="5:7" ht="15.75" customHeight="1" x14ac:dyDescent="0.3">
      <c r="E817" s="7"/>
      <c r="F817" s="7"/>
      <c r="G817" s="7"/>
    </row>
    <row r="818" spans="5:7" ht="15.75" customHeight="1" x14ac:dyDescent="0.3">
      <c r="E818" s="7"/>
      <c r="F818" s="7"/>
      <c r="G818" s="7"/>
    </row>
    <row r="819" spans="5:7" ht="15.75" customHeight="1" x14ac:dyDescent="0.3">
      <c r="E819" s="7"/>
      <c r="F819" s="7"/>
      <c r="G819" s="7"/>
    </row>
    <row r="820" spans="5:7" ht="15.75" customHeight="1" x14ac:dyDescent="0.3">
      <c r="E820" s="7"/>
      <c r="F820" s="7"/>
      <c r="G820" s="7"/>
    </row>
    <row r="821" spans="5:7" ht="15.75" customHeight="1" x14ac:dyDescent="0.3">
      <c r="E821" s="7"/>
      <c r="F821" s="7"/>
      <c r="G821" s="7"/>
    </row>
    <row r="822" spans="5:7" ht="15.75" customHeight="1" x14ac:dyDescent="0.3">
      <c r="E822" s="7"/>
      <c r="F822" s="7"/>
      <c r="G822" s="7"/>
    </row>
    <row r="823" spans="5:7" ht="15.75" customHeight="1" x14ac:dyDescent="0.3">
      <c r="E823" s="7"/>
      <c r="F823" s="7"/>
      <c r="G823" s="7"/>
    </row>
    <row r="824" spans="5:7" ht="15.75" customHeight="1" x14ac:dyDescent="0.3">
      <c r="E824" s="7"/>
      <c r="F824" s="7"/>
      <c r="G824" s="7"/>
    </row>
    <row r="825" spans="5:7" ht="15.75" customHeight="1" x14ac:dyDescent="0.3">
      <c r="E825" s="7"/>
      <c r="F825" s="7"/>
      <c r="G825" s="7"/>
    </row>
    <row r="826" spans="5:7" ht="15.75" customHeight="1" x14ac:dyDescent="0.3">
      <c r="E826" s="7"/>
      <c r="F826" s="7"/>
      <c r="G826" s="7"/>
    </row>
    <row r="827" spans="5:7" ht="15.75" customHeight="1" x14ac:dyDescent="0.3">
      <c r="E827" s="7"/>
      <c r="F827" s="7"/>
      <c r="G827" s="7"/>
    </row>
    <row r="828" spans="5:7" ht="15.75" customHeight="1" x14ac:dyDescent="0.3">
      <c r="E828" s="7"/>
      <c r="F828" s="7"/>
      <c r="G828" s="7"/>
    </row>
    <row r="829" spans="5:7" ht="15.75" customHeight="1" x14ac:dyDescent="0.3">
      <c r="E829" s="7"/>
      <c r="F829" s="7"/>
      <c r="G829" s="7"/>
    </row>
    <row r="830" spans="5:7" ht="15.75" customHeight="1" x14ac:dyDescent="0.3">
      <c r="E830" s="7"/>
      <c r="F830" s="7"/>
      <c r="G830" s="7"/>
    </row>
    <row r="831" spans="5:7" ht="15.75" customHeight="1" x14ac:dyDescent="0.3">
      <c r="E831" s="7"/>
      <c r="F831" s="7"/>
      <c r="G831" s="7"/>
    </row>
    <row r="832" spans="5:7" ht="15.75" customHeight="1" x14ac:dyDescent="0.3">
      <c r="E832" s="7"/>
      <c r="F832" s="7"/>
      <c r="G832" s="7"/>
    </row>
    <row r="833" spans="5:7" ht="15.75" customHeight="1" x14ac:dyDescent="0.3">
      <c r="E833" s="7"/>
      <c r="F833" s="7"/>
      <c r="G833" s="7"/>
    </row>
    <row r="834" spans="5:7" ht="15.75" customHeight="1" x14ac:dyDescent="0.3">
      <c r="E834" s="7"/>
      <c r="F834" s="7"/>
      <c r="G834" s="7"/>
    </row>
    <row r="835" spans="5:7" ht="15.75" customHeight="1" x14ac:dyDescent="0.3">
      <c r="E835" s="7"/>
      <c r="F835" s="7"/>
      <c r="G835" s="7"/>
    </row>
    <row r="836" spans="5:7" ht="15.75" customHeight="1" x14ac:dyDescent="0.3">
      <c r="E836" s="7"/>
      <c r="F836" s="7"/>
      <c r="G836" s="7"/>
    </row>
    <row r="837" spans="5:7" ht="15.75" customHeight="1" x14ac:dyDescent="0.3">
      <c r="E837" s="7"/>
      <c r="F837" s="7"/>
      <c r="G837" s="7"/>
    </row>
    <row r="838" spans="5:7" ht="15.75" customHeight="1" x14ac:dyDescent="0.3">
      <c r="E838" s="7"/>
      <c r="F838" s="7"/>
      <c r="G838" s="7"/>
    </row>
    <row r="839" spans="5:7" ht="15.75" customHeight="1" x14ac:dyDescent="0.3">
      <c r="E839" s="7"/>
      <c r="F839" s="7"/>
      <c r="G839" s="7"/>
    </row>
    <row r="840" spans="5:7" ht="15.75" customHeight="1" x14ac:dyDescent="0.3">
      <c r="E840" s="7"/>
      <c r="F840" s="7"/>
      <c r="G840" s="7"/>
    </row>
    <row r="841" spans="5:7" ht="15.75" customHeight="1" x14ac:dyDescent="0.3">
      <c r="E841" s="7"/>
      <c r="F841" s="7"/>
      <c r="G841" s="7"/>
    </row>
    <row r="842" spans="5:7" ht="15.75" customHeight="1" x14ac:dyDescent="0.3">
      <c r="E842" s="7"/>
      <c r="F842" s="7"/>
      <c r="G842" s="7"/>
    </row>
    <row r="843" spans="5:7" ht="15.75" customHeight="1" x14ac:dyDescent="0.3">
      <c r="E843" s="7"/>
      <c r="F843" s="7"/>
      <c r="G843" s="7"/>
    </row>
    <row r="844" spans="5:7" ht="15.75" customHeight="1" x14ac:dyDescent="0.3">
      <c r="E844" s="7"/>
      <c r="F844" s="7"/>
      <c r="G844" s="7"/>
    </row>
    <row r="845" spans="5:7" ht="15.75" customHeight="1" x14ac:dyDescent="0.3">
      <c r="E845" s="7"/>
      <c r="F845" s="7"/>
      <c r="G845" s="7"/>
    </row>
    <row r="846" spans="5:7" ht="15.75" customHeight="1" x14ac:dyDescent="0.3">
      <c r="E846" s="7"/>
      <c r="F846" s="7"/>
      <c r="G846" s="7"/>
    </row>
    <row r="847" spans="5:7" ht="15.75" customHeight="1" x14ac:dyDescent="0.3">
      <c r="E847" s="7"/>
      <c r="F847" s="7"/>
      <c r="G847" s="7"/>
    </row>
    <row r="848" spans="5:7" ht="15.75" customHeight="1" x14ac:dyDescent="0.3">
      <c r="E848" s="7"/>
      <c r="F848" s="7"/>
      <c r="G848" s="7"/>
    </row>
    <row r="849" spans="5:7" ht="15.75" customHeight="1" x14ac:dyDescent="0.3">
      <c r="E849" s="7"/>
      <c r="F849" s="7"/>
      <c r="G849" s="7"/>
    </row>
    <row r="850" spans="5:7" ht="15.75" customHeight="1" x14ac:dyDescent="0.3">
      <c r="E850" s="7"/>
      <c r="F850" s="7"/>
      <c r="G850" s="7"/>
    </row>
    <row r="851" spans="5:7" ht="15.75" customHeight="1" x14ac:dyDescent="0.3">
      <c r="E851" s="7"/>
      <c r="F851" s="7"/>
      <c r="G851" s="7"/>
    </row>
    <row r="852" spans="5:7" ht="15.75" customHeight="1" x14ac:dyDescent="0.3">
      <c r="E852" s="7"/>
      <c r="F852" s="7"/>
      <c r="G852" s="7"/>
    </row>
    <row r="853" spans="5:7" ht="15.75" customHeight="1" x14ac:dyDescent="0.3">
      <c r="E853" s="7"/>
      <c r="F853" s="7"/>
      <c r="G853" s="7"/>
    </row>
    <row r="854" spans="5:7" ht="15.75" customHeight="1" x14ac:dyDescent="0.3">
      <c r="E854" s="7"/>
      <c r="F854" s="7"/>
      <c r="G854" s="7"/>
    </row>
    <row r="855" spans="5:7" ht="15.75" customHeight="1" x14ac:dyDescent="0.3">
      <c r="E855" s="7"/>
      <c r="F855" s="7"/>
      <c r="G855" s="7"/>
    </row>
    <row r="856" spans="5:7" ht="15.75" customHeight="1" x14ac:dyDescent="0.3">
      <c r="E856" s="7"/>
      <c r="F856" s="7"/>
      <c r="G856" s="7"/>
    </row>
    <row r="857" spans="5:7" ht="15.75" customHeight="1" x14ac:dyDescent="0.3">
      <c r="E857" s="7"/>
      <c r="F857" s="7"/>
      <c r="G857" s="7"/>
    </row>
    <row r="858" spans="5:7" ht="15.75" customHeight="1" x14ac:dyDescent="0.3">
      <c r="E858" s="7"/>
      <c r="F858" s="7"/>
      <c r="G858" s="7"/>
    </row>
    <row r="859" spans="5:7" ht="15.75" customHeight="1" x14ac:dyDescent="0.3">
      <c r="E859" s="7"/>
      <c r="F859" s="7"/>
      <c r="G859" s="7"/>
    </row>
    <row r="860" spans="5:7" ht="15.75" customHeight="1" x14ac:dyDescent="0.3">
      <c r="E860" s="7"/>
      <c r="F860" s="7"/>
      <c r="G860" s="7"/>
    </row>
    <row r="861" spans="5:7" ht="15.75" customHeight="1" x14ac:dyDescent="0.3">
      <c r="E861" s="7"/>
      <c r="F861" s="7"/>
      <c r="G861" s="7"/>
    </row>
    <row r="862" spans="5:7" ht="15.75" customHeight="1" x14ac:dyDescent="0.3">
      <c r="E862" s="7"/>
      <c r="F862" s="7"/>
      <c r="G862" s="7"/>
    </row>
    <row r="863" spans="5:7" ht="15.75" customHeight="1" x14ac:dyDescent="0.3">
      <c r="E863" s="7"/>
      <c r="F863" s="7"/>
      <c r="G863" s="7"/>
    </row>
    <row r="864" spans="5:7" ht="15.75" customHeight="1" x14ac:dyDescent="0.3">
      <c r="E864" s="7"/>
      <c r="F864" s="7"/>
      <c r="G864" s="7"/>
    </row>
    <row r="865" spans="5:7" ht="15.75" customHeight="1" x14ac:dyDescent="0.3">
      <c r="E865" s="7"/>
      <c r="F865" s="7"/>
      <c r="G865" s="7"/>
    </row>
    <row r="866" spans="5:7" ht="15.75" customHeight="1" x14ac:dyDescent="0.3">
      <c r="E866" s="7"/>
      <c r="F866" s="7"/>
      <c r="G866" s="7"/>
    </row>
    <row r="867" spans="5:7" ht="15.75" customHeight="1" x14ac:dyDescent="0.3">
      <c r="E867" s="7"/>
      <c r="F867" s="7"/>
      <c r="G867" s="7"/>
    </row>
    <row r="868" spans="5:7" ht="15.75" customHeight="1" x14ac:dyDescent="0.3">
      <c r="E868" s="7"/>
      <c r="F868" s="7"/>
      <c r="G868" s="7"/>
    </row>
    <row r="869" spans="5:7" ht="15.75" customHeight="1" x14ac:dyDescent="0.3">
      <c r="E869" s="7"/>
      <c r="F869" s="7"/>
      <c r="G869" s="7"/>
    </row>
    <row r="870" spans="5:7" ht="15.75" customHeight="1" x14ac:dyDescent="0.3">
      <c r="E870" s="7"/>
      <c r="F870" s="7"/>
      <c r="G870" s="7"/>
    </row>
    <row r="871" spans="5:7" ht="15.75" customHeight="1" x14ac:dyDescent="0.3">
      <c r="E871" s="7"/>
      <c r="F871" s="7"/>
      <c r="G871" s="7"/>
    </row>
    <row r="872" spans="5:7" ht="15.75" customHeight="1" x14ac:dyDescent="0.3">
      <c r="E872" s="7"/>
      <c r="F872" s="7"/>
      <c r="G872" s="7"/>
    </row>
    <row r="873" spans="5:7" ht="15.75" customHeight="1" x14ac:dyDescent="0.3">
      <c r="E873" s="7"/>
      <c r="F873" s="7"/>
      <c r="G873" s="7"/>
    </row>
    <row r="874" spans="5:7" ht="15.75" customHeight="1" x14ac:dyDescent="0.3">
      <c r="E874" s="7"/>
      <c r="F874" s="7"/>
      <c r="G874" s="7"/>
    </row>
    <row r="875" spans="5:7" ht="15.75" customHeight="1" x14ac:dyDescent="0.3">
      <c r="E875" s="7"/>
      <c r="F875" s="7"/>
      <c r="G875" s="7"/>
    </row>
    <row r="876" spans="5:7" ht="15.75" customHeight="1" x14ac:dyDescent="0.3">
      <c r="E876" s="7"/>
      <c r="F876" s="7"/>
      <c r="G876" s="7"/>
    </row>
    <row r="877" spans="5:7" ht="15.75" customHeight="1" x14ac:dyDescent="0.3">
      <c r="E877" s="7"/>
      <c r="F877" s="7"/>
      <c r="G877" s="7"/>
    </row>
    <row r="878" spans="5:7" ht="15.75" customHeight="1" x14ac:dyDescent="0.3">
      <c r="E878" s="7"/>
      <c r="F878" s="7"/>
      <c r="G878" s="7"/>
    </row>
    <row r="879" spans="5:7" ht="15.75" customHeight="1" x14ac:dyDescent="0.3">
      <c r="E879" s="7"/>
      <c r="F879" s="7"/>
      <c r="G879" s="7"/>
    </row>
    <row r="880" spans="5:7" ht="15.75" customHeight="1" x14ac:dyDescent="0.3">
      <c r="E880" s="7"/>
      <c r="F880" s="7"/>
      <c r="G880" s="7"/>
    </row>
    <row r="881" spans="5:7" ht="15.75" customHeight="1" x14ac:dyDescent="0.3">
      <c r="E881" s="7"/>
      <c r="F881" s="7"/>
      <c r="G881" s="7"/>
    </row>
    <row r="882" spans="5:7" ht="15.75" customHeight="1" x14ac:dyDescent="0.3">
      <c r="E882" s="7"/>
      <c r="F882" s="7"/>
      <c r="G882" s="7"/>
    </row>
    <row r="883" spans="5:7" ht="15.75" customHeight="1" x14ac:dyDescent="0.3">
      <c r="E883" s="7"/>
      <c r="F883" s="7"/>
      <c r="G883" s="7"/>
    </row>
    <row r="884" spans="5:7" ht="15.75" customHeight="1" x14ac:dyDescent="0.3">
      <c r="E884" s="7"/>
      <c r="F884" s="7"/>
      <c r="G884" s="7"/>
    </row>
    <row r="885" spans="5:7" ht="15.75" customHeight="1" x14ac:dyDescent="0.3">
      <c r="E885" s="7"/>
      <c r="F885" s="7"/>
      <c r="G885" s="7"/>
    </row>
    <row r="886" spans="5:7" ht="15.75" customHeight="1" x14ac:dyDescent="0.3">
      <c r="E886" s="7"/>
      <c r="F886" s="7"/>
      <c r="G886" s="7"/>
    </row>
    <row r="887" spans="5:7" ht="15.75" customHeight="1" x14ac:dyDescent="0.3">
      <c r="E887" s="7"/>
      <c r="F887" s="7"/>
      <c r="G887" s="7"/>
    </row>
    <row r="888" spans="5:7" ht="15.75" customHeight="1" x14ac:dyDescent="0.3">
      <c r="E888" s="7"/>
      <c r="F888" s="7"/>
      <c r="G888" s="7"/>
    </row>
    <row r="889" spans="5:7" ht="15.75" customHeight="1" x14ac:dyDescent="0.3">
      <c r="E889" s="7"/>
      <c r="F889" s="7"/>
      <c r="G889" s="7"/>
    </row>
    <row r="890" spans="5:7" ht="15.75" customHeight="1" x14ac:dyDescent="0.3">
      <c r="E890" s="7"/>
      <c r="F890" s="7"/>
      <c r="G890" s="7"/>
    </row>
    <row r="891" spans="5:7" ht="15.75" customHeight="1" x14ac:dyDescent="0.3">
      <c r="E891" s="7"/>
      <c r="F891" s="7"/>
      <c r="G891" s="7"/>
    </row>
    <row r="892" spans="5:7" ht="15.75" customHeight="1" x14ac:dyDescent="0.3">
      <c r="E892" s="7"/>
      <c r="F892" s="7"/>
      <c r="G892" s="7"/>
    </row>
    <row r="893" spans="5:7" ht="15.75" customHeight="1" x14ac:dyDescent="0.3">
      <c r="E893" s="7"/>
      <c r="F893" s="7"/>
      <c r="G893" s="7"/>
    </row>
    <row r="894" spans="5:7" ht="15.75" customHeight="1" x14ac:dyDescent="0.3">
      <c r="E894" s="7"/>
      <c r="F894" s="7"/>
      <c r="G894" s="7"/>
    </row>
    <row r="895" spans="5:7" ht="15.75" customHeight="1" x14ac:dyDescent="0.3">
      <c r="E895" s="7"/>
      <c r="F895" s="7"/>
      <c r="G895" s="7"/>
    </row>
    <row r="896" spans="5:7" ht="15.75" customHeight="1" x14ac:dyDescent="0.3">
      <c r="E896" s="7"/>
      <c r="F896" s="7"/>
      <c r="G896" s="7"/>
    </row>
    <row r="897" spans="5:7" ht="15.75" customHeight="1" x14ac:dyDescent="0.3">
      <c r="E897" s="7"/>
      <c r="F897" s="7"/>
      <c r="G897" s="7"/>
    </row>
    <row r="898" spans="5:7" ht="15.75" customHeight="1" x14ac:dyDescent="0.3">
      <c r="E898" s="7"/>
      <c r="F898" s="7"/>
      <c r="G898" s="7"/>
    </row>
    <row r="899" spans="5:7" ht="15.75" customHeight="1" x14ac:dyDescent="0.3">
      <c r="E899" s="7"/>
      <c r="F899" s="7"/>
      <c r="G899" s="7"/>
    </row>
    <row r="900" spans="5:7" ht="15.75" customHeight="1" x14ac:dyDescent="0.3">
      <c r="E900" s="7"/>
      <c r="F900" s="7"/>
      <c r="G900" s="7"/>
    </row>
    <row r="901" spans="5:7" ht="15.75" customHeight="1" x14ac:dyDescent="0.3">
      <c r="E901" s="7"/>
      <c r="F901" s="7"/>
      <c r="G901" s="7"/>
    </row>
    <row r="902" spans="5:7" ht="15.75" customHeight="1" x14ac:dyDescent="0.3">
      <c r="E902" s="7"/>
      <c r="F902" s="7"/>
      <c r="G902" s="7"/>
    </row>
    <row r="903" spans="5:7" ht="15.75" customHeight="1" x14ac:dyDescent="0.3">
      <c r="E903" s="7"/>
      <c r="F903" s="7"/>
      <c r="G903" s="7"/>
    </row>
    <row r="904" spans="5:7" ht="15.75" customHeight="1" x14ac:dyDescent="0.3">
      <c r="E904" s="7"/>
      <c r="F904" s="7"/>
      <c r="G904" s="7"/>
    </row>
    <row r="905" spans="5:7" ht="15.75" customHeight="1" x14ac:dyDescent="0.3">
      <c r="E905" s="7"/>
      <c r="F905" s="7"/>
      <c r="G905" s="7"/>
    </row>
    <row r="906" spans="5:7" ht="15.75" customHeight="1" x14ac:dyDescent="0.3">
      <c r="E906" s="7"/>
      <c r="F906" s="7"/>
      <c r="G906" s="7"/>
    </row>
    <row r="907" spans="5:7" ht="15.75" customHeight="1" x14ac:dyDescent="0.3">
      <c r="E907" s="7"/>
      <c r="F907" s="7"/>
      <c r="G907" s="7"/>
    </row>
    <row r="908" spans="5:7" ht="15.75" customHeight="1" x14ac:dyDescent="0.3">
      <c r="E908" s="7"/>
      <c r="F908" s="7"/>
      <c r="G908" s="7"/>
    </row>
    <row r="909" spans="5:7" ht="15.75" customHeight="1" x14ac:dyDescent="0.3">
      <c r="E909" s="7"/>
      <c r="F909" s="7"/>
      <c r="G909" s="7"/>
    </row>
    <row r="910" spans="5:7" ht="15.75" customHeight="1" x14ac:dyDescent="0.3">
      <c r="E910" s="7"/>
      <c r="F910" s="7"/>
      <c r="G910" s="7"/>
    </row>
    <row r="911" spans="5:7" ht="15.75" customHeight="1" x14ac:dyDescent="0.3">
      <c r="E911" s="7"/>
      <c r="F911" s="7"/>
      <c r="G911" s="7"/>
    </row>
    <row r="912" spans="5:7" ht="15.75" customHeight="1" x14ac:dyDescent="0.3">
      <c r="E912" s="7"/>
      <c r="F912" s="7"/>
      <c r="G912" s="7"/>
    </row>
    <row r="913" spans="5:7" ht="15.75" customHeight="1" x14ac:dyDescent="0.3">
      <c r="E913" s="7"/>
      <c r="F913" s="7"/>
      <c r="G913" s="7"/>
    </row>
    <row r="914" spans="5:7" ht="15.75" customHeight="1" x14ac:dyDescent="0.3">
      <c r="E914" s="7"/>
      <c r="F914" s="7"/>
      <c r="G914" s="7"/>
    </row>
    <row r="915" spans="5:7" ht="15.75" customHeight="1" x14ac:dyDescent="0.3">
      <c r="E915" s="7"/>
      <c r="F915" s="7"/>
      <c r="G915" s="7"/>
    </row>
    <row r="916" spans="5:7" ht="15.75" customHeight="1" x14ac:dyDescent="0.3">
      <c r="E916" s="7"/>
      <c r="F916" s="7"/>
      <c r="G916" s="7"/>
    </row>
    <row r="917" spans="5:7" ht="15.75" customHeight="1" x14ac:dyDescent="0.3">
      <c r="E917" s="7"/>
      <c r="F917" s="7"/>
      <c r="G917" s="7"/>
    </row>
    <row r="918" spans="5:7" ht="15.75" customHeight="1" x14ac:dyDescent="0.3">
      <c r="E918" s="7"/>
      <c r="F918" s="7"/>
      <c r="G918" s="7"/>
    </row>
    <row r="919" spans="5:7" ht="15.75" customHeight="1" x14ac:dyDescent="0.3">
      <c r="E919" s="7"/>
      <c r="F919" s="7"/>
      <c r="G919" s="7"/>
    </row>
    <row r="920" spans="5:7" ht="15.75" customHeight="1" x14ac:dyDescent="0.3">
      <c r="E920" s="7"/>
      <c r="F920" s="7"/>
      <c r="G920" s="7"/>
    </row>
    <row r="921" spans="5:7" ht="15.75" customHeight="1" x14ac:dyDescent="0.3">
      <c r="E921" s="7"/>
      <c r="F921" s="7"/>
      <c r="G921" s="7"/>
    </row>
    <row r="922" spans="5:7" ht="15.75" customHeight="1" x14ac:dyDescent="0.3">
      <c r="E922" s="7"/>
      <c r="F922" s="7"/>
      <c r="G922" s="7"/>
    </row>
    <row r="923" spans="5:7" ht="15.75" customHeight="1" x14ac:dyDescent="0.3">
      <c r="E923" s="7"/>
      <c r="F923" s="7"/>
      <c r="G923" s="7"/>
    </row>
    <row r="924" spans="5:7" ht="15.75" customHeight="1" x14ac:dyDescent="0.3">
      <c r="E924" s="7"/>
      <c r="F924" s="7"/>
      <c r="G924" s="7"/>
    </row>
    <row r="925" spans="5:7" ht="15.75" customHeight="1" x14ac:dyDescent="0.3">
      <c r="E925" s="7"/>
      <c r="F925" s="7"/>
      <c r="G925" s="7"/>
    </row>
    <row r="926" spans="5:7" ht="15.75" customHeight="1" x14ac:dyDescent="0.3">
      <c r="E926" s="7"/>
      <c r="F926" s="7"/>
      <c r="G926" s="7"/>
    </row>
    <row r="927" spans="5:7" ht="15.75" customHeight="1" x14ac:dyDescent="0.3">
      <c r="E927" s="7"/>
      <c r="F927" s="7"/>
      <c r="G927" s="7"/>
    </row>
    <row r="928" spans="5:7" ht="15.75" customHeight="1" x14ac:dyDescent="0.3">
      <c r="E928" s="7"/>
      <c r="F928" s="7"/>
      <c r="G928" s="7"/>
    </row>
    <row r="929" spans="5:7" ht="15.75" customHeight="1" x14ac:dyDescent="0.3">
      <c r="E929" s="7"/>
      <c r="F929" s="7"/>
      <c r="G929" s="7"/>
    </row>
    <row r="930" spans="5:7" ht="15.75" customHeight="1" x14ac:dyDescent="0.3">
      <c r="E930" s="7"/>
      <c r="F930" s="7"/>
      <c r="G930" s="7"/>
    </row>
    <row r="931" spans="5:7" ht="15.75" customHeight="1" x14ac:dyDescent="0.3">
      <c r="E931" s="7"/>
      <c r="F931" s="7"/>
      <c r="G931" s="7"/>
    </row>
    <row r="932" spans="5:7" ht="15.75" customHeight="1" x14ac:dyDescent="0.3">
      <c r="E932" s="7"/>
      <c r="F932" s="7"/>
      <c r="G932" s="7"/>
    </row>
    <row r="933" spans="5:7" ht="15.75" customHeight="1" x14ac:dyDescent="0.3">
      <c r="E933" s="7"/>
      <c r="F933" s="7"/>
      <c r="G933" s="7"/>
    </row>
    <row r="934" spans="5:7" ht="15.75" customHeight="1" x14ac:dyDescent="0.3">
      <c r="E934" s="7"/>
      <c r="F934" s="7"/>
      <c r="G934" s="7"/>
    </row>
    <row r="935" spans="5:7" ht="15.75" customHeight="1" x14ac:dyDescent="0.3">
      <c r="E935" s="7"/>
      <c r="F935" s="7"/>
      <c r="G935" s="7"/>
    </row>
    <row r="936" spans="5:7" ht="15.75" customHeight="1" x14ac:dyDescent="0.3">
      <c r="E936" s="7"/>
      <c r="F936" s="7"/>
      <c r="G936" s="7"/>
    </row>
    <row r="937" spans="5:7" ht="15.75" customHeight="1" x14ac:dyDescent="0.3">
      <c r="E937" s="7"/>
      <c r="F937" s="7"/>
      <c r="G937" s="7"/>
    </row>
    <row r="938" spans="5:7" ht="15.75" customHeight="1" x14ac:dyDescent="0.3">
      <c r="E938" s="7"/>
      <c r="F938" s="7"/>
      <c r="G938" s="7"/>
    </row>
    <row r="939" spans="5:7" ht="15.75" customHeight="1" x14ac:dyDescent="0.3">
      <c r="E939" s="7"/>
      <c r="F939" s="7"/>
      <c r="G939" s="7"/>
    </row>
    <row r="940" spans="5:7" ht="15.75" customHeight="1" x14ac:dyDescent="0.3">
      <c r="E940" s="7"/>
      <c r="F940" s="7"/>
      <c r="G940" s="7"/>
    </row>
    <row r="941" spans="5:7" ht="15.75" customHeight="1" x14ac:dyDescent="0.3">
      <c r="E941" s="7"/>
      <c r="F941" s="7"/>
      <c r="G941" s="7"/>
    </row>
    <row r="942" spans="5:7" ht="15.75" customHeight="1" x14ac:dyDescent="0.3">
      <c r="E942" s="7"/>
      <c r="F942" s="7"/>
      <c r="G942" s="7"/>
    </row>
    <row r="943" spans="5:7" ht="15.75" customHeight="1" x14ac:dyDescent="0.3">
      <c r="E943" s="7"/>
      <c r="F943" s="7"/>
      <c r="G943" s="7"/>
    </row>
    <row r="944" spans="5:7" ht="15.75" customHeight="1" x14ac:dyDescent="0.3">
      <c r="E944" s="7"/>
      <c r="F944" s="7"/>
      <c r="G944" s="7"/>
    </row>
    <row r="945" spans="5:7" ht="15.75" customHeight="1" x14ac:dyDescent="0.3">
      <c r="E945" s="7"/>
      <c r="F945" s="7"/>
      <c r="G945" s="7"/>
    </row>
    <row r="946" spans="5:7" ht="15.75" customHeight="1" x14ac:dyDescent="0.3">
      <c r="E946" s="7"/>
      <c r="F946" s="7"/>
      <c r="G946" s="7"/>
    </row>
    <row r="947" spans="5:7" ht="15.75" customHeight="1" x14ac:dyDescent="0.3">
      <c r="E947" s="7"/>
      <c r="F947" s="7"/>
      <c r="G947" s="7"/>
    </row>
    <row r="948" spans="5:7" ht="15.75" customHeight="1" x14ac:dyDescent="0.3">
      <c r="E948" s="7"/>
      <c r="F948" s="7"/>
      <c r="G948" s="7"/>
    </row>
    <row r="949" spans="5:7" ht="15.75" customHeight="1" x14ac:dyDescent="0.3">
      <c r="E949" s="7"/>
      <c r="F949" s="7"/>
      <c r="G949" s="7"/>
    </row>
    <row r="950" spans="5:7" ht="15.75" customHeight="1" x14ac:dyDescent="0.3">
      <c r="E950" s="7"/>
      <c r="F950" s="7"/>
      <c r="G950" s="7"/>
    </row>
    <row r="951" spans="5:7" ht="15.75" customHeight="1" x14ac:dyDescent="0.3">
      <c r="E951" s="7"/>
      <c r="F951" s="7"/>
      <c r="G951" s="7"/>
    </row>
    <row r="952" spans="5:7" ht="15.75" customHeight="1" x14ac:dyDescent="0.3">
      <c r="E952" s="7"/>
      <c r="F952" s="7"/>
      <c r="G952" s="7"/>
    </row>
    <row r="953" spans="5:7" ht="15.75" customHeight="1" x14ac:dyDescent="0.3">
      <c r="E953" s="7"/>
      <c r="F953" s="7"/>
      <c r="G953" s="7"/>
    </row>
    <row r="954" spans="5:7" ht="15.75" customHeight="1" x14ac:dyDescent="0.3">
      <c r="E954" s="7"/>
      <c r="F954" s="7"/>
      <c r="G954" s="7"/>
    </row>
    <row r="955" spans="5:7" ht="15.75" customHeight="1" x14ac:dyDescent="0.3">
      <c r="E955" s="7"/>
      <c r="F955" s="7"/>
      <c r="G955" s="7"/>
    </row>
    <row r="956" spans="5:7" ht="15.75" customHeight="1" x14ac:dyDescent="0.3">
      <c r="E956" s="7"/>
      <c r="F956" s="7"/>
      <c r="G956" s="7"/>
    </row>
    <row r="957" spans="5:7" ht="15.75" customHeight="1" x14ac:dyDescent="0.3">
      <c r="E957" s="7"/>
      <c r="F957" s="7"/>
      <c r="G957" s="7"/>
    </row>
    <row r="958" spans="5:7" ht="15.75" customHeight="1" x14ac:dyDescent="0.3">
      <c r="E958" s="7"/>
      <c r="F958" s="7"/>
      <c r="G958" s="7"/>
    </row>
    <row r="959" spans="5:7" ht="15.75" customHeight="1" x14ac:dyDescent="0.3">
      <c r="E959" s="7"/>
      <c r="F959" s="7"/>
      <c r="G959" s="7"/>
    </row>
    <row r="960" spans="5:7" ht="15.75" customHeight="1" x14ac:dyDescent="0.3">
      <c r="E960" s="7"/>
      <c r="F960" s="7"/>
      <c r="G960" s="7"/>
    </row>
    <row r="961" spans="5:7" ht="15.75" customHeight="1" x14ac:dyDescent="0.3">
      <c r="E961" s="7"/>
      <c r="F961" s="7"/>
      <c r="G961" s="7"/>
    </row>
    <row r="962" spans="5:7" ht="15.75" customHeight="1" x14ac:dyDescent="0.3">
      <c r="E962" s="7"/>
      <c r="F962" s="7"/>
      <c r="G962" s="7"/>
    </row>
    <row r="963" spans="5:7" ht="15.75" customHeight="1" x14ac:dyDescent="0.3">
      <c r="E963" s="7"/>
      <c r="F963" s="7"/>
      <c r="G963" s="7"/>
    </row>
    <row r="964" spans="5:7" ht="15.75" customHeight="1" x14ac:dyDescent="0.3">
      <c r="E964" s="7"/>
      <c r="F964" s="7"/>
      <c r="G964" s="7"/>
    </row>
    <row r="965" spans="5:7" ht="15.75" customHeight="1" x14ac:dyDescent="0.3">
      <c r="E965" s="7"/>
      <c r="F965" s="7"/>
      <c r="G965" s="7"/>
    </row>
    <row r="966" spans="5:7" ht="15.75" customHeight="1" x14ac:dyDescent="0.3">
      <c r="E966" s="7"/>
      <c r="F966" s="7"/>
      <c r="G966" s="7"/>
    </row>
    <row r="967" spans="5:7" ht="15.75" customHeight="1" x14ac:dyDescent="0.3">
      <c r="E967" s="7"/>
      <c r="F967" s="7"/>
      <c r="G967" s="7"/>
    </row>
    <row r="968" spans="5:7" ht="15.75" customHeight="1" x14ac:dyDescent="0.3">
      <c r="E968" s="7"/>
      <c r="F968" s="7"/>
      <c r="G968" s="7"/>
    </row>
    <row r="969" spans="5:7" ht="15.75" customHeight="1" x14ac:dyDescent="0.3">
      <c r="E969" s="7"/>
      <c r="F969" s="7"/>
      <c r="G969" s="7"/>
    </row>
    <row r="970" spans="5:7" ht="15.75" customHeight="1" x14ac:dyDescent="0.3">
      <c r="E970" s="7"/>
      <c r="F970" s="7"/>
      <c r="G970" s="7"/>
    </row>
    <row r="971" spans="5:7" ht="15.75" customHeight="1" x14ac:dyDescent="0.3">
      <c r="E971" s="7"/>
      <c r="F971" s="7"/>
      <c r="G971" s="7"/>
    </row>
    <row r="972" spans="5:7" ht="15.75" customHeight="1" x14ac:dyDescent="0.3">
      <c r="E972" s="7"/>
      <c r="F972" s="7"/>
      <c r="G972" s="7"/>
    </row>
    <row r="973" spans="5:7" ht="15.75" customHeight="1" x14ac:dyDescent="0.3">
      <c r="E973" s="7"/>
      <c r="F973" s="7"/>
      <c r="G973" s="7"/>
    </row>
    <row r="974" spans="5:7" ht="15.75" customHeight="1" x14ac:dyDescent="0.3">
      <c r="E974" s="7"/>
      <c r="F974" s="7"/>
      <c r="G974" s="7"/>
    </row>
    <row r="975" spans="5:7" ht="15.75" customHeight="1" x14ac:dyDescent="0.3">
      <c r="E975" s="7"/>
      <c r="F975" s="7"/>
      <c r="G975" s="7"/>
    </row>
    <row r="976" spans="5:7" ht="15.75" customHeight="1" x14ac:dyDescent="0.3">
      <c r="E976" s="7"/>
      <c r="F976" s="7"/>
      <c r="G976" s="7"/>
    </row>
    <row r="977" spans="5:7" ht="15.75" customHeight="1" x14ac:dyDescent="0.3">
      <c r="E977" s="7"/>
      <c r="F977" s="7"/>
      <c r="G977" s="7"/>
    </row>
    <row r="978" spans="5:7" ht="15.75" customHeight="1" x14ac:dyDescent="0.3">
      <c r="E978" s="7"/>
      <c r="F978" s="7"/>
      <c r="G978" s="7"/>
    </row>
    <row r="979" spans="5:7" ht="15.75" customHeight="1" x14ac:dyDescent="0.3">
      <c r="E979" s="7"/>
      <c r="F979" s="7"/>
      <c r="G979" s="7"/>
    </row>
    <row r="980" spans="5:7" ht="15.75" customHeight="1" x14ac:dyDescent="0.3">
      <c r="E980" s="7"/>
      <c r="F980" s="7"/>
      <c r="G980" s="7"/>
    </row>
    <row r="981" spans="5:7" ht="15.75" customHeight="1" x14ac:dyDescent="0.3">
      <c r="E981" s="7"/>
      <c r="F981" s="7"/>
      <c r="G981" s="7"/>
    </row>
    <row r="982" spans="5:7" ht="15.75" customHeight="1" x14ac:dyDescent="0.3">
      <c r="E982" s="7"/>
      <c r="F982" s="7"/>
      <c r="G982" s="7"/>
    </row>
    <row r="983" spans="5:7" ht="15.75" customHeight="1" x14ac:dyDescent="0.3">
      <c r="E983" s="7"/>
      <c r="F983" s="7"/>
      <c r="G983" s="7"/>
    </row>
    <row r="984" spans="5:7" ht="15.75" customHeight="1" x14ac:dyDescent="0.3">
      <c r="E984" s="7"/>
      <c r="F984" s="7"/>
      <c r="G984" s="7"/>
    </row>
    <row r="985" spans="5:7" ht="15.75" customHeight="1" x14ac:dyDescent="0.3">
      <c r="E985" s="7"/>
      <c r="F985" s="7"/>
      <c r="G985" s="7"/>
    </row>
    <row r="986" spans="5:7" ht="15.75" customHeight="1" x14ac:dyDescent="0.3">
      <c r="E986" s="7"/>
      <c r="F986" s="7"/>
      <c r="G986" s="7"/>
    </row>
    <row r="987" spans="5:7" ht="15.75" customHeight="1" x14ac:dyDescent="0.3">
      <c r="E987" s="7"/>
      <c r="F987" s="7"/>
      <c r="G987" s="7"/>
    </row>
    <row r="988" spans="5:7" ht="15.75" customHeight="1" x14ac:dyDescent="0.3">
      <c r="E988" s="7"/>
      <c r="F988" s="7"/>
      <c r="G988" s="7"/>
    </row>
    <row r="989" spans="5:7" ht="15.75" customHeight="1" x14ac:dyDescent="0.3">
      <c r="E989" s="7"/>
      <c r="F989" s="7"/>
      <c r="G989" s="7"/>
    </row>
    <row r="990" spans="5:7" ht="15.75" customHeight="1" x14ac:dyDescent="0.3">
      <c r="E990" s="7"/>
      <c r="F990" s="7"/>
      <c r="G990" s="7"/>
    </row>
    <row r="991" spans="5:7" ht="15.75" customHeight="1" x14ac:dyDescent="0.3">
      <c r="E991" s="7"/>
      <c r="F991" s="7"/>
      <c r="G991" s="7"/>
    </row>
    <row r="992" spans="5:7" ht="15.75" customHeight="1" x14ac:dyDescent="0.3">
      <c r="E992" s="7"/>
      <c r="F992" s="7"/>
      <c r="G992" s="7"/>
    </row>
    <row r="993" spans="5:7" ht="15.75" customHeight="1" x14ac:dyDescent="0.3">
      <c r="E993" s="7"/>
      <c r="F993" s="7"/>
      <c r="G993" s="7"/>
    </row>
    <row r="994" spans="5:7" ht="15.75" customHeight="1" x14ac:dyDescent="0.3">
      <c r="E994" s="7"/>
      <c r="F994" s="7"/>
      <c r="G994" s="7"/>
    </row>
    <row r="995" spans="5:7" ht="15.75" customHeight="1" x14ac:dyDescent="0.3">
      <c r="E995" s="7"/>
      <c r="F995" s="7"/>
      <c r="G995" s="7"/>
    </row>
    <row r="996" spans="5:7" ht="15.75" customHeight="1" x14ac:dyDescent="0.3">
      <c r="E996" s="7"/>
      <c r="F996" s="7"/>
      <c r="G996" s="7"/>
    </row>
    <row r="997" spans="5:7" ht="15.75" customHeight="1" x14ac:dyDescent="0.3">
      <c r="E997" s="7"/>
      <c r="F997" s="7"/>
      <c r="G997" s="7"/>
    </row>
    <row r="998" spans="5:7" ht="15.75" customHeight="1" x14ac:dyDescent="0.3">
      <c r="E998" s="7"/>
      <c r="F998" s="7"/>
      <c r="G998" s="7"/>
    </row>
    <row r="999" spans="5:7" ht="15.75" customHeight="1" x14ac:dyDescent="0.3">
      <c r="E999" s="7"/>
      <c r="F999" s="7"/>
      <c r="G999" s="7"/>
    </row>
    <row r="1000" spans="5:7" ht="15.75" customHeight="1" x14ac:dyDescent="0.3">
      <c r="E1000" s="7"/>
      <c r="F1000" s="7"/>
      <c r="G1000" s="7"/>
    </row>
  </sheetData>
  <conditionalFormatting sqref="I4:P20">
    <cfRule type="expression" dxfId="1" priority="1">
      <formula>MOD(ROW(I4),2)=0</formula>
    </cfRule>
  </conditionalFormatting>
  <pageMargins left="0.7" right="0.7" top="0.75" bottom="0.75" header="0" footer="0"/>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10" customWidth="1"/>
    <col min="3" max="3" width="39.19921875" customWidth="1"/>
    <col min="4" max="4" width="8.3984375" customWidth="1"/>
    <col min="5" max="5" width="7.69921875" customWidth="1"/>
    <col min="6" max="6" width="13.59765625" customWidth="1"/>
    <col min="7" max="7" width="9.3984375" customWidth="1"/>
    <col min="8" max="8" width="8.59765625" customWidth="1"/>
    <col min="9" max="12" width="12.19921875" customWidth="1"/>
    <col min="13" max="26" width="7.59765625" customWidth="1"/>
  </cols>
  <sheetData>
    <row r="1" spans="1:12" ht="31.2" x14ac:dyDescent="0.6">
      <c r="A1" s="2" t="s">
        <v>1</v>
      </c>
      <c r="C1" s="29" t="s">
        <v>2012</v>
      </c>
      <c r="D1" s="59"/>
      <c r="E1" s="78"/>
      <c r="F1" s="61"/>
    </row>
    <row r="2" spans="1:12" ht="33.6" x14ac:dyDescent="0.65">
      <c r="C2" s="10" t="s">
        <v>2013</v>
      </c>
      <c r="D2" s="59"/>
      <c r="E2" s="79"/>
      <c r="F2" s="61"/>
    </row>
    <row r="3" spans="1:12" ht="14.4" x14ac:dyDescent="0.3">
      <c r="C3" s="72" t="s">
        <v>2014</v>
      </c>
      <c r="D3" s="59"/>
      <c r="E3" s="79"/>
      <c r="F3" s="61"/>
    </row>
    <row r="4" spans="1:12" ht="14.4" x14ac:dyDescent="0.3">
      <c r="D4" s="59"/>
      <c r="E4" s="79"/>
      <c r="F4" s="61"/>
    </row>
    <row r="5" spans="1:12" ht="28.8" x14ac:dyDescent="0.25">
      <c r="B5" s="67" t="s">
        <v>1854</v>
      </c>
      <c r="C5" s="63" t="s">
        <v>1607</v>
      </c>
      <c r="D5" s="64" t="s">
        <v>3</v>
      </c>
      <c r="E5" s="138" t="s">
        <v>4</v>
      </c>
      <c r="F5" s="66" t="s">
        <v>1608</v>
      </c>
      <c r="G5" s="67" t="s">
        <v>1609</v>
      </c>
      <c r="H5" s="67" t="s">
        <v>1984</v>
      </c>
      <c r="I5" s="67" t="s">
        <v>1985</v>
      </c>
      <c r="K5" s="73" t="s">
        <v>1855</v>
      </c>
      <c r="L5" s="73" t="s">
        <v>1984</v>
      </c>
    </row>
    <row r="6" spans="1:12" ht="14.4" x14ac:dyDescent="0.3">
      <c r="B6" s="6" t="s">
        <v>1986</v>
      </c>
      <c r="C6" s="6" t="s">
        <v>1987</v>
      </c>
      <c r="D6" s="68">
        <v>38900</v>
      </c>
      <c r="E6" s="139">
        <v>2</v>
      </c>
      <c r="F6" s="70" t="s">
        <v>1988</v>
      </c>
      <c r="G6" s="31">
        <f t="shared" ref="G6:G14" si="0">D6*E6</f>
        <v>77800</v>
      </c>
      <c r="H6" s="31" t="e">
        <f t="shared" ref="H6:H14" si="1">G6*VLOOKUP(B6,$K$6:$L$8,2,FALSE)</f>
        <v>#N/A</v>
      </c>
      <c r="I6" s="31" t="e">
        <f t="shared" ref="I6:I14" si="2">G6+H6</f>
        <v>#N/A</v>
      </c>
      <c r="K6" s="74" t="s">
        <v>1989</v>
      </c>
      <c r="L6" s="75">
        <v>0.05</v>
      </c>
    </row>
    <row r="7" spans="1:12" ht="14.4" x14ac:dyDescent="0.3">
      <c r="B7" s="6" t="s">
        <v>1989</v>
      </c>
      <c r="C7" s="6" t="s">
        <v>1990</v>
      </c>
      <c r="D7" s="68">
        <v>35500</v>
      </c>
      <c r="E7" s="139">
        <v>2</v>
      </c>
      <c r="F7" s="70" t="s">
        <v>1988</v>
      </c>
      <c r="G7" s="31">
        <f t="shared" si="0"/>
        <v>71000</v>
      </c>
      <c r="H7" s="31">
        <f t="shared" si="1"/>
        <v>3550</v>
      </c>
      <c r="I7" s="31">
        <f t="shared" si="2"/>
        <v>74550</v>
      </c>
      <c r="J7" s="32"/>
      <c r="K7" s="74" t="s">
        <v>1995</v>
      </c>
      <c r="L7" s="75">
        <v>0.03</v>
      </c>
    </row>
    <row r="8" spans="1:12" ht="14.4" x14ac:dyDescent="0.3">
      <c r="B8" s="6" t="s">
        <v>1989</v>
      </c>
      <c r="C8" s="6" t="s">
        <v>1990</v>
      </c>
      <c r="D8" s="68">
        <v>24500</v>
      </c>
      <c r="E8" s="139">
        <v>1</v>
      </c>
      <c r="F8" s="70" t="s">
        <v>1991</v>
      </c>
      <c r="G8" s="31">
        <f t="shared" si="0"/>
        <v>24500</v>
      </c>
      <c r="H8" s="31">
        <f t="shared" si="1"/>
        <v>1225</v>
      </c>
      <c r="I8" s="31">
        <f t="shared" si="2"/>
        <v>25725</v>
      </c>
      <c r="J8" s="32"/>
      <c r="K8" s="74" t="s">
        <v>2014</v>
      </c>
      <c r="L8" s="75">
        <v>0.01</v>
      </c>
    </row>
    <row r="9" spans="1:12" ht="14.4" x14ac:dyDescent="0.3">
      <c r="B9" s="6" t="s">
        <v>1989</v>
      </c>
      <c r="C9" s="6" t="s">
        <v>1990</v>
      </c>
      <c r="D9" s="68">
        <v>15500</v>
      </c>
      <c r="E9" s="139">
        <v>3</v>
      </c>
      <c r="F9" s="70" t="s">
        <v>1992</v>
      </c>
      <c r="G9" s="31">
        <f t="shared" si="0"/>
        <v>46500</v>
      </c>
      <c r="H9" s="31">
        <f t="shared" si="1"/>
        <v>2325</v>
      </c>
      <c r="I9" s="31">
        <f t="shared" si="2"/>
        <v>48825</v>
      </c>
      <c r="J9" s="32"/>
    </row>
    <row r="10" spans="1:12" ht="14.4" x14ac:dyDescent="0.3">
      <c r="B10" s="6" t="s">
        <v>1989</v>
      </c>
      <c r="C10" s="6" t="s">
        <v>1990</v>
      </c>
      <c r="D10" s="68">
        <v>24500</v>
      </c>
      <c r="E10" s="139">
        <v>1</v>
      </c>
      <c r="F10" s="70" t="s">
        <v>1993</v>
      </c>
      <c r="G10" s="31">
        <f t="shared" si="0"/>
        <v>24500</v>
      </c>
      <c r="H10" s="31">
        <f t="shared" si="1"/>
        <v>1225</v>
      </c>
      <c r="I10" s="31">
        <f t="shared" si="2"/>
        <v>25725</v>
      </c>
      <c r="J10" s="32"/>
    </row>
    <row r="11" spans="1:12" ht="14.4" x14ac:dyDescent="0.3">
      <c r="B11" s="6" t="s">
        <v>1989</v>
      </c>
      <c r="C11" s="6" t="s">
        <v>1990</v>
      </c>
      <c r="D11" s="68">
        <v>42200</v>
      </c>
      <c r="E11" s="139">
        <v>8</v>
      </c>
      <c r="F11" s="70" t="s">
        <v>1994</v>
      </c>
      <c r="G11" s="31">
        <f t="shared" si="0"/>
        <v>337600</v>
      </c>
      <c r="H11" s="31">
        <f t="shared" si="1"/>
        <v>16880</v>
      </c>
      <c r="I11" s="31">
        <f t="shared" si="2"/>
        <v>354480</v>
      </c>
      <c r="J11" s="32"/>
    </row>
    <row r="12" spans="1:12" ht="14.4" x14ac:dyDescent="0.3">
      <c r="B12" s="6" t="s">
        <v>1995</v>
      </c>
      <c r="C12" s="6" t="s">
        <v>1996</v>
      </c>
      <c r="D12" s="68">
        <v>25500</v>
      </c>
      <c r="E12" s="139">
        <v>6</v>
      </c>
      <c r="F12" s="70" t="s">
        <v>1997</v>
      </c>
      <c r="G12" s="31">
        <f t="shared" si="0"/>
        <v>153000</v>
      </c>
      <c r="H12" s="31">
        <f t="shared" si="1"/>
        <v>4590</v>
      </c>
      <c r="I12" s="31">
        <f t="shared" si="2"/>
        <v>157590</v>
      </c>
      <c r="J12" s="32"/>
    </row>
    <row r="13" spans="1:12" ht="14.4" x14ac:dyDescent="0.3">
      <c r="B13" s="6" t="s">
        <v>1995</v>
      </c>
      <c r="C13" s="6" t="s">
        <v>1998</v>
      </c>
      <c r="D13" s="68">
        <v>14000</v>
      </c>
      <c r="E13" s="139">
        <v>8</v>
      </c>
      <c r="F13" s="70" t="s">
        <v>1999</v>
      </c>
      <c r="G13" s="31">
        <f t="shared" si="0"/>
        <v>112000</v>
      </c>
      <c r="H13" s="31">
        <f t="shared" si="1"/>
        <v>3360</v>
      </c>
      <c r="I13" s="31">
        <f t="shared" si="2"/>
        <v>115360</v>
      </c>
      <c r="J13" s="32"/>
    </row>
    <row r="14" spans="1:12" ht="14.4" x14ac:dyDescent="0.3">
      <c r="B14" s="6" t="s">
        <v>1995</v>
      </c>
      <c r="C14" s="6" t="s">
        <v>2000</v>
      </c>
      <c r="D14" s="68">
        <v>22500</v>
      </c>
      <c r="E14" s="139">
        <v>10</v>
      </c>
      <c r="F14" s="70" t="s">
        <v>2001</v>
      </c>
      <c r="G14" s="31">
        <f t="shared" si="0"/>
        <v>225000</v>
      </c>
      <c r="H14" s="31">
        <f t="shared" si="1"/>
        <v>6750</v>
      </c>
      <c r="I14" s="31">
        <f t="shared" si="2"/>
        <v>231750</v>
      </c>
      <c r="J14" s="32"/>
    </row>
    <row r="15" spans="1:12" ht="14.4" x14ac:dyDescent="0.3">
      <c r="B15" s="6" t="s">
        <v>1995</v>
      </c>
      <c r="C15" s="6" t="s">
        <v>2002</v>
      </c>
      <c r="D15" s="68">
        <v>19500</v>
      </c>
      <c r="E15" s="139">
        <v>3</v>
      </c>
      <c r="F15" s="70" t="s">
        <v>2001</v>
      </c>
      <c r="G15" s="31">
        <v>58500</v>
      </c>
      <c r="H15" s="31">
        <v>1755</v>
      </c>
      <c r="I15" s="31">
        <v>60255</v>
      </c>
      <c r="J15" s="32"/>
    </row>
    <row r="16" spans="1:12" ht="14.4" x14ac:dyDescent="0.3">
      <c r="B16" s="6" t="s">
        <v>1995</v>
      </c>
      <c r="C16" s="6" t="s">
        <v>2003</v>
      </c>
      <c r="D16" s="68">
        <v>14000</v>
      </c>
      <c r="E16" s="139">
        <v>6</v>
      </c>
      <c r="F16" s="70" t="s">
        <v>1997</v>
      </c>
      <c r="G16" s="31">
        <f t="shared" ref="G16:G19" si="3">D16*E16</f>
        <v>84000</v>
      </c>
      <c r="H16" s="31">
        <f t="shared" ref="H16:H19" si="4">G16*VLOOKUP(B16,$K$6:$L$8,2,FALSE)</f>
        <v>2520</v>
      </c>
      <c r="I16" s="31">
        <f t="shared" ref="I16:I19" si="5">G16+H16</f>
        <v>86520</v>
      </c>
      <c r="J16" s="32"/>
    </row>
    <row r="17" spans="2:10" ht="14.4" x14ac:dyDescent="0.3">
      <c r="B17" s="6" t="s">
        <v>1995</v>
      </c>
      <c r="C17" s="6" t="s">
        <v>2004</v>
      </c>
      <c r="D17" s="68">
        <v>12500</v>
      </c>
      <c r="E17" s="139">
        <v>9</v>
      </c>
      <c r="F17" s="70" t="s">
        <v>1997</v>
      </c>
      <c r="G17" s="31">
        <f t="shared" si="3"/>
        <v>112500</v>
      </c>
      <c r="H17" s="31">
        <f t="shared" si="4"/>
        <v>3375</v>
      </c>
      <c r="I17" s="31">
        <f t="shared" si="5"/>
        <v>115875</v>
      </c>
      <c r="J17" s="32"/>
    </row>
    <row r="18" spans="2:10" ht="14.4" x14ac:dyDescent="0.3">
      <c r="B18" s="6" t="s">
        <v>1995</v>
      </c>
      <c r="C18" s="6" t="s">
        <v>2005</v>
      </c>
      <c r="D18" s="68">
        <v>32000</v>
      </c>
      <c r="E18" s="139">
        <v>9</v>
      </c>
      <c r="F18" s="70" t="s">
        <v>2006</v>
      </c>
      <c r="G18" s="31">
        <f t="shared" si="3"/>
        <v>288000</v>
      </c>
      <c r="H18" s="31">
        <f t="shared" si="4"/>
        <v>8640</v>
      </c>
      <c r="I18" s="31">
        <f t="shared" si="5"/>
        <v>296640</v>
      </c>
      <c r="J18" s="32"/>
    </row>
    <row r="19" spans="2:10" ht="14.4" x14ac:dyDescent="0.3">
      <c r="B19" s="6" t="s">
        <v>1995</v>
      </c>
      <c r="C19" s="6" t="s">
        <v>2007</v>
      </c>
      <c r="D19" s="68">
        <v>27000</v>
      </c>
      <c r="E19" s="139">
        <v>3</v>
      </c>
      <c r="F19" s="70" t="s">
        <v>2008</v>
      </c>
      <c r="G19" s="31">
        <f t="shared" si="3"/>
        <v>81000</v>
      </c>
      <c r="H19" s="31">
        <f t="shared" si="4"/>
        <v>2430</v>
      </c>
      <c r="I19" s="31">
        <f t="shared" si="5"/>
        <v>83430</v>
      </c>
      <c r="J19" s="32"/>
    </row>
    <row r="20" spans="2:10" ht="14.4" x14ac:dyDescent="0.3">
      <c r="B20" s="6" t="s">
        <v>1995</v>
      </c>
      <c r="C20" s="6" t="s">
        <v>2007</v>
      </c>
      <c r="D20" s="68">
        <v>28800</v>
      </c>
      <c r="E20" s="139">
        <v>1</v>
      </c>
      <c r="F20" s="70" t="s">
        <v>2009</v>
      </c>
      <c r="G20" s="31">
        <v>28800</v>
      </c>
      <c r="H20" s="31">
        <v>864</v>
      </c>
      <c r="I20" s="31">
        <v>29664</v>
      </c>
      <c r="J20" s="32"/>
    </row>
    <row r="21" spans="2:10" ht="15.75" customHeight="1" x14ac:dyDescent="0.3">
      <c r="B21" s="6" t="s">
        <v>1995</v>
      </c>
      <c r="C21" s="6" t="s">
        <v>2010</v>
      </c>
      <c r="D21" s="68">
        <v>34850</v>
      </c>
      <c r="E21" s="139">
        <v>2</v>
      </c>
      <c r="F21" s="70" t="s">
        <v>1997</v>
      </c>
      <c r="G21" s="31">
        <f t="shared" ref="G21:G22" si="6">D21*E21</f>
        <v>69700</v>
      </c>
      <c r="H21" s="31">
        <f t="shared" ref="H21:H22" si="7">G21*VLOOKUP(B21,$K$6:$L$8,2,FALSE)</f>
        <v>2091</v>
      </c>
      <c r="I21" s="31">
        <f t="shared" ref="I21:I22" si="8">G21+H21</f>
        <v>71791</v>
      </c>
      <c r="J21" s="32"/>
    </row>
    <row r="22" spans="2:10" ht="15.75" customHeight="1" x14ac:dyDescent="0.3">
      <c r="B22" s="6" t="s">
        <v>1995</v>
      </c>
      <c r="C22" s="6" t="s">
        <v>2011</v>
      </c>
      <c r="D22" s="68">
        <v>14545.833333333334</v>
      </c>
      <c r="E22" s="139">
        <v>7</v>
      </c>
      <c r="F22" s="70" t="s">
        <v>1997</v>
      </c>
      <c r="G22" s="31">
        <f t="shared" si="6"/>
        <v>101820.83333333334</v>
      </c>
      <c r="H22" s="31">
        <f t="shared" si="7"/>
        <v>3054.625</v>
      </c>
      <c r="I22" s="31">
        <f t="shared" si="8"/>
        <v>104875.45833333334</v>
      </c>
      <c r="J22" s="32"/>
    </row>
    <row r="23" spans="2:10" ht="15.75" customHeight="1" x14ac:dyDescent="0.3">
      <c r="D23" s="59"/>
      <c r="E23" s="79"/>
      <c r="F23" s="61"/>
    </row>
    <row r="24" spans="2:10" ht="15.75" customHeight="1" x14ac:dyDescent="0.3">
      <c r="D24" s="59"/>
      <c r="E24" s="79"/>
      <c r="F24" s="61"/>
    </row>
    <row r="25" spans="2:10" ht="15.75" customHeight="1" x14ac:dyDescent="0.3">
      <c r="D25" s="59"/>
      <c r="E25" s="79"/>
      <c r="F25" s="61"/>
    </row>
    <row r="26" spans="2:10" ht="15.75" customHeight="1" x14ac:dyDescent="0.3">
      <c r="D26" s="59"/>
      <c r="E26" s="79"/>
      <c r="F26" s="61"/>
    </row>
    <row r="27" spans="2:10" ht="15.75" customHeight="1" x14ac:dyDescent="0.3">
      <c r="D27" s="59"/>
      <c r="E27" s="79"/>
      <c r="F27" s="61"/>
    </row>
    <row r="28" spans="2:10" ht="15.75" customHeight="1" x14ac:dyDescent="0.3">
      <c r="D28" s="59"/>
      <c r="E28" s="79"/>
      <c r="F28" s="61"/>
    </row>
    <row r="29" spans="2:10" ht="15.75" customHeight="1" x14ac:dyDescent="0.3">
      <c r="D29" s="59"/>
      <c r="E29" s="79"/>
      <c r="F29" s="61"/>
    </row>
    <row r="30" spans="2:10" ht="15.75" customHeight="1" x14ac:dyDescent="0.3">
      <c r="D30" s="59"/>
      <c r="E30" s="79"/>
      <c r="F30" s="61"/>
    </row>
    <row r="31" spans="2:10" ht="15.75" customHeight="1" x14ac:dyDescent="0.3">
      <c r="D31" s="59"/>
      <c r="E31" s="79"/>
      <c r="F31" s="61"/>
    </row>
    <row r="32" spans="2:10"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3">
    <dataValidation type="list" allowBlank="1" showInputMessage="1" showErrorMessage="1" prompt="Thông báo - Bạn chọn danh sách" sqref="B7:B22" xr:uid="{00000000-0002-0000-1100-000000000000}">
      <formula1>$K$6:$K$8</formula1>
    </dataValidation>
    <dataValidation type="list" allowBlank="1" showInputMessage="1" prompt="Thông báo - Bạn chọn danh sách" sqref="B6" xr:uid="{00000000-0002-0000-1100-000001000000}">
      <formula1>$K$6:$K$8</formula1>
    </dataValidation>
    <dataValidation type="list" allowBlank="1" showErrorMessage="1" sqref="C3" xr:uid="{00000000-0002-0000-1100-000002000000}">
      <formula1>$K$6:$K$8</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10" customWidth="1"/>
    <col min="3" max="3" width="39.19921875" customWidth="1"/>
    <col min="4" max="4" width="8.3984375" customWidth="1"/>
    <col min="5" max="5" width="7.69921875" customWidth="1"/>
    <col min="6" max="6" width="13.59765625" customWidth="1"/>
    <col min="7" max="7" width="9.3984375" customWidth="1"/>
    <col min="8" max="8" width="8.59765625" customWidth="1"/>
    <col min="9" max="12" width="12.19921875" customWidth="1"/>
    <col min="13" max="26" width="7.59765625" customWidth="1"/>
  </cols>
  <sheetData>
    <row r="1" spans="1:12" ht="31.2" x14ac:dyDescent="0.6">
      <c r="A1" s="2" t="s">
        <v>1</v>
      </c>
      <c r="C1" s="29" t="s">
        <v>2015</v>
      </c>
      <c r="D1" s="59"/>
      <c r="E1" s="78"/>
      <c r="F1" s="61"/>
    </row>
    <row r="2" spans="1:12" ht="33.6" x14ac:dyDescent="0.65">
      <c r="C2" s="10" t="s">
        <v>2016</v>
      </c>
      <c r="D2" s="59"/>
      <c r="E2" s="79"/>
      <c r="F2" s="61"/>
    </row>
    <row r="3" spans="1:12" ht="14.4" x14ac:dyDescent="0.3">
      <c r="C3" s="72" t="s">
        <v>2014</v>
      </c>
      <c r="D3" s="59"/>
      <c r="E3" s="79"/>
      <c r="F3" s="61"/>
    </row>
    <row r="4" spans="1:12" ht="14.4" x14ac:dyDescent="0.3">
      <c r="D4" s="59"/>
      <c r="E4" s="79"/>
      <c r="F4" s="61"/>
    </row>
    <row r="5" spans="1:12" ht="28.8" x14ac:dyDescent="0.25">
      <c r="B5" s="67" t="s">
        <v>1854</v>
      </c>
      <c r="C5" s="63" t="s">
        <v>1607</v>
      </c>
      <c r="D5" s="64" t="s">
        <v>3</v>
      </c>
      <c r="E5" s="138" t="s">
        <v>4</v>
      </c>
      <c r="F5" s="66" t="s">
        <v>1608</v>
      </c>
      <c r="G5" s="67" t="s">
        <v>1609</v>
      </c>
      <c r="H5" s="67" t="s">
        <v>1984</v>
      </c>
      <c r="I5" s="67" t="s">
        <v>1985</v>
      </c>
      <c r="K5" s="73" t="s">
        <v>1855</v>
      </c>
      <c r="L5" s="73" t="s">
        <v>1984</v>
      </c>
    </row>
    <row r="6" spans="1:12" ht="14.4" x14ac:dyDescent="0.3">
      <c r="B6" s="6" t="s">
        <v>1986</v>
      </c>
      <c r="C6" s="6" t="s">
        <v>1987</v>
      </c>
      <c r="D6" s="68">
        <v>38000</v>
      </c>
      <c r="E6" s="139">
        <v>20</v>
      </c>
      <c r="F6" s="70" t="s">
        <v>1988</v>
      </c>
      <c r="G6" s="31">
        <f t="shared" ref="G6:G14" si="0">D6*E6</f>
        <v>760000</v>
      </c>
      <c r="H6" s="31" t="e">
        <f t="shared" ref="H6:H14" si="1">G6*VLOOKUP(B6,$K$6:$L$8,2,FALSE)</f>
        <v>#N/A</v>
      </c>
      <c r="I6" s="31" t="e">
        <f t="shared" ref="I6:I14" si="2">G6+H6</f>
        <v>#N/A</v>
      </c>
      <c r="K6" s="74" t="s">
        <v>1989</v>
      </c>
      <c r="L6" s="75">
        <v>0.05</v>
      </c>
    </row>
    <row r="7" spans="1:12" ht="14.4" x14ac:dyDescent="0.3">
      <c r="B7" s="6" t="s">
        <v>1989</v>
      </c>
      <c r="C7" s="6" t="s">
        <v>1990</v>
      </c>
      <c r="D7" s="68">
        <v>35500</v>
      </c>
      <c r="E7" s="139">
        <v>2</v>
      </c>
      <c r="F7" s="70" t="s">
        <v>1988</v>
      </c>
      <c r="G7" s="31">
        <f t="shared" si="0"/>
        <v>71000</v>
      </c>
      <c r="H7" s="31">
        <f t="shared" si="1"/>
        <v>3550</v>
      </c>
      <c r="I7" s="31">
        <f t="shared" si="2"/>
        <v>74550</v>
      </c>
      <c r="J7" s="32"/>
      <c r="K7" s="74" t="s">
        <v>1995</v>
      </c>
      <c r="L7" s="75">
        <v>0.03</v>
      </c>
    </row>
    <row r="8" spans="1:12" ht="14.4" x14ac:dyDescent="0.3">
      <c r="B8" s="6" t="s">
        <v>1989</v>
      </c>
      <c r="C8" s="6" t="s">
        <v>1990</v>
      </c>
      <c r="D8" s="68">
        <v>24500</v>
      </c>
      <c r="E8" s="139">
        <v>1</v>
      </c>
      <c r="F8" s="70" t="s">
        <v>1991</v>
      </c>
      <c r="G8" s="31">
        <f t="shared" si="0"/>
        <v>24500</v>
      </c>
      <c r="H8" s="31">
        <f t="shared" si="1"/>
        <v>1225</v>
      </c>
      <c r="I8" s="31">
        <f t="shared" si="2"/>
        <v>25725</v>
      </c>
      <c r="J8" s="32"/>
      <c r="K8" s="74" t="s">
        <v>2014</v>
      </c>
      <c r="L8" s="75">
        <v>0.01</v>
      </c>
    </row>
    <row r="9" spans="1:12" ht="14.4" x14ac:dyDescent="0.3">
      <c r="B9" s="6" t="s">
        <v>1989</v>
      </c>
      <c r="C9" s="6" t="s">
        <v>1990</v>
      </c>
      <c r="D9" s="68">
        <v>15500</v>
      </c>
      <c r="E9" s="139">
        <v>3</v>
      </c>
      <c r="F9" s="70" t="s">
        <v>1992</v>
      </c>
      <c r="G9" s="31">
        <f t="shared" si="0"/>
        <v>46500</v>
      </c>
      <c r="H9" s="31">
        <f t="shared" si="1"/>
        <v>2325</v>
      </c>
      <c r="I9" s="31">
        <f t="shared" si="2"/>
        <v>48825</v>
      </c>
      <c r="J9" s="32"/>
    </row>
    <row r="10" spans="1:12" ht="14.4" x14ac:dyDescent="0.3">
      <c r="B10" s="6" t="s">
        <v>1989</v>
      </c>
      <c r="C10" s="6" t="s">
        <v>1990</v>
      </c>
      <c r="D10" s="68">
        <v>24500</v>
      </c>
      <c r="E10" s="139">
        <v>1</v>
      </c>
      <c r="F10" s="70" t="s">
        <v>1993</v>
      </c>
      <c r="G10" s="31">
        <f t="shared" si="0"/>
        <v>24500</v>
      </c>
      <c r="H10" s="31">
        <f t="shared" si="1"/>
        <v>1225</v>
      </c>
      <c r="I10" s="31">
        <f t="shared" si="2"/>
        <v>25725</v>
      </c>
      <c r="J10" s="32"/>
    </row>
    <row r="11" spans="1:12" ht="14.4" x14ac:dyDescent="0.3">
      <c r="B11" s="6" t="s">
        <v>1989</v>
      </c>
      <c r="C11" s="6" t="s">
        <v>1990</v>
      </c>
      <c r="D11" s="68">
        <v>42200</v>
      </c>
      <c r="E11" s="139">
        <v>8</v>
      </c>
      <c r="F11" s="70" t="s">
        <v>1994</v>
      </c>
      <c r="G11" s="31">
        <f t="shared" si="0"/>
        <v>337600</v>
      </c>
      <c r="H11" s="31">
        <f t="shared" si="1"/>
        <v>16880</v>
      </c>
      <c r="I11" s="31">
        <f t="shared" si="2"/>
        <v>354480</v>
      </c>
      <c r="J11" s="32"/>
    </row>
    <row r="12" spans="1:12" ht="14.4" x14ac:dyDescent="0.3">
      <c r="B12" s="6" t="s">
        <v>1995</v>
      </c>
      <c r="C12" s="6" t="s">
        <v>1996</v>
      </c>
      <c r="D12" s="68">
        <v>25500</v>
      </c>
      <c r="E12" s="139">
        <v>6</v>
      </c>
      <c r="F12" s="70" t="s">
        <v>1997</v>
      </c>
      <c r="G12" s="31">
        <f t="shared" si="0"/>
        <v>153000</v>
      </c>
      <c r="H12" s="31">
        <f t="shared" si="1"/>
        <v>4590</v>
      </c>
      <c r="I12" s="31">
        <f t="shared" si="2"/>
        <v>157590</v>
      </c>
      <c r="J12" s="32"/>
    </row>
    <row r="13" spans="1:12" ht="14.4" x14ac:dyDescent="0.3">
      <c r="B13" s="6" t="s">
        <v>1995</v>
      </c>
      <c r="C13" s="6" t="s">
        <v>1998</v>
      </c>
      <c r="D13" s="68">
        <v>14000</v>
      </c>
      <c r="E13" s="139">
        <v>8</v>
      </c>
      <c r="F13" s="70" t="s">
        <v>1999</v>
      </c>
      <c r="G13" s="31">
        <f t="shared" si="0"/>
        <v>112000</v>
      </c>
      <c r="H13" s="31">
        <f t="shared" si="1"/>
        <v>3360</v>
      </c>
      <c r="I13" s="31">
        <f t="shared" si="2"/>
        <v>115360</v>
      </c>
      <c r="J13" s="32"/>
    </row>
    <row r="14" spans="1:12" ht="14.4" x14ac:dyDescent="0.3">
      <c r="B14" s="6" t="s">
        <v>1995</v>
      </c>
      <c r="C14" s="6" t="s">
        <v>2000</v>
      </c>
      <c r="D14" s="68">
        <v>22500</v>
      </c>
      <c r="E14" s="139">
        <v>10</v>
      </c>
      <c r="F14" s="70" t="s">
        <v>2001</v>
      </c>
      <c r="G14" s="31">
        <f t="shared" si="0"/>
        <v>225000</v>
      </c>
      <c r="H14" s="31">
        <f t="shared" si="1"/>
        <v>6750</v>
      </c>
      <c r="I14" s="31">
        <f t="shared" si="2"/>
        <v>231750</v>
      </c>
      <c r="J14" s="32"/>
    </row>
    <row r="15" spans="1:12" ht="14.4" x14ac:dyDescent="0.3">
      <c r="B15" s="6" t="s">
        <v>1995</v>
      </c>
      <c r="C15" s="6" t="s">
        <v>2002</v>
      </c>
      <c r="D15" s="68">
        <v>19500</v>
      </c>
      <c r="E15" s="139">
        <v>3</v>
      </c>
      <c r="F15" s="70" t="s">
        <v>2001</v>
      </c>
      <c r="G15" s="31">
        <v>58500</v>
      </c>
      <c r="H15" s="31">
        <v>1755</v>
      </c>
      <c r="I15" s="31">
        <v>60255</v>
      </c>
      <c r="J15" s="32"/>
    </row>
    <row r="16" spans="1:12" ht="14.4" x14ac:dyDescent="0.3">
      <c r="B16" s="6" t="s">
        <v>1995</v>
      </c>
      <c r="C16" s="6" t="s">
        <v>2003</v>
      </c>
      <c r="D16" s="68">
        <v>14000</v>
      </c>
      <c r="E16" s="139">
        <v>6</v>
      </c>
      <c r="F16" s="70" t="s">
        <v>1997</v>
      </c>
      <c r="G16" s="31">
        <f t="shared" ref="G16:G19" si="3">D16*E16</f>
        <v>84000</v>
      </c>
      <c r="H16" s="31">
        <f t="shared" ref="H16:H19" si="4">G16*VLOOKUP(B16,$K$6:$L$8,2,FALSE)</f>
        <v>2520</v>
      </c>
      <c r="I16" s="31">
        <f t="shared" ref="I16:I19" si="5">G16+H16</f>
        <v>86520</v>
      </c>
      <c r="J16" s="32"/>
    </row>
    <row r="17" spans="2:10" ht="14.4" x14ac:dyDescent="0.3">
      <c r="B17" s="6" t="s">
        <v>1995</v>
      </c>
      <c r="C17" s="6" t="s">
        <v>2004</v>
      </c>
      <c r="D17" s="68">
        <v>12500</v>
      </c>
      <c r="E17" s="139">
        <v>9</v>
      </c>
      <c r="F17" s="70" t="s">
        <v>1997</v>
      </c>
      <c r="G17" s="31">
        <f t="shared" si="3"/>
        <v>112500</v>
      </c>
      <c r="H17" s="31">
        <f t="shared" si="4"/>
        <v>3375</v>
      </c>
      <c r="I17" s="31">
        <f t="shared" si="5"/>
        <v>115875</v>
      </c>
      <c r="J17" s="32"/>
    </row>
    <row r="18" spans="2:10" ht="14.4" x14ac:dyDescent="0.3">
      <c r="B18" s="6" t="s">
        <v>1995</v>
      </c>
      <c r="C18" s="6" t="s">
        <v>2005</v>
      </c>
      <c r="D18" s="68">
        <v>32000</v>
      </c>
      <c r="E18" s="139">
        <v>9</v>
      </c>
      <c r="F18" s="70" t="s">
        <v>2006</v>
      </c>
      <c r="G18" s="31">
        <f t="shared" si="3"/>
        <v>288000</v>
      </c>
      <c r="H18" s="31">
        <f t="shared" si="4"/>
        <v>8640</v>
      </c>
      <c r="I18" s="31">
        <f t="shared" si="5"/>
        <v>296640</v>
      </c>
      <c r="J18" s="32"/>
    </row>
    <row r="19" spans="2:10" ht="14.4" x14ac:dyDescent="0.3">
      <c r="B19" s="6" t="s">
        <v>1995</v>
      </c>
      <c r="C19" s="6" t="s">
        <v>2007</v>
      </c>
      <c r="D19" s="68">
        <v>27000</v>
      </c>
      <c r="E19" s="139">
        <v>3</v>
      </c>
      <c r="F19" s="70" t="s">
        <v>2008</v>
      </c>
      <c r="G19" s="31">
        <f t="shared" si="3"/>
        <v>81000</v>
      </c>
      <c r="H19" s="31">
        <f t="shared" si="4"/>
        <v>2430</v>
      </c>
      <c r="I19" s="31">
        <f t="shared" si="5"/>
        <v>83430</v>
      </c>
      <c r="J19" s="32"/>
    </row>
    <row r="20" spans="2:10" ht="14.4" x14ac:dyDescent="0.3">
      <c r="B20" s="6" t="s">
        <v>1995</v>
      </c>
      <c r="C20" s="6" t="s">
        <v>2007</v>
      </c>
      <c r="D20" s="68">
        <v>28800</v>
      </c>
      <c r="E20" s="139">
        <v>1</v>
      </c>
      <c r="F20" s="70" t="s">
        <v>2009</v>
      </c>
      <c r="G20" s="31">
        <v>28800</v>
      </c>
      <c r="H20" s="31">
        <v>864</v>
      </c>
      <c r="I20" s="31">
        <v>29664</v>
      </c>
      <c r="J20" s="32"/>
    </row>
    <row r="21" spans="2:10" ht="15.75" customHeight="1" x14ac:dyDescent="0.3">
      <c r="B21" s="6" t="s">
        <v>1995</v>
      </c>
      <c r="C21" s="6" t="s">
        <v>2010</v>
      </c>
      <c r="D21" s="68">
        <v>34850</v>
      </c>
      <c r="E21" s="139">
        <v>2</v>
      </c>
      <c r="F21" s="70" t="s">
        <v>1997</v>
      </c>
      <c r="G21" s="31">
        <f t="shared" ref="G21:G22" si="6">D21*E21</f>
        <v>69700</v>
      </c>
      <c r="H21" s="31">
        <f t="shared" ref="H21:H22" si="7">G21*VLOOKUP(B21,$K$6:$L$8,2,FALSE)</f>
        <v>2091</v>
      </c>
      <c r="I21" s="31">
        <f t="shared" ref="I21:I22" si="8">G21+H21</f>
        <v>71791</v>
      </c>
      <c r="J21" s="32"/>
    </row>
    <row r="22" spans="2:10" ht="15.75" customHeight="1" x14ac:dyDescent="0.3">
      <c r="B22" s="6" t="s">
        <v>1995</v>
      </c>
      <c r="C22" s="6" t="s">
        <v>2011</v>
      </c>
      <c r="D22" s="68">
        <v>14545.833333333334</v>
      </c>
      <c r="E22" s="139">
        <v>7</v>
      </c>
      <c r="F22" s="70" t="s">
        <v>1997</v>
      </c>
      <c r="G22" s="31">
        <f t="shared" si="6"/>
        <v>101820.83333333334</v>
      </c>
      <c r="H22" s="31">
        <f t="shared" si="7"/>
        <v>3054.625</v>
      </c>
      <c r="I22" s="31">
        <f t="shared" si="8"/>
        <v>104875.45833333334</v>
      </c>
      <c r="J22" s="32"/>
    </row>
    <row r="23" spans="2:10" ht="15.75" customHeight="1" x14ac:dyDescent="0.3">
      <c r="D23" s="59"/>
      <c r="E23" s="79"/>
      <c r="F23" s="61"/>
    </row>
    <row r="24" spans="2:10" ht="15.75" customHeight="1" x14ac:dyDescent="0.3">
      <c r="D24" s="59"/>
      <c r="E24" s="79"/>
      <c r="F24" s="61"/>
    </row>
    <row r="25" spans="2:10" ht="15.75" customHeight="1" x14ac:dyDescent="0.3">
      <c r="D25" s="59"/>
      <c r="E25" s="79"/>
      <c r="F25" s="61"/>
    </row>
    <row r="26" spans="2:10" ht="15.75" customHeight="1" x14ac:dyDescent="0.3">
      <c r="D26" s="59"/>
      <c r="E26" s="79"/>
      <c r="F26" s="61"/>
    </row>
    <row r="27" spans="2:10" ht="15.75" customHeight="1" x14ac:dyDescent="0.3">
      <c r="D27" s="59"/>
      <c r="E27" s="79"/>
      <c r="F27" s="61"/>
    </row>
    <row r="28" spans="2:10" ht="15.75" customHeight="1" x14ac:dyDescent="0.3">
      <c r="D28" s="59"/>
      <c r="E28" s="79"/>
      <c r="F28" s="61"/>
    </row>
    <row r="29" spans="2:10" ht="15.75" customHeight="1" x14ac:dyDescent="0.3">
      <c r="D29" s="59"/>
      <c r="E29" s="79"/>
      <c r="F29" s="61"/>
    </row>
    <row r="30" spans="2:10" ht="15.75" customHeight="1" x14ac:dyDescent="0.3">
      <c r="D30" s="59"/>
      <c r="E30" s="79"/>
      <c r="F30" s="61"/>
    </row>
    <row r="31" spans="2:10" ht="15.75" customHeight="1" x14ac:dyDescent="0.3">
      <c r="D31" s="59"/>
      <c r="E31" s="79"/>
      <c r="F31" s="61"/>
    </row>
    <row r="32" spans="2:10"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5">
    <dataValidation type="list" allowBlank="1" showInputMessage="1" showErrorMessage="1" prompt="Thông báo - Bạn chọn danh sách" sqref="B7:B22" xr:uid="{00000000-0002-0000-1200-000000000000}">
      <formula1>$K$6:$K$8</formula1>
    </dataValidation>
    <dataValidation type="custom" allowBlank="1" showInputMessage="1" showErrorMessage="1" prompt="Nhập đến hàng nghìn nhé" sqref="D6:D22" xr:uid="{00000000-0002-0000-1200-000001000000}">
      <formula1>ROUND(D6,-3)=D6</formula1>
    </dataValidation>
    <dataValidation type="list" allowBlank="1" showInputMessage="1" prompt="Thông báo - Bạn chọn danh sách" sqref="B6" xr:uid="{00000000-0002-0000-1200-000002000000}">
      <formula1>$K$6:$K$8</formula1>
    </dataValidation>
    <dataValidation type="custom" allowBlank="1" showInputMessage="1" showErrorMessage="1" prompt="Số lượng tối thiểu là &gt;5" sqref="E6:E22" xr:uid="{00000000-0002-0000-1200-000003000000}">
      <formula1>E6&gt;5</formula1>
    </dataValidation>
    <dataValidation type="list" allowBlank="1" showErrorMessage="1" sqref="C3" xr:uid="{00000000-0002-0000-1200-000004000000}">
      <formula1>$K$6:$K$8</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7346"/>
  </sheetPr>
  <dimension ref="A1:E1000"/>
  <sheetViews>
    <sheetView showGridLines="0" workbookViewId="0"/>
  </sheetViews>
  <sheetFormatPr defaultColWidth="12.59765625" defaultRowHeight="15" customHeight="1" x14ac:dyDescent="0.25"/>
  <cols>
    <col min="1" max="1" width="15.09765625" customWidth="1"/>
    <col min="2" max="2" width="2.3984375" customWidth="1"/>
    <col min="3" max="3" width="14.19921875" customWidth="1"/>
    <col min="4" max="4" width="15.5" customWidth="1"/>
    <col min="5" max="5" width="11.09765625" customWidth="1"/>
    <col min="6" max="26" width="7.59765625" customWidth="1"/>
  </cols>
  <sheetData>
    <row r="1" spans="1:5" ht="31.2" x14ac:dyDescent="0.6">
      <c r="A1" s="2" t="s">
        <v>1</v>
      </c>
      <c r="C1" s="3" t="s">
        <v>2</v>
      </c>
      <c r="E1" s="3"/>
    </row>
    <row r="4" spans="1:5" ht="14.4" x14ac:dyDescent="0.25">
      <c r="C4" s="4" t="s">
        <v>3</v>
      </c>
      <c r="D4" s="4" t="s">
        <v>4</v>
      </c>
      <c r="E4" s="4" t="s">
        <v>5</v>
      </c>
    </row>
    <row r="5" spans="1:5" ht="14.4" x14ac:dyDescent="0.3">
      <c r="C5" s="5">
        <v>10000</v>
      </c>
      <c r="D5" s="6">
        <v>120</v>
      </c>
      <c r="E5" s="5">
        <f t="shared" ref="E5:E6" si="0">D5*IF(D5&gt;100,C5*95%,C5)</f>
        <v>1140000</v>
      </c>
    </row>
    <row r="6" spans="1:5" ht="14.4" x14ac:dyDescent="0.3">
      <c r="C6" s="5">
        <v>15000</v>
      </c>
      <c r="D6" s="6">
        <v>75</v>
      </c>
      <c r="E6" s="5">
        <f t="shared" si="0"/>
        <v>1125000</v>
      </c>
    </row>
    <row r="8" spans="1:5" ht="15.6" x14ac:dyDescent="0.3">
      <c r="A8" s="7"/>
      <c r="C8" s="8" t="s">
        <v>6</v>
      </c>
    </row>
    <row r="9" spans="1:5" ht="15.6" x14ac:dyDescent="0.3">
      <c r="C9" s="8"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1E7346"/>
  </sheetPr>
  <dimension ref="A1:I1000"/>
  <sheetViews>
    <sheetView showGridLines="0" workbookViewId="0"/>
  </sheetViews>
  <sheetFormatPr defaultColWidth="12.59765625" defaultRowHeight="15" customHeight="1" x14ac:dyDescent="0.25"/>
  <cols>
    <col min="1" max="1" width="15.09765625" customWidth="1"/>
    <col min="2" max="2" width="4.3984375" customWidth="1"/>
    <col min="3" max="3" width="12" customWidth="1"/>
    <col min="4" max="6" width="15.19921875" customWidth="1"/>
    <col min="7" max="7" width="5.8984375" customWidth="1"/>
    <col min="8" max="8" width="8.59765625" customWidth="1"/>
    <col min="9" max="9" width="65.59765625" customWidth="1"/>
    <col min="10" max="26" width="7.59765625" customWidth="1"/>
  </cols>
  <sheetData>
    <row r="1" spans="1:9" ht="31.2" x14ac:dyDescent="0.6">
      <c r="A1" s="2" t="s">
        <v>1</v>
      </c>
      <c r="C1" s="29" t="s">
        <v>2017</v>
      </c>
      <c r="D1" s="59"/>
      <c r="E1" s="78"/>
      <c r="F1" s="61"/>
    </row>
    <row r="2" spans="1:9" ht="33.6" x14ac:dyDescent="0.65">
      <c r="C2" s="10" t="s">
        <v>2018</v>
      </c>
      <c r="D2" s="59"/>
      <c r="E2" s="79"/>
      <c r="F2" s="61"/>
    </row>
    <row r="3" spans="1:9" ht="14.4" x14ac:dyDescent="0.3">
      <c r="D3" s="59"/>
      <c r="E3" s="79"/>
      <c r="F3" s="61"/>
    </row>
    <row r="4" spans="1:9" ht="43.2" x14ac:dyDescent="0.3">
      <c r="A4" s="63" t="s">
        <v>2019</v>
      </c>
      <c r="B4" s="130"/>
      <c r="C4" s="130"/>
      <c r="D4" s="67" t="s">
        <v>2020</v>
      </c>
      <c r="E4" s="140" t="s">
        <v>2021</v>
      </c>
      <c r="F4" s="67" t="s">
        <v>2022</v>
      </c>
      <c r="H4" s="4">
        <v>1</v>
      </c>
      <c r="I4" s="141" t="s">
        <v>2023</v>
      </c>
    </row>
    <row r="5" spans="1:9" ht="100.8" x14ac:dyDescent="0.3">
      <c r="A5" s="142">
        <v>188</v>
      </c>
      <c r="D5" s="143"/>
      <c r="E5" s="143"/>
      <c r="F5" s="143"/>
      <c r="H5" s="4">
        <v>2</v>
      </c>
      <c r="I5" s="141" t="s">
        <v>2024</v>
      </c>
    </row>
    <row r="6" spans="1:9" ht="28.8" x14ac:dyDescent="0.3">
      <c r="A6" s="142">
        <v>496</v>
      </c>
      <c r="D6" s="72" t="s">
        <v>2025</v>
      </c>
      <c r="F6" s="72" t="s">
        <v>2026</v>
      </c>
      <c r="H6" s="4">
        <v>3</v>
      </c>
      <c r="I6" s="141" t="s">
        <v>2027</v>
      </c>
    </row>
    <row r="7" spans="1:9" ht="14.4" x14ac:dyDescent="0.3">
      <c r="A7" s="142">
        <v>99</v>
      </c>
      <c r="E7" s="72" t="s">
        <v>2028</v>
      </c>
    </row>
    <row r="8" spans="1:9" ht="14.4" x14ac:dyDescent="0.3">
      <c r="A8" s="142">
        <v>736</v>
      </c>
      <c r="D8" s="59"/>
      <c r="E8" s="79"/>
      <c r="F8" s="61"/>
    </row>
    <row r="9" spans="1:9" ht="14.4" x14ac:dyDescent="0.3">
      <c r="A9" s="142">
        <v>650</v>
      </c>
      <c r="D9" s="59"/>
      <c r="E9" s="79"/>
    </row>
    <row r="10" spans="1:9" ht="14.4" x14ac:dyDescent="0.3">
      <c r="A10" s="142">
        <v>3</v>
      </c>
      <c r="D10" s="59"/>
      <c r="E10" s="79"/>
    </row>
    <row r="11" spans="1:9" ht="14.4" x14ac:dyDescent="0.3">
      <c r="D11" s="59"/>
      <c r="E11" s="79"/>
      <c r="F11" s="61"/>
    </row>
    <row r="12" spans="1:9" ht="14.4" x14ac:dyDescent="0.3">
      <c r="D12" s="59"/>
      <c r="E12" s="79"/>
      <c r="F12" s="61"/>
    </row>
    <row r="13" spans="1:9" ht="14.4" x14ac:dyDescent="0.3">
      <c r="D13" s="59"/>
      <c r="E13" s="79"/>
      <c r="F13" s="61"/>
    </row>
    <row r="14" spans="1:9" ht="14.4" x14ac:dyDescent="0.3">
      <c r="D14" s="59"/>
      <c r="E14" s="79"/>
      <c r="F14" s="61"/>
    </row>
    <row r="15" spans="1:9" ht="14.4" x14ac:dyDescent="0.3">
      <c r="D15" s="59"/>
      <c r="E15" s="79"/>
      <c r="F15" s="61"/>
    </row>
    <row r="16" spans="1:9"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1E7346"/>
  </sheetPr>
  <dimension ref="A1:K1000"/>
  <sheetViews>
    <sheetView showGridLines="0" workbookViewId="0"/>
  </sheetViews>
  <sheetFormatPr defaultColWidth="12.59765625" defaultRowHeight="15" customHeight="1" x14ac:dyDescent="0.25"/>
  <cols>
    <col min="1" max="5" width="2" customWidth="1"/>
    <col min="6" max="6" width="3" customWidth="1"/>
    <col min="7" max="7" width="15.09765625" customWidth="1"/>
    <col min="8" max="8" width="4.3984375" customWidth="1"/>
    <col min="9" max="9" width="12" customWidth="1"/>
    <col min="10" max="10" width="3.19921875" customWidth="1"/>
    <col min="11" max="11" width="111.8984375" customWidth="1"/>
    <col min="12" max="26" width="7.59765625" customWidth="1"/>
  </cols>
  <sheetData>
    <row r="1" spans="1:11" ht="31.2" x14ac:dyDescent="0.6">
      <c r="G1" s="2" t="s">
        <v>1</v>
      </c>
      <c r="I1" s="29" t="s">
        <v>2029</v>
      </c>
      <c r="J1" s="59"/>
      <c r="K1" s="144"/>
    </row>
    <row r="2" spans="1:11" ht="33.6" x14ac:dyDescent="0.65">
      <c r="I2" s="10" t="s">
        <v>2030</v>
      </c>
      <c r="J2" s="59"/>
      <c r="K2" s="145"/>
    </row>
    <row r="3" spans="1:11" ht="14.4" x14ac:dyDescent="0.3">
      <c r="J3" s="59"/>
      <c r="K3" s="145"/>
    </row>
    <row r="4" spans="1:11" ht="14.4" x14ac:dyDescent="0.3">
      <c r="J4" s="59"/>
      <c r="K4" s="145"/>
    </row>
    <row r="5" spans="1:11" ht="14.4" x14ac:dyDescent="0.3">
      <c r="A5" s="146" t="s">
        <v>2031</v>
      </c>
      <c r="B5" s="6"/>
      <c r="C5" s="6"/>
      <c r="D5" s="6"/>
      <c r="E5" s="6"/>
      <c r="G5" s="146" t="s">
        <v>2032</v>
      </c>
      <c r="H5" s="143"/>
      <c r="I5" s="72" t="s">
        <v>2033</v>
      </c>
      <c r="K5" s="32"/>
    </row>
    <row r="6" spans="1:11" ht="14.4" x14ac:dyDescent="0.3">
      <c r="A6" s="6"/>
      <c r="B6" s="6"/>
      <c r="C6" s="6"/>
      <c r="D6" s="6"/>
      <c r="E6" s="6"/>
      <c r="G6" s="146" t="s">
        <v>2034</v>
      </c>
      <c r="H6" s="143"/>
      <c r="I6" s="72" t="s">
        <v>2035</v>
      </c>
      <c r="K6" s="32"/>
    </row>
    <row r="7" spans="1:11" ht="28.8" x14ac:dyDescent="0.3">
      <c r="A7" s="6"/>
      <c r="B7" s="146" t="s">
        <v>2036</v>
      </c>
      <c r="C7" s="6"/>
      <c r="D7" s="6"/>
      <c r="E7" s="6"/>
      <c r="J7" s="146">
        <v>1</v>
      </c>
      <c r="K7" s="147" t="s">
        <v>2037</v>
      </c>
    </row>
    <row r="8" spans="1:11" ht="28.8" x14ac:dyDescent="0.3">
      <c r="A8" s="6"/>
      <c r="B8" s="6"/>
      <c r="C8" s="6"/>
      <c r="D8" s="6"/>
      <c r="E8" s="6"/>
      <c r="J8" s="146">
        <v>2</v>
      </c>
      <c r="K8" s="147" t="s">
        <v>2038</v>
      </c>
    </row>
    <row r="9" spans="1:11" ht="14.4" x14ac:dyDescent="0.3">
      <c r="A9" s="146" t="s">
        <v>2039</v>
      </c>
      <c r="B9" s="6"/>
      <c r="C9" s="146" t="s">
        <v>2040</v>
      </c>
      <c r="D9" s="6"/>
      <c r="E9" s="6"/>
    </row>
    <row r="10" spans="1:11" ht="14.4" x14ac:dyDescent="0.3">
      <c r="A10" s="6"/>
      <c r="B10" s="6"/>
      <c r="C10" s="6"/>
      <c r="D10" s="6"/>
      <c r="E10" s="6"/>
    </row>
    <row r="11" spans="1:11" ht="14.4" x14ac:dyDescent="0.3">
      <c r="A11" s="6"/>
      <c r="B11" s="6"/>
      <c r="C11" s="6"/>
      <c r="D11" s="6"/>
      <c r="E11" s="6"/>
    </row>
    <row r="12" spans="1:11" ht="14.4" x14ac:dyDescent="0.3">
      <c r="A12" s="6"/>
      <c r="B12" s="6"/>
      <c r="C12" s="6"/>
      <c r="D12" s="6"/>
      <c r="E12" s="146" t="s">
        <v>2041</v>
      </c>
      <c r="K12" s="32"/>
    </row>
    <row r="13" spans="1:11" ht="14.4" x14ac:dyDescent="0.3">
      <c r="A13" s="6"/>
      <c r="B13" s="6"/>
      <c r="C13" s="6"/>
      <c r="D13" s="6"/>
      <c r="E13" s="6"/>
      <c r="K13" s="32"/>
    </row>
    <row r="14" spans="1:11" ht="14.4" x14ac:dyDescent="0.3">
      <c r="A14" s="6"/>
      <c r="B14" s="6"/>
      <c r="C14" s="6"/>
      <c r="D14" s="6"/>
      <c r="E14" s="6"/>
      <c r="K14" s="32"/>
    </row>
    <row r="15" spans="1:11" ht="14.4" x14ac:dyDescent="0.3">
      <c r="A15" s="6"/>
      <c r="B15" s="6"/>
      <c r="C15" s="6"/>
      <c r="D15" s="6"/>
      <c r="E15" s="6"/>
      <c r="K15" s="32"/>
    </row>
    <row r="16" spans="1:11" ht="14.4" x14ac:dyDescent="0.3">
      <c r="A16" s="146" t="s">
        <v>2036</v>
      </c>
      <c r="B16" s="6"/>
      <c r="C16" s="6"/>
      <c r="D16" s="6"/>
      <c r="E16" s="6"/>
      <c r="K16" s="32"/>
    </row>
    <row r="17" spans="1:11" ht="14.4" x14ac:dyDescent="0.3">
      <c r="A17" s="6"/>
      <c r="B17" s="6"/>
      <c r="C17" s="6"/>
      <c r="D17" s="6"/>
      <c r="E17" s="6"/>
      <c r="K17" s="32"/>
    </row>
    <row r="18" spans="1:11" ht="14.4" x14ac:dyDescent="0.3">
      <c r="A18" s="6"/>
      <c r="B18" s="6"/>
      <c r="C18" s="6"/>
      <c r="D18" s="6"/>
      <c r="E18" s="6"/>
      <c r="K18" s="32"/>
    </row>
    <row r="19" spans="1:11" ht="14.4" x14ac:dyDescent="0.3">
      <c r="J19" s="59"/>
      <c r="K19" s="145"/>
    </row>
    <row r="20" spans="1:11" ht="14.4" x14ac:dyDescent="0.3">
      <c r="J20" s="59"/>
      <c r="K20" s="145"/>
    </row>
    <row r="21" spans="1:11" ht="15.75" customHeight="1" x14ac:dyDescent="0.3">
      <c r="J21" s="59"/>
      <c r="K21" s="145"/>
    </row>
    <row r="22" spans="1:11" ht="15.75" customHeight="1" x14ac:dyDescent="0.3">
      <c r="J22" s="59"/>
      <c r="K22" s="145"/>
    </row>
    <row r="23" spans="1:11" ht="15.75" customHeight="1" x14ac:dyDescent="0.3">
      <c r="J23" s="59"/>
      <c r="K23" s="145"/>
    </row>
    <row r="24" spans="1:11" ht="15.75" customHeight="1" x14ac:dyDescent="0.3">
      <c r="J24" s="59"/>
      <c r="K24" s="145"/>
    </row>
    <row r="25" spans="1:11" ht="15.75" customHeight="1" x14ac:dyDescent="0.3">
      <c r="J25" s="59"/>
      <c r="K25" s="145"/>
    </row>
    <row r="26" spans="1:11" ht="15.75" customHeight="1" x14ac:dyDescent="0.3">
      <c r="J26" s="59"/>
      <c r="K26" s="145"/>
    </row>
    <row r="27" spans="1:11" ht="15.75" customHeight="1" x14ac:dyDescent="0.3">
      <c r="J27" s="59"/>
      <c r="K27" s="145"/>
    </row>
    <row r="28" spans="1:11" ht="15.75" customHeight="1" x14ac:dyDescent="0.3">
      <c r="J28" s="59"/>
      <c r="K28" s="145"/>
    </row>
    <row r="29" spans="1:11" ht="15.75" customHeight="1" x14ac:dyDescent="0.3">
      <c r="J29" s="59"/>
      <c r="K29" s="145"/>
    </row>
    <row r="30" spans="1:11" ht="15.75" customHeight="1" x14ac:dyDescent="0.3">
      <c r="J30" s="59"/>
      <c r="K30" s="145"/>
    </row>
    <row r="31" spans="1:11" ht="15.75" customHeight="1" x14ac:dyDescent="0.3">
      <c r="J31" s="59"/>
      <c r="K31" s="145"/>
    </row>
    <row r="32" spans="1:11" ht="15.75" customHeight="1" x14ac:dyDescent="0.3">
      <c r="J32" s="59"/>
      <c r="K32" s="145"/>
    </row>
    <row r="33" spans="10:11" ht="15.75" customHeight="1" x14ac:dyDescent="0.3">
      <c r="J33" s="59"/>
      <c r="K33" s="145"/>
    </row>
    <row r="34" spans="10:11" ht="15.75" customHeight="1" x14ac:dyDescent="0.3">
      <c r="J34" s="59"/>
      <c r="K34" s="145"/>
    </row>
    <row r="35" spans="10:11" ht="15.75" customHeight="1" x14ac:dyDescent="0.3">
      <c r="J35" s="59"/>
      <c r="K35" s="145"/>
    </row>
    <row r="36" spans="10:11" ht="15.75" customHeight="1" x14ac:dyDescent="0.3">
      <c r="J36" s="59"/>
      <c r="K36" s="145"/>
    </row>
    <row r="37" spans="10:11" ht="15.75" customHeight="1" x14ac:dyDescent="0.3">
      <c r="J37" s="59"/>
      <c r="K37" s="145"/>
    </row>
    <row r="38" spans="10:11" ht="15.75" customHeight="1" x14ac:dyDescent="0.3">
      <c r="J38" s="59"/>
      <c r="K38" s="145"/>
    </row>
    <row r="39" spans="10:11" ht="15.75" customHeight="1" x14ac:dyDescent="0.3">
      <c r="J39" s="59"/>
      <c r="K39" s="145"/>
    </row>
    <row r="40" spans="10:11" ht="15.75" customHeight="1" x14ac:dyDescent="0.3">
      <c r="J40" s="59"/>
      <c r="K40" s="145"/>
    </row>
    <row r="41" spans="10:11" ht="15.75" customHeight="1" x14ac:dyDescent="0.3">
      <c r="J41" s="59"/>
      <c r="K41" s="145"/>
    </row>
    <row r="42" spans="10:11" ht="15.75" customHeight="1" x14ac:dyDescent="0.3">
      <c r="J42" s="59"/>
      <c r="K42" s="145"/>
    </row>
    <row r="43" spans="10:11" ht="15.75" customHeight="1" x14ac:dyDescent="0.3">
      <c r="J43" s="59"/>
      <c r="K43" s="145"/>
    </row>
    <row r="44" spans="10:11" ht="15.75" customHeight="1" x14ac:dyDescent="0.3">
      <c r="J44" s="59"/>
      <c r="K44" s="145"/>
    </row>
    <row r="45" spans="10:11" ht="15.75" customHeight="1" x14ac:dyDescent="0.3">
      <c r="J45" s="59"/>
      <c r="K45" s="145"/>
    </row>
    <row r="46" spans="10:11" ht="15.75" customHeight="1" x14ac:dyDescent="0.3">
      <c r="J46" s="59"/>
      <c r="K46" s="145"/>
    </row>
    <row r="47" spans="10:11" ht="15.75" customHeight="1" x14ac:dyDescent="0.3">
      <c r="J47" s="59"/>
      <c r="K47" s="145"/>
    </row>
    <row r="48" spans="10:11" ht="15.75" customHeight="1" x14ac:dyDescent="0.3">
      <c r="J48" s="59"/>
      <c r="K48" s="145"/>
    </row>
    <row r="49" spans="10:11" ht="15.75" customHeight="1" x14ac:dyDescent="0.3">
      <c r="J49" s="59"/>
      <c r="K49" s="145"/>
    </row>
    <row r="50" spans="10:11" ht="15.75" customHeight="1" x14ac:dyDescent="0.3">
      <c r="J50" s="59"/>
      <c r="K50" s="145"/>
    </row>
    <row r="51" spans="10:11" ht="15.75" customHeight="1" x14ac:dyDescent="0.3">
      <c r="J51" s="59"/>
      <c r="K51" s="145"/>
    </row>
    <row r="52" spans="10:11" ht="15.75" customHeight="1" x14ac:dyDescent="0.3">
      <c r="J52" s="59"/>
      <c r="K52" s="145"/>
    </row>
    <row r="53" spans="10:11" ht="15.75" customHeight="1" x14ac:dyDescent="0.3">
      <c r="J53" s="59"/>
      <c r="K53" s="145"/>
    </row>
    <row r="54" spans="10:11" ht="15.75" customHeight="1" x14ac:dyDescent="0.3">
      <c r="J54" s="59"/>
      <c r="K54" s="145"/>
    </row>
    <row r="55" spans="10:11" ht="15.75" customHeight="1" x14ac:dyDescent="0.3">
      <c r="J55" s="59"/>
      <c r="K55" s="145"/>
    </row>
    <row r="56" spans="10:11" ht="15.75" customHeight="1" x14ac:dyDescent="0.3">
      <c r="J56" s="59"/>
      <c r="K56" s="145"/>
    </row>
    <row r="57" spans="10:11" ht="15.75" customHeight="1" x14ac:dyDescent="0.3">
      <c r="J57" s="59"/>
      <c r="K57" s="145"/>
    </row>
    <row r="58" spans="10:11" ht="15.75" customHeight="1" x14ac:dyDescent="0.3">
      <c r="J58" s="59"/>
      <c r="K58" s="145"/>
    </row>
    <row r="59" spans="10:11" ht="15.75" customHeight="1" x14ac:dyDescent="0.3">
      <c r="J59" s="59"/>
      <c r="K59" s="145"/>
    </row>
    <row r="60" spans="10:11" ht="15.75" customHeight="1" x14ac:dyDescent="0.3">
      <c r="J60" s="59"/>
      <c r="K60" s="145"/>
    </row>
    <row r="61" spans="10:11" ht="15.75" customHeight="1" x14ac:dyDescent="0.3">
      <c r="J61" s="59"/>
      <c r="K61" s="145"/>
    </row>
    <row r="62" spans="10:11" ht="15.75" customHeight="1" x14ac:dyDescent="0.3">
      <c r="J62" s="59"/>
      <c r="K62" s="145"/>
    </row>
    <row r="63" spans="10:11" ht="15.75" customHeight="1" x14ac:dyDescent="0.3">
      <c r="J63" s="59"/>
      <c r="K63" s="145"/>
    </row>
    <row r="64" spans="10:11" ht="15.75" customHeight="1" x14ac:dyDescent="0.3">
      <c r="J64" s="59"/>
      <c r="K64" s="145"/>
    </row>
    <row r="65" spans="10:11" ht="15.75" customHeight="1" x14ac:dyDescent="0.3">
      <c r="J65" s="59"/>
      <c r="K65" s="145"/>
    </row>
    <row r="66" spans="10:11" ht="15.75" customHeight="1" x14ac:dyDescent="0.3">
      <c r="J66" s="59"/>
      <c r="K66" s="145"/>
    </row>
    <row r="67" spans="10:11" ht="15.75" customHeight="1" x14ac:dyDescent="0.3">
      <c r="J67" s="59"/>
      <c r="K67" s="145"/>
    </row>
    <row r="68" spans="10:11" ht="15.75" customHeight="1" x14ac:dyDescent="0.3">
      <c r="J68" s="59"/>
      <c r="K68" s="145"/>
    </row>
    <row r="69" spans="10:11" ht="15.75" customHeight="1" x14ac:dyDescent="0.3">
      <c r="J69" s="59"/>
      <c r="K69" s="145"/>
    </row>
    <row r="70" spans="10:11" ht="15.75" customHeight="1" x14ac:dyDescent="0.3">
      <c r="J70" s="59"/>
      <c r="K70" s="145"/>
    </row>
    <row r="71" spans="10:11" ht="15.75" customHeight="1" x14ac:dyDescent="0.3">
      <c r="J71" s="59"/>
      <c r="K71" s="145"/>
    </row>
    <row r="72" spans="10:11" ht="15.75" customHeight="1" x14ac:dyDescent="0.3">
      <c r="J72" s="59"/>
      <c r="K72" s="145"/>
    </row>
    <row r="73" spans="10:11" ht="15.75" customHeight="1" x14ac:dyDescent="0.3">
      <c r="J73" s="59"/>
      <c r="K73" s="145"/>
    </row>
    <row r="74" spans="10:11" ht="15.75" customHeight="1" x14ac:dyDescent="0.3">
      <c r="J74" s="59"/>
      <c r="K74" s="145"/>
    </row>
    <row r="75" spans="10:11" ht="15.75" customHeight="1" x14ac:dyDescent="0.3">
      <c r="J75" s="59"/>
      <c r="K75" s="145"/>
    </row>
    <row r="76" spans="10:11" ht="15.75" customHeight="1" x14ac:dyDescent="0.3">
      <c r="J76" s="59"/>
      <c r="K76" s="145"/>
    </row>
    <row r="77" spans="10:11" ht="15.75" customHeight="1" x14ac:dyDescent="0.3">
      <c r="J77" s="59"/>
      <c r="K77" s="145"/>
    </row>
    <row r="78" spans="10:11" ht="15.75" customHeight="1" x14ac:dyDescent="0.3">
      <c r="J78" s="59"/>
      <c r="K78" s="145"/>
    </row>
    <row r="79" spans="10:11" ht="15.75" customHeight="1" x14ac:dyDescent="0.3">
      <c r="J79" s="59"/>
      <c r="K79" s="145"/>
    </row>
    <row r="80" spans="10:11" ht="15.75" customHeight="1" x14ac:dyDescent="0.3">
      <c r="J80" s="59"/>
      <c r="K80" s="145"/>
    </row>
    <row r="81" spans="10:11" ht="15.75" customHeight="1" x14ac:dyDescent="0.3">
      <c r="J81" s="59"/>
      <c r="K81" s="145"/>
    </row>
    <row r="82" spans="10:11" ht="15.75" customHeight="1" x14ac:dyDescent="0.3">
      <c r="J82" s="59"/>
      <c r="K82" s="145"/>
    </row>
    <row r="83" spans="10:11" ht="15.75" customHeight="1" x14ac:dyDescent="0.3">
      <c r="J83" s="59"/>
      <c r="K83" s="145"/>
    </row>
    <row r="84" spans="10:11" ht="15.75" customHeight="1" x14ac:dyDescent="0.3">
      <c r="J84" s="59"/>
      <c r="K84" s="145"/>
    </row>
    <row r="85" spans="10:11" ht="15.75" customHeight="1" x14ac:dyDescent="0.3">
      <c r="J85" s="59"/>
      <c r="K85" s="145"/>
    </row>
    <row r="86" spans="10:11" ht="15.75" customHeight="1" x14ac:dyDescent="0.3">
      <c r="J86" s="59"/>
      <c r="K86" s="145"/>
    </row>
    <row r="87" spans="10:11" ht="15.75" customHeight="1" x14ac:dyDescent="0.3">
      <c r="J87" s="59"/>
      <c r="K87" s="145"/>
    </row>
    <row r="88" spans="10:11" ht="15.75" customHeight="1" x14ac:dyDescent="0.3">
      <c r="J88" s="59"/>
      <c r="K88" s="145"/>
    </row>
    <row r="89" spans="10:11" ht="15.75" customHeight="1" x14ac:dyDescent="0.3">
      <c r="J89" s="59"/>
      <c r="K89" s="145"/>
    </row>
    <row r="90" spans="10:11" ht="15.75" customHeight="1" x14ac:dyDescent="0.3">
      <c r="J90" s="59"/>
      <c r="K90" s="145"/>
    </row>
    <row r="91" spans="10:11" ht="15.75" customHeight="1" x14ac:dyDescent="0.3">
      <c r="J91" s="59"/>
      <c r="K91" s="145"/>
    </row>
    <row r="92" spans="10:11" ht="15.75" customHeight="1" x14ac:dyDescent="0.3">
      <c r="J92" s="59"/>
      <c r="K92" s="145"/>
    </row>
    <row r="93" spans="10:11" ht="15.75" customHeight="1" x14ac:dyDescent="0.3">
      <c r="J93" s="59"/>
      <c r="K93" s="145"/>
    </row>
    <row r="94" spans="10:11" ht="15.75" customHeight="1" x14ac:dyDescent="0.3">
      <c r="J94" s="59"/>
      <c r="K94" s="145"/>
    </row>
    <row r="95" spans="10:11" ht="15.75" customHeight="1" x14ac:dyDescent="0.3">
      <c r="J95" s="59"/>
      <c r="K95" s="145"/>
    </row>
    <row r="96" spans="10:11" ht="15.75" customHeight="1" x14ac:dyDescent="0.3">
      <c r="J96" s="59"/>
      <c r="K96" s="145"/>
    </row>
    <row r="97" spans="10:11" ht="15.75" customHeight="1" x14ac:dyDescent="0.3">
      <c r="J97" s="59"/>
      <c r="K97" s="145"/>
    </row>
    <row r="98" spans="10:11" ht="15.75" customHeight="1" x14ac:dyDescent="0.3">
      <c r="J98" s="59"/>
      <c r="K98" s="145"/>
    </row>
    <row r="99" spans="10:11" ht="15.75" customHeight="1" x14ac:dyDescent="0.3">
      <c r="J99" s="59"/>
      <c r="K99" s="145"/>
    </row>
    <row r="100" spans="10:11" ht="15.75" customHeight="1" x14ac:dyDescent="0.3">
      <c r="J100" s="59"/>
      <c r="K100" s="145"/>
    </row>
    <row r="101" spans="10:11" ht="15.75" customHeight="1" x14ac:dyDescent="0.3">
      <c r="J101" s="59"/>
      <c r="K101" s="145"/>
    </row>
    <row r="102" spans="10:11" ht="15.75" customHeight="1" x14ac:dyDescent="0.3">
      <c r="J102" s="59"/>
      <c r="K102" s="145"/>
    </row>
    <row r="103" spans="10:11" ht="15.75" customHeight="1" x14ac:dyDescent="0.3">
      <c r="J103" s="59"/>
      <c r="K103" s="145"/>
    </row>
    <row r="104" spans="10:11" ht="15.75" customHeight="1" x14ac:dyDescent="0.3">
      <c r="J104" s="59"/>
      <c r="K104" s="145"/>
    </row>
    <row r="105" spans="10:11" ht="15.75" customHeight="1" x14ac:dyDescent="0.3">
      <c r="J105" s="59"/>
      <c r="K105" s="145"/>
    </row>
    <row r="106" spans="10:11" ht="15.75" customHeight="1" x14ac:dyDescent="0.3">
      <c r="J106" s="59"/>
      <c r="K106" s="145"/>
    </row>
    <row r="107" spans="10:11" ht="15.75" customHeight="1" x14ac:dyDescent="0.3">
      <c r="J107" s="59"/>
      <c r="K107" s="145"/>
    </row>
    <row r="108" spans="10:11" ht="15.75" customHeight="1" x14ac:dyDescent="0.3">
      <c r="J108" s="59"/>
      <c r="K108" s="145"/>
    </row>
    <row r="109" spans="10:11" ht="15.75" customHeight="1" x14ac:dyDescent="0.3">
      <c r="J109" s="59"/>
      <c r="K109" s="145"/>
    </row>
    <row r="110" spans="10:11" ht="15.75" customHeight="1" x14ac:dyDescent="0.3">
      <c r="J110" s="59"/>
      <c r="K110" s="145"/>
    </row>
    <row r="111" spans="10:11" ht="15.75" customHeight="1" x14ac:dyDescent="0.3">
      <c r="J111" s="59"/>
      <c r="K111" s="145"/>
    </row>
    <row r="112" spans="10:11" ht="15.75" customHeight="1" x14ac:dyDescent="0.3">
      <c r="J112" s="59"/>
      <c r="K112" s="145"/>
    </row>
    <row r="113" spans="10:11" ht="15.75" customHeight="1" x14ac:dyDescent="0.3">
      <c r="J113" s="59"/>
      <c r="K113" s="145"/>
    </row>
    <row r="114" spans="10:11" ht="15.75" customHeight="1" x14ac:dyDescent="0.3">
      <c r="J114" s="59"/>
      <c r="K114" s="145"/>
    </row>
    <row r="115" spans="10:11" ht="15.75" customHeight="1" x14ac:dyDescent="0.3">
      <c r="J115" s="59"/>
      <c r="K115" s="145"/>
    </row>
    <row r="116" spans="10:11" ht="15.75" customHeight="1" x14ac:dyDescent="0.3">
      <c r="J116" s="59"/>
      <c r="K116" s="145"/>
    </row>
    <row r="117" spans="10:11" ht="15.75" customHeight="1" x14ac:dyDescent="0.3">
      <c r="J117" s="59"/>
      <c r="K117" s="145"/>
    </row>
    <row r="118" spans="10:11" ht="15.75" customHeight="1" x14ac:dyDescent="0.3">
      <c r="J118" s="59"/>
      <c r="K118" s="145"/>
    </row>
    <row r="119" spans="10:11" ht="15.75" customHeight="1" x14ac:dyDescent="0.3">
      <c r="J119" s="59"/>
      <c r="K119" s="145"/>
    </row>
    <row r="120" spans="10:11" ht="15.75" customHeight="1" x14ac:dyDescent="0.3">
      <c r="J120" s="59"/>
      <c r="K120" s="145"/>
    </row>
    <row r="121" spans="10:11" ht="15.75" customHeight="1" x14ac:dyDescent="0.3">
      <c r="J121" s="59"/>
      <c r="K121" s="145"/>
    </row>
    <row r="122" spans="10:11" ht="15.75" customHeight="1" x14ac:dyDescent="0.3">
      <c r="J122" s="59"/>
      <c r="K122" s="145"/>
    </row>
    <row r="123" spans="10:11" ht="15.75" customHeight="1" x14ac:dyDescent="0.3">
      <c r="J123" s="59"/>
      <c r="K123" s="145"/>
    </row>
    <row r="124" spans="10:11" ht="15.75" customHeight="1" x14ac:dyDescent="0.3">
      <c r="J124" s="59"/>
      <c r="K124" s="145"/>
    </row>
    <row r="125" spans="10:11" ht="15.75" customHeight="1" x14ac:dyDescent="0.3">
      <c r="J125" s="59"/>
      <c r="K125" s="145"/>
    </row>
    <row r="126" spans="10:11" ht="15.75" customHeight="1" x14ac:dyDescent="0.3">
      <c r="J126" s="59"/>
      <c r="K126" s="145"/>
    </row>
    <row r="127" spans="10:11" ht="15.75" customHeight="1" x14ac:dyDescent="0.3">
      <c r="J127" s="59"/>
      <c r="K127" s="145"/>
    </row>
    <row r="128" spans="10:11" ht="15.75" customHeight="1" x14ac:dyDescent="0.3">
      <c r="J128" s="59"/>
      <c r="K128" s="145"/>
    </row>
    <row r="129" spans="10:11" ht="15.75" customHeight="1" x14ac:dyDescent="0.3">
      <c r="J129" s="59"/>
      <c r="K129" s="145"/>
    </row>
    <row r="130" spans="10:11" ht="15.75" customHeight="1" x14ac:dyDescent="0.3">
      <c r="J130" s="59"/>
      <c r="K130" s="145"/>
    </row>
    <row r="131" spans="10:11" ht="15.75" customHeight="1" x14ac:dyDescent="0.3">
      <c r="J131" s="59"/>
      <c r="K131" s="145"/>
    </row>
    <row r="132" spans="10:11" ht="15.75" customHeight="1" x14ac:dyDescent="0.3">
      <c r="J132" s="59"/>
      <c r="K132" s="145"/>
    </row>
    <row r="133" spans="10:11" ht="15.75" customHeight="1" x14ac:dyDescent="0.3">
      <c r="J133" s="59"/>
      <c r="K133" s="145"/>
    </row>
    <row r="134" spans="10:11" ht="15.75" customHeight="1" x14ac:dyDescent="0.3">
      <c r="J134" s="59"/>
      <c r="K134" s="145"/>
    </row>
    <row r="135" spans="10:11" ht="15.75" customHeight="1" x14ac:dyDescent="0.3">
      <c r="J135" s="59"/>
      <c r="K135" s="145"/>
    </row>
    <row r="136" spans="10:11" ht="15.75" customHeight="1" x14ac:dyDescent="0.3">
      <c r="J136" s="59"/>
      <c r="K136" s="145"/>
    </row>
    <row r="137" spans="10:11" ht="15.75" customHeight="1" x14ac:dyDescent="0.3">
      <c r="J137" s="59"/>
      <c r="K137" s="145"/>
    </row>
    <row r="138" spans="10:11" ht="15.75" customHeight="1" x14ac:dyDescent="0.3">
      <c r="J138" s="59"/>
      <c r="K138" s="145"/>
    </row>
    <row r="139" spans="10:11" ht="15.75" customHeight="1" x14ac:dyDescent="0.3">
      <c r="J139" s="59"/>
      <c r="K139" s="145"/>
    </row>
    <row r="140" spans="10:11" ht="15.75" customHeight="1" x14ac:dyDescent="0.3">
      <c r="J140" s="59"/>
      <c r="K140" s="145"/>
    </row>
    <row r="141" spans="10:11" ht="15.75" customHeight="1" x14ac:dyDescent="0.3">
      <c r="J141" s="59"/>
      <c r="K141" s="145"/>
    </row>
    <row r="142" spans="10:11" ht="15.75" customHeight="1" x14ac:dyDescent="0.3">
      <c r="J142" s="59"/>
      <c r="K142" s="145"/>
    </row>
    <row r="143" spans="10:11" ht="15.75" customHeight="1" x14ac:dyDescent="0.3">
      <c r="J143" s="59"/>
      <c r="K143" s="145"/>
    </row>
    <row r="144" spans="10:11" ht="15.75" customHeight="1" x14ac:dyDescent="0.3">
      <c r="J144" s="59"/>
      <c r="K144" s="145"/>
    </row>
    <row r="145" spans="10:11" ht="15.75" customHeight="1" x14ac:dyDescent="0.3">
      <c r="J145" s="59"/>
      <c r="K145" s="145"/>
    </row>
    <row r="146" spans="10:11" ht="15.75" customHeight="1" x14ac:dyDescent="0.3">
      <c r="J146" s="59"/>
      <c r="K146" s="145"/>
    </row>
    <row r="147" spans="10:11" ht="15.75" customHeight="1" x14ac:dyDescent="0.3">
      <c r="J147" s="59"/>
      <c r="K147" s="145"/>
    </row>
    <row r="148" spans="10:11" ht="15.75" customHeight="1" x14ac:dyDescent="0.3">
      <c r="J148" s="59"/>
      <c r="K148" s="145"/>
    </row>
    <row r="149" spans="10:11" ht="15.75" customHeight="1" x14ac:dyDescent="0.3">
      <c r="J149" s="59"/>
      <c r="K149" s="145"/>
    </row>
    <row r="150" spans="10:11" ht="15.75" customHeight="1" x14ac:dyDescent="0.3">
      <c r="J150" s="59"/>
      <c r="K150" s="145"/>
    </row>
    <row r="151" spans="10:11" ht="15.75" customHeight="1" x14ac:dyDescent="0.3">
      <c r="J151" s="59"/>
      <c r="K151" s="145"/>
    </row>
    <row r="152" spans="10:11" ht="15.75" customHeight="1" x14ac:dyDescent="0.3">
      <c r="J152" s="59"/>
      <c r="K152" s="145"/>
    </row>
    <row r="153" spans="10:11" ht="15.75" customHeight="1" x14ac:dyDescent="0.3">
      <c r="J153" s="59"/>
      <c r="K153" s="145"/>
    </row>
    <row r="154" spans="10:11" ht="15.75" customHeight="1" x14ac:dyDescent="0.3">
      <c r="J154" s="59"/>
      <c r="K154" s="145"/>
    </row>
    <row r="155" spans="10:11" ht="15.75" customHeight="1" x14ac:dyDescent="0.3">
      <c r="J155" s="59"/>
      <c r="K155" s="145"/>
    </row>
    <row r="156" spans="10:11" ht="15.75" customHeight="1" x14ac:dyDescent="0.3">
      <c r="J156" s="59"/>
      <c r="K156" s="145"/>
    </row>
    <row r="157" spans="10:11" ht="15.75" customHeight="1" x14ac:dyDescent="0.3">
      <c r="J157" s="59"/>
      <c r="K157" s="145"/>
    </row>
    <row r="158" spans="10:11" ht="15.75" customHeight="1" x14ac:dyDescent="0.3">
      <c r="J158" s="59"/>
      <c r="K158" s="145"/>
    </row>
    <row r="159" spans="10:11" ht="15.75" customHeight="1" x14ac:dyDescent="0.3">
      <c r="J159" s="59"/>
      <c r="K159" s="145"/>
    </row>
    <row r="160" spans="10:11" ht="15.75" customHeight="1" x14ac:dyDescent="0.3">
      <c r="J160" s="59"/>
      <c r="K160" s="145"/>
    </row>
    <row r="161" spans="10:11" ht="15.75" customHeight="1" x14ac:dyDescent="0.3">
      <c r="J161" s="59"/>
      <c r="K161" s="145"/>
    </row>
    <row r="162" spans="10:11" ht="15.75" customHeight="1" x14ac:dyDescent="0.3">
      <c r="J162" s="59"/>
      <c r="K162" s="145"/>
    </row>
    <row r="163" spans="10:11" ht="15.75" customHeight="1" x14ac:dyDescent="0.3">
      <c r="J163" s="59"/>
      <c r="K163" s="145"/>
    </row>
    <row r="164" spans="10:11" ht="15.75" customHeight="1" x14ac:dyDescent="0.3">
      <c r="J164" s="59"/>
      <c r="K164" s="145"/>
    </row>
    <row r="165" spans="10:11" ht="15.75" customHeight="1" x14ac:dyDescent="0.3">
      <c r="J165" s="59"/>
      <c r="K165" s="145"/>
    </row>
    <row r="166" spans="10:11" ht="15.75" customHeight="1" x14ac:dyDescent="0.3">
      <c r="J166" s="59"/>
      <c r="K166" s="145"/>
    </row>
    <row r="167" spans="10:11" ht="15.75" customHeight="1" x14ac:dyDescent="0.3">
      <c r="J167" s="59"/>
      <c r="K167" s="145"/>
    </row>
    <row r="168" spans="10:11" ht="15.75" customHeight="1" x14ac:dyDescent="0.3">
      <c r="J168" s="59"/>
      <c r="K168" s="145"/>
    </row>
    <row r="169" spans="10:11" ht="15.75" customHeight="1" x14ac:dyDescent="0.3">
      <c r="J169" s="59"/>
      <c r="K169" s="145"/>
    </row>
    <row r="170" spans="10:11" ht="15.75" customHeight="1" x14ac:dyDescent="0.3">
      <c r="J170" s="59"/>
      <c r="K170" s="145"/>
    </row>
    <row r="171" spans="10:11" ht="15.75" customHeight="1" x14ac:dyDescent="0.3">
      <c r="J171" s="59"/>
      <c r="K171" s="145"/>
    </row>
    <row r="172" spans="10:11" ht="15.75" customHeight="1" x14ac:dyDescent="0.3">
      <c r="J172" s="59"/>
      <c r="K172" s="145"/>
    </row>
    <row r="173" spans="10:11" ht="15.75" customHeight="1" x14ac:dyDescent="0.3">
      <c r="J173" s="59"/>
      <c r="K173" s="145"/>
    </row>
    <row r="174" spans="10:11" ht="15.75" customHeight="1" x14ac:dyDescent="0.3">
      <c r="J174" s="59"/>
      <c r="K174" s="145"/>
    </row>
    <row r="175" spans="10:11" ht="15.75" customHeight="1" x14ac:dyDescent="0.3">
      <c r="J175" s="59"/>
      <c r="K175" s="145"/>
    </row>
    <row r="176" spans="10:11" ht="15.75" customHeight="1" x14ac:dyDescent="0.3">
      <c r="J176" s="59"/>
      <c r="K176" s="145"/>
    </row>
    <row r="177" spans="10:11" ht="15.75" customHeight="1" x14ac:dyDescent="0.3">
      <c r="J177" s="59"/>
      <c r="K177" s="145"/>
    </row>
    <row r="178" spans="10:11" ht="15.75" customHeight="1" x14ac:dyDescent="0.3">
      <c r="J178" s="59"/>
      <c r="K178" s="145"/>
    </row>
    <row r="179" spans="10:11" ht="15.75" customHeight="1" x14ac:dyDescent="0.3">
      <c r="J179" s="59"/>
      <c r="K179" s="145"/>
    </row>
    <row r="180" spans="10:11" ht="15.75" customHeight="1" x14ac:dyDescent="0.3">
      <c r="J180" s="59"/>
      <c r="K180" s="145"/>
    </row>
    <row r="181" spans="10:11" ht="15.75" customHeight="1" x14ac:dyDescent="0.3">
      <c r="J181" s="59"/>
      <c r="K181" s="145"/>
    </row>
    <row r="182" spans="10:11" ht="15.75" customHeight="1" x14ac:dyDescent="0.3">
      <c r="J182" s="59"/>
      <c r="K182" s="145"/>
    </row>
    <row r="183" spans="10:11" ht="15.75" customHeight="1" x14ac:dyDescent="0.3">
      <c r="J183" s="59"/>
      <c r="K183" s="145"/>
    </row>
    <row r="184" spans="10:11" ht="15.75" customHeight="1" x14ac:dyDescent="0.3">
      <c r="J184" s="59"/>
      <c r="K184" s="145"/>
    </row>
    <row r="185" spans="10:11" ht="15.75" customHeight="1" x14ac:dyDescent="0.3">
      <c r="J185" s="59"/>
      <c r="K185" s="145"/>
    </row>
    <row r="186" spans="10:11" ht="15.75" customHeight="1" x14ac:dyDescent="0.3">
      <c r="J186" s="59"/>
      <c r="K186" s="145"/>
    </row>
    <row r="187" spans="10:11" ht="15.75" customHeight="1" x14ac:dyDescent="0.3">
      <c r="J187" s="59"/>
      <c r="K187" s="145"/>
    </row>
    <row r="188" spans="10:11" ht="15.75" customHeight="1" x14ac:dyDescent="0.3">
      <c r="J188" s="59"/>
      <c r="K188" s="145"/>
    </row>
    <row r="189" spans="10:11" ht="15.75" customHeight="1" x14ac:dyDescent="0.3">
      <c r="J189" s="59"/>
      <c r="K189" s="145"/>
    </row>
    <row r="190" spans="10:11" ht="15.75" customHeight="1" x14ac:dyDescent="0.3">
      <c r="J190" s="59"/>
      <c r="K190" s="145"/>
    </row>
    <row r="191" spans="10:11" ht="15.75" customHeight="1" x14ac:dyDescent="0.3">
      <c r="J191" s="59"/>
      <c r="K191" s="145"/>
    </row>
    <row r="192" spans="10:11" ht="15.75" customHeight="1" x14ac:dyDescent="0.3">
      <c r="J192" s="59"/>
      <c r="K192" s="145"/>
    </row>
    <row r="193" spans="10:11" ht="15.75" customHeight="1" x14ac:dyDescent="0.3">
      <c r="J193" s="59"/>
      <c r="K193" s="145"/>
    </row>
    <row r="194" spans="10:11" ht="15.75" customHeight="1" x14ac:dyDescent="0.3">
      <c r="J194" s="59"/>
      <c r="K194" s="145"/>
    </row>
    <row r="195" spans="10:11" ht="15.75" customHeight="1" x14ac:dyDescent="0.3">
      <c r="J195" s="59"/>
      <c r="K195" s="145"/>
    </row>
    <row r="196" spans="10:11" ht="15.75" customHeight="1" x14ac:dyDescent="0.3">
      <c r="J196" s="59"/>
      <c r="K196" s="145"/>
    </row>
    <row r="197" spans="10:11" ht="15.75" customHeight="1" x14ac:dyDescent="0.3">
      <c r="J197" s="59"/>
      <c r="K197" s="145"/>
    </row>
    <row r="198" spans="10:11" ht="15.75" customHeight="1" x14ac:dyDescent="0.3">
      <c r="J198" s="59"/>
      <c r="K198" s="145"/>
    </row>
    <row r="199" spans="10:11" ht="15.75" customHeight="1" x14ac:dyDescent="0.3">
      <c r="J199" s="59"/>
      <c r="K199" s="145"/>
    </row>
    <row r="200" spans="10:11" ht="15.75" customHeight="1" x14ac:dyDescent="0.3">
      <c r="J200" s="59"/>
      <c r="K200" s="145"/>
    </row>
    <row r="201" spans="10:11" ht="15.75" customHeight="1" x14ac:dyDescent="0.3">
      <c r="J201" s="59"/>
      <c r="K201" s="145"/>
    </row>
    <row r="202" spans="10:11" ht="15.75" customHeight="1" x14ac:dyDescent="0.3">
      <c r="J202" s="59"/>
      <c r="K202" s="145"/>
    </row>
    <row r="203" spans="10:11" ht="15.75" customHeight="1" x14ac:dyDescent="0.3">
      <c r="J203" s="59"/>
      <c r="K203" s="145"/>
    </row>
    <row r="204" spans="10:11" ht="15.75" customHeight="1" x14ac:dyDescent="0.3">
      <c r="J204" s="59"/>
      <c r="K204" s="145"/>
    </row>
    <row r="205" spans="10:11" ht="15.75" customHeight="1" x14ac:dyDescent="0.3">
      <c r="J205" s="59"/>
      <c r="K205" s="145"/>
    </row>
    <row r="206" spans="10:11" ht="15.75" customHeight="1" x14ac:dyDescent="0.3">
      <c r="J206" s="59"/>
      <c r="K206" s="145"/>
    </row>
    <row r="207" spans="10:11" ht="15.75" customHeight="1" x14ac:dyDescent="0.3">
      <c r="J207" s="59"/>
      <c r="K207" s="145"/>
    </row>
    <row r="208" spans="10:11" ht="15.75" customHeight="1" x14ac:dyDescent="0.3">
      <c r="J208" s="59"/>
      <c r="K208" s="145"/>
    </row>
    <row r="209" spans="10:11" ht="15.75" customHeight="1" x14ac:dyDescent="0.3">
      <c r="J209" s="59"/>
      <c r="K209" s="145"/>
    </row>
    <row r="210" spans="10:11" ht="15.75" customHeight="1" x14ac:dyDescent="0.3">
      <c r="J210" s="59"/>
      <c r="K210" s="145"/>
    </row>
    <row r="211" spans="10:11" ht="15.75" customHeight="1" x14ac:dyDescent="0.3">
      <c r="J211" s="59"/>
      <c r="K211" s="145"/>
    </row>
    <row r="212" spans="10:11" ht="15.75" customHeight="1" x14ac:dyDescent="0.3">
      <c r="J212" s="59"/>
      <c r="K212" s="145"/>
    </row>
    <row r="213" spans="10:11" ht="15.75" customHeight="1" x14ac:dyDescent="0.3">
      <c r="J213" s="59"/>
      <c r="K213" s="145"/>
    </row>
    <row r="214" spans="10:11" ht="15.75" customHeight="1" x14ac:dyDescent="0.3">
      <c r="J214" s="59"/>
      <c r="K214" s="145"/>
    </row>
    <row r="215" spans="10:11" ht="15.75" customHeight="1" x14ac:dyDescent="0.3">
      <c r="J215" s="59"/>
      <c r="K215" s="145"/>
    </row>
    <row r="216" spans="10:11" ht="15.75" customHeight="1" x14ac:dyDescent="0.3">
      <c r="J216" s="59"/>
      <c r="K216" s="145"/>
    </row>
    <row r="217" spans="10:11" ht="15.75" customHeight="1" x14ac:dyDescent="0.3">
      <c r="J217" s="59"/>
      <c r="K217" s="145"/>
    </row>
    <row r="218" spans="10:11" ht="15.75" customHeight="1" x14ac:dyDescent="0.3">
      <c r="J218" s="59"/>
      <c r="K218" s="145"/>
    </row>
    <row r="219" spans="10:11" ht="15.75" customHeight="1" x14ac:dyDescent="0.3">
      <c r="J219" s="59"/>
      <c r="K219" s="145"/>
    </row>
    <row r="220" spans="10:11" ht="15.75" customHeight="1" x14ac:dyDescent="0.3">
      <c r="J220" s="59"/>
      <c r="K220" s="145"/>
    </row>
    <row r="221" spans="10:11" ht="15.75" customHeight="1" x14ac:dyDescent="0.3">
      <c r="J221" s="59"/>
      <c r="K221" s="145"/>
    </row>
    <row r="222" spans="10:11" ht="15.75" customHeight="1" x14ac:dyDescent="0.3">
      <c r="J222" s="59"/>
      <c r="K222" s="145"/>
    </row>
    <row r="223" spans="10:11" ht="15.75" customHeight="1" x14ac:dyDescent="0.3">
      <c r="J223" s="59"/>
      <c r="K223" s="145"/>
    </row>
    <row r="224" spans="10:11" ht="15.75" customHeight="1" x14ac:dyDescent="0.3">
      <c r="J224" s="59"/>
      <c r="K224" s="145"/>
    </row>
    <row r="225" spans="10:11" ht="15.75" customHeight="1" x14ac:dyDescent="0.3">
      <c r="J225" s="59"/>
      <c r="K225" s="145"/>
    </row>
    <row r="226" spans="10:11" ht="15.75" customHeight="1" x14ac:dyDescent="0.3">
      <c r="J226" s="59"/>
      <c r="K226" s="145"/>
    </row>
    <row r="227" spans="10:11" ht="15.75" customHeight="1" x14ac:dyDescent="0.3">
      <c r="J227" s="59"/>
      <c r="K227" s="145"/>
    </row>
    <row r="228" spans="10:11" ht="15.75" customHeight="1" x14ac:dyDescent="0.3">
      <c r="J228" s="59"/>
      <c r="K228" s="145"/>
    </row>
    <row r="229" spans="10:11" ht="15.75" customHeight="1" x14ac:dyDescent="0.3">
      <c r="J229" s="59"/>
      <c r="K229" s="145"/>
    </row>
    <row r="230" spans="10:11" ht="15.75" customHeight="1" x14ac:dyDescent="0.3">
      <c r="J230" s="59"/>
      <c r="K230" s="145"/>
    </row>
    <row r="231" spans="10:11" ht="15.75" customHeight="1" x14ac:dyDescent="0.3">
      <c r="J231" s="59"/>
      <c r="K231" s="145"/>
    </row>
    <row r="232" spans="10:11" ht="15.75" customHeight="1" x14ac:dyDescent="0.3">
      <c r="J232" s="59"/>
      <c r="K232" s="145"/>
    </row>
    <row r="233" spans="10:11" ht="15.75" customHeight="1" x14ac:dyDescent="0.3">
      <c r="J233" s="59"/>
      <c r="K233" s="145"/>
    </row>
    <row r="234" spans="10:11" ht="15.75" customHeight="1" x14ac:dyDescent="0.3">
      <c r="J234" s="59"/>
      <c r="K234" s="145"/>
    </row>
    <row r="235" spans="10:11" ht="15.75" customHeight="1" x14ac:dyDescent="0.3">
      <c r="J235" s="59"/>
      <c r="K235" s="145"/>
    </row>
    <row r="236" spans="10:11" ht="15.75" customHeight="1" x14ac:dyDescent="0.3">
      <c r="J236" s="59"/>
      <c r="K236" s="145"/>
    </row>
    <row r="237" spans="10:11" ht="15.75" customHeight="1" x14ac:dyDescent="0.3">
      <c r="J237" s="59"/>
      <c r="K237" s="145"/>
    </row>
    <row r="238" spans="10:11" ht="15.75" customHeight="1" x14ac:dyDescent="0.3">
      <c r="J238" s="59"/>
      <c r="K238" s="145"/>
    </row>
    <row r="239" spans="10:11" ht="15.75" customHeight="1" x14ac:dyDescent="0.3">
      <c r="J239" s="59"/>
      <c r="K239" s="145"/>
    </row>
    <row r="240" spans="10:11" ht="15.75" customHeight="1" x14ac:dyDescent="0.3">
      <c r="J240" s="59"/>
      <c r="K240" s="145"/>
    </row>
    <row r="241" spans="10:11" ht="15.75" customHeight="1" x14ac:dyDescent="0.3">
      <c r="J241" s="59"/>
      <c r="K241" s="145"/>
    </row>
    <row r="242" spans="10:11" ht="15.75" customHeight="1" x14ac:dyDescent="0.3">
      <c r="J242" s="59"/>
      <c r="K242" s="145"/>
    </row>
    <row r="243" spans="10:11" ht="15.75" customHeight="1" x14ac:dyDescent="0.3">
      <c r="J243" s="59"/>
      <c r="K243" s="145"/>
    </row>
    <row r="244" spans="10:11" ht="15.75" customHeight="1" x14ac:dyDescent="0.3">
      <c r="J244" s="59"/>
      <c r="K244" s="145"/>
    </row>
    <row r="245" spans="10:11" ht="15.75" customHeight="1" x14ac:dyDescent="0.3">
      <c r="J245" s="59"/>
      <c r="K245" s="145"/>
    </row>
    <row r="246" spans="10:11" ht="15.75" customHeight="1" x14ac:dyDescent="0.3">
      <c r="J246" s="59"/>
      <c r="K246" s="145"/>
    </row>
    <row r="247" spans="10:11" ht="15.75" customHeight="1" x14ac:dyDescent="0.3">
      <c r="J247" s="59"/>
      <c r="K247" s="145"/>
    </row>
    <row r="248" spans="10:11" ht="15.75" customHeight="1" x14ac:dyDescent="0.3">
      <c r="J248" s="59"/>
      <c r="K248" s="145"/>
    </row>
    <row r="249" spans="10:11" ht="15.75" customHeight="1" x14ac:dyDescent="0.3">
      <c r="J249" s="59"/>
      <c r="K249" s="145"/>
    </row>
    <row r="250" spans="10:11" ht="15.75" customHeight="1" x14ac:dyDescent="0.3">
      <c r="J250" s="59"/>
      <c r="K250" s="145"/>
    </row>
    <row r="251" spans="10:11" ht="15.75" customHeight="1" x14ac:dyDescent="0.3">
      <c r="J251" s="59"/>
      <c r="K251" s="145"/>
    </row>
    <row r="252" spans="10:11" ht="15.75" customHeight="1" x14ac:dyDescent="0.3">
      <c r="J252" s="59"/>
      <c r="K252" s="145"/>
    </row>
    <row r="253" spans="10:11" ht="15.75" customHeight="1" x14ac:dyDescent="0.3">
      <c r="J253" s="59"/>
      <c r="K253" s="145"/>
    </row>
    <row r="254" spans="10:11" ht="15.75" customHeight="1" x14ac:dyDescent="0.3">
      <c r="J254" s="59"/>
      <c r="K254" s="145"/>
    </row>
    <row r="255" spans="10:11" ht="15.75" customHeight="1" x14ac:dyDescent="0.3">
      <c r="J255" s="59"/>
      <c r="K255" s="145"/>
    </row>
    <row r="256" spans="10:11" ht="15.75" customHeight="1" x14ac:dyDescent="0.3">
      <c r="J256" s="59"/>
      <c r="K256" s="145"/>
    </row>
    <row r="257" spans="10:11" ht="15.75" customHeight="1" x14ac:dyDescent="0.3">
      <c r="J257" s="59"/>
      <c r="K257" s="145"/>
    </row>
    <row r="258" spans="10:11" ht="15.75" customHeight="1" x14ac:dyDescent="0.3">
      <c r="J258" s="59"/>
      <c r="K258" s="145"/>
    </row>
    <row r="259" spans="10:11" ht="15.75" customHeight="1" x14ac:dyDescent="0.3">
      <c r="J259" s="59"/>
      <c r="K259" s="145"/>
    </row>
    <row r="260" spans="10:11" ht="15.75" customHeight="1" x14ac:dyDescent="0.3">
      <c r="J260" s="59"/>
      <c r="K260" s="145"/>
    </row>
    <row r="261" spans="10:11" ht="15.75" customHeight="1" x14ac:dyDescent="0.3">
      <c r="J261" s="59"/>
      <c r="K261" s="145"/>
    </row>
    <row r="262" spans="10:11" ht="15.75" customHeight="1" x14ac:dyDescent="0.3">
      <c r="J262" s="59"/>
      <c r="K262" s="145"/>
    </row>
    <row r="263" spans="10:11" ht="15.75" customHeight="1" x14ac:dyDescent="0.3">
      <c r="J263" s="59"/>
      <c r="K263" s="145"/>
    </row>
    <row r="264" spans="10:11" ht="15.75" customHeight="1" x14ac:dyDescent="0.3">
      <c r="J264" s="59"/>
      <c r="K264" s="145"/>
    </row>
    <row r="265" spans="10:11" ht="15.75" customHeight="1" x14ac:dyDescent="0.3">
      <c r="J265" s="59"/>
      <c r="K265" s="145"/>
    </row>
    <row r="266" spans="10:11" ht="15.75" customHeight="1" x14ac:dyDescent="0.3">
      <c r="J266" s="59"/>
      <c r="K266" s="145"/>
    </row>
    <row r="267" spans="10:11" ht="15.75" customHeight="1" x14ac:dyDescent="0.3">
      <c r="J267" s="59"/>
      <c r="K267" s="145"/>
    </row>
    <row r="268" spans="10:11" ht="15.75" customHeight="1" x14ac:dyDescent="0.3">
      <c r="J268" s="59"/>
      <c r="K268" s="145"/>
    </row>
    <row r="269" spans="10:11" ht="15.75" customHeight="1" x14ac:dyDescent="0.3">
      <c r="J269" s="59"/>
      <c r="K269" s="145"/>
    </row>
    <row r="270" spans="10:11" ht="15.75" customHeight="1" x14ac:dyDescent="0.3">
      <c r="J270" s="59"/>
      <c r="K270" s="145"/>
    </row>
    <row r="271" spans="10:11" ht="15.75" customHeight="1" x14ac:dyDescent="0.3">
      <c r="J271" s="59"/>
      <c r="K271" s="145"/>
    </row>
    <row r="272" spans="10:11" ht="15.75" customHeight="1" x14ac:dyDescent="0.3">
      <c r="J272" s="59"/>
      <c r="K272" s="145"/>
    </row>
    <row r="273" spans="10:11" ht="15.75" customHeight="1" x14ac:dyDescent="0.3">
      <c r="J273" s="59"/>
      <c r="K273" s="145"/>
    </row>
    <row r="274" spans="10:11" ht="15.75" customHeight="1" x14ac:dyDescent="0.3">
      <c r="J274" s="59"/>
      <c r="K274" s="145"/>
    </row>
    <row r="275" spans="10:11" ht="15.75" customHeight="1" x14ac:dyDescent="0.3">
      <c r="J275" s="59"/>
      <c r="K275" s="145"/>
    </row>
    <row r="276" spans="10:11" ht="15.75" customHeight="1" x14ac:dyDescent="0.3">
      <c r="J276" s="59"/>
      <c r="K276" s="145"/>
    </row>
    <row r="277" spans="10:11" ht="15.75" customHeight="1" x14ac:dyDescent="0.3">
      <c r="J277" s="59"/>
      <c r="K277" s="145"/>
    </row>
    <row r="278" spans="10:11" ht="15.75" customHeight="1" x14ac:dyDescent="0.3">
      <c r="J278" s="59"/>
      <c r="K278" s="145"/>
    </row>
    <row r="279" spans="10:11" ht="15.75" customHeight="1" x14ac:dyDescent="0.3">
      <c r="J279" s="59"/>
      <c r="K279" s="145"/>
    </row>
    <row r="280" spans="10:11" ht="15.75" customHeight="1" x14ac:dyDescent="0.3">
      <c r="J280" s="59"/>
      <c r="K280" s="145"/>
    </row>
    <row r="281" spans="10:11" ht="15.75" customHeight="1" x14ac:dyDescent="0.3">
      <c r="J281" s="59"/>
      <c r="K281" s="145"/>
    </row>
    <row r="282" spans="10:11" ht="15.75" customHeight="1" x14ac:dyDescent="0.3">
      <c r="J282" s="59"/>
      <c r="K282" s="145"/>
    </row>
    <row r="283" spans="10:11" ht="15.75" customHeight="1" x14ac:dyDescent="0.3">
      <c r="J283" s="59"/>
      <c r="K283" s="145"/>
    </row>
    <row r="284" spans="10:11" ht="15.75" customHeight="1" x14ac:dyDescent="0.3">
      <c r="J284" s="59"/>
      <c r="K284" s="145"/>
    </row>
    <row r="285" spans="10:11" ht="15.75" customHeight="1" x14ac:dyDescent="0.3">
      <c r="J285" s="59"/>
      <c r="K285" s="145"/>
    </row>
    <row r="286" spans="10:11" ht="15.75" customHeight="1" x14ac:dyDescent="0.3">
      <c r="J286" s="59"/>
      <c r="K286" s="145"/>
    </row>
    <row r="287" spans="10:11" ht="15.75" customHeight="1" x14ac:dyDescent="0.3">
      <c r="J287" s="59"/>
      <c r="K287" s="145"/>
    </row>
    <row r="288" spans="10:11" ht="15.75" customHeight="1" x14ac:dyDescent="0.3">
      <c r="J288" s="59"/>
      <c r="K288" s="145"/>
    </row>
    <row r="289" spans="10:11" ht="15.75" customHeight="1" x14ac:dyDescent="0.3">
      <c r="J289" s="59"/>
      <c r="K289" s="145"/>
    </row>
    <row r="290" spans="10:11" ht="15.75" customHeight="1" x14ac:dyDescent="0.3">
      <c r="J290" s="59"/>
      <c r="K290" s="145"/>
    </row>
    <row r="291" spans="10:11" ht="15.75" customHeight="1" x14ac:dyDescent="0.3">
      <c r="J291" s="59"/>
      <c r="K291" s="145"/>
    </row>
    <row r="292" spans="10:11" ht="15.75" customHeight="1" x14ac:dyDescent="0.3">
      <c r="J292" s="59"/>
      <c r="K292" s="145"/>
    </row>
    <row r="293" spans="10:11" ht="15.75" customHeight="1" x14ac:dyDescent="0.3">
      <c r="J293" s="59"/>
      <c r="K293" s="145"/>
    </row>
    <row r="294" spans="10:11" ht="15.75" customHeight="1" x14ac:dyDescent="0.3">
      <c r="J294" s="59"/>
      <c r="K294" s="145"/>
    </row>
    <row r="295" spans="10:11" ht="15.75" customHeight="1" x14ac:dyDescent="0.3">
      <c r="J295" s="59"/>
      <c r="K295" s="145"/>
    </row>
    <row r="296" spans="10:11" ht="15.75" customHeight="1" x14ac:dyDescent="0.3">
      <c r="J296" s="59"/>
      <c r="K296" s="145"/>
    </row>
    <row r="297" spans="10:11" ht="15.75" customHeight="1" x14ac:dyDescent="0.3">
      <c r="J297" s="59"/>
      <c r="K297" s="145"/>
    </row>
    <row r="298" spans="10:11" ht="15.75" customHeight="1" x14ac:dyDescent="0.3">
      <c r="J298" s="59"/>
      <c r="K298" s="145"/>
    </row>
    <row r="299" spans="10:11" ht="15.75" customHeight="1" x14ac:dyDescent="0.3">
      <c r="J299" s="59"/>
      <c r="K299" s="145"/>
    </row>
    <row r="300" spans="10:11" ht="15.75" customHeight="1" x14ac:dyDescent="0.3">
      <c r="J300" s="59"/>
      <c r="K300" s="145"/>
    </row>
    <row r="301" spans="10:11" ht="15.75" customHeight="1" x14ac:dyDescent="0.3">
      <c r="J301" s="59"/>
      <c r="K301" s="145"/>
    </row>
    <row r="302" spans="10:11" ht="15.75" customHeight="1" x14ac:dyDescent="0.3">
      <c r="J302" s="59"/>
      <c r="K302" s="145"/>
    </row>
    <row r="303" spans="10:11" ht="15.75" customHeight="1" x14ac:dyDescent="0.3">
      <c r="J303" s="59"/>
      <c r="K303" s="145"/>
    </row>
    <row r="304" spans="10:11" ht="15.75" customHeight="1" x14ac:dyDescent="0.3">
      <c r="J304" s="59"/>
      <c r="K304" s="145"/>
    </row>
    <row r="305" spans="10:11" ht="15.75" customHeight="1" x14ac:dyDescent="0.3">
      <c r="J305" s="59"/>
      <c r="K305" s="145"/>
    </row>
    <row r="306" spans="10:11" ht="15.75" customHeight="1" x14ac:dyDescent="0.3">
      <c r="J306" s="59"/>
      <c r="K306" s="145"/>
    </row>
    <row r="307" spans="10:11" ht="15.75" customHeight="1" x14ac:dyDescent="0.3">
      <c r="J307" s="59"/>
      <c r="K307" s="145"/>
    </row>
    <row r="308" spans="10:11" ht="15.75" customHeight="1" x14ac:dyDescent="0.3">
      <c r="J308" s="59"/>
      <c r="K308" s="145"/>
    </row>
    <row r="309" spans="10:11" ht="15.75" customHeight="1" x14ac:dyDescent="0.3">
      <c r="J309" s="59"/>
      <c r="K309" s="145"/>
    </row>
    <row r="310" spans="10:11" ht="15.75" customHeight="1" x14ac:dyDescent="0.3">
      <c r="J310" s="59"/>
      <c r="K310" s="145"/>
    </row>
    <row r="311" spans="10:11" ht="15.75" customHeight="1" x14ac:dyDescent="0.3">
      <c r="J311" s="59"/>
      <c r="K311" s="145"/>
    </row>
    <row r="312" spans="10:11" ht="15.75" customHeight="1" x14ac:dyDescent="0.3">
      <c r="J312" s="59"/>
      <c r="K312" s="145"/>
    </row>
    <row r="313" spans="10:11" ht="15.75" customHeight="1" x14ac:dyDescent="0.3">
      <c r="J313" s="59"/>
      <c r="K313" s="145"/>
    </row>
    <row r="314" spans="10:11" ht="15.75" customHeight="1" x14ac:dyDescent="0.3">
      <c r="J314" s="59"/>
      <c r="K314" s="145"/>
    </row>
    <row r="315" spans="10:11" ht="15.75" customHeight="1" x14ac:dyDescent="0.3">
      <c r="J315" s="59"/>
      <c r="K315" s="145"/>
    </row>
    <row r="316" spans="10:11" ht="15.75" customHeight="1" x14ac:dyDescent="0.3">
      <c r="J316" s="59"/>
      <c r="K316" s="145"/>
    </row>
    <row r="317" spans="10:11" ht="15.75" customHeight="1" x14ac:dyDescent="0.3">
      <c r="J317" s="59"/>
      <c r="K317" s="145"/>
    </row>
    <row r="318" spans="10:11" ht="15.75" customHeight="1" x14ac:dyDescent="0.3">
      <c r="J318" s="59"/>
      <c r="K318" s="145"/>
    </row>
    <row r="319" spans="10:11" ht="15.75" customHeight="1" x14ac:dyDescent="0.3">
      <c r="J319" s="59"/>
      <c r="K319" s="145"/>
    </row>
    <row r="320" spans="10:11" ht="15.75" customHeight="1" x14ac:dyDescent="0.3">
      <c r="J320" s="59"/>
      <c r="K320" s="145"/>
    </row>
    <row r="321" spans="10:11" ht="15.75" customHeight="1" x14ac:dyDescent="0.3">
      <c r="J321" s="59"/>
      <c r="K321" s="145"/>
    </row>
    <row r="322" spans="10:11" ht="15.75" customHeight="1" x14ac:dyDescent="0.3">
      <c r="J322" s="59"/>
      <c r="K322" s="145"/>
    </row>
    <row r="323" spans="10:11" ht="15.75" customHeight="1" x14ac:dyDescent="0.3">
      <c r="J323" s="59"/>
      <c r="K323" s="145"/>
    </row>
    <row r="324" spans="10:11" ht="15.75" customHeight="1" x14ac:dyDescent="0.3">
      <c r="J324" s="59"/>
      <c r="K324" s="145"/>
    </row>
    <row r="325" spans="10:11" ht="15.75" customHeight="1" x14ac:dyDescent="0.3">
      <c r="J325" s="59"/>
      <c r="K325" s="145"/>
    </row>
    <row r="326" spans="10:11" ht="15.75" customHeight="1" x14ac:dyDescent="0.3">
      <c r="J326" s="59"/>
      <c r="K326" s="145"/>
    </row>
    <row r="327" spans="10:11" ht="15.75" customHeight="1" x14ac:dyDescent="0.3">
      <c r="J327" s="59"/>
      <c r="K327" s="145"/>
    </row>
    <row r="328" spans="10:11" ht="15.75" customHeight="1" x14ac:dyDescent="0.3">
      <c r="J328" s="59"/>
      <c r="K328" s="145"/>
    </row>
    <row r="329" spans="10:11" ht="15.75" customHeight="1" x14ac:dyDescent="0.3">
      <c r="J329" s="59"/>
      <c r="K329" s="145"/>
    </row>
    <row r="330" spans="10:11" ht="15.75" customHeight="1" x14ac:dyDescent="0.3">
      <c r="J330" s="59"/>
      <c r="K330" s="145"/>
    </row>
    <row r="331" spans="10:11" ht="15.75" customHeight="1" x14ac:dyDescent="0.3">
      <c r="J331" s="59"/>
      <c r="K331" s="145"/>
    </row>
    <row r="332" spans="10:11" ht="15.75" customHeight="1" x14ac:dyDescent="0.3">
      <c r="J332" s="59"/>
      <c r="K332" s="145"/>
    </row>
    <row r="333" spans="10:11" ht="15.75" customHeight="1" x14ac:dyDescent="0.3">
      <c r="J333" s="59"/>
      <c r="K333" s="145"/>
    </row>
    <row r="334" spans="10:11" ht="15.75" customHeight="1" x14ac:dyDescent="0.3">
      <c r="J334" s="59"/>
      <c r="K334" s="145"/>
    </row>
    <row r="335" spans="10:11" ht="15.75" customHeight="1" x14ac:dyDescent="0.3">
      <c r="J335" s="59"/>
      <c r="K335" s="145"/>
    </row>
    <row r="336" spans="10:11" ht="15.75" customHeight="1" x14ac:dyDescent="0.3">
      <c r="J336" s="59"/>
      <c r="K336" s="145"/>
    </row>
    <row r="337" spans="10:11" ht="15.75" customHeight="1" x14ac:dyDescent="0.3">
      <c r="J337" s="59"/>
      <c r="K337" s="145"/>
    </row>
    <row r="338" spans="10:11" ht="15.75" customHeight="1" x14ac:dyDescent="0.3">
      <c r="J338" s="59"/>
      <c r="K338" s="145"/>
    </row>
    <row r="339" spans="10:11" ht="15.75" customHeight="1" x14ac:dyDescent="0.3">
      <c r="J339" s="59"/>
      <c r="K339" s="145"/>
    </row>
    <row r="340" spans="10:11" ht="15.75" customHeight="1" x14ac:dyDescent="0.3">
      <c r="J340" s="59"/>
      <c r="K340" s="145"/>
    </row>
    <row r="341" spans="10:11" ht="15.75" customHeight="1" x14ac:dyDescent="0.3">
      <c r="J341" s="59"/>
      <c r="K341" s="145"/>
    </row>
    <row r="342" spans="10:11" ht="15.75" customHeight="1" x14ac:dyDescent="0.3">
      <c r="J342" s="59"/>
      <c r="K342" s="145"/>
    </row>
    <row r="343" spans="10:11" ht="15.75" customHeight="1" x14ac:dyDescent="0.3">
      <c r="J343" s="59"/>
      <c r="K343" s="145"/>
    </row>
    <row r="344" spans="10:11" ht="15.75" customHeight="1" x14ac:dyDescent="0.3">
      <c r="J344" s="59"/>
      <c r="K344" s="145"/>
    </row>
    <row r="345" spans="10:11" ht="15.75" customHeight="1" x14ac:dyDescent="0.3">
      <c r="J345" s="59"/>
      <c r="K345" s="145"/>
    </row>
    <row r="346" spans="10:11" ht="15.75" customHeight="1" x14ac:dyDescent="0.3">
      <c r="J346" s="59"/>
      <c r="K346" s="145"/>
    </row>
    <row r="347" spans="10:11" ht="15.75" customHeight="1" x14ac:dyDescent="0.3">
      <c r="J347" s="59"/>
      <c r="K347" s="145"/>
    </row>
    <row r="348" spans="10:11" ht="15.75" customHeight="1" x14ac:dyDescent="0.3">
      <c r="J348" s="59"/>
      <c r="K348" s="145"/>
    </row>
    <row r="349" spans="10:11" ht="15.75" customHeight="1" x14ac:dyDescent="0.3">
      <c r="J349" s="59"/>
      <c r="K349" s="145"/>
    </row>
    <row r="350" spans="10:11" ht="15.75" customHeight="1" x14ac:dyDescent="0.3">
      <c r="J350" s="59"/>
      <c r="K350" s="145"/>
    </row>
    <row r="351" spans="10:11" ht="15.75" customHeight="1" x14ac:dyDescent="0.3">
      <c r="J351" s="59"/>
      <c r="K351" s="145"/>
    </row>
    <row r="352" spans="10:11" ht="15.75" customHeight="1" x14ac:dyDescent="0.3">
      <c r="J352" s="59"/>
      <c r="K352" s="145"/>
    </row>
    <row r="353" spans="10:11" ht="15.75" customHeight="1" x14ac:dyDescent="0.3">
      <c r="J353" s="59"/>
      <c r="K353" s="145"/>
    </row>
    <row r="354" spans="10:11" ht="15.75" customHeight="1" x14ac:dyDescent="0.3">
      <c r="J354" s="59"/>
      <c r="K354" s="145"/>
    </row>
    <row r="355" spans="10:11" ht="15.75" customHeight="1" x14ac:dyDescent="0.3">
      <c r="J355" s="59"/>
      <c r="K355" s="145"/>
    </row>
    <row r="356" spans="10:11" ht="15.75" customHeight="1" x14ac:dyDescent="0.3">
      <c r="J356" s="59"/>
      <c r="K356" s="145"/>
    </row>
    <row r="357" spans="10:11" ht="15.75" customHeight="1" x14ac:dyDescent="0.3">
      <c r="J357" s="59"/>
      <c r="K357" s="145"/>
    </row>
    <row r="358" spans="10:11" ht="15.75" customHeight="1" x14ac:dyDescent="0.3">
      <c r="J358" s="59"/>
      <c r="K358" s="145"/>
    </row>
    <row r="359" spans="10:11" ht="15.75" customHeight="1" x14ac:dyDescent="0.3">
      <c r="J359" s="59"/>
      <c r="K359" s="145"/>
    </row>
    <row r="360" spans="10:11" ht="15.75" customHeight="1" x14ac:dyDescent="0.3">
      <c r="J360" s="59"/>
      <c r="K360" s="145"/>
    </row>
    <row r="361" spans="10:11" ht="15.75" customHeight="1" x14ac:dyDescent="0.3">
      <c r="J361" s="59"/>
      <c r="K361" s="145"/>
    </row>
    <row r="362" spans="10:11" ht="15.75" customHeight="1" x14ac:dyDescent="0.3">
      <c r="J362" s="59"/>
      <c r="K362" s="145"/>
    </row>
    <row r="363" spans="10:11" ht="15.75" customHeight="1" x14ac:dyDescent="0.3">
      <c r="J363" s="59"/>
      <c r="K363" s="145"/>
    </row>
    <row r="364" spans="10:11" ht="15.75" customHeight="1" x14ac:dyDescent="0.3">
      <c r="J364" s="59"/>
      <c r="K364" s="145"/>
    </row>
    <row r="365" spans="10:11" ht="15.75" customHeight="1" x14ac:dyDescent="0.3">
      <c r="J365" s="59"/>
      <c r="K365" s="145"/>
    </row>
    <row r="366" spans="10:11" ht="15.75" customHeight="1" x14ac:dyDescent="0.3">
      <c r="J366" s="59"/>
      <c r="K366" s="145"/>
    </row>
    <row r="367" spans="10:11" ht="15.75" customHeight="1" x14ac:dyDescent="0.3">
      <c r="J367" s="59"/>
      <c r="K367" s="145"/>
    </row>
    <row r="368" spans="10:11" ht="15.75" customHeight="1" x14ac:dyDescent="0.3">
      <c r="J368" s="59"/>
      <c r="K368" s="145"/>
    </row>
    <row r="369" spans="10:11" ht="15.75" customHeight="1" x14ac:dyDescent="0.3">
      <c r="J369" s="59"/>
      <c r="K369" s="145"/>
    </row>
    <row r="370" spans="10:11" ht="15.75" customHeight="1" x14ac:dyDescent="0.3">
      <c r="J370" s="59"/>
      <c r="K370" s="145"/>
    </row>
    <row r="371" spans="10:11" ht="15.75" customHeight="1" x14ac:dyDescent="0.3">
      <c r="J371" s="59"/>
      <c r="K371" s="145"/>
    </row>
    <row r="372" spans="10:11" ht="15.75" customHeight="1" x14ac:dyDescent="0.3">
      <c r="J372" s="59"/>
      <c r="K372" s="145"/>
    </row>
    <row r="373" spans="10:11" ht="15.75" customHeight="1" x14ac:dyDescent="0.3">
      <c r="J373" s="59"/>
      <c r="K373" s="145"/>
    </row>
    <row r="374" spans="10:11" ht="15.75" customHeight="1" x14ac:dyDescent="0.3">
      <c r="J374" s="59"/>
      <c r="K374" s="145"/>
    </row>
    <row r="375" spans="10:11" ht="15.75" customHeight="1" x14ac:dyDescent="0.3">
      <c r="J375" s="59"/>
      <c r="K375" s="145"/>
    </row>
    <row r="376" spans="10:11" ht="15.75" customHeight="1" x14ac:dyDescent="0.3">
      <c r="J376" s="59"/>
      <c r="K376" s="145"/>
    </row>
    <row r="377" spans="10:11" ht="15.75" customHeight="1" x14ac:dyDescent="0.3">
      <c r="J377" s="59"/>
      <c r="K377" s="145"/>
    </row>
    <row r="378" spans="10:11" ht="15.75" customHeight="1" x14ac:dyDescent="0.3">
      <c r="J378" s="59"/>
      <c r="K378" s="145"/>
    </row>
    <row r="379" spans="10:11" ht="15.75" customHeight="1" x14ac:dyDescent="0.3">
      <c r="J379" s="59"/>
      <c r="K379" s="145"/>
    </row>
    <row r="380" spans="10:11" ht="15.75" customHeight="1" x14ac:dyDescent="0.3">
      <c r="J380" s="59"/>
      <c r="K380" s="145"/>
    </row>
    <row r="381" spans="10:11" ht="15.75" customHeight="1" x14ac:dyDescent="0.3">
      <c r="J381" s="59"/>
      <c r="K381" s="145"/>
    </row>
    <row r="382" spans="10:11" ht="15.75" customHeight="1" x14ac:dyDescent="0.3">
      <c r="J382" s="59"/>
      <c r="K382" s="145"/>
    </row>
    <row r="383" spans="10:11" ht="15.75" customHeight="1" x14ac:dyDescent="0.3">
      <c r="J383" s="59"/>
      <c r="K383" s="145"/>
    </row>
    <row r="384" spans="10:11" ht="15.75" customHeight="1" x14ac:dyDescent="0.3">
      <c r="J384" s="59"/>
      <c r="K384" s="145"/>
    </row>
    <row r="385" spans="10:11" ht="15.75" customHeight="1" x14ac:dyDescent="0.3">
      <c r="J385" s="59"/>
      <c r="K385" s="145"/>
    </row>
    <row r="386" spans="10:11" ht="15.75" customHeight="1" x14ac:dyDescent="0.3">
      <c r="J386" s="59"/>
      <c r="K386" s="145"/>
    </row>
    <row r="387" spans="10:11" ht="15.75" customHeight="1" x14ac:dyDescent="0.3">
      <c r="J387" s="59"/>
      <c r="K387" s="145"/>
    </row>
    <row r="388" spans="10:11" ht="15.75" customHeight="1" x14ac:dyDescent="0.3">
      <c r="J388" s="59"/>
      <c r="K388" s="145"/>
    </row>
    <row r="389" spans="10:11" ht="15.75" customHeight="1" x14ac:dyDescent="0.3">
      <c r="J389" s="59"/>
      <c r="K389" s="145"/>
    </row>
    <row r="390" spans="10:11" ht="15.75" customHeight="1" x14ac:dyDescent="0.3">
      <c r="J390" s="59"/>
      <c r="K390" s="145"/>
    </row>
    <row r="391" spans="10:11" ht="15.75" customHeight="1" x14ac:dyDescent="0.3">
      <c r="J391" s="59"/>
      <c r="K391" s="145"/>
    </row>
    <row r="392" spans="10:11" ht="15.75" customHeight="1" x14ac:dyDescent="0.3">
      <c r="J392" s="59"/>
      <c r="K392" s="145"/>
    </row>
    <row r="393" spans="10:11" ht="15.75" customHeight="1" x14ac:dyDescent="0.3">
      <c r="J393" s="59"/>
      <c r="K393" s="145"/>
    </row>
    <row r="394" spans="10:11" ht="15.75" customHeight="1" x14ac:dyDescent="0.3">
      <c r="J394" s="59"/>
      <c r="K394" s="145"/>
    </row>
    <row r="395" spans="10:11" ht="15.75" customHeight="1" x14ac:dyDescent="0.3">
      <c r="J395" s="59"/>
      <c r="K395" s="145"/>
    </row>
    <row r="396" spans="10:11" ht="15.75" customHeight="1" x14ac:dyDescent="0.3">
      <c r="J396" s="59"/>
      <c r="K396" s="145"/>
    </row>
    <row r="397" spans="10:11" ht="15.75" customHeight="1" x14ac:dyDescent="0.3">
      <c r="J397" s="59"/>
      <c r="K397" s="145"/>
    </row>
    <row r="398" spans="10:11" ht="15.75" customHeight="1" x14ac:dyDescent="0.3">
      <c r="J398" s="59"/>
      <c r="K398" s="145"/>
    </row>
    <row r="399" spans="10:11" ht="15.75" customHeight="1" x14ac:dyDescent="0.3">
      <c r="J399" s="59"/>
      <c r="K399" s="145"/>
    </row>
    <row r="400" spans="10:11" ht="15.75" customHeight="1" x14ac:dyDescent="0.3">
      <c r="J400" s="59"/>
      <c r="K400" s="145"/>
    </row>
    <row r="401" spans="10:11" ht="15.75" customHeight="1" x14ac:dyDescent="0.3">
      <c r="J401" s="59"/>
      <c r="K401" s="145"/>
    </row>
    <row r="402" spans="10:11" ht="15.75" customHeight="1" x14ac:dyDescent="0.3">
      <c r="J402" s="59"/>
      <c r="K402" s="145"/>
    </row>
    <row r="403" spans="10:11" ht="15.75" customHeight="1" x14ac:dyDescent="0.3">
      <c r="J403" s="59"/>
      <c r="K403" s="145"/>
    </row>
    <row r="404" spans="10:11" ht="15.75" customHeight="1" x14ac:dyDescent="0.3">
      <c r="J404" s="59"/>
      <c r="K404" s="145"/>
    </row>
    <row r="405" spans="10:11" ht="15.75" customHeight="1" x14ac:dyDescent="0.3">
      <c r="J405" s="59"/>
      <c r="K405" s="145"/>
    </row>
    <row r="406" spans="10:11" ht="15.75" customHeight="1" x14ac:dyDescent="0.3">
      <c r="J406" s="59"/>
      <c r="K406" s="145"/>
    </row>
    <row r="407" spans="10:11" ht="15.75" customHeight="1" x14ac:dyDescent="0.3">
      <c r="J407" s="59"/>
      <c r="K407" s="145"/>
    </row>
    <row r="408" spans="10:11" ht="15.75" customHeight="1" x14ac:dyDescent="0.3">
      <c r="J408" s="59"/>
      <c r="K408" s="145"/>
    </row>
    <row r="409" spans="10:11" ht="15.75" customHeight="1" x14ac:dyDescent="0.3">
      <c r="J409" s="59"/>
      <c r="K409" s="145"/>
    </row>
    <row r="410" spans="10:11" ht="15.75" customHeight="1" x14ac:dyDescent="0.3">
      <c r="J410" s="59"/>
      <c r="K410" s="145"/>
    </row>
    <row r="411" spans="10:11" ht="15.75" customHeight="1" x14ac:dyDescent="0.3">
      <c r="J411" s="59"/>
      <c r="K411" s="145"/>
    </row>
    <row r="412" spans="10:11" ht="15.75" customHeight="1" x14ac:dyDescent="0.3">
      <c r="J412" s="59"/>
      <c r="K412" s="145"/>
    </row>
    <row r="413" spans="10:11" ht="15.75" customHeight="1" x14ac:dyDescent="0.3">
      <c r="J413" s="59"/>
      <c r="K413" s="145"/>
    </row>
    <row r="414" spans="10:11" ht="15.75" customHeight="1" x14ac:dyDescent="0.3">
      <c r="J414" s="59"/>
      <c r="K414" s="145"/>
    </row>
    <row r="415" spans="10:11" ht="15.75" customHeight="1" x14ac:dyDescent="0.3">
      <c r="J415" s="59"/>
      <c r="K415" s="145"/>
    </row>
    <row r="416" spans="10:11" ht="15.75" customHeight="1" x14ac:dyDescent="0.3">
      <c r="J416" s="59"/>
      <c r="K416" s="145"/>
    </row>
    <row r="417" spans="10:11" ht="15.75" customHeight="1" x14ac:dyDescent="0.3">
      <c r="J417" s="59"/>
      <c r="K417" s="145"/>
    </row>
    <row r="418" spans="10:11" ht="15.75" customHeight="1" x14ac:dyDescent="0.3">
      <c r="J418" s="59"/>
      <c r="K418" s="145"/>
    </row>
    <row r="419" spans="10:11" ht="15.75" customHeight="1" x14ac:dyDescent="0.3">
      <c r="J419" s="59"/>
      <c r="K419" s="145"/>
    </row>
    <row r="420" spans="10:11" ht="15.75" customHeight="1" x14ac:dyDescent="0.3">
      <c r="J420" s="59"/>
      <c r="K420" s="145"/>
    </row>
    <row r="421" spans="10:11" ht="15.75" customHeight="1" x14ac:dyDescent="0.3">
      <c r="J421" s="59"/>
      <c r="K421" s="145"/>
    </row>
    <row r="422" spans="10:11" ht="15.75" customHeight="1" x14ac:dyDescent="0.3">
      <c r="J422" s="59"/>
      <c r="K422" s="145"/>
    </row>
    <row r="423" spans="10:11" ht="15.75" customHeight="1" x14ac:dyDescent="0.3">
      <c r="J423" s="59"/>
      <c r="K423" s="145"/>
    </row>
    <row r="424" spans="10:11" ht="15.75" customHeight="1" x14ac:dyDescent="0.3">
      <c r="J424" s="59"/>
      <c r="K424" s="145"/>
    </row>
    <row r="425" spans="10:11" ht="15.75" customHeight="1" x14ac:dyDescent="0.3">
      <c r="J425" s="59"/>
      <c r="K425" s="145"/>
    </row>
    <row r="426" spans="10:11" ht="15.75" customHeight="1" x14ac:dyDescent="0.3">
      <c r="J426" s="59"/>
      <c r="K426" s="145"/>
    </row>
    <row r="427" spans="10:11" ht="15.75" customHeight="1" x14ac:dyDescent="0.3">
      <c r="J427" s="59"/>
      <c r="K427" s="145"/>
    </row>
    <row r="428" spans="10:11" ht="15.75" customHeight="1" x14ac:dyDescent="0.3">
      <c r="J428" s="59"/>
      <c r="K428" s="145"/>
    </row>
    <row r="429" spans="10:11" ht="15.75" customHeight="1" x14ac:dyDescent="0.3">
      <c r="J429" s="59"/>
      <c r="K429" s="145"/>
    </row>
    <row r="430" spans="10:11" ht="15.75" customHeight="1" x14ac:dyDescent="0.3">
      <c r="J430" s="59"/>
      <c r="K430" s="145"/>
    </row>
    <row r="431" spans="10:11" ht="15.75" customHeight="1" x14ac:dyDescent="0.3">
      <c r="J431" s="59"/>
      <c r="K431" s="145"/>
    </row>
    <row r="432" spans="10:11" ht="15.75" customHeight="1" x14ac:dyDescent="0.3">
      <c r="J432" s="59"/>
      <c r="K432" s="145"/>
    </row>
    <row r="433" spans="10:11" ht="15.75" customHeight="1" x14ac:dyDescent="0.3">
      <c r="J433" s="59"/>
      <c r="K433" s="145"/>
    </row>
    <row r="434" spans="10:11" ht="15.75" customHeight="1" x14ac:dyDescent="0.3">
      <c r="J434" s="59"/>
      <c r="K434" s="145"/>
    </row>
    <row r="435" spans="10:11" ht="15.75" customHeight="1" x14ac:dyDescent="0.3">
      <c r="J435" s="59"/>
      <c r="K435" s="145"/>
    </row>
    <row r="436" spans="10:11" ht="15.75" customHeight="1" x14ac:dyDescent="0.3">
      <c r="J436" s="59"/>
      <c r="K436" s="145"/>
    </row>
    <row r="437" spans="10:11" ht="15.75" customHeight="1" x14ac:dyDescent="0.3">
      <c r="J437" s="59"/>
      <c r="K437" s="145"/>
    </row>
    <row r="438" spans="10:11" ht="15.75" customHeight="1" x14ac:dyDescent="0.3">
      <c r="J438" s="59"/>
      <c r="K438" s="145"/>
    </row>
    <row r="439" spans="10:11" ht="15.75" customHeight="1" x14ac:dyDescent="0.3">
      <c r="J439" s="59"/>
      <c r="K439" s="145"/>
    </row>
    <row r="440" spans="10:11" ht="15.75" customHeight="1" x14ac:dyDescent="0.3">
      <c r="J440" s="59"/>
      <c r="K440" s="145"/>
    </row>
    <row r="441" spans="10:11" ht="15.75" customHeight="1" x14ac:dyDescent="0.3">
      <c r="J441" s="59"/>
      <c r="K441" s="145"/>
    </row>
    <row r="442" spans="10:11" ht="15.75" customHeight="1" x14ac:dyDescent="0.3">
      <c r="J442" s="59"/>
      <c r="K442" s="145"/>
    </row>
    <row r="443" spans="10:11" ht="15.75" customHeight="1" x14ac:dyDescent="0.3">
      <c r="J443" s="59"/>
      <c r="K443" s="145"/>
    </row>
    <row r="444" spans="10:11" ht="15.75" customHeight="1" x14ac:dyDescent="0.3">
      <c r="J444" s="59"/>
      <c r="K444" s="145"/>
    </row>
    <row r="445" spans="10:11" ht="15.75" customHeight="1" x14ac:dyDescent="0.3">
      <c r="J445" s="59"/>
      <c r="K445" s="145"/>
    </row>
    <row r="446" spans="10:11" ht="15.75" customHeight="1" x14ac:dyDescent="0.3">
      <c r="J446" s="59"/>
      <c r="K446" s="145"/>
    </row>
    <row r="447" spans="10:11" ht="15.75" customHeight="1" x14ac:dyDescent="0.3">
      <c r="J447" s="59"/>
      <c r="K447" s="145"/>
    </row>
    <row r="448" spans="10:11" ht="15.75" customHeight="1" x14ac:dyDescent="0.3">
      <c r="J448" s="59"/>
      <c r="K448" s="145"/>
    </row>
    <row r="449" spans="10:11" ht="15.75" customHeight="1" x14ac:dyDescent="0.3">
      <c r="J449" s="59"/>
      <c r="K449" s="145"/>
    </row>
    <row r="450" spans="10:11" ht="15.75" customHeight="1" x14ac:dyDescent="0.3">
      <c r="J450" s="59"/>
      <c r="K450" s="145"/>
    </row>
    <row r="451" spans="10:11" ht="15.75" customHeight="1" x14ac:dyDescent="0.3">
      <c r="J451" s="59"/>
      <c r="K451" s="145"/>
    </row>
    <row r="452" spans="10:11" ht="15.75" customHeight="1" x14ac:dyDescent="0.3">
      <c r="J452" s="59"/>
      <c r="K452" s="145"/>
    </row>
    <row r="453" spans="10:11" ht="15.75" customHeight="1" x14ac:dyDescent="0.3">
      <c r="J453" s="59"/>
      <c r="K453" s="145"/>
    </row>
    <row r="454" spans="10:11" ht="15.75" customHeight="1" x14ac:dyDescent="0.3">
      <c r="J454" s="59"/>
      <c r="K454" s="145"/>
    </row>
    <row r="455" spans="10:11" ht="15.75" customHeight="1" x14ac:dyDescent="0.3">
      <c r="J455" s="59"/>
      <c r="K455" s="145"/>
    </row>
    <row r="456" spans="10:11" ht="15.75" customHeight="1" x14ac:dyDescent="0.3">
      <c r="J456" s="59"/>
      <c r="K456" s="145"/>
    </row>
    <row r="457" spans="10:11" ht="15.75" customHeight="1" x14ac:dyDescent="0.3">
      <c r="J457" s="59"/>
      <c r="K457" s="145"/>
    </row>
    <row r="458" spans="10:11" ht="15.75" customHeight="1" x14ac:dyDescent="0.3">
      <c r="J458" s="59"/>
      <c r="K458" s="145"/>
    </row>
    <row r="459" spans="10:11" ht="15.75" customHeight="1" x14ac:dyDescent="0.3">
      <c r="J459" s="59"/>
      <c r="K459" s="145"/>
    </row>
    <row r="460" spans="10:11" ht="15.75" customHeight="1" x14ac:dyDescent="0.3">
      <c r="J460" s="59"/>
      <c r="K460" s="145"/>
    </row>
    <row r="461" spans="10:11" ht="15.75" customHeight="1" x14ac:dyDescent="0.3">
      <c r="J461" s="59"/>
      <c r="K461" s="145"/>
    </row>
    <row r="462" spans="10:11" ht="15.75" customHeight="1" x14ac:dyDescent="0.3">
      <c r="J462" s="59"/>
      <c r="K462" s="145"/>
    </row>
    <row r="463" spans="10:11" ht="15.75" customHeight="1" x14ac:dyDescent="0.3">
      <c r="J463" s="59"/>
      <c r="K463" s="145"/>
    </row>
    <row r="464" spans="10:11" ht="15.75" customHeight="1" x14ac:dyDescent="0.3">
      <c r="J464" s="59"/>
      <c r="K464" s="145"/>
    </row>
    <row r="465" spans="10:11" ht="15.75" customHeight="1" x14ac:dyDescent="0.3">
      <c r="J465" s="59"/>
      <c r="K465" s="145"/>
    </row>
    <row r="466" spans="10:11" ht="15.75" customHeight="1" x14ac:dyDescent="0.3">
      <c r="J466" s="59"/>
      <c r="K466" s="145"/>
    </row>
    <row r="467" spans="10:11" ht="15.75" customHeight="1" x14ac:dyDescent="0.3">
      <c r="J467" s="59"/>
      <c r="K467" s="145"/>
    </row>
    <row r="468" spans="10:11" ht="15.75" customHeight="1" x14ac:dyDescent="0.3">
      <c r="J468" s="59"/>
      <c r="K468" s="145"/>
    </row>
    <row r="469" spans="10:11" ht="15.75" customHeight="1" x14ac:dyDescent="0.3">
      <c r="J469" s="59"/>
      <c r="K469" s="145"/>
    </row>
    <row r="470" spans="10:11" ht="15.75" customHeight="1" x14ac:dyDescent="0.3">
      <c r="J470" s="59"/>
      <c r="K470" s="145"/>
    </row>
    <row r="471" spans="10:11" ht="15.75" customHeight="1" x14ac:dyDescent="0.3">
      <c r="J471" s="59"/>
      <c r="K471" s="145"/>
    </row>
    <row r="472" spans="10:11" ht="15.75" customHeight="1" x14ac:dyDescent="0.3">
      <c r="J472" s="59"/>
      <c r="K472" s="145"/>
    </row>
    <row r="473" spans="10:11" ht="15.75" customHeight="1" x14ac:dyDescent="0.3">
      <c r="J473" s="59"/>
      <c r="K473" s="145"/>
    </row>
    <row r="474" spans="10:11" ht="15.75" customHeight="1" x14ac:dyDescent="0.3">
      <c r="J474" s="59"/>
      <c r="K474" s="145"/>
    </row>
    <row r="475" spans="10:11" ht="15.75" customHeight="1" x14ac:dyDescent="0.3">
      <c r="J475" s="59"/>
      <c r="K475" s="145"/>
    </row>
    <row r="476" spans="10:11" ht="15.75" customHeight="1" x14ac:dyDescent="0.3">
      <c r="J476" s="59"/>
      <c r="K476" s="145"/>
    </row>
    <row r="477" spans="10:11" ht="15.75" customHeight="1" x14ac:dyDescent="0.3">
      <c r="J477" s="59"/>
      <c r="K477" s="145"/>
    </row>
    <row r="478" spans="10:11" ht="15.75" customHeight="1" x14ac:dyDescent="0.3">
      <c r="J478" s="59"/>
      <c r="K478" s="145"/>
    </row>
    <row r="479" spans="10:11" ht="15.75" customHeight="1" x14ac:dyDescent="0.3">
      <c r="J479" s="59"/>
      <c r="K479" s="145"/>
    </row>
    <row r="480" spans="10:11" ht="15.75" customHeight="1" x14ac:dyDescent="0.3">
      <c r="J480" s="59"/>
      <c r="K480" s="145"/>
    </row>
    <row r="481" spans="10:11" ht="15.75" customHeight="1" x14ac:dyDescent="0.3">
      <c r="J481" s="59"/>
      <c r="K481" s="145"/>
    </row>
    <row r="482" spans="10:11" ht="15.75" customHeight="1" x14ac:dyDescent="0.3">
      <c r="J482" s="59"/>
      <c r="K482" s="145"/>
    </row>
    <row r="483" spans="10:11" ht="15.75" customHeight="1" x14ac:dyDescent="0.3">
      <c r="J483" s="59"/>
      <c r="K483" s="145"/>
    </row>
    <row r="484" spans="10:11" ht="15.75" customHeight="1" x14ac:dyDescent="0.3">
      <c r="J484" s="59"/>
      <c r="K484" s="145"/>
    </row>
    <row r="485" spans="10:11" ht="15.75" customHeight="1" x14ac:dyDescent="0.3">
      <c r="J485" s="59"/>
      <c r="K485" s="145"/>
    </row>
    <row r="486" spans="10:11" ht="15.75" customHeight="1" x14ac:dyDescent="0.3">
      <c r="J486" s="59"/>
      <c r="K486" s="145"/>
    </row>
    <row r="487" spans="10:11" ht="15.75" customHeight="1" x14ac:dyDescent="0.3">
      <c r="J487" s="59"/>
      <c r="K487" s="145"/>
    </row>
    <row r="488" spans="10:11" ht="15.75" customHeight="1" x14ac:dyDescent="0.3">
      <c r="J488" s="59"/>
      <c r="K488" s="145"/>
    </row>
    <row r="489" spans="10:11" ht="15.75" customHeight="1" x14ac:dyDescent="0.3">
      <c r="J489" s="59"/>
      <c r="K489" s="145"/>
    </row>
    <row r="490" spans="10:11" ht="15.75" customHeight="1" x14ac:dyDescent="0.3">
      <c r="J490" s="59"/>
      <c r="K490" s="145"/>
    </row>
    <row r="491" spans="10:11" ht="15.75" customHeight="1" x14ac:dyDescent="0.3">
      <c r="J491" s="59"/>
      <c r="K491" s="145"/>
    </row>
    <row r="492" spans="10:11" ht="15.75" customHeight="1" x14ac:dyDescent="0.3">
      <c r="J492" s="59"/>
      <c r="K492" s="145"/>
    </row>
    <row r="493" spans="10:11" ht="15.75" customHeight="1" x14ac:dyDescent="0.3">
      <c r="J493" s="59"/>
      <c r="K493" s="145"/>
    </row>
    <row r="494" spans="10:11" ht="15.75" customHeight="1" x14ac:dyDescent="0.3">
      <c r="J494" s="59"/>
      <c r="K494" s="145"/>
    </row>
    <row r="495" spans="10:11" ht="15.75" customHeight="1" x14ac:dyDescent="0.3">
      <c r="J495" s="59"/>
      <c r="K495" s="145"/>
    </row>
    <row r="496" spans="10:11" ht="15.75" customHeight="1" x14ac:dyDescent="0.3">
      <c r="J496" s="59"/>
      <c r="K496" s="145"/>
    </row>
    <row r="497" spans="10:11" ht="15.75" customHeight="1" x14ac:dyDescent="0.3">
      <c r="J497" s="59"/>
      <c r="K497" s="145"/>
    </row>
    <row r="498" spans="10:11" ht="15.75" customHeight="1" x14ac:dyDescent="0.3">
      <c r="J498" s="59"/>
      <c r="K498" s="145"/>
    </row>
    <row r="499" spans="10:11" ht="15.75" customHeight="1" x14ac:dyDescent="0.3">
      <c r="J499" s="59"/>
      <c r="K499" s="145"/>
    </row>
    <row r="500" spans="10:11" ht="15.75" customHeight="1" x14ac:dyDescent="0.3">
      <c r="J500" s="59"/>
      <c r="K500" s="145"/>
    </row>
    <row r="501" spans="10:11" ht="15.75" customHeight="1" x14ac:dyDescent="0.3">
      <c r="J501" s="59"/>
      <c r="K501" s="145"/>
    </row>
    <row r="502" spans="10:11" ht="15.75" customHeight="1" x14ac:dyDescent="0.3">
      <c r="J502" s="59"/>
      <c r="K502" s="145"/>
    </row>
    <row r="503" spans="10:11" ht="15.75" customHeight="1" x14ac:dyDescent="0.3">
      <c r="J503" s="59"/>
      <c r="K503" s="145"/>
    </row>
    <row r="504" spans="10:11" ht="15.75" customHeight="1" x14ac:dyDescent="0.3">
      <c r="J504" s="59"/>
      <c r="K504" s="145"/>
    </row>
    <row r="505" spans="10:11" ht="15.75" customHeight="1" x14ac:dyDescent="0.3">
      <c r="J505" s="59"/>
      <c r="K505" s="145"/>
    </row>
    <row r="506" spans="10:11" ht="15.75" customHeight="1" x14ac:dyDescent="0.3">
      <c r="J506" s="59"/>
      <c r="K506" s="145"/>
    </row>
    <row r="507" spans="10:11" ht="15.75" customHeight="1" x14ac:dyDescent="0.3">
      <c r="J507" s="59"/>
      <c r="K507" s="145"/>
    </row>
    <row r="508" spans="10:11" ht="15.75" customHeight="1" x14ac:dyDescent="0.3">
      <c r="J508" s="59"/>
      <c r="K508" s="145"/>
    </row>
    <row r="509" spans="10:11" ht="15.75" customHeight="1" x14ac:dyDescent="0.3">
      <c r="J509" s="59"/>
      <c r="K509" s="145"/>
    </row>
    <row r="510" spans="10:11" ht="15.75" customHeight="1" x14ac:dyDescent="0.3">
      <c r="J510" s="59"/>
      <c r="K510" s="145"/>
    </row>
    <row r="511" spans="10:11" ht="15.75" customHeight="1" x14ac:dyDescent="0.3">
      <c r="J511" s="59"/>
      <c r="K511" s="145"/>
    </row>
    <row r="512" spans="10:11" ht="15.75" customHeight="1" x14ac:dyDescent="0.3">
      <c r="J512" s="59"/>
      <c r="K512" s="145"/>
    </row>
    <row r="513" spans="10:11" ht="15.75" customHeight="1" x14ac:dyDescent="0.3">
      <c r="J513" s="59"/>
      <c r="K513" s="145"/>
    </row>
    <row r="514" spans="10:11" ht="15.75" customHeight="1" x14ac:dyDescent="0.3">
      <c r="J514" s="59"/>
      <c r="K514" s="145"/>
    </row>
    <row r="515" spans="10:11" ht="15.75" customHeight="1" x14ac:dyDescent="0.3">
      <c r="J515" s="59"/>
      <c r="K515" s="145"/>
    </row>
    <row r="516" spans="10:11" ht="15.75" customHeight="1" x14ac:dyDescent="0.3">
      <c r="J516" s="59"/>
      <c r="K516" s="145"/>
    </row>
    <row r="517" spans="10:11" ht="15.75" customHeight="1" x14ac:dyDescent="0.3">
      <c r="J517" s="59"/>
      <c r="K517" s="145"/>
    </row>
    <row r="518" spans="10:11" ht="15.75" customHeight="1" x14ac:dyDescent="0.3">
      <c r="J518" s="59"/>
      <c r="K518" s="145"/>
    </row>
    <row r="519" spans="10:11" ht="15.75" customHeight="1" x14ac:dyDescent="0.3">
      <c r="J519" s="59"/>
      <c r="K519" s="145"/>
    </row>
    <row r="520" spans="10:11" ht="15.75" customHeight="1" x14ac:dyDescent="0.3">
      <c r="J520" s="59"/>
      <c r="K520" s="145"/>
    </row>
    <row r="521" spans="10:11" ht="15.75" customHeight="1" x14ac:dyDescent="0.3">
      <c r="J521" s="59"/>
      <c r="K521" s="145"/>
    </row>
    <row r="522" spans="10:11" ht="15.75" customHeight="1" x14ac:dyDescent="0.3">
      <c r="J522" s="59"/>
      <c r="K522" s="145"/>
    </row>
    <row r="523" spans="10:11" ht="15.75" customHeight="1" x14ac:dyDescent="0.3">
      <c r="J523" s="59"/>
      <c r="K523" s="145"/>
    </row>
    <row r="524" spans="10:11" ht="15.75" customHeight="1" x14ac:dyDescent="0.3">
      <c r="J524" s="59"/>
      <c r="K524" s="145"/>
    </row>
    <row r="525" spans="10:11" ht="15.75" customHeight="1" x14ac:dyDescent="0.3">
      <c r="J525" s="59"/>
      <c r="K525" s="145"/>
    </row>
    <row r="526" spans="10:11" ht="15.75" customHeight="1" x14ac:dyDescent="0.3">
      <c r="J526" s="59"/>
      <c r="K526" s="145"/>
    </row>
    <row r="527" spans="10:11" ht="15.75" customHeight="1" x14ac:dyDescent="0.3">
      <c r="J527" s="59"/>
      <c r="K527" s="145"/>
    </row>
    <row r="528" spans="10:11" ht="15.75" customHeight="1" x14ac:dyDescent="0.3">
      <c r="J528" s="59"/>
      <c r="K528" s="145"/>
    </row>
    <row r="529" spans="10:11" ht="15.75" customHeight="1" x14ac:dyDescent="0.3">
      <c r="J529" s="59"/>
      <c r="K529" s="145"/>
    </row>
    <row r="530" spans="10:11" ht="15.75" customHeight="1" x14ac:dyDescent="0.3">
      <c r="J530" s="59"/>
      <c r="K530" s="145"/>
    </row>
    <row r="531" spans="10:11" ht="15.75" customHeight="1" x14ac:dyDescent="0.3">
      <c r="J531" s="59"/>
      <c r="K531" s="145"/>
    </row>
    <row r="532" spans="10:11" ht="15.75" customHeight="1" x14ac:dyDescent="0.3">
      <c r="J532" s="59"/>
      <c r="K532" s="145"/>
    </row>
    <row r="533" spans="10:11" ht="15.75" customHeight="1" x14ac:dyDescent="0.3">
      <c r="J533" s="59"/>
      <c r="K533" s="145"/>
    </row>
    <row r="534" spans="10:11" ht="15.75" customHeight="1" x14ac:dyDescent="0.3">
      <c r="J534" s="59"/>
      <c r="K534" s="145"/>
    </row>
    <row r="535" spans="10:11" ht="15.75" customHeight="1" x14ac:dyDescent="0.3">
      <c r="J535" s="59"/>
      <c r="K535" s="145"/>
    </row>
    <row r="536" spans="10:11" ht="15.75" customHeight="1" x14ac:dyDescent="0.3">
      <c r="J536" s="59"/>
      <c r="K536" s="145"/>
    </row>
    <row r="537" spans="10:11" ht="15.75" customHeight="1" x14ac:dyDescent="0.3">
      <c r="J537" s="59"/>
      <c r="K537" s="145"/>
    </row>
    <row r="538" spans="10:11" ht="15.75" customHeight="1" x14ac:dyDescent="0.3">
      <c r="J538" s="59"/>
      <c r="K538" s="145"/>
    </row>
    <row r="539" spans="10:11" ht="15.75" customHeight="1" x14ac:dyDescent="0.3">
      <c r="J539" s="59"/>
      <c r="K539" s="145"/>
    </row>
    <row r="540" spans="10:11" ht="15.75" customHeight="1" x14ac:dyDescent="0.3">
      <c r="J540" s="59"/>
      <c r="K540" s="145"/>
    </row>
    <row r="541" spans="10:11" ht="15.75" customHeight="1" x14ac:dyDescent="0.3">
      <c r="J541" s="59"/>
      <c r="K541" s="145"/>
    </row>
    <row r="542" spans="10:11" ht="15.75" customHeight="1" x14ac:dyDescent="0.3">
      <c r="J542" s="59"/>
      <c r="K542" s="145"/>
    </row>
    <row r="543" spans="10:11" ht="15.75" customHeight="1" x14ac:dyDescent="0.3">
      <c r="J543" s="59"/>
      <c r="K543" s="145"/>
    </row>
    <row r="544" spans="10:11" ht="15.75" customHeight="1" x14ac:dyDescent="0.3">
      <c r="J544" s="59"/>
      <c r="K544" s="145"/>
    </row>
    <row r="545" spans="10:11" ht="15.75" customHeight="1" x14ac:dyDescent="0.3">
      <c r="J545" s="59"/>
      <c r="K545" s="145"/>
    </row>
    <row r="546" spans="10:11" ht="15.75" customHeight="1" x14ac:dyDescent="0.3">
      <c r="J546" s="59"/>
      <c r="K546" s="145"/>
    </row>
    <row r="547" spans="10:11" ht="15.75" customHeight="1" x14ac:dyDescent="0.3">
      <c r="J547" s="59"/>
      <c r="K547" s="145"/>
    </row>
    <row r="548" spans="10:11" ht="15.75" customHeight="1" x14ac:dyDescent="0.3">
      <c r="J548" s="59"/>
      <c r="K548" s="145"/>
    </row>
    <row r="549" spans="10:11" ht="15.75" customHeight="1" x14ac:dyDescent="0.3">
      <c r="J549" s="59"/>
      <c r="K549" s="145"/>
    </row>
    <row r="550" spans="10:11" ht="15.75" customHeight="1" x14ac:dyDescent="0.3">
      <c r="J550" s="59"/>
      <c r="K550" s="145"/>
    </row>
    <row r="551" spans="10:11" ht="15.75" customHeight="1" x14ac:dyDescent="0.3">
      <c r="J551" s="59"/>
      <c r="K551" s="145"/>
    </row>
    <row r="552" spans="10:11" ht="15.75" customHeight="1" x14ac:dyDescent="0.3">
      <c r="J552" s="59"/>
      <c r="K552" s="145"/>
    </row>
    <row r="553" spans="10:11" ht="15.75" customHeight="1" x14ac:dyDescent="0.3">
      <c r="J553" s="59"/>
      <c r="K553" s="145"/>
    </row>
    <row r="554" spans="10:11" ht="15.75" customHeight="1" x14ac:dyDescent="0.3">
      <c r="J554" s="59"/>
      <c r="K554" s="145"/>
    </row>
    <row r="555" spans="10:11" ht="15.75" customHeight="1" x14ac:dyDescent="0.3">
      <c r="J555" s="59"/>
      <c r="K555" s="145"/>
    </row>
    <row r="556" spans="10:11" ht="15.75" customHeight="1" x14ac:dyDescent="0.3">
      <c r="J556" s="59"/>
      <c r="K556" s="145"/>
    </row>
    <row r="557" spans="10:11" ht="15.75" customHeight="1" x14ac:dyDescent="0.3">
      <c r="J557" s="59"/>
      <c r="K557" s="145"/>
    </row>
    <row r="558" spans="10:11" ht="15.75" customHeight="1" x14ac:dyDescent="0.3">
      <c r="J558" s="59"/>
      <c r="K558" s="145"/>
    </row>
    <row r="559" spans="10:11" ht="15.75" customHeight="1" x14ac:dyDescent="0.3">
      <c r="J559" s="59"/>
      <c r="K559" s="145"/>
    </row>
    <row r="560" spans="10:11" ht="15.75" customHeight="1" x14ac:dyDescent="0.3">
      <c r="J560" s="59"/>
      <c r="K560" s="145"/>
    </row>
    <row r="561" spans="10:11" ht="15.75" customHeight="1" x14ac:dyDescent="0.3">
      <c r="J561" s="59"/>
      <c r="K561" s="145"/>
    </row>
    <row r="562" spans="10:11" ht="15.75" customHeight="1" x14ac:dyDescent="0.3">
      <c r="J562" s="59"/>
      <c r="K562" s="145"/>
    </row>
    <row r="563" spans="10:11" ht="15.75" customHeight="1" x14ac:dyDescent="0.3">
      <c r="J563" s="59"/>
      <c r="K563" s="145"/>
    </row>
    <row r="564" spans="10:11" ht="15.75" customHeight="1" x14ac:dyDescent="0.3">
      <c r="J564" s="59"/>
      <c r="K564" s="145"/>
    </row>
    <row r="565" spans="10:11" ht="15.75" customHeight="1" x14ac:dyDescent="0.3">
      <c r="J565" s="59"/>
      <c r="K565" s="145"/>
    </row>
    <row r="566" spans="10:11" ht="15.75" customHeight="1" x14ac:dyDescent="0.3">
      <c r="J566" s="59"/>
      <c r="K566" s="145"/>
    </row>
    <row r="567" spans="10:11" ht="15.75" customHeight="1" x14ac:dyDescent="0.3">
      <c r="J567" s="59"/>
      <c r="K567" s="145"/>
    </row>
    <row r="568" spans="10:11" ht="15.75" customHeight="1" x14ac:dyDescent="0.3">
      <c r="J568" s="59"/>
      <c r="K568" s="145"/>
    </row>
    <row r="569" spans="10:11" ht="15.75" customHeight="1" x14ac:dyDescent="0.3">
      <c r="J569" s="59"/>
      <c r="K569" s="145"/>
    </row>
    <row r="570" spans="10:11" ht="15.75" customHeight="1" x14ac:dyDescent="0.3">
      <c r="J570" s="59"/>
      <c r="K570" s="145"/>
    </row>
    <row r="571" spans="10:11" ht="15.75" customHeight="1" x14ac:dyDescent="0.3">
      <c r="J571" s="59"/>
      <c r="K571" s="145"/>
    </row>
    <row r="572" spans="10:11" ht="15.75" customHeight="1" x14ac:dyDescent="0.3">
      <c r="J572" s="59"/>
      <c r="K572" s="145"/>
    </row>
    <row r="573" spans="10:11" ht="15.75" customHeight="1" x14ac:dyDescent="0.3">
      <c r="J573" s="59"/>
      <c r="K573" s="145"/>
    </row>
    <row r="574" spans="10:11" ht="15.75" customHeight="1" x14ac:dyDescent="0.3">
      <c r="J574" s="59"/>
      <c r="K574" s="145"/>
    </row>
    <row r="575" spans="10:11" ht="15.75" customHeight="1" x14ac:dyDescent="0.3">
      <c r="J575" s="59"/>
      <c r="K575" s="145"/>
    </row>
    <row r="576" spans="10:11" ht="15.75" customHeight="1" x14ac:dyDescent="0.3">
      <c r="J576" s="59"/>
      <c r="K576" s="145"/>
    </row>
    <row r="577" spans="10:11" ht="15.75" customHeight="1" x14ac:dyDescent="0.3">
      <c r="J577" s="59"/>
      <c r="K577" s="145"/>
    </row>
    <row r="578" spans="10:11" ht="15.75" customHeight="1" x14ac:dyDescent="0.3">
      <c r="J578" s="59"/>
      <c r="K578" s="145"/>
    </row>
    <row r="579" spans="10:11" ht="15.75" customHeight="1" x14ac:dyDescent="0.3">
      <c r="J579" s="59"/>
      <c r="K579" s="145"/>
    </row>
    <row r="580" spans="10:11" ht="15.75" customHeight="1" x14ac:dyDescent="0.3">
      <c r="J580" s="59"/>
      <c r="K580" s="145"/>
    </row>
    <row r="581" spans="10:11" ht="15.75" customHeight="1" x14ac:dyDescent="0.3">
      <c r="J581" s="59"/>
      <c r="K581" s="145"/>
    </row>
    <row r="582" spans="10:11" ht="15.75" customHeight="1" x14ac:dyDescent="0.3">
      <c r="J582" s="59"/>
      <c r="K582" s="145"/>
    </row>
    <row r="583" spans="10:11" ht="15.75" customHeight="1" x14ac:dyDescent="0.3">
      <c r="J583" s="59"/>
      <c r="K583" s="145"/>
    </row>
    <row r="584" spans="10:11" ht="15.75" customHeight="1" x14ac:dyDescent="0.3">
      <c r="J584" s="59"/>
      <c r="K584" s="145"/>
    </row>
    <row r="585" spans="10:11" ht="15.75" customHeight="1" x14ac:dyDescent="0.3">
      <c r="J585" s="59"/>
      <c r="K585" s="145"/>
    </row>
    <row r="586" spans="10:11" ht="15.75" customHeight="1" x14ac:dyDescent="0.3">
      <c r="J586" s="59"/>
      <c r="K586" s="145"/>
    </row>
    <row r="587" spans="10:11" ht="15.75" customHeight="1" x14ac:dyDescent="0.3">
      <c r="J587" s="59"/>
      <c r="K587" s="145"/>
    </row>
    <row r="588" spans="10:11" ht="15.75" customHeight="1" x14ac:dyDescent="0.3">
      <c r="J588" s="59"/>
      <c r="K588" s="145"/>
    </row>
    <row r="589" spans="10:11" ht="15.75" customHeight="1" x14ac:dyDescent="0.3">
      <c r="J589" s="59"/>
      <c r="K589" s="145"/>
    </row>
    <row r="590" spans="10:11" ht="15.75" customHeight="1" x14ac:dyDescent="0.3">
      <c r="J590" s="59"/>
      <c r="K590" s="145"/>
    </row>
    <row r="591" spans="10:11" ht="15.75" customHeight="1" x14ac:dyDescent="0.3">
      <c r="J591" s="59"/>
      <c r="K591" s="145"/>
    </row>
    <row r="592" spans="10:11" ht="15.75" customHeight="1" x14ac:dyDescent="0.3">
      <c r="J592" s="59"/>
      <c r="K592" s="145"/>
    </row>
    <row r="593" spans="10:11" ht="15.75" customHeight="1" x14ac:dyDescent="0.3">
      <c r="J593" s="59"/>
      <c r="K593" s="145"/>
    </row>
    <row r="594" spans="10:11" ht="15.75" customHeight="1" x14ac:dyDescent="0.3">
      <c r="J594" s="59"/>
      <c r="K594" s="145"/>
    </row>
    <row r="595" spans="10:11" ht="15.75" customHeight="1" x14ac:dyDescent="0.3">
      <c r="J595" s="59"/>
      <c r="K595" s="145"/>
    </row>
    <row r="596" spans="10:11" ht="15.75" customHeight="1" x14ac:dyDescent="0.3">
      <c r="J596" s="59"/>
      <c r="K596" s="145"/>
    </row>
    <row r="597" spans="10:11" ht="15.75" customHeight="1" x14ac:dyDescent="0.3">
      <c r="J597" s="59"/>
      <c r="K597" s="145"/>
    </row>
    <row r="598" spans="10:11" ht="15.75" customHeight="1" x14ac:dyDescent="0.3">
      <c r="J598" s="59"/>
      <c r="K598" s="145"/>
    </row>
    <row r="599" spans="10:11" ht="15.75" customHeight="1" x14ac:dyDescent="0.3">
      <c r="J599" s="59"/>
      <c r="K599" s="145"/>
    </row>
    <row r="600" spans="10:11" ht="15.75" customHeight="1" x14ac:dyDescent="0.3">
      <c r="J600" s="59"/>
      <c r="K600" s="145"/>
    </row>
    <row r="601" spans="10:11" ht="15.75" customHeight="1" x14ac:dyDescent="0.3">
      <c r="J601" s="59"/>
      <c r="K601" s="145"/>
    </row>
    <row r="602" spans="10:11" ht="15.75" customHeight="1" x14ac:dyDescent="0.3">
      <c r="J602" s="59"/>
      <c r="K602" s="145"/>
    </row>
    <row r="603" spans="10:11" ht="15.75" customHeight="1" x14ac:dyDescent="0.3">
      <c r="J603" s="59"/>
      <c r="K603" s="145"/>
    </row>
    <row r="604" spans="10:11" ht="15.75" customHeight="1" x14ac:dyDescent="0.3">
      <c r="J604" s="59"/>
      <c r="K604" s="145"/>
    </row>
    <row r="605" spans="10:11" ht="15.75" customHeight="1" x14ac:dyDescent="0.3">
      <c r="J605" s="59"/>
      <c r="K605" s="145"/>
    </row>
    <row r="606" spans="10:11" ht="15.75" customHeight="1" x14ac:dyDescent="0.3">
      <c r="J606" s="59"/>
      <c r="K606" s="145"/>
    </row>
    <row r="607" spans="10:11" ht="15.75" customHeight="1" x14ac:dyDescent="0.3">
      <c r="J607" s="59"/>
      <c r="K607" s="145"/>
    </row>
    <row r="608" spans="10:11" ht="15.75" customHeight="1" x14ac:dyDescent="0.3">
      <c r="J608" s="59"/>
      <c r="K608" s="145"/>
    </row>
    <row r="609" spans="10:11" ht="15.75" customHeight="1" x14ac:dyDescent="0.3">
      <c r="J609" s="59"/>
      <c r="K609" s="145"/>
    </row>
    <row r="610" spans="10:11" ht="15.75" customHeight="1" x14ac:dyDescent="0.3">
      <c r="J610" s="59"/>
      <c r="K610" s="145"/>
    </row>
    <row r="611" spans="10:11" ht="15.75" customHeight="1" x14ac:dyDescent="0.3">
      <c r="J611" s="59"/>
      <c r="K611" s="145"/>
    </row>
    <row r="612" spans="10:11" ht="15.75" customHeight="1" x14ac:dyDescent="0.3">
      <c r="J612" s="59"/>
      <c r="K612" s="145"/>
    </row>
    <row r="613" spans="10:11" ht="15.75" customHeight="1" x14ac:dyDescent="0.3">
      <c r="J613" s="59"/>
      <c r="K613" s="145"/>
    </row>
    <row r="614" spans="10:11" ht="15.75" customHeight="1" x14ac:dyDescent="0.3">
      <c r="J614" s="59"/>
      <c r="K614" s="145"/>
    </row>
    <row r="615" spans="10:11" ht="15.75" customHeight="1" x14ac:dyDescent="0.3">
      <c r="J615" s="59"/>
      <c r="K615" s="145"/>
    </row>
    <row r="616" spans="10:11" ht="15.75" customHeight="1" x14ac:dyDescent="0.3">
      <c r="J616" s="59"/>
      <c r="K616" s="145"/>
    </row>
    <row r="617" spans="10:11" ht="15.75" customHeight="1" x14ac:dyDescent="0.3">
      <c r="J617" s="59"/>
      <c r="K617" s="145"/>
    </row>
    <row r="618" spans="10:11" ht="15.75" customHeight="1" x14ac:dyDescent="0.3">
      <c r="J618" s="59"/>
      <c r="K618" s="145"/>
    </row>
    <row r="619" spans="10:11" ht="15.75" customHeight="1" x14ac:dyDescent="0.3">
      <c r="J619" s="59"/>
      <c r="K619" s="145"/>
    </row>
    <row r="620" spans="10:11" ht="15.75" customHeight="1" x14ac:dyDescent="0.3">
      <c r="J620" s="59"/>
      <c r="K620" s="145"/>
    </row>
    <row r="621" spans="10:11" ht="15.75" customHeight="1" x14ac:dyDescent="0.3">
      <c r="J621" s="59"/>
      <c r="K621" s="145"/>
    </row>
    <row r="622" spans="10:11" ht="15.75" customHeight="1" x14ac:dyDescent="0.3">
      <c r="J622" s="59"/>
      <c r="K622" s="145"/>
    </row>
    <row r="623" spans="10:11" ht="15.75" customHeight="1" x14ac:dyDescent="0.3">
      <c r="J623" s="59"/>
      <c r="K623" s="145"/>
    </row>
    <row r="624" spans="10:11" ht="15.75" customHeight="1" x14ac:dyDescent="0.3">
      <c r="J624" s="59"/>
      <c r="K624" s="145"/>
    </row>
    <row r="625" spans="10:11" ht="15.75" customHeight="1" x14ac:dyDescent="0.3">
      <c r="J625" s="59"/>
      <c r="K625" s="145"/>
    </row>
    <row r="626" spans="10:11" ht="15.75" customHeight="1" x14ac:dyDescent="0.3">
      <c r="J626" s="59"/>
      <c r="K626" s="145"/>
    </row>
    <row r="627" spans="10:11" ht="15.75" customHeight="1" x14ac:dyDescent="0.3">
      <c r="J627" s="59"/>
      <c r="K627" s="145"/>
    </row>
    <row r="628" spans="10:11" ht="15.75" customHeight="1" x14ac:dyDescent="0.3">
      <c r="J628" s="59"/>
      <c r="K628" s="145"/>
    </row>
    <row r="629" spans="10:11" ht="15.75" customHeight="1" x14ac:dyDescent="0.3">
      <c r="J629" s="59"/>
      <c r="K629" s="145"/>
    </row>
    <row r="630" spans="10:11" ht="15.75" customHeight="1" x14ac:dyDescent="0.3">
      <c r="J630" s="59"/>
      <c r="K630" s="145"/>
    </row>
    <row r="631" spans="10:11" ht="15.75" customHeight="1" x14ac:dyDescent="0.3">
      <c r="J631" s="59"/>
      <c r="K631" s="145"/>
    </row>
    <row r="632" spans="10:11" ht="15.75" customHeight="1" x14ac:dyDescent="0.3">
      <c r="J632" s="59"/>
      <c r="K632" s="145"/>
    </row>
    <row r="633" spans="10:11" ht="15.75" customHeight="1" x14ac:dyDescent="0.3">
      <c r="J633" s="59"/>
      <c r="K633" s="145"/>
    </row>
    <row r="634" spans="10:11" ht="15.75" customHeight="1" x14ac:dyDescent="0.3">
      <c r="J634" s="59"/>
      <c r="K634" s="145"/>
    </row>
    <row r="635" spans="10:11" ht="15.75" customHeight="1" x14ac:dyDescent="0.3">
      <c r="J635" s="59"/>
      <c r="K635" s="145"/>
    </row>
    <row r="636" spans="10:11" ht="15.75" customHeight="1" x14ac:dyDescent="0.3">
      <c r="J636" s="59"/>
      <c r="K636" s="145"/>
    </row>
    <row r="637" spans="10:11" ht="15.75" customHeight="1" x14ac:dyDescent="0.3">
      <c r="J637" s="59"/>
      <c r="K637" s="145"/>
    </row>
    <row r="638" spans="10:11" ht="15.75" customHeight="1" x14ac:dyDescent="0.3">
      <c r="J638" s="59"/>
      <c r="K638" s="145"/>
    </row>
    <row r="639" spans="10:11" ht="15.75" customHeight="1" x14ac:dyDescent="0.3">
      <c r="J639" s="59"/>
      <c r="K639" s="145"/>
    </row>
    <row r="640" spans="10:11" ht="15.75" customHeight="1" x14ac:dyDescent="0.3">
      <c r="J640" s="59"/>
      <c r="K640" s="145"/>
    </row>
    <row r="641" spans="10:11" ht="15.75" customHeight="1" x14ac:dyDescent="0.3">
      <c r="J641" s="59"/>
      <c r="K641" s="145"/>
    </row>
    <row r="642" spans="10:11" ht="15.75" customHeight="1" x14ac:dyDescent="0.3">
      <c r="J642" s="59"/>
      <c r="K642" s="145"/>
    </row>
    <row r="643" spans="10:11" ht="15.75" customHeight="1" x14ac:dyDescent="0.3">
      <c r="J643" s="59"/>
      <c r="K643" s="145"/>
    </row>
    <row r="644" spans="10:11" ht="15.75" customHeight="1" x14ac:dyDescent="0.3">
      <c r="J644" s="59"/>
      <c r="K644" s="145"/>
    </row>
    <row r="645" spans="10:11" ht="15.75" customHeight="1" x14ac:dyDescent="0.3">
      <c r="J645" s="59"/>
      <c r="K645" s="145"/>
    </row>
    <row r="646" spans="10:11" ht="15.75" customHeight="1" x14ac:dyDescent="0.3">
      <c r="J646" s="59"/>
      <c r="K646" s="145"/>
    </row>
    <row r="647" spans="10:11" ht="15.75" customHeight="1" x14ac:dyDescent="0.3">
      <c r="J647" s="59"/>
      <c r="K647" s="145"/>
    </row>
    <row r="648" spans="10:11" ht="15.75" customHeight="1" x14ac:dyDescent="0.3">
      <c r="J648" s="59"/>
      <c r="K648" s="145"/>
    </row>
    <row r="649" spans="10:11" ht="15.75" customHeight="1" x14ac:dyDescent="0.3">
      <c r="J649" s="59"/>
      <c r="K649" s="145"/>
    </row>
    <row r="650" spans="10:11" ht="15.75" customHeight="1" x14ac:dyDescent="0.3">
      <c r="J650" s="59"/>
      <c r="K650" s="145"/>
    </row>
    <row r="651" spans="10:11" ht="15.75" customHeight="1" x14ac:dyDescent="0.3">
      <c r="J651" s="59"/>
      <c r="K651" s="145"/>
    </row>
    <row r="652" spans="10:11" ht="15.75" customHeight="1" x14ac:dyDescent="0.3">
      <c r="J652" s="59"/>
      <c r="K652" s="145"/>
    </row>
    <row r="653" spans="10:11" ht="15.75" customHeight="1" x14ac:dyDescent="0.3">
      <c r="J653" s="59"/>
      <c r="K653" s="145"/>
    </row>
    <row r="654" spans="10:11" ht="15.75" customHeight="1" x14ac:dyDescent="0.3">
      <c r="J654" s="59"/>
      <c r="K654" s="145"/>
    </row>
    <row r="655" spans="10:11" ht="15.75" customHeight="1" x14ac:dyDescent="0.3">
      <c r="J655" s="59"/>
      <c r="K655" s="145"/>
    </row>
    <row r="656" spans="10:11" ht="15.75" customHeight="1" x14ac:dyDescent="0.3">
      <c r="J656" s="59"/>
      <c r="K656" s="145"/>
    </row>
    <row r="657" spans="10:11" ht="15.75" customHeight="1" x14ac:dyDescent="0.3">
      <c r="J657" s="59"/>
      <c r="K657" s="145"/>
    </row>
    <row r="658" spans="10:11" ht="15.75" customHeight="1" x14ac:dyDescent="0.3">
      <c r="J658" s="59"/>
      <c r="K658" s="145"/>
    </row>
    <row r="659" spans="10:11" ht="15.75" customHeight="1" x14ac:dyDescent="0.3">
      <c r="J659" s="59"/>
      <c r="K659" s="145"/>
    </row>
    <row r="660" spans="10:11" ht="15.75" customHeight="1" x14ac:dyDescent="0.3">
      <c r="J660" s="59"/>
      <c r="K660" s="145"/>
    </row>
    <row r="661" spans="10:11" ht="15.75" customHeight="1" x14ac:dyDescent="0.3">
      <c r="J661" s="59"/>
      <c r="K661" s="145"/>
    </row>
    <row r="662" spans="10:11" ht="15.75" customHeight="1" x14ac:dyDescent="0.3">
      <c r="J662" s="59"/>
      <c r="K662" s="145"/>
    </row>
    <row r="663" spans="10:11" ht="15.75" customHeight="1" x14ac:dyDescent="0.3">
      <c r="J663" s="59"/>
      <c r="K663" s="145"/>
    </row>
    <row r="664" spans="10:11" ht="15.75" customHeight="1" x14ac:dyDescent="0.3">
      <c r="J664" s="59"/>
      <c r="K664" s="145"/>
    </row>
    <row r="665" spans="10:11" ht="15.75" customHeight="1" x14ac:dyDescent="0.3">
      <c r="J665" s="59"/>
      <c r="K665" s="145"/>
    </row>
    <row r="666" spans="10:11" ht="15.75" customHeight="1" x14ac:dyDescent="0.3">
      <c r="J666" s="59"/>
      <c r="K666" s="145"/>
    </row>
    <row r="667" spans="10:11" ht="15.75" customHeight="1" x14ac:dyDescent="0.3">
      <c r="J667" s="59"/>
      <c r="K667" s="145"/>
    </row>
    <row r="668" spans="10:11" ht="15.75" customHeight="1" x14ac:dyDescent="0.3">
      <c r="J668" s="59"/>
      <c r="K668" s="145"/>
    </row>
    <row r="669" spans="10:11" ht="15.75" customHeight="1" x14ac:dyDescent="0.3">
      <c r="J669" s="59"/>
      <c r="K669" s="145"/>
    </row>
    <row r="670" spans="10:11" ht="15.75" customHeight="1" x14ac:dyDescent="0.3">
      <c r="J670" s="59"/>
      <c r="K670" s="145"/>
    </row>
    <row r="671" spans="10:11" ht="15.75" customHeight="1" x14ac:dyDescent="0.3">
      <c r="J671" s="59"/>
      <c r="K671" s="145"/>
    </row>
    <row r="672" spans="10:11" ht="15.75" customHeight="1" x14ac:dyDescent="0.3">
      <c r="J672" s="59"/>
      <c r="K672" s="145"/>
    </row>
    <row r="673" spans="10:11" ht="15.75" customHeight="1" x14ac:dyDescent="0.3">
      <c r="J673" s="59"/>
      <c r="K673" s="145"/>
    </row>
    <row r="674" spans="10:11" ht="15.75" customHeight="1" x14ac:dyDescent="0.3">
      <c r="J674" s="59"/>
      <c r="K674" s="145"/>
    </row>
    <row r="675" spans="10:11" ht="15.75" customHeight="1" x14ac:dyDescent="0.3">
      <c r="J675" s="59"/>
      <c r="K675" s="145"/>
    </row>
    <row r="676" spans="10:11" ht="15.75" customHeight="1" x14ac:dyDescent="0.3">
      <c r="J676" s="59"/>
      <c r="K676" s="145"/>
    </row>
    <row r="677" spans="10:11" ht="15.75" customHeight="1" x14ac:dyDescent="0.3">
      <c r="J677" s="59"/>
      <c r="K677" s="145"/>
    </row>
    <row r="678" spans="10:11" ht="15.75" customHeight="1" x14ac:dyDescent="0.3">
      <c r="J678" s="59"/>
      <c r="K678" s="145"/>
    </row>
    <row r="679" spans="10:11" ht="15.75" customHeight="1" x14ac:dyDescent="0.3">
      <c r="J679" s="59"/>
      <c r="K679" s="145"/>
    </row>
    <row r="680" spans="10:11" ht="15.75" customHeight="1" x14ac:dyDescent="0.3">
      <c r="J680" s="59"/>
      <c r="K680" s="145"/>
    </row>
    <row r="681" spans="10:11" ht="15.75" customHeight="1" x14ac:dyDescent="0.3">
      <c r="J681" s="59"/>
      <c r="K681" s="145"/>
    </row>
    <row r="682" spans="10:11" ht="15.75" customHeight="1" x14ac:dyDescent="0.3">
      <c r="J682" s="59"/>
      <c r="K682" s="145"/>
    </row>
    <row r="683" spans="10:11" ht="15.75" customHeight="1" x14ac:dyDescent="0.3">
      <c r="J683" s="59"/>
      <c r="K683" s="145"/>
    </row>
    <row r="684" spans="10:11" ht="15.75" customHeight="1" x14ac:dyDescent="0.3">
      <c r="J684" s="59"/>
      <c r="K684" s="145"/>
    </row>
    <row r="685" spans="10:11" ht="15.75" customHeight="1" x14ac:dyDescent="0.3">
      <c r="J685" s="59"/>
      <c r="K685" s="145"/>
    </row>
    <row r="686" spans="10:11" ht="15.75" customHeight="1" x14ac:dyDescent="0.3">
      <c r="J686" s="59"/>
      <c r="K686" s="145"/>
    </row>
    <row r="687" spans="10:11" ht="15.75" customHeight="1" x14ac:dyDescent="0.3">
      <c r="J687" s="59"/>
      <c r="K687" s="145"/>
    </row>
    <row r="688" spans="10:11" ht="15.75" customHeight="1" x14ac:dyDescent="0.3">
      <c r="J688" s="59"/>
      <c r="K688" s="145"/>
    </row>
    <row r="689" spans="10:11" ht="15.75" customHeight="1" x14ac:dyDescent="0.3">
      <c r="J689" s="59"/>
      <c r="K689" s="145"/>
    </row>
    <row r="690" spans="10:11" ht="15.75" customHeight="1" x14ac:dyDescent="0.3">
      <c r="J690" s="59"/>
      <c r="K690" s="145"/>
    </row>
    <row r="691" spans="10:11" ht="15.75" customHeight="1" x14ac:dyDescent="0.3">
      <c r="J691" s="59"/>
      <c r="K691" s="145"/>
    </row>
    <row r="692" spans="10:11" ht="15.75" customHeight="1" x14ac:dyDescent="0.3">
      <c r="J692" s="59"/>
      <c r="K692" s="145"/>
    </row>
    <row r="693" spans="10:11" ht="15.75" customHeight="1" x14ac:dyDescent="0.3">
      <c r="J693" s="59"/>
      <c r="K693" s="145"/>
    </row>
    <row r="694" spans="10:11" ht="15.75" customHeight="1" x14ac:dyDescent="0.3">
      <c r="J694" s="59"/>
      <c r="K694" s="145"/>
    </row>
    <row r="695" spans="10:11" ht="15.75" customHeight="1" x14ac:dyDescent="0.3">
      <c r="J695" s="59"/>
      <c r="K695" s="145"/>
    </row>
    <row r="696" spans="10:11" ht="15.75" customHeight="1" x14ac:dyDescent="0.3">
      <c r="J696" s="59"/>
      <c r="K696" s="145"/>
    </row>
    <row r="697" spans="10:11" ht="15.75" customHeight="1" x14ac:dyDescent="0.3">
      <c r="J697" s="59"/>
      <c r="K697" s="145"/>
    </row>
    <row r="698" spans="10:11" ht="15.75" customHeight="1" x14ac:dyDescent="0.3">
      <c r="J698" s="59"/>
      <c r="K698" s="145"/>
    </row>
    <row r="699" spans="10:11" ht="15.75" customHeight="1" x14ac:dyDescent="0.3">
      <c r="J699" s="59"/>
      <c r="K699" s="145"/>
    </row>
    <row r="700" spans="10:11" ht="15.75" customHeight="1" x14ac:dyDescent="0.3">
      <c r="J700" s="59"/>
      <c r="K700" s="145"/>
    </row>
    <row r="701" spans="10:11" ht="15.75" customHeight="1" x14ac:dyDescent="0.3">
      <c r="J701" s="59"/>
      <c r="K701" s="145"/>
    </row>
    <row r="702" spans="10:11" ht="15.75" customHeight="1" x14ac:dyDescent="0.3">
      <c r="J702" s="59"/>
      <c r="K702" s="145"/>
    </row>
    <row r="703" spans="10:11" ht="15.75" customHeight="1" x14ac:dyDescent="0.3">
      <c r="J703" s="59"/>
      <c r="K703" s="145"/>
    </row>
    <row r="704" spans="10:11" ht="15.75" customHeight="1" x14ac:dyDescent="0.3">
      <c r="J704" s="59"/>
      <c r="K704" s="145"/>
    </row>
    <row r="705" spans="10:11" ht="15.75" customHeight="1" x14ac:dyDescent="0.3">
      <c r="J705" s="59"/>
      <c r="K705" s="145"/>
    </row>
    <row r="706" spans="10:11" ht="15.75" customHeight="1" x14ac:dyDescent="0.3">
      <c r="J706" s="59"/>
      <c r="K706" s="145"/>
    </row>
    <row r="707" spans="10:11" ht="15.75" customHeight="1" x14ac:dyDescent="0.3">
      <c r="J707" s="59"/>
      <c r="K707" s="145"/>
    </row>
    <row r="708" spans="10:11" ht="15.75" customHeight="1" x14ac:dyDescent="0.3">
      <c r="J708" s="59"/>
      <c r="K708" s="145"/>
    </row>
    <row r="709" spans="10:11" ht="15.75" customHeight="1" x14ac:dyDescent="0.3">
      <c r="J709" s="59"/>
      <c r="K709" s="145"/>
    </row>
    <row r="710" spans="10:11" ht="15.75" customHeight="1" x14ac:dyDescent="0.3">
      <c r="J710" s="59"/>
      <c r="K710" s="145"/>
    </row>
    <row r="711" spans="10:11" ht="15.75" customHeight="1" x14ac:dyDescent="0.3">
      <c r="J711" s="59"/>
      <c r="K711" s="145"/>
    </row>
    <row r="712" spans="10:11" ht="15.75" customHeight="1" x14ac:dyDescent="0.3">
      <c r="J712" s="59"/>
      <c r="K712" s="145"/>
    </row>
    <row r="713" spans="10:11" ht="15.75" customHeight="1" x14ac:dyDescent="0.3">
      <c r="J713" s="59"/>
      <c r="K713" s="145"/>
    </row>
    <row r="714" spans="10:11" ht="15.75" customHeight="1" x14ac:dyDescent="0.3">
      <c r="J714" s="59"/>
      <c r="K714" s="145"/>
    </row>
    <row r="715" spans="10:11" ht="15.75" customHeight="1" x14ac:dyDescent="0.3">
      <c r="J715" s="59"/>
      <c r="K715" s="145"/>
    </row>
    <row r="716" spans="10:11" ht="15.75" customHeight="1" x14ac:dyDescent="0.3">
      <c r="J716" s="59"/>
      <c r="K716" s="145"/>
    </row>
    <row r="717" spans="10:11" ht="15.75" customHeight="1" x14ac:dyDescent="0.3">
      <c r="J717" s="59"/>
      <c r="K717" s="145"/>
    </row>
    <row r="718" spans="10:11" ht="15.75" customHeight="1" x14ac:dyDescent="0.3">
      <c r="J718" s="59"/>
      <c r="K718" s="145"/>
    </row>
    <row r="719" spans="10:11" ht="15.75" customHeight="1" x14ac:dyDescent="0.3">
      <c r="J719" s="59"/>
      <c r="K719" s="145"/>
    </row>
    <row r="720" spans="10:11" ht="15.75" customHeight="1" x14ac:dyDescent="0.3">
      <c r="J720" s="59"/>
      <c r="K720" s="145"/>
    </row>
    <row r="721" spans="10:11" ht="15.75" customHeight="1" x14ac:dyDescent="0.3">
      <c r="J721" s="59"/>
      <c r="K721" s="145"/>
    </row>
    <row r="722" spans="10:11" ht="15.75" customHeight="1" x14ac:dyDescent="0.3">
      <c r="J722" s="59"/>
      <c r="K722" s="145"/>
    </row>
    <row r="723" spans="10:11" ht="15.75" customHeight="1" x14ac:dyDescent="0.3">
      <c r="J723" s="59"/>
      <c r="K723" s="145"/>
    </row>
    <row r="724" spans="10:11" ht="15.75" customHeight="1" x14ac:dyDescent="0.3">
      <c r="J724" s="59"/>
      <c r="K724" s="145"/>
    </row>
    <row r="725" spans="10:11" ht="15.75" customHeight="1" x14ac:dyDescent="0.3">
      <c r="J725" s="59"/>
      <c r="K725" s="145"/>
    </row>
    <row r="726" spans="10:11" ht="15.75" customHeight="1" x14ac:dyDescent="0.3">
      <c r="J726" s="59"/>
      <c r="K726" s="145"/>
    </row>
    <row r="727" spans="10:11" ht="15.75" customHeight="1" x14ac:dyDescent="0.3">
      <c r="J727" s="59"/>
      <c r="K727" s="145"/>
    </row>
    <row r="728" spans="10:11" ht="15.75" customHeight="1" x14ac:dyDescent="0.3">
      <c r="J728" s="59"/>
      <c r="K728" s="145"/>
    </row>
    <row r="729" spans="10:11" ht="15.75" customHeight="1" x14ac:dyDescent="0.3">
      <c r="J729" s="59"/>
      <c r="K729" s="145"/>
    </row>
    <row r="730" spans="10:11" ht="15.75" customHeight="1" x14ac:dyDescent="0.3">
      <c r="J730" s="59"/>
      <c r="K730" s="145"/>
    </row>
    <row r="731" spans="10:11" ht="15.75" customHeight="1" x14ac:dyDescent="0.3">
      <c r="J731" s="59"/>
      <c r="K731" s="145"/>
    </row>
    <row r="732" spans="10:11" ht="15.75" customHeight="1" x14ac:dyDescent="0.3">
      <c r="J732" s="59"/>
      <c r="K732" s="145"/>
    </row>
    <row r="733" spans="10:11" ht="15.75" customHeight="1" x14ac:dyDescent="0.3">
      <c r="J733" s="59"/>
      <c r="K733" s="145"/>
    </row>
    <row r="734" spans="10:11" ht="15.75" customHeight="1" x14ac:dyDescent="0.3">
      <c r="J734" s="59"/>
      <c r="K734" s="145"/>
    </row>
    <row r="735" spans="10:11" ht="15.75" customHeight="1" x14ac:dyDescent="0.3">
      <c r="J735" s="59"/>
      <c r="K735" s="145"/>
    </row>
    <row r="736" spans="10:11" ht="15.75" customHeight="1" x14ac:dyDescent="0.3">
      <c r="J736" s="59"/>
      <c r="K736" s="145"/>
    </row>
    <row r="737" spans="10:11" ht="15.75" customHeight="1" x14ac:dyDescent="0.3">
      <c r="J737" s="59"/>
      <c r="K737" s="145"/>
    </row>
    <row r="738" spans="10:11" ht="15.75" customHeight="1" x14ac:dyDescent="0.3">
      <c r="J738" s="59"/>
      <c r="K738" s="145"/>
    </row>
    <row r="739" spans="10:11" ht="15.75" customHeight="1" x14ac:dyDescent="0.3">
      <c r="J739" s="59"/>
      <c r="K739" s="145"/>
    </row>
    <row r="740" spans="10:11" ht="15.75" customHeight="1" x14ac:dyDescent="0.3">
      <c r="J740" s="59"/>
      <c r="K740" s="145"/>
    </row>
    <row r="741" spans="10:11" ht="15.75" customHeight="1" x14ac:dyDescent="0.3">
      <c r="J741" s="59"/>
      <c r="K741" s="145"/>
    </row>
    <row r="742" spans="10:11" ht="15.75" customHeight="1" x14ac:dyDescent="0.3">
      <c r="J742" s="59"/>
      <c r="K742" s="145"/>
    </row>
    <row r="743" spans="10:11" ht="15.75" customHeight="1" x14ac:dyDescent="0.3">
      <c r="J743" s="59"/>
      <c r="K743" s="145"/>
    </row>
    <row r="744" spans="10:11" ht="15.75" customHeight="1" x14ac:dyDescent="0.3">
      <c r="J744" s="59"/>
      <c r="K744" s="145"/>
    </row>
    <row r="745" spans="10:11" ht="15.75" customHeight="1" x14ac:dyDescent="0.3">
      <c r="J745" s="59"/>
      <c r="K745" s="145"/>
    </row>
    <row r="746" spans="10:11" ht="15.75" customHeight="1" x14ac:dyDescent="0.3">
      <c r="J746" s="59"/>
      <c r="K746" s="145"/>
    </row>
    <row r="747" spans="10:11" ht="15.75" customHeight="1" x14ac:dyDescent="0.3">
      <c r="J747" s="59"/>
      <c r="K747" s="145"/>
    </row>
    <row r="748" spans="10:11" ht="15.75" customHeight="1" x14ac:dyDescent="0.3">
      <c r="J748" s="59"/>
      <c r="K748" s="145"/>
    </row>
    <row r="749" spans="10:11" ht="15.75" customHeight="1" x14ac:dyDescent="0.3">
      <c r="J749" s="59"/>
      <c r="K749" s="145"/>
    </row>
    <row r="750" spans="10:11" ht="15.75" customHeight="1" x14ac:dyDescent="0.3">
      <c r="J750" s="59"/>
      <c r="K750" s="145"/>
    </row>
    <row r="751" spans="10:11" ht="15.75" customHeight="1" x14ac:dyDescent="0.3">
      <c r="J751" s="59"/>
      <c r="K751" s="145"/>
    </row>
    <row r="752" spans="10:11" ht="15.75" customHeight="1" x14ac:dyDescent="0.3">
      <c r="J752" s="59"/>
      <c r="K752" s="145"/>
    </row>
    <row r="753" spans="10:11" ht="15.75" customHeight="1" x14ac:dyDescent="0.3">
      <c r="J753" s="59"/>
      <c r="K753" s="145"/>
    </row>
    <row r="754" spans="10:11" ht="15.75" customHeight="1" x14ac:dyDescent="0.3">
      <c r="J754" s="59"/>
      <c r="K754" s="145"/>
    </row>
    <row r="755" spans="10:11" ht="15.75" customHeight="1" x14ac:dyDescent="0.3">
      <c r="J755" s="59"/>
      <c r="K755" s="145"/>
    </row>
    <row r="756" spans="10:11" ht="15.75" customHeight="1" x14ac:dyDescent="0.3">
      <c r="J756" s="59"/>
      <c r="K756" s="145"/>
    </row>
    <row r="757" spans="10:11" ht="15.75" customHeight="1" x14ac:dyDescent="0.3">
      <c r="J757" s="59"/>
      <c r="K757" s="145"/>
    </row>
    <row r="758" spans="10:11" ht="15.75" customHeight="1" x14ac:dyDescent="0.3">
      <c r="J758" s="59"/>
      <c r="K758" s="145"/>
    </row>
    <row r="759" spans="10:11" ht="15.75" customHeight="1" x14ac:dyDescent="0.3">
      <c r="J759" s="59"/>
      <c r="K759" s="145"/>
    </row>
    <row r="760" spans="10:11" ht="15.75" customHeight="1" x14ac:dyDescent="0.3">
      <c r="J760" s="59"/>
      <c r="K760" s="145"/>
    </row>
    <row r="761" spans="10:11" ht="15.75" customHeight="1" x14ac:dyDescent="0.3">
      <c r="J761" s="59"/>
      <c r="K761" s="145"/>
    </row>
    <row r="762" spans="10:11" ht="15.75" customHeight="1" x14ac:dyDescent="0.3">
      <c r="J762" s="59"/>
      <c r="K762" s="145"/>
    </row>
    <row r="763" spans="10:11" ht="15.75" customHeight="1" x14ac:dyDescent="0.3">
      <c r="J763" s="59"/>
      <c r="K763" s="145"/>
    </row>
    <row r="764" spans="10:11" ht="15.75" customHeight="1" x14ac:dyDescent="0.3">
      <c r="J764" s="59"/>
      <c r="K764" s="145"/>
    </row>
    <row r="765" spans="10:11" ht="15.75" customHeight="1" x14ac:dyDescent="0.3">
      <c r="J765" s="59"/>
      <c r="K765" s="145"/>
    </row>
    <row r="766" spans="10:11" ht="15.75" customHeight="1" x14ac:dyDescent="0.3">
      <c r="J766" s="59"/>
      <c r="K766" s="145"/>
    </row>
    <row r="767" spans="10:11" ht="15.75" customHeight="1" x14ac:dyDescent="0.3">
      <c r="J767" s="59"/>
      <c r="K767" s="145"/>
    </row>
    <row r="768" spans="10:11" ht="15.75" customHeight="1" x14ac:dyDescent="0.3">
      <c r="J768" s="59"/>
      <c r="K768" s="145"/>
    </row>
    <row r="769" spans="10:11" ht="15.75" customHeight="1" x14ac:dyDescent="0.3">
      <c r="J769" s="59"/>
      <c r="K769" s="145"/>
    </row>
    <row r="770" spans="10:11" ht="15.75" customHeight="1" x14ac:dyDescent="0.3">
      <c r="J770" s="59"/>
      <c r="K770" s="145"/>
    </row>
    <row r="771" spans="10:11" ht="15.75" customHeight="1" x14ac:dyDescent="0.3">
      <c r="J771" s="59"/>
      <c r="K771" s="145"/>
    </row>
    <row r="772" spans="10:11" ht="15.75" customHeight="1" x14ac:dyDescent="0.3">
      <c r="J772" s="59"/>
      <c r="K772" s="145"/>
    </row>
    <row r="773" spans="10:11" ht="15.75" customHeight="1" x14ac:dyDescent="0.3">
      <c r="J773" s="59"/>
      <c r="K773" s="145"/>
    </row>
    <row r="774" spans="10:11" ht="15.75" customHeight="1" x14ac:dyDescent="0.3">
      <c r="J774" s="59"/>
      <c r="K774" s="145"/>
    </row>
    <row r="775" spans="10:11" ht="15.75" customHeight="1" x14ac:dyDescent="0.3">
      <c r="J775" s="59"/>
      <c r="K775" s="145"/>
    </row>
    <row r="776" spans="10:11" ht="15.75" customHeight="1" x14ac:dyDescent="0.3">
      <c r="J776" s="59"/>
      <c r="K776" s="145"/>
    </row>
    <row r="777" spans="10:11" ht="15.75" customHeight="1" x14ac:dyDescent="0.3">
      <c r="J777" s="59"/>
      <c r="K777" s="145"/>
    </row>
    <row r="778" spans="10:11" ht="15.75" customHeight="1" x14ac:dyDescent="0.3">
      <c r="J778" s="59"/>
      <c r="K778" s="145"/>
    </row>
    <row r="779" spans="10:11" ht="15.75" customHeight="1" x14ac:dyDescent="0.3">
      <c r="J779" s="59"/>
      <c r="K779" s="145"/>
    </row>
    <row r="780" spans="10:11" ht="15.75" customHeight="1" x14ac:dyDescent="0.3">
      <c r="J780" s="59"/>
      <c r="K780" s="145"/>
    </row>
    <row r="781" spans="10:11" ht="15.75" customHeight="1" x14ac:dyDescent="0.3">
      <c r="J781" s="59"/>
      <c r="K781" s="145"/>
    </row>
    <row r="782" spans="10:11" ht="15.75" customHeight="1" x14ac:dyDescent="0.3">
      <c r="J782" s="59"/>
      <c r="K782" s="145"/>
    </row>
    <row r="783" spans="10:11" ht="15.75" customHeight="1" x14ac:dyDescent="0.3">
      <c r="J783" s="59"/>
      <c r="K783" s="145"/>
    </row>
    <row r="784" spans="10:11" ht="15.75" customHeight="1" x14ac:dyDescent="0.3">
      <c r="J784" s="59"/>
      <c r="K784" s="145"/>
    </row>
    <row r="785" spans="10:11" ht="15.75" customHeight="1" x14ac:dyDescent="0.3">
      <c r="J785" s="59"/>
      <c r="K785" s="145"/>
    </row>
    <row r="786" spans="10:11" ht="15.75" customHeight="1" x14ac:dyDescent="0.3">
      <c r="J786" s="59"/>
      <c r="K786" s="145"/>
    </row>
    <row r="787" spans="10:11" ht="15.75" customHeight="1" x14ac:dyDescent="0.3">
      <c r="J787" s="59"/>
      <c r="K787" s="145"/>
    </row>
    <row r="788" spans="10:11" ht="15.75" customHeight="1" x14ac:dyDescent="0.3">
      <c r="J788" s="59"/>
      <c r="K788" s="145"/>
    </row>
    <row r="789" spans="10:11" ht="15.75" customHeight="1" x14ac:dyDescent="0.3">
      <c r="J789" s="59"/>
      <c r="K789" s="145"/>
    </row>
    <row r="790" spans="10:11" ht="15.75" customHeight="1" x14ac:dyDescent="0.3">
      <c r="J790" s="59"/>
      <c r="K790" s="145"/>
    </row>
    <row r="791" spans="10:11" ht="15.75" customHeight="1" x14ac:dyDescent="0.3">
      <c r="J791" s="59"/>
      <c r="K791" s="145"/>
    </row>
    <row r="792" spans="10:11" ht="15.75" customHeight="1" x14ac:dyDescent="0.3">
      <c r="J792" s="59"/>
      <c r="K792" s="145"/>
    </row>
    <row r="793" spans="10:11" ht="15.75" customHeight="1" x14ac:dyDescent="0.3">
      <c r="J793" s="59"/>
      <c r="K793" s="145"/>
    </row>
    <row r="794" spans="10:11" ht="15.75" customHeight="1" x14ac:dyDescent="0.3">
      <c r="J794" s="59"/>
      <c r="K794" s="145"/>
    </row>
    <row r="795" spans="10:11" ht="15.75" customHeight="1" x14ac:dyDescent="0.3">
      <c r="J795" s="59"/>
      <c r="K795" s="145"/>
    </row>
    <row r="796" spans="10:11" ht="15.75" customHeight="1" x14ac:dyDescent="0.3">
      <c r="J796" s="59"/>
      <c r="K796" s="145"/>
    </row>
    <row r="797" spans="10:11" ht="15.75" customHeight="1" x14ac:dyDescent="0.3">
      <c r="J797" s="59"/>
      <c r="K797" s="145"/>
    </row>
    <row r="798" spans="10:11" ht="15.75" customHeight="1" x14ac:dyDescent="0.3">
      <c r="J798" s="59"/>
      <c r="K798" s="145"/>
    </row>
    <row r="799" spans="10:11" ht="15.75" customHeight="1" x14ac:dyDescent="0.3">
      <c r="J799" s="59"/>
      <c r="K799" s="145"/>
    </row>
    <row r="800" spans="10:11" ht="15.75" customHeight="1" x14ac:dyDescent="0.3">
      <c r="J800" s="59"/>
      <c r="K800" s="145"/>
    </row>
    <row r="801" spans="10:11" ht="15.75" customHeight="1" x14ac:dyDescent="0.3">
      <c r="J801" s="59"/>
      <c r="K801" s="145"/>
    </row>
    <row r="802" spans="10:11" ht="15.75" customHeight="1" x14ac:dyDescent="0.3">
      <c r="J802" s="59"/>
      <c r="K802" s="145"/>
    </row>
    <row r="803" spans="10:11" ht="15.75" customHeight="1" x14ac:dyDescent="0.3">
      <c r="J803" s="59"/>
      <c r="K803" s="145"/>
    </row>
    <row r="804" spans="10:11" ht="15.75" customHeight="1" x14ac:dyDescent="0.3">
      <c r="J804" s="59"/>
      <c r="K804" s="145"/>
    </row>
    <row r="805" spans="10:11" ht="15.75" customHeight="1" x14ac:dyDescent="0.3">
      <c r="J805" s="59"/>
      <c r="K805" s="145"/>
    </row>
    <row r="806" spans="10:11" ht="15.75" customHeight="1" x14ac:dyDescent="0.3">
      <c r="J806" s="59"/>
      <c r="K806" s="145"/>
    </row>
    <row r="807" spans="10:11" ht="15.75" customHeight="1" x14ac:dyDescent="0.3">
      <c r="J807" s="59"/>
      <c r="K807" s="145"/>
    </row>
    <row r="808" spans="10:11" ht="15.75" customHeight="1" x14ac:dyDescent="0.3">
      <c r="J808" s="59"/>
      <c r="K808" s="145"/>
    </row>
    <row r="809" spans="10:11" ht="15.75" customHeight="1" x14ac:dyDescent="0.3">
      <c r="J809" s="59"/>
      <c r="K809" s="145"/>
    </row>
    <row r="810" spans="10:11" ht="15.75" customHeight="1" x14ac:dyDescent="0.3">
      <c r="J810" s="59"/>
      <c r="K810" s="145"/>
    </row>
    <row r="811" spans="10:11" ht="15.75" customHeight="1" x14ac:dyDescent="0.3">
      <c r="J811" s="59"/>
      <c r="K811" s="145"/>
    </row>
    <row r="812" spans="10:11" ht="15.75" customHeight="1" x14ac:dyDescent="0.3">
      <c r="J812" s="59"/>
      <c r="K812" s="145"/>
    </row>
    <row r="813" spans="10:11" ht="15.75" customHeight="1" x14ac:dyDescent="0.3">
      <c r="J813" s="59"/>
      <c r="K813" s="145"/>
    </row>
    <row r="814" spans="10:11" ht="15.75" customHeight="1" x14ac:dyDescent="0.3">
      <c r="J814" s="59"/>
      <c r="K814" s="145"/>
    </row>
    <row r="815" spans="10:11" ht="15.75" customHeight="1" x14ac:dyDescent="0.3">
      <c r="J815" s="59"/>
      <c r="K815" s="145"/>
    </row>
    <row r="816" spans="10:11" ht="15.75" customHeight="1" x14ac:dyDescent="0.3">
      <c r="J816" s="59"/>
      <c r="K816" s="145"/>
    </row>
    <row r="817" spans="10:11" ht="15.75" customHeight="1" x14ac:dyDescent="0.3">
      <c r="J817" s="59"/>
      <c r="K817" s="145"/>
    </row>
    <row r="818" spans="10:11" ht="15.75" customHeight="1" x14ac:dyDescent="0.3">
      <c r="J818" s="59"/>
      <c r="K818" s="145"/>
    </row>
    <row r="819" spans="10:11" ht="15.75" customHeight="1" x14ac:dyDescent="0.3">
      <c r="J819" s="59"/>
      <c r="K819" s="145"/>
    </row>
    <row r="820" spans="10:11" ht="15.75" customHeight="1" x14ac:dyDescent="0.3">
      <c r="J820" s="59"/>
      <c r="K820" s="145"/>
    </row>
    <row r="821" spans="10:11" ht="15.75" customHeight="1" x14ac:dyDescent="0.3">
      <c r="J821" s="59"/>
      <c r="K821" s="145"/>
    </row>
    <row r="822" spans="10:11" ht="15.75" customHeight="1" x14ac:dyDescent="0.3">
      <c r="J822" s="59"/>
      <c r="K822" s="145"/>
    </row>
    <row r="823" spans="10:11" ht="15.75" customHeight="1" x14ac:dyDescent="0.3">
      <c r="J823" s="59"/>
      <c r="K823" s="145"/>
    </row>
    <row r="824" spans="10:11" ht="15.75" customHeight="1" x14ac:dyDescent="0.3">
      <c r="J824" s="59"/>
      <c r="K824" s="145"/>
    </row>
    <row r="825" spans="10:11" ht="15.75" customHeight="1" x14ac:dyDescent="0.3">
      <c r="J825" s="59"/>
      <c r="K825" s="145"/>
    </row>
    <row r="826" spans="10:11" ht="15.75" customHeight="1" x14ac:dyDescent="0.3">
      <c r="J826" s="59"/>
      <c r="K826" s="145"/>
    </row>
    <row r="827" spans="10:11" ht="15.75" customHeight="1" x14ac:dyDescent="0.3">
      <c r="J827" s="59"/>
      <c r="K827" s="145"/>
    </row>
    <row r="828" spans="10:11" ht="15.75" customHeight="1" x14ac:dyDescent="0.3">
      <c r="J828" s="59"/>
      <c r="K828" s="145"/>
    </row>
    <row r="829" spans="10:11" ht="15.75" customHeight="1" x14ac:dyDescent="0.3">
      <c r="J829" s="59"/>
      <c r="K829" s="145"/>
    </row>
    <row r="830" spans="10:11" ht="15.75" customHeight="1" x14ac:dyDescent="0.3">
      <c r="J830" s="59"/>
      <c r="K830" s="145"/>
    </row>
    <row r="831" spans="10:11" ht="15.75" customHeight="1" x14ac:dyDescent="0.3">
      <c r="J831" s="59"/>
      <c r="K831" s="145"/>
    </row>
    <row r="832" spans="10:11" ht="15.75" customHeight="1" x14ac:dyDescent="0.3">
      <c r="J832" s="59"/>
      <c r="K832" s="145"/>
    </row>
    <row r="833" spans="10:11" ht="15.75" customHeight="1" x14ac:dyDescent="0.3">
      <c r="J833" s="59"/>
      <c r="K833" s="145"/>
    </row>
    <row r="834" spans="10:11" ht="15.75" customHeight="1" x14ac:dyDescent="0.3">
      <c r="J834" s="59"/>
      <c r="K834" s="145"/>
    </row>
    <row r="835" spans="10:11" ht="15.75" customHeight="1" x14ac:dyDescent="0.3">
      <c r="J835" s="59"/>
      <c r="K835" s="145"/>
    </row>
    <row r="836" spans="10:11" ht="15.75" customHeight="1" x14ac:dyDescent="0.3">
      <c r="J836" s="59"/>
      <c r="K836" s="145"/>
    </row>
    <row r="837" spans="10:11" ht="15.75" customHeight="1" x14ac:dyDescent="0.3">
      <c r="J837" s="59"/>
      <c r="K837" s="145"/>
    </row>
    <row r="838" spans="10:11" ht="15.75" customHeight="1" x14ac:dyDescent="0.3">
      <c r="J838" s="59"/>
      <c r="K838" s="145"/>
    </row>
    <row r="839" spans="10:11" ht="15.75" customHeight="1" x14ac:dyDescent="0.3">
      <c r="J839" s="59"/>
      <c r="K839" s="145"/>
    </row>
    <row r="840" spans="10:11" ht="15.75" customHeight="1" x14ac:dyDescent="0.3">
      <c r="J840" s="59"/>
      <c r="K840" s="145"/>
    </row>
    <row r="841" spans="10:11" ht="15.75" customHeight="1" x14ac:dyDescent="0.3">
      <c r="J841" s="59"/>
      <c r="K841" s="145"/>
    </row>
    <row r="842" spans="10:11" ht="15.75" customHeight="1" x14ac:dyDescent="0.3">
      <c r="J842" s="59"/>
      <c r="K842" s="145"/>
    </row>
    <row r="843" spans="10:11" ht="15.75" customHeight="1" x14ac:dyDescent="0.3">
      <c r="J843" s="59"/>
      <c r="K843" s="145"/>
    </row>
    <row r="844" spans="10:11" ht="15.75" customHeight="1" x14ac:dyDescent="0.3">
      <c r="J844" s="59"/>
      <c r="K844" s="145"/>
    </row>
    <row r="845" spans="10:11" ht="15.75" customHeight="1" x14ac:dyDescent="0.3">
      <c r="J845" s="59"/>
      <c r="K845" s="145"/>
    </row>
    <row r="846" spans="10:11" ht="15.75" customHeight="1" x14ac:dyDescent="0.3">
      <c r="J846" s="59"/>
      <c r="K846" s="145"/>
    </row>
    <row r="847" spans="10:11" ht="15.75" customHeight="1" x14ac:dyDescent="0.3">
      <c r="J847" s="59"/>
      <c r="K847" s="145"/>
    </row>
    <row r="848" spans="10:11" ht="15.75" customHeight="1" x14ac:dyDescent="0.3">
      <c r="J848" s="59"/>
      <c r="K848" s="145"/>
    </row>
    <row r="849" spans="10:11" ht="15.75" customHeight="1" x14ac:dyDescent="0.3">
      <c r="J849" s="59"/>
      <c r="K849" s="145"/>
    </row>
    <row r="850" spans="10:11" ht="15.75" customHeight="1" x14ac:dyDescent="0.3">
      <c r="J850" s="59"/>
      <c r="K850" s="145"/>
    </row>
    <row r="851" spans="10:11" ht="15.75" customHeight="1" x14ac:dyDescent="0.3">
      <c r="J851" s="59"/>
      <c r="K851" s="145"/>
    </row>
    <row r="852" spans="10:11" ht="15.75" customHeight="1" x14ac:dyDescent="0.3">
      <c r="J852" s="59"/>
      <c r="K852" s="145"/>
    </row>
    <row r="853" spans="10:11" ht="15.75" customHeight="1" x14ac:dyDescent="0.3">
      <c r="J853" s="59"/>
      <c r="K853" s="145"/>
    </row>
    <row r="854" spans="10:11" ht="15.75" customHeight="1" x14ac:dyDescent="0.3">
      <c r="J854" s="59"/>
      <c r="K854" s="145"/>
    </row>
    <row r="855" spans="10:11" ht="15.75" customHeight="1" x14ac:dyDescent="0.3">
      <c r="J855" s="59"/>
      <c r="K855" s="145"/>
    </row>
    <row r="856" spans="10:11" ht="15.75" customHeight="1" x14ac:dyDescent="0.3">
      <c r="J856" s="59"/>
      <c r="K856" s="145"/>
    </row>
    <row r="857" spans="10:11" ht="15.75" customHeight="1" x14ac:dyDescent="0.3">
      <c r="J857" s="59"/>
      <c r="K857" s="145"/>
    </row>
    <row r="858" spans="10:11" ht="15.75" customHeight="1" x14ac:dyDescent="0.3">
      <c r="J858" s="59"/>
      <c r="K858" s="145"/>
    </row>
    <row r="859" spans="10:11" ht="15.75" customHeight="1" x14ac:dyDescent="0.3">
      <c r="J859" s="59"/>
      <c r="K859" s="145"/>
    </row>
    <row r="860" spans="10:11" ht="15.75" customHeight="1" x14ac:dyDescent="0.3">
      <c r="J860" s="59"/>
      <c r="K860" s="145"/>
    </row>
    <row r="861" spans="10:11" ht="15.75" customHeight="1" x14ac:dyDescent="0.3">
      <c r="J861" s="59"/>
      <c r="K861" s="145"/>
    </row>
    <row r="862" spans="10:11" ht="15.75" customHeight="1" x14ac:dyDescent="0.3">
      <c r="J862" s="59"/>
      <c r="K862" s="145"/>
    </row>
    <row r="863" spans="10:11" ht="15.75" customHeight="1" x14ac:dyDescent="0.3">
      <c r="J863" s="59"/>
      <c r="K863" s="145"/>
    </row>
    <row r="864" spans="10:11" ht="15.75" customHeight="1" x14ac:dyDescent="0.3">
      <c r="J864" s="59"/>
      <c r="K864" s="145"/>
    </row>
    <row r="865" spans="10:11" ht="15.75" customHeight="1" x14ac:dyDescent="0.3">
      <c r="J865" s="59"/>
      <c r="K865" s="145"/>
    </row>
    <row r="866" spans="10:11" ht="15.75" customHeight="1" x14ac:dyDescent="0.3">
      <c r="J866" s="59"/>
      <c r="K866" s="145"/>
    </row>
    <row r="867" spans="10:11" ht="15.75" customHeight="1" x14ac:dyDescent="0.3">
      <c r="J867" s="59"/>
      <c r="K867" s="145"/>
    </row>
    <row r="868" spans="10:11" ht="15.75" customHeight="1" x14ac:dyDescent="0.3">
      <c r="J868" s="59"/>
      <c r="K868" s="145"/>
    </row>
    <row r="869" spans="10:11" ht="15.75" customHeight="1" x14ac:dyDescent="0.3">
      <c r="J869" s="59"/>
      <c r="K869" s="145"/>
    </row>
    <row r="870" spans="10:11" ht="15.75" customHeight="1" x14ac:dyDescent="0.3">
      <c r="J870" s="59"/>
      <c r="K870" s="145"/>
    </row>
    <row r="871" spans="10:11" ht="15.75" customHeight="1" x14ac:dyDescent="0.3">
      <c r="J871" s="59"/>
      <c r="K871" s="145"/>
    </row>
    <row r="872" spans="10:11" ht="15.75" customHeight="1" x14ac:dyDescent="0.3">
      <c r="J872" s="59"/>
      <c r="K872" s="145"/>
    </row>
    <row r="873" spans="10:11" ht="15.75" customHeight="1" x14ac:dyDescent="0.3">
      <c r="J873" s="59"/>
      <c r="K873" s="145"/>
    </row>
    <row r="874" spans="10:11" ht="15.75" customHeight="1" x14ac:dyDescent="0.3">
      <c r="J874" s="59"/>
      <c r="K874" s="145"/>
    </row>
    <row r="875" spans="10:11" ht="15.75" customHeight="1" x14ac:dyDescent="0.3">
      <c r="J875" s="59"/>
      <c r="K875" s="145"/>
    </row>
    <row r="876" spans="10:11" ht="15.75" customHeight="1" x14ac:dyDescent="0.3">
      <c r="J876" s="59"/>
      <c r="K876" s="145"/>
    </row>
    <row r="877" spans="10:11" ht="15.75" customHeight="1" x14ac:dyDescent="0.3">
      <c r="J877" s="59"/>
      <c r="K877" s="145"/>
    </row>
    <row r="878" spans="10:11" ht="15.75" customHeight="1" x14ac:dyDescent="0.3">
      <c r="J878" s="59"/>
      <c r="K878" s="145"/>
    </row>
    <row r="879" spans="10:11" ht="15.75" customHeight="1" x14ac:dyDescent="0.3">
      <c r="J879" s="59"/>
      <c r="K879" s="145"/>
    </row>
    <row r="880" spans="10:11" ht="15.75" customHeight="1" x14ac:dyDescent="0.3">
      <c r="J880" s="59"/>
      <c r="K880" s="145"/>
    </row>
    <row r="881" spans="10:11" ht="15.75" customHeight="1" x14ac:dyDescent="0.3">
      <c r="J881" s="59"/>
      <c r="K881" s="145"/>
    </row>
    <row r="882" spans="10:11" ht="15.75" customHeight="1" x14ac:dyDescent="0.3">
      <c r="J882" s="59"/>
      <c r="K882" s="145"/>
    </row>
    <row r="883" spans="10:11" ht="15.75" customHeight="1" x14ac:dyDescent="0.3">
      <c r="J883" s="59"/>
      <c r="K883" s="145"/>
    </row>
    <row r="884" spans="10:11" ht="15.75" customHeight="1" x14ac:dyDescent="0.3">
      <c r="J884" s="59"/>
      <c r="K884" s="145"/>
    </row>
    <row r="885" spans="10:11" ht="15.75" customHeight="1" x14ac:dyDescent="0.3">
      <c r="J885" s="59"/>
      <c r="K885" s="145"/>
    </row>
    <row r="886" spans="10:11" ht="15.75" customHeight="1" x14ac:dyDescent="0.3">
      <c r="J886" s="59"/>
      <c r="K886" s="145"/>
    </row>
    <row r="887" spans="10:11" ht="15.75" customHeight="1" x14ac:dyDescent="0.3">
      <c r="J887" s="59"/>
      <c r="K887" s="145"/>
    </row>
    <row r="888" spans="10:11" ht="15.75" customHeight="1" x14ac:dyDescent="0.3">
      <c r="J888" s="59"/>
      <c r="K888" s="145"/>
    </row>
    <row r="889" spans="10:11" ht="15.75" customHeight="1" x14ac:dyDescent="0.3">
      <c r="J889" s="59"/>
      <c r="K889" s="145"/>
    </row>
    <row r="890" spans="10:11" ht="15.75" customHeight="1" x14ac:dyDescent="0.3">
      <c r="J890" s="59"/>
      <c r="K890" s="145"/>
    </row>
    <row r="891" spans="10:11" ht="15.75" customHeight="1" x14ac:dyDescent="0.3">
      <c r="J891" s="59"/>
      <c r="K891" s="145"/>
    </row>
    <row r="892" spans="10:11" ht="15.75" customHeight="1" x14ac:dyDescent="0.3">
      <c r="J892" s="59"/>
      <c r="K892" s="145"/>
    </row>
    <row r="893" spans="10:11" ht="15.75" customHeight="1" x14ac:dyDescent="0.3">
      <c r="J893" s="59"/>
      <c r="K893" s="145"/>
    </row>
    <row r="894" spans="10:11" ht="15.75" customHeight="1" x14ac:dyDescent="0.3">
      <c r="J894" s="59"/>
      <c r="K894" s="145"/>
    </row>
    <row r="895" spans="10:11" ht="15.75" customHeight="1" x14ac:dyDescent="0.3">
      <c r="J895" s="59"/>
      <c r="K895" s="145"/>
    </row>
    <row r="896" spans="10:11" ht="15.75" customHeight="1" x14ac:dyDescent="0.3">
      <c r="J896" s="59"/>
      <c r="K896" s="145"/>
    </row>
    <row r="897" spans="10:11" ht="15.75" customHeight="1" x14ac:dyDescent="0.3">
      <c r="J897" s="59"/>
      <c r="K897" s="145"/>
    </row>
    <row r="898" spans="10:11" ht="15.75" customHeight="1" x14ac:dyDescent="0.3">
      <c r="J898" s="59"/>
      <c r="K898" s="145"/>
    </row>
    <row r="899" spans="10:11" ht="15.75" customHeight="1" x14ac:dyDescent="0.3">
      <c r="J899" s="59"/>
      <c r="K899" s="145"/>
    </row>
    <row r="900" spans="10:11" ht="15.75" customHeight="1" x14ac:dyDescent="0.3">
      <c r="J900" s="59"/>
      <c r="K900" s="145"/>
    </row>
    <row r="901" spans="10:11" ht="15.75" customHeight="1" x14ac:dyDescent="0.3">
      <c r="J901" s="59"/>
      <c r="K901" s="145"/>
    </row>
    <row r="902" spans="10:11" ht="15.75" customHeight="1" x14ac:dyDescent="0.3">
      <c r="J902" s="59"/>
      <c r="K902" s="145"/>
    </row>
    <row r="903" spans="10:11" ht="15.75" customHeight="1" x14ac:dyDescent="0.3">
      <c r="J903" s="59"/>
      <c r="K903" s="145"/>
    </row>
    <row r="904" spans="10:11" ht="15.75" customHeight="1" x14ac:dyDescent="0.3">
      <c r="J904" s="59"/>
      <c r="K904" s="145"/>
    </row>
    <row r="905" spans="10:11" ht="15.75" customHeight="1" x14ac:dyDescent="0.3">
      <c r="J905" s="59"/>
      <c r="K905" s="145"/>
    </row>
    <row r="906" spans="10:11" ht="15.75" customHeight="1" x14ac:dyDescent="0.3">
      <c r="J906" s="59"/>
      <c r="K906" s="145"/>
    </row>
    <row r="907" spans="10:11" ht="15.75" customHeight="1" x14ac:dyDescent="0.3">
      <c r="J907" s="59"/>
      <c r="K907" s="145"/>
    </row>
    <row r="908" spans="10:11" ht="15.75" customHeight="1" x14ac:dyDescent="0.3">
      <c r="J908" s="59"/>
      <c r="K908" s="145"/>
    </row>
    <row r="909" spans="10:11" ht="15.75" customHeight="1" x14ac:dyDescent="0.3">
      <c r="J909" s="59"/>
      <c r="K909" s="145"/>
    </row>
    <row r="910" spans="10:11" ht="15.75" customHeight="1" x14ac:dyDescent="0.3">
      <c r="J910" s="59"/>
      <c r="K910" s="145"/>
    </row>
    <row r="911" spans="10:11" ht="15.75" customHeight="1" x14ac:dyDescent="0.3">
      <c r="J911" s="59"/>
      <c r="K911" s="145"/>
    </row>
    <row r="912" spans="10:11" ht="15.75" customHeight="1" x14ac:dyDescent="0.3">
      <c r="J912" s="59"/>
      <c r="K912" s="145"/>
    </row>
    <row r="913" spans="10:11" ht="15.75" customHeight="1" x14ac:dyDescent="0.3">
      <c r="J913" s="59"/>
      <c r="K913" s="145"/>
    </row>
    <row r="914" spans="10:11" ht="15.75" customHeight="1" x14ac:dyDescent="0.3">
      <c r="J914" s="59"/>
      <c r="K914" s="145"/>
    </row>
    <row r="915" spans="10:11" ht="15.75" customHeight="1" x14ac:dyDescent="0.3">
      <c r="J915" s="59"/>
      <c r="K915" s="145"/>
    </row>
    <row r="916" spans="10:11" ht="15.75" customHeight="1" x14ac:dyDescent="0.3">
      <c r="J916" s="59"/>
      <c r="K916" s="145"/>
    </row>
    <row r="917" spans="10:11" ht="15.75" customHeight="1" x14ac:dyDescent="0.3">
      <c r="J917" s="59"/>
      <c r="K917" s="145"/>
    </row>
    <row r="918" spans="10:11" ht="15.75" customHeight="1" x14ac:dyDescent="0.3">
      <c r="J918" s="59"/>
      <c r="K918" s="145"/>
    </row>
    <row r="919" spans="10:11" ht="15.75" customHeight="1" x14ac:dyDescent="0.3">
      <c r="J919" s="59"/>
      <c r="K919" s="145"/>
    </row>
    <row r="920" spans="10:11" ht="15.75" customHeight="1" x14ac:dyDescent="0.3">
      <c r="J920" s="59"/>
      <c r="K920" s="145"/>
    </row>
    <row r="921" spans="10:11" ht="15.75" customHeight="1" x14ac:dyDescent="0.3">
      <c r="J921" s="59"/>
      <c r="K921" s="145"/>
    </row>
    <row r="922" spans="10:11" ht="15.75" customHeight="1" x14ac:dyDescent="0.3">
      <c r="J922" s="59"/>
      <c r="K922" s="145"/>
    </row>
    <row r="923" spans="10:11" ht="15.75" customHeight="1" x14ac:dyDescent="0.3">
      <c r="J923" s="59"/>
      <c r="K923" s="145"/>
    </row>
    <row r="924" spans="10:11" ht="15.75" customHeight="1" x14ac:dyDescent="0.3">
      <c r="J924" s="59"/>
      <c r="K924" s="145"/>
    </row>
    <row r="925" spans="10:11" ht="15.75" customHeight="1" x14ac:dyDescent="0.3">
      <c r="J925" s="59"/>
      <c r="K925" s="145"/>
    </row>
    <row r="926" spans="10:11" ht="15.75" customHeight="1" x14ac:dyDescent="0.3">
      <c r="J926" s="59"/>
      <c r="K926" s="145"/>
    </row>
    <row r="927" spans="10:11" ht="15.75" customHeight="1" x14ac:dyDescent="0.3">
      <c r="J927" s="59"/>
      <c r="K927" s="145"/>
    </row>
    <row r="928" spans="10:11" ht="15.75" customHeight="1" x14ac:dyDescent="0.3">
      <c r="J928" s="59"/>
      <c r="K928" s="145"/>
    </row>
    <row r="929" spans="10:11" ht="15.75" customHeight="1" x14ac:dyDescent="0.3">
      <c r="J929" s="59"/>
      <c r="K929" s="145"/>
    </row>
    <row r="930" spans="10:11" ht="15.75" customHeight="1" x14ac:dyDescent="0.3">
      <c r="J930" s="59"/>
      <c r="K930" s="145"/>
    </row>
    <row r="931" spans="10:11" ht="15.75" customHeight="1" x14ac:dyDescent="0.3">
      <c r="J931" s="59"/>
      <c r="K931" s="145"/>
    </row>
    <row r="932" spans="10:11" ht="15.75" customHeight="1" x14ac:dyDescent="0.3">
      <c r="J932" s="59"/>
      <c r="K932" s="145"/>
    </row>
    <row r="933" spans="10:11" ht="15.75" customHeight="1" x14ac:dyDescent="0.3">
      <c r="J933" s="59"/>
      <c r="K933" s="145"/>
    </row>
    <row r="934" spans="10:11" ht="15.75" customHeight="1" x14ac:dyDescent="0.3">
      <c r="J934" s="59"/>
      <c r="K934" s="145"/>
    </row>
    <row r="935" spans="10:11" ht="15.75" customHeight="1" x14ac:dyDescent="0.3">
      <c r="J935" s="59"/>
      <c r="K935" s="145"/>
    </row>
    <row r="936" spans="10:11" ht="15.75" customHeight="1" x14ac:dyDescent="0.3">
      <c r="J936" s="59"/>
      <c r="K936" s="145"/>
    </row>
    <row r="937" spans="10:11" ht="15.75" customHeight="1" x14ac:dyDescent="0.3">
      <c r="J937" s="59"/>
      <c r="K937" s="145"/>
    </row>
    <row r="938" spans="10:11" ht="15.75" customHeight="1" x14ac:dyDescent="0.3">
      <c r="J938" s="59"/>
      <c r="K938" s="145"/>
    </row>
    <row r="939" spans="10:11" ht="15.75" customHeight="1" x14ac:dyDescent="0.3">
      <c r="J939" s="59"/>
      <c r="K939" s="145"/>
    </row>
    <row r="940" spans="10:11" ht="15.75" customHeight="1" x14ac:dyDescent="0.3">
      <c r="J940" s="59"/>
      <c r="K940" s="145"/>
    </row>
    <row r="941" spans="10:11" ht="15.75" customHeight="1" x14ac:dyDescent="0.3">
      <c r="J941" s="59"/>
      <c r="K941" s="145"/>
    </row>
    <row r="942" spans="10:11" ht="15.75" customHeight="1" x14ac:dyDescent="0.3">
      <c r="J942" s="59"/>
      <c r="K942" s="145"/>
    </row>
    <row r="943" spans="10:11" ht="15.75" customHeight="1" x14ac:dyDescent="0.3">
      <c r="J943" s="59"/>
      <c r="K943" s="145"/>
    </row>
    <row r="944" spans="10:11" ht="15.75" customHeight="1" x14ac:dyDescent="0.3">
      <c r="J944" s="59"/>
      <c r="K944" s="145"/>
    </row>
    <row r="945" spans="10:11" ht="15.75" customHeight="1" x14ac:dyDescent="0.3">
      <c r="J945" s="59"/>
      <c r="K945" s="145"/>
    </row>
    <row r="946" spans="10:11" ht="15.75" customHeight="1" x14ac:dyDescent="0.3">
      <c r="J946" s="59"/>
      <c r="K946" s="145"/>
    </row>
    <row r="947" spans="10:11" ht="15.75" customHeight="1" x14ac:dyDescent="0.3">
      <c r="J947" s="59"/>
      <c r="K947" s="145"/>
    </row>
    <row r="948" spans="10:11" ht="15.75" customHeight="1" x14ac:dyDescent="0.3">
      <c r="J948" s="59"/>
      <c r="K948" s="145"/>
    </row>
    <row r="949" spans="10:11" ht="15.75" customHeight="1" x14ac:dyDescent="0.3">
      <c r="J949" s="59"/>
      <c r="K949" s="145"/>
    </row>
    <row r="950" spans="10:11" ht="15.75" customHeight="1" x14ac:dyDescent="0.3">
      <c r="J950" s="59"/>
      <c r="K950" s="145"/>
    </row>
    <row r="951" spans="10:11" ht="15.75" customHeight="1" x14ac:dyDescent="0.3">
      <c r="J951" s="59"/>
      <c r="K951" s="145"/>
    </row>
    <row r="952" spans="10:11" ht="15.75" customHeight="1" x14ac:dyDescent="0.3">
      <c r="J952" s="59"/>
      <c r="K952" s="145"/>
    </row>
    <row r="953" spans="10:11" ht="15.75" customHeight="1" x14ac:dyDescent="0.3">
      <c r="J953" s="59"/>
      <c r="K953" s="145"/>
    </row>
    <row r="954" spans="10:11" ht="15.75" customHeight="1" x14ac:dyDescent="0.3">
      <c r="J954" s="59"/>
      <c r="K954" s="145"/>
    </row>
    <row r="955" spans="10:11" ht="15.75" customHeight="1" x14ac:dyDescent="0.3">
      <c r="J955" s="59"/>
      <c r="K955" s="145"/>
    </row>
    <row r="956" spans="10:11" ht="15.75" customHeight="1" x14ac:dyDescent="0.3">
      <c r="J956" s="59"/>
      <c r="K956" s="145"/>
    </row>
    <row r="957" spans="10:11" ht="15.75" customHeight="1" x14ac:dyDescent="0.3">
      <c r="J957" s="59"/>
      <c r="K957" s="145"/>
    </row>
    <row r="958" spans="10:11" ht="15.75" customHeight="1" x14ac:dyDescent="0.3">
      <c r="J958" s="59"/>
      <c r="K958" s="145"/>
    </row>
    <row r="959" spans="10:11" ht="15.75" customHeight="1" x14ac:dyDescent="0.3">
      <c r="J959" s="59"/>
      <c r="K959" s="145"/>
    </row>
    <row r="960" spans="10:11" ht="15.75" customHeight="1" x14ac:dyDescent="0.3">
      <c r="J960" s="59"/>
      <c r="K960" s="145"/>
    </row>
    <row r="961" spans="10:11" ht="15.75" customHeight="1" x14ac:dyDescent="0.3">
      <c r="J961" s="59"/>
      <c r="K961" s="145"/>
    </row>
    <row r="962" spans="10:11" ht="15.75" customHeight="1" x14ac:dyDescent="0.3">
      <c r="J962" s="59"/>
      <c r="K962" s="145"/>
    </row>
    <row r="963" spans="10:11" ht="15.75" customHeight="1" x14ac:dyDescent="0.3">
      <c r="J963" s="59"/>
      <c r="K963" s="145"/>
    </row>
    <row r="964" spans="10:11" ht="15.75" customHeight="1" x14ac:dyDescent="0.3">
      <c r="J964" s="59"/>
      <c r="K964" s="145"/>
    </row>
    <row r="965" spans="10:11" ht="15.75" customHeight="1" x14ac:dyDescent="0.3">
      <c r="J965" s="59"/>
      <c r="K965" s="145"/>
    </row>
    <row r="966" spans="10:11" ht="15.75" customHeight="1" x14ac:dyDescent="0.3">
      <c r="J966" s="59"/>
      <c r="K966" s="145"/>
    </row>
    <row r="967" spans="10:11" ht="15.75" customHeight="1" x14ac:dyDescent="0.3">
      <c r="J967" s="59"/>
      <c r="K967" s="145"/>
    </row>
    <row r="968" spans="10:11" ht="15.75" customHeight="1" x14ac:dyDescent="0.3">
      <c r="J968" s="59"/>
      <c r="K968" s="145"/>
    </row>
    <row r="969" spans="10:11" ht="15.75" customHeight="1" x14ac:dyDescent="0.3">
      <c r="J969" s="59"/>
      <c r="K969" s="145"/>
    </row>
    <row r="970" spans="10:11" ht="15.75" customHeight="1" x14ac:dyDescent="0.3">
      <c r="J970" s="59"/>
      <c r="K970" s="145"/>
    </row>
    <row r="971" spans="10:11" ht="15.75" customHeight="1" x14ac:dyDescent="0.3">
      <c r="J971" s="59"/>
      <c r="K971" s="145"/>
    </row>
    <row r="972" spans="10:11" ht="15.75" customHeight="1" x14ac:dyDescent="0.3">
      <c r="J972" s="59"/>
      <c r="K972" s="145"/>
    </row>
    <row r="973" spans="10:11" ht="15.75" customHeight="1" x14ac:dyDescent="0.3">
      <c r="J973" s="59"/>
      <c r="K973" s="145"/>
    </row>
    <row r="974" spans="10:11" ht="15.75" customHeight="1" x14ac:dyDescent="0.3">
      <c r="J974" s="59"/>
      <c r="K974" s="145"/>
    </row>
    <row r="975" spans="10:11" ht="15.75" customHeight="1" x14ac:dyDescent="0.3">
      <c r="J975" s="59"/>
      <c r="K975" s="145"/>
    </row>
    <row r="976" spans="10:11" ht="15.75" customHeight="1" x14ac:dyDescent="0.3">
      <c r="J976" s="59"/>
      <c r="K976" s="145"/>
    </row>
    <row r="977" spans="10:11" ht="15.75" customHeight="1" x14ac:dyDescent="0.3">
      <c r="J977" s="59"/>
      <c r="K977" s="145"/>
    </row>
    <row r="978" spans="10:11" ht="15.75" customHeight="1" x14ac:dyDescent="0.3">
      <c r="J978" s="59"/>
      <c r="K978" s="145"/>
    </row>
    <row r="979" spans="10:11" ht="15.75" customHeight="1" x14ac:dyDescent="0.3">
      <c r="J979" s="59"/>
      <c r="K979" s="145"/>
    </row>
    <row r="980" spans="10:11" ht="15.75" customHeight="1" x14ac:dyDescent="0.3">
      <c r="J980" s="59"/>
      <c r="K980" s="145"/>
    </row>
    <row r="981" spans="10:11" ht="15.75" customHeight="1" x14ac:dyDescent="0.3">
      <c r="J981" s="59"/>
      <c r="K981" s="145"/>
    </row>
    <row r="982" spans="10:11" ht="15.75" customHeight="1" x14ac:dyDescent="0.3">
      <c r="J982" s="59"/>
      <c r="K982" s="145"/>
    </row>
    <row r="983" spans="10:11" ht="15.75" customHeight="1" x14ac:dyDescent="0.3">
      <c r="J983" s="59"/>
      <c r="K983" s="145"/>
    </row>
    <row r="984" spans="10:11" ht="15.75" customHeight="1" x14ac:dyDescent="0.3">
      <c r="J984" s="59"/>
      <c r="K984" s="145"/>
    </row>
    <row r="985" spans="10:11" ht="15.75" customHeight="1" x14ac:dyDescent="0.3">
      <c r="J985" s="59"/>
      <c r="K985" s="145"/>
    </row>
    <row r="986" spans="10:11" ht="15.75" customHeight="1" x14ac:dyDescent="0.3">
      <c r="J986" s="59"/>
      <c r="K986" s="145"/>
    </row>
    <row r="987" spans="10:11" ht="15.75" customHeight="1" x14ac:dyDescent="0.3">
      <c r="J987" s="59"/>
      <c r="K987" s="145"/>
    </row>
    <row r="988" spans="10:11" ht="15.75" customHeight="1" x14ac:dyDescent="0.3">
      <c r="J988" s="59"/>
      <c r="K988" s="145"/>
    </row>
    <row r="989" spans="10:11" ht="15.75" customHeight="1" x14ac:dyDescent="0.3">
      <c r="J989" s="59"/>
      <c r="K989" s="145"/>
    </row>
    <row r="990" spans="10:11" ht="15.75" customHeight="1" x14ac:dyDescent="0.3">
      <c r="J990" s="59"/>
      <c r="K990" s="145"/>
    </row>
    <row r="991" spans="10:11" ht="15.75" customHeight="1" x14ac:dyDescent="0.3">
      <c r="J991" s="59"/>
      <c r="K991" s="145"/>
    </row>
    <row r="992" spans="10:11" ht="15.75" customHeight="1" x14ac:dyDescent="0.3">
      <c r="J992" s="59"/>
      <c r="K992" s="145"/>
    </row>
    <row r="993" spans="10:11" ht="15.75" customHeight="1" x14ac:dyDescent="0.3">
      <c r="J993" s="59"/>
      <c r="K993" s="145"/>
    </row>
    <row r="994" spans="10:11" ht="15.75" customHeight="1" x14ac:dyDescent="0.3">
      <c r="J994" s="59"/>
      <c r="K994" s="145"/>
    </row>
    <row r="995" spans="10:11" ht="15.75" customHeight="1" x14ac:dyDescent="0.3">
      <c r="J995" s="59"/>
      <c r="K995" s="145"/>
    </row>
    <row r="996" spans="10:11" ht="15.75" customHeight="1" x14ac:dyDescent="0.3">
      <c r="J996" s="59"/>
      <c r="K996" s="145"/>
    </row>
    <row r="997" spans="10:11" ht="15.75" customHeight="1" x14ac:dyDescent="0.3">
      <c r="J997" s="59"/>
      <c r="K997" s="145"/>
    </row>
    <row r="998" spans="10:11" ht="15.75" customHeight="1" x14ac:dyDescent="0.3">
      <c r="J998" s="59"/>
      <c r="K998" s="145"/>
    </row>
    <row r="999" spans="10:11" ht="15.75" customHeight="1" x14ac:dyDescent="0.3">
      <c r="J999" s="59"/>
      <c r="K999" s="145"/>
    </row>
    <row r="1000" spans="10:11" ht="15.75" customHeight="1" x14ac:dyDescent="0.3">
      <c r="J1000" s="59"/>
      <c r="K1000" s="145"/>
    </row>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1E7346"/>
  </sheetPr>
  <dimension ref="A1:Z1000"/>
  <sheetViews>
    <sheetView showGridLines="0" workbookViewId="0"/>
  </sheetViews>
  <sheetFormatPr defaultColWidth="12.59765625" defaultRowHeight="15" customHeight="1" x14ac:dyDescent="0.25"/>
  <cols>
    <col min="1" max="1" width="16" customWidth="1"/>
    <col min="2" max="6" width="7.09765625" customWidth="1"/>
    <col min="7" max="26" width="7.59765625" customWidth="1"/>
  </cols>
  <sheetData>
    <row r="1" spans="1:26" ht="31.2" x14ac:dyDescent="0.6">
      <c r="A1" s="2" t="s">
        <v>1</v>
      </c>
      <c r="C1" s="29" t="s">
        <v>2042</v>
      </c>
      <c r="D1" s="59"/>
      <c r="E1" s="78"/>
      <c r="F1" s="61"/>
    </row>
    <row r="2" spans="1:26" ht="33.6" x14ac:dyDescent="0.65">
      <c r="C2" s="10" t="s">
        <v>2018</v>
      </c>
      <c r="D2" s="59"/>
      <c r="E2" s="79"/>
      <c r="F2" s="61"/>
    </row>
    <row r="3" spans="1:26" ht="14.4" x14ac:dyDescent="0.3">
      <c r="D3" s="59"/>
      <c r="E3" s="79"/>
      <c r="F3" s="61"/>
    </row>
    <row r="4" spans="1:26" ht="14.4" x14ac:dyDescent="0.3">
      <c r="A4" s="6"/>
      <c r="B4" s="148" t="s">
        <v>2043</v>
      </c>
      <c r="C4" s="148" t="s">
        <v>2044</v>
      </c>
      <c r="D4" s="148" t="s">
        <v>2045</v>
      </c>
      <c r="E4" s="148" t="s">
        <v>2046</v>
      </c>
      <c r="F4" s="148" t="s">
        <v>2047</v>
      </c>
    </row>
    <row r="5" spans="1:26" ht="14.4" x14ac:dyDescent="0.3">
      <c r="A5" s="148" t="s">
        <v>2048</v>
      </c>
      <c r="B5" s="149">
        <v>787</v>
      </c>
      <c r="C5" s="149">
        <v>563</v>
      </c>
      <c r="D5" s="149">
        <v>753</v>
      </c>
      <c r="E5" s="149">
        <v>912</v>
      </c>
      <c r="F5" s="149">
        <v>697</v>
      </c>
    </row>
    <row r="6" spans="1:26" ht="14.4" x14ac:dyDescent="0.3">
      <c r="A6" s="148" t="s">
        <v>2049</v>
      </c>
      <c r="B6" s="6">
        <v>962</v>
      </c>
      <c r="C6" s="6">
        <v>887</v>
      </c>
      <c r="D6" s="6">
        <v>777</v>
      </c>
      <c r="E6" s="6">
        <v>520</v>
      </c>
      <c r="F6" s="6">
        <v>838</v>
      </c>
    </row>
    <row r="7" spans="1:26" ht="14.4" x14ac:dyDescent="0.3">
      <c r="A7" s="148" t="s">
        <v>2050</v>
      </c>
      <c r="B7" s="149">
        <v>500</v>
      </c>
      <c r="C7" s="149">
        <v>919</v>
      </c>
      <c r="D7" s="149">
        <v>764</v>
      </c>
      <c r="E7" s="149">
        <v>550</v>
      </c>
      <c r="F7" s="149">
        <v>821</v>
      </c>
    </row>
    <row r="8" spans="1:26" ht="14.4" x14ac:dyDescent="0.3">
      <c r="A8" s="148" t="s">
        <v>2051</v>
      </c>
      <c r="B8" s="6">
        <v>932</v>
      </c>
      <c r="C8" s="6">
        <v>979</v>
      </c>
      <c r="D8" s="6">
        <v>583</v>
      </c>
      <c r="E8" s="6">
        <v>943</v>
      </c>
      <c r="F8" s="6">
        <v>626</v>
      </c>
    </row>
    <row r="9" spans="1:26" ht="14.4" x14ac:dyDescent="0.3">
      <c r="A9" s="148" t="s">
        <v>2052</v>
      </c>
      <c r="B9" s="149">
        <v>503</v>
      </c>
      <c r="C9" s="149">
        <v>955</v>
      </c>
      <c r="D9" s="149">
        <v>632</v>
      </c>
      <c r="E9" s="149">
        <v>770</v>
      </c>
      <c r="F9" s="149">
        <v>869</v>
      </c>
    </row>
    <row r="10" spans="1:26" ht="14.4" x14ac:dyDescent="0.3">
      <c r="A10" s="148" t="s">
        <v>2053</v>
      </c>
      <c r="B10" s="6">
        <v>546</v>
      </c>
      <c r="C10" s="6">
        <v>955</v>
      </c>
      <c r="D10" s="6">
        <v>651</v>
      </c>
      <c r="E10" s="6">
        <v>616</v>
      </c>
      <c r="F10" s="6">
        <v>679</v>
      </c>
    </row>
    <row r="11" spans="1:26" ht="14.4" x14ac:dyDescent="0.3">
      <c r="A11" s="148" t="s">
        <v>2054</v>
      </c>
      <c r="B11" s="149">
        <v>724</v>
      </c>
      <c r="C11" s="149">
        <v>625</v>
      </c>
      <c r="D11" s="149">
        <v>920</v>
      </c>
      <c r="E11" s="149">
        <v>641</v>
      </c>
      <c r="F11" s="149">
        <v>645</v>
      </c>
    </row>
    <row r="12" spans="1:26" ht="14.4" x14ac:dyDescent="0.3">
      <c r="A12" s="148" t="s">
        <v>2055</v>
      </c>
      <c r="B12" s="6">
        <v>525</v>
      </c>
      <c r="C12" s="6">
        <v>563</v>
      </c>
      <c r="D12" s="6">
        <v>611</v>
      </c>
      <c r="E12" s="6">
        <v>507</v>
      </c>
      <c r="F12" s="6">
        <v>873</v>
      </c>
    </row>
    <row r="14" spans="1:26" ht="14.4" x14ac:dyDescent="0.3">
      <c r="A14" s="150" t="s">
        <v>2056</v>
      </c>
      <c r="B14" s="6" t="s">
        <v>2050</v>
      </c>
    </row>
    <row r="15" spans="1:26" ht="14.4" x14ac:dyDescent="0.3">
      <c r="A15" s="150" t="s">
        <v>2057</v>
      </c>
      <c r="B15" s="6" t="s">
        <v>2044</v>
      </c>
    </row>
    <row r="16" spans="1:26" ht="14.4" x14ac:dyDescent="0.3">
      <c r="A16" s="151" t="s">
        <v>2020</v>
      </c>
      <c r="B16" s="30"/>
      <c r="C16" s="7" t="s">
        <v>2058</v>
      </c>
      <c r="D16" s="32"/>
      <c r="E16" s="32"/>
      <c r="F16" s="32"/>
      <c r="G16" s="32"/>
      <c r="H16" s="32"/>
      <c r="I16" s="32"/>
      <c r="J16" s="32"/>
      <c r="K16" s="32"/>
      <c r="L16" s="32"/>
      <c r="M16" s="32"/>
      <c r="N16" s="32"/>
      <c r="O16" s="32"/>
      <c r="P16" s="32"/>
      <c r="Q16" s="32"/>
      <c r="R16" s="32"/>
      <c r="S16" s="32"/>
      <c r="T16" s="32"/>
      <c r="U16" s="32"/>
      <c r="V16" s="32"/>
      <c r="W16" s="32"/>
      <c r="X16" s="32"/>
      <c r="Y16" s="32"/>
      <c r="Z16" s="32"/>
    </row>
    <row r="17" spans="1:26" ht="14.4" x14ac:dyDescent="0.3">
      <c r="A17" s="151" t="s">
        <v>2021</v>
      </c>
      <c r="B17" s="30"/>
      <c r="C17" s="7" t="s">
        <v>2059</v>
      </c>
      <c r="D17" s="32"/>
      <c r="E17" s="32"/>
      <c r="F17" s="32"/>
      <c r="G17" s="32"/>
      <c r="H17" s="32"/>
      <c r="I17" s="32"/>
      <c r="J17" s="32"/>
      <c r="K17" s="32"/>
      <c r="L17" s="32"/>
      <c r="M17" s="32"/>
      <c r="N17" s="32"/>
      <c r="O17" s="32"/>
      <c r="P17" s="32"/>
      <c r="Q17" s="32"/>
      <c r="R17" s="32"/>
      <c r="S17" s="32"/>
      <c r="T17" s="32"/>
      <c r="U17" s="32"/>
      <c r="V17" s="32"/>
      <c r="W17" s="32"/>
      <c r="X17" s="32"/>
      <c r="Y17" s="32"/>
      <c r="Z17" s="32"/>
    </row>
    <row r="18" spans="1:26" ht="14.4" x14ac:dyDescent="0.3">
      <c r="A18" s="151" t="s">
        <v>2022</v>
      </c>
      <c r="B18" s="152"/>
      <c r="C18" s="7" t="s">
        <v>2060</v>
      </c>
      <c r="D18" s="32"/>
      <c r="E18" s="32"/>
      <c r="F18" s="32"/>
      <c r="G18" s="32"/>
      <c r="H18" s="32"/>
      <c r="I18" s="32"/>
      <c r="J18" s="32"/>
      <c r="K18" s="32"/>
      <c r="L18" s="32"/>
      <c r="M18" s="32"/>
      <c r="N18" s="32"/>
      <c r="O18" s="32"/>
      <c r="P18" s="32"/>
      <c r="Q18" s="32"/>
      <c r="R18" s="32"/>
      <c r="S18" s="32"/>
      <c r="T18" s="32"/>
      <c r="U18" s="32"/>
      <c r="V18" s="32"/>
      <c r="W18" s="32"/>
      <c r="X18" s="32"/>
      <c r="Y18" s="32"/>
      <c r="Z18" s="32"/>
    </row>
    <row r="19" spans="1:26" ht="14.4" x14ac:dyDescent="0.3">
      <c r="D19" s="59"/>
      <c r="E19" s="79"/>
      <c r="F19" s="61"/>
    </row>
    <row r="20" spans="1:26" ht="14.4" x14ac:dyDescent="0.3">
      <c r="D20" s="59"/>
      <c r="E20" s="79"/>
      <c r="F20" s="61"/>
    </row>
    <row r="21" spans="1:26" ht="15.75" customHeight="1" x14ac:dyDescent="0.3">
      <c r="D21" s="59"/>
      <c r="E21" s="79"/>
      <c r="F21" s="61"/>
    </row>
    <row r="22" spans="1:26" ht="15.75" customHeight="1" x14ac:dyDescent="0.3">
      <c r="D22" s="59"/>
      <c r="E22" s="79"/>
      <c r="F22" s="61"/>
    </row>
    <row r="23" spans="1:26" ht="15.75" customHeight="1" x14ac:dyDescent="0.3">
      <c r="D23" s="59"/>
      <c r="E23" s="79"/>
      <c r="F23" s="61"/>
    </row>
    <row r="24" spans="1:26" ht="15.75" customHeight="1" x14ac:dyDescent="0.3">
      <c r="D24" s="59"/>
      <c r="E24" s="79"/>
      <c r="F24" s="61"/>
    </row>
    <row r="25" spans="1:26" ht="15.75" customHeight="1" x14ac:dyDescent="0.3">
      <c r="D25" s="59"/>
      <c r="E25" s="79"/>
      <c r="F25" s="61"/>
    </row>
    <row r="26" spans="1:26" ht="15.75" customHeight="1" x14ac:dyDescent="0.3">
      <c r="D26" s="59"/>
      <c r="E26" s="79"/>
      <c r="F26" s="61"/>
    </row>
    <row r="27" spans="1:26" ht="15.75" customHeight="1" x14ac:dyDescent="0.3">
      <c r="D27" s="59"/>
      <c r="E27" s="79"/>
      <c r="F27" s="61"/>
    </row>
    <row r="28" spans="1:26" ht="15.75" customHeight="1" x14ac:dyDescent="0.3">
      <c r="D28" s="59"/>
      <c r="E28" s="79"/>
      <c r="F28" s="61"/>
    </row>
    <row r="29" spans="1:26" ht="15.75" customHeight="1" x14ac:dyDescent="0.3">
      <c r="D29" s="59"/>
      <c r="E29" s="79"/>
      <c r="F29" s="61"/>
    </row>
    <row r="30" spans="1:26" ht="15.75" customHeight="1" x14ac:dyDescent="0.3">
      <c r="D30" s="59"/>
      <c r="E30" s="79"/>
      <c r="F30" s="61"/>
    </row>
    <row r="31" spans="1:26" ht="15.75" customHeight="1" x14ac:dyDescent="0.3">
      <c r="D31" s="59"/>
      <c r="E31" s="79"/>
      <c r="F31" s="61"/>
    </row>
    <row r="32" spans="1:2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2">
    <dataValidation type="list" allowBlank="1" showErrorMessage="1" sqref="B15" xr:uid="{00000000-0002-0000-1500-000000000000}">
      <formula1>$C$3:$G$3</formula1>
    </dataValidation>
    <dataValidation type="list" allowBlank="1" showErrorMessage="1" sqref="B14" xr:uid="{00000000-0002-0000-1500-000001000000}">
      <formula1>$A$4:$A$11</formula1>
    </dataValidation>
  </dataValidations>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1E7346"/>
  </sheetPr>
  <dimension ref="A1:AF1000"/>
  <sheetViews>
    <sheetView showGridLines="0" workbookViewId="0"/>
  </sheetViews>
  <sheetFormatPr defaultColWidth="12.59765625" defaultRowHeight="15" customHeight="1" x14ac:dyDescent="0.25"/>
  <cols>
    <col min="1" max="1" width="16" customWidth="1"/>
    <col min="2" max="6" width="7.09765625" customWidth="1"/>
    <col min="7" max="7" width="5.8984375" customWidth="1"/>
    <col min="8" max="8" width="8.59765625" customWidth="1"/>
    <col min="9" max="32" width="5.59765625" customWidth="1"/>
  </cols>
  <sheetData>
    <row r="1" spans="1:32" ht="31.2" x14ac:dyDescent="0.6">
      <c r="A1" s="2" t="s">
        <v>1</v>
      </c>
      <c r="C1" s="29" t="s">
        <v>2061</v>
      </c>
      <c r="D1" s="59"/>
      <c r="E1" s="78"/>
      <c r="F1" s="61"/>
    </row>
    <row r="2" spans="1:32" ht="33.6" x14ac:dyDescent="0.65">
      <c r="C2" s="10" t="s">
        <v>2062</v>
      </c>
      <c r="D2" s="59"/>
      <c r="E2" s="79"/>
      <c r="F2" s="61"/>
    </row>
    <row r="3" spans="1:32" ht="14.4" x14ac:dyDescent="0.3">
      <c r="D3" s="59"/>
      <c r="E3" s="79"/>
      <c r="F3" s="61"/>
    </row>
    <row r="4" spans="1:32" ht="23.4" x14ac:dyDescent="0.3">
      <c r="B4" s="153"/>
      <c r="C4" s="130" t="s">
        <v>2063</v>
      </c>
      <c r="D4" s="59"/>
      <c r="E4" s="79"/>
      <c r="F4" s="61"/>
    </row>
    <row r="5" spans="1:32" ht="23.4" x14ac:dyDescent="0.3">
      <c r="B5" s="153"/>
      <c r="C5" s="130" t="s">
        <v>2064</v>
      </c>
      <c r="D5" s="59"/>
      <c r="E5" s="79"/>
      <c r="F5" s="61"/>
    </row>
    <row r="6" spans="1:32" ht="23.4" x14ac:dyDescent="0.3">
      <c r="B6" s="153"/>
      <c r="C6" s="130" t="s">
        <v>2065</v>
      </c>
      <c r="D6" s="59"/>
      <c r="E6" s="79"/>
      <c r="F6" s="61"/>
    </row>
    <row r="7" spans="1:32" ht="23.4" x14ac:dyDescent="0.3">
      <c r="B7" s="153"/>
      <c r="C7" s="130" t="s">
        <v>2066</v>
      </c>
      <c r="D7" s="59"/>
      <c r="E7" s="79"/>
      <c r="F7" s="61"/>
    </row>
    <row r="8" spans="1:32" ht="23.4" x14ac:dyDescent="0.3">
      <c r="B8" s="153"/>
      <c r="C8" s="130" t="s">
        <v>2067</v>
      </c>
      <c r="D8" s="59"/>
      <c r="E8" s="79"/>
      <c r="F8" s="61"/>
    </row>
    <row r="9" spans="1:32" ht="14.4" x14ac:dyDescent="0.3">
      <c r="B9" s="130" t="s">
        <v>2068</v>
      </c>
      <c r="C9" s="154">
        <v>42614</v>
      </c>
      <c r="D9" s="79" t="s">
        <v>2069</v>
      </c>
      <c r="E9" s="155">
        <v>42616</v>
      </c>
    </row>
    <row r="10" spans="1:32" ht="14.4" x14ac:dyDescent="0.3">
      <c r="C10" s="59"/>
      <c r="D10" s="79"/>
      <c r="E10" s="61"/>
    </row>
    <row r="11" spans="1:32" ht="14.4" x14ac:dyDescent="0.3">
      <c r="A11" s="156"/>
      <c r="B11" s="156"/>
      <c r="C11" s="157">
        <v>42583</v>
      </c>
      <c r="D11" s="158">
        <f t="shared" ref="D11:AF11" si="0">C11+1</f>
        <v>42584</v>
      </c>
      <c r="E11" s="158">
        <f t="shared" si="0"/>
        <v>42585</v>
      </c>
      <c r="F11" s="158">
        <f t="shared" si="0"/>
        <v>42586</v>
      </c>
      <c r="G11" s="158">
        <f t="shared" si="0"/>
        <v>42587</v>
      </c>
      <c r="H11" s="158">
        <f t="shared" si="0"/>
        <v>42588</v>
      </c>
      <c r="I11" s="158">
        <f t="shared" si="0"/>
        <v>42589</v>
      </c>
      <c r="J11" s="158">
        <f t="shared" si="0"/>
        <v>42590</v>
      </c>
      <c r="K11" s="158">
        <f t="shared" si="0"/>
        <v>42591</v>
      </c>
      <c r="L11" s="158">
        <f t="shared" si="0"/>
        <v>42592</v>
      </c>
      <c r="M11" s="158">
        <f t="shared" si="0"/>
        <v>42593</v>
      </c>
      <c r="N11" s="158">
        <f t="shared" si="0"/>
        <v>42594</v>
      </c>
      <c r="O11" s="158">
        <f t="shared" si="0"/>
        <v>42595</v>
      </c>
      <c r="P11" s="158">
        <f t="shared" si="0"/>
        <v>42596</v>
      </c>
      <c r="Q11" s="158">
        <f t="shared" si="0"/>
        <v>42597</v>
      </c>
      <c r="R11" s="158">
        <f t="shared" si="0"/>
        <v>42598</v>
      </c>
      <c r="S11" s="158">
        <f t="shared" si="0"/>
        <v>42599</v>
      </c>
      <c r="T11" s="158">
        <f t="shared" si="0"/>
        <v>42600</v>
      </c>
      <c r="U11" s="158">
        <f t="shared" si="0"/>
        <v>42601</v>
      </c>
      <c r="V11" s="158">
        <f t="shared" si="0"/>
        <v>42602</v>
      </c>
      <c r="W11" s="158">
        <f t="shared" si="0"/>
        <v>42603</v>
      </c>
      <c r="X11" s="158">
        <f t="shared" si="0"/>
        <v>42604</v>
      </c>
      <c r="Y11" s="158">
        <f t="shared" si="0"/>
        <v>42605</v>
      </c>
      <c r="Z11" s="158">
        <f t="shared" si="0"/>
        <v>42606</v>
      </c>
      <c r="AA11" s="158">
        <f t="shared" si="0"/>
        <v>42607</v>
      </c>
      <c r="AB11" s="158">
        <f t="shared" si="0"/>
        <v>42608</v>
      </c>
      <c r="AC11" s="158">
        <f t="shared" si="0"/>
        <v>42609</v>
      </c>
      <c r="AD11" s="158">
        <f t="shared" si="0"/>
        <v>42610</v>
      </c>
      <c r="AE11" s="158">
        <f t="shared" si="0"/>
        <v>42611</v>
      </c>
      <c r="AF11" s="158">
        <f t="shared" si="0"/>
        <v>42612</v>
      </c>
    </row>
    <row r="12" spans="1:32" ht="14.4" x14ac:dyDescent="0.3">
      <c r="C12" s="59"/>
      <c r="D12" s="79"/>
      <c r="E12" s="61"/>
    </row>
    <row r="13" spans="1:32" ht="14.4" x14ac:dyDescent="0.3">
      <c r="A13" s="156"/>
      <c r="B13" s="156"/>
      <c r="C13" s="159">
        <v>42583</v>
      </c>
      <c r="D13" s="160">
        <f t="shared" ref="D13:AF13" si="1">C13+2</f>
        <v>42585</v>
      </c>
      <c r="E13" s="160">
        <f t="shared" si="1"/>
        <v>42587</v>
      </c>
      <c r="F13" s="160">
        <f t="shared" si="1"/>
        <v>42589</v>
      </c>
      <c r="G13" s="160">
        <f t="shared" si="1"/>
        <v>42591</v>
      </c>
      <c r="H13" s="160">
        <f t="shared" si="1"/>
        <v>42593</v>
      </c>
      <c r="I13" s="160">
        <f t="shared" si="1"/>
        <v>42595</v>
      </c>
      <c r="J13" s="160">
        <f t="shared" si="1"/>
        <v>42597</v>
      </c>
      <c r="K13" s="160">
        <f t="shared" si="1"/>
        <v>42599</v>
      </c>
      <c r="L13" s="160">
        <f t="shared" si="1"/>
        <v>42601</v>
      </c>
      <c r="M13" s="160">
        <f t="shared" si="1"/>
        <v>42603</v>
      </c>
      <c r="N13" s="160">
        <f t="shared" si="1"/>
        <v>42605</v>
      </c>
      <c r="O13" s="160">
        <f t="shared" si="1"/>
        <v>42607</v>
      </c>
      <c r="P13" s="160">
        <f t="shared" si="1"/>
        <v>42609</v>
      </c>
      <c r="Q13" s="160">
        <f t="shared" si="1"/>
        <v>42611</v>
      </c>
      <c r="R13" s="160">
        <f t="shared" si="1"/>
        <v>42613</v>
      </c>
      <c r="S13" s="160">
        <f t="shared" si="1"/>
        <v>42615</v>
      </c>
      <c r="T13" s="160">
        <f t="shared" si="1"/>
        <v>42617</v>
      </c>
      <c r="U13" s="160">
        <f t="shared" si="1"/>
        <v>42619</v>
      </c>
      <c r="V13" s="160">
        <f t="shared" si="1"/>
        <v>42621</v>
      </c>
      <c r="W13" s="160">
        <f t="shared" si="1"/>
        <v>42623</v>
      </c>
      <c r="X13" s="160">
        <f t="shared" si="1"/>
        <v>42625</v>
      </c>
      <c r="Y13" s="160">
        <f t="shared" si="1"/>
        <v>42627</v>
      </c>
      <c r="Z13" s="160">
        <f t="shared" si="1"/>
        <v>42629</v>
      </c>
      <c r="AA13" s="160">
        <f t="shared" si="1"/>
        <v>42631</v>
      </c>
      <c r="AB13" s="160">
        <f t="shared" si="1"/>
        <v>42633</v>
      </c>
      <c r="AC13" s="160">
        <f t="shared" si="1"/>
        <v>42635</v>
      </c>
      <c r="AD13" s="160">
        <f t="shared" si="1"/>
        <v>42637</v>
      </c>
      <c r="AE13" s="160">
        <f t="shared" si="1"/>
        <v>42639</v>
      </c>
      <c r="AF13" s="160">
        <f t="shared" si="1"/>
        <v>42641</v>
      </c>
    </row>
    <row r="14" spans="1:32" ht="14.4" x14ac:dyDescent="0.3">
      <c r="D14" s="59"/>
      <c r="E14" s="79"/>
      <c r="F14" s="61"/>
    </row>
    <row r="15" spans="1:32" ht="21" x14ac:dyDescent="0.3">
      <c r="B15" s="112" t="s">
        <v>2070</v>
      </c>
      <c r="C15" s="161"/>
      <c r="D15" s="59" t="s">
        <v>2071</v>
      </c>
      <c r="E15" s="79"/>
      <c r="F15" s="61"/>
      <c r="N15" s="61" t="s">
        <v>2072</v>
      </c>
    </row>
    <row r="16" spans="1:32" ht="21" x14ac:dyDescent="0.3">
      <c r="B16" s="112" t="s">
        <v>2073</v>
      </c>
      <c r="C16" s="161"/>
      <c r="D16" s="59" t="s">
        <v>2074</v>
      </c>
      <c r="E16" s="79"/>
      <c r="F16" s="61"/>
      <c r="N16" s="155">
        <v>42615</v>
      </c>
    </row>
    <row r="17" spans="2:6" ht="21" x14ac:dyDescent="0.3">
      <c r="B17" s="112" t="s">
        <v>2075</v>
      </c>
      <c r="C17" s="161"/>
      <c r="D17" s="59" t="s">
        <v>2076</v>
      </c>
      <c r="E17" s="79"/>
      <c r="F17" s="61"/>
    </row>
    <row r="18" spans="2:6" ht="21" x14ac:dyDescent="0.3">
      <c r="B18" s="112" t="s">
        <v>2077</v>
      </c>
      <c r="C18" s="161"/>
      <c r="D18" s="59" t="s">
        <v>2078</v>
      </c>
      <c r="E18" s="79"/>
      <c r="F18" s="61"/>
    </row>
    <row r="19" spans="2:6" ht="14.4" x14ac:dyDescent="0.3">
      <c r="D19" s="59"/>
      <c r="E19" s="79"/>
      <c r="F19" s="61"/>
    </row>
    <row r="20" spans="2:6" ht="14.4" x14ac:dyDescent="0.3">
      <c r="D20" s="59"/>
      <c r="E20" s="79"/>
      <c r="F20" s="61"/>
    </row>
    <row r="21" spans="2:6" ht="15.75" customHeight="1" x14ac:dyDescent="0.3">
      <c r="D21" s="59"/>
      <c r="E21" s="79"/>
      <c r="F21" s="61"/>
    </row>
    <row r="22" spans="2:6" ht="15.75" customHeight="1" x14ac:dyDescent="0.3">
      <c r="D22" s="59"/>
      <c r="E22" s="79"/>
      <c r="F22" s="61"/>
    </row>
    <row r="23" spans="2:6" ht="15.75" customHeight="1" x14ac:dyDescent="0.3">
      <c r="D23" s="59"/>
      <c r="E23" s="79"/>
      <c r="F23" s="61"/>
    </row>
    <row r="24" spans="2:6" ht="15.75" customHeight="1" x14ac:dyDescent="0.3">
      <c r="D24" s="59"/>
      <c r="E24" s="79"/>
      <c r="F24" s="61"/>
    </row>
    <row r="25" spans="2:6" ht="15.75" customHeight="1" x14ac:dyDescent="0.3">
      <c r="D25" s="59"/>
      <c r="E25" s="79"/>
      <c r="F25" s="61"/>
    </row>
    <row r="26" spans="2:6" ht="15.75" customHeight="1" x14ac:dyDescent="0.3">
      <c r="D26" s="59"/>
      <c r="E26" s="79"/>
      <c r="F26" s="61"/>
    </row>
    <row r="27" spans="2:6" ht="15.75" customHeight="1" x14ac:dyDescent="0.3">
      <c r="D27" s="59"/>
      <c r="E27" s="79"/>
      <c r="F27" s="61"/>
    </row>
    <row r="28" spans="2:6" ht="15.75" customHeight="1" x14ac:dyDescent="0.3">
      <c r="D28" s="59"/>
      <c r="E28" s="79"/>
      <c r="F28" s="61"/>
    </row>
    <row r="29" spans="2:6" ht="15.75" customHeight="1" x14ac:dyDescent="0.3">
      <c r="D29" s="59"/>
      <c r="E29" s="79"/>
      <c r="F29" s="61"/>
    </row>
    <row r="30" spans="2:6" ht="15.75" customHeight="1" x14ac:dyDescent="0.3">
      <c r="D30" s="59"/>
      <c r="E30" s="79"/>
      <c r="F30" s="61"/>
    </row>
    <row r="31" spans="2:6" ht="15.75" customHeight="1" x14ac:dyDescent="0.3">
      <c r="D31" s="59"/>
      <c r="E31" s="79"/>
      <c r="F31" s="61"/>
    </row>
    <row r="32" spans="2: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conditionalFormatting sqref="C11:AF11">
    <cfRule type="cellIs" dxfId="0" priority="1" operator="between">
      <formula>$C$9</formula>
      <formula>$E$9</formula>
    </cfRule>
  </conditionalFormatting>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E7346"/>
  </sheetPr>
  <dimension ref="A1:F1000"/>
  <sheetViews>
    <sheetView showGridLines="0" workbookViewId="0"/>
  </sheetViews>
  <sheetFormatPr defaultColWidth="12.59765625" defaultRowHeight="15" customHeight="1" x14ac:dyDescent="0.25"/>
  <cols>
    <col min="1" max="1" width="16" customWidth="1"/>
    <col min="2" max="2" width="7.09765625" customWidth="1"/>
    <col min="3" max="3" width="21.19921875" customWidth="1"/>
    <col min="4" max="4" width="27" customWidth="1"/>
    <col min="5" max="5" width="27.3984375" customWidth="1"/>
    <col min="6" max="6" width="7.09765625" customWidth="1"/>
    <col min="7" max="26" width="5.59765625" customWidth="1"/>
  </cols>
  <sheetData>
    <row r="1" spans="1:6" ht="31.2" x14ac:dyDescent="0.6">
      <c r="A1" s="2" t="s">
        <v>1</v>
      </c>
      <c r="C1" s="29" t="s">
        <v>2079</v>
      </c>
      <c r="D1" s="59"/>
      <c r="E1" s="78"/>
      <c r="F1" s="61"/>
    </row>
    <row r="2" spans="1:6" ht="33.6" x14ac:dyDescent="0.65">
      <c r="C2" s="10" t="s">
        <v>2080</v>
      </c>
      <c r="D2" s="59"/>
      <c r="E2" s="79"/>
      <c r="F2" s="61"/>
    </row>
    <row r="3" spans="1:6" ht="14.4" x14ac:dyDescent="0.3">
      <c r="D3" s="59"/>
      <c r="E3" s="79"/>
      <c r="F3" s="61"/>
    </row>
    <row r="4" spans="1:6" ht="14.4" x14ac:dyDescent="0.3">
      <c r="C4" s="162" t="s">
        <v>2081</v>
      </c>
      <c r="D4" s="162" t="s">
        <v>2082</v>
      </c>
      <c r="E4" s="79"/>
      <c r="F4" s="61"/>
    </row>
    <row r="5" spans="1:6" ht="14.4" x14ac:dyDescent="0.3">
      <c r="C5" s="162" t="s">
        <v>2083</v>
      </c>
      <c r="D5" s="162" t="s">
        <v>2084</v>
      </c>
      <c r="E5" s="79"/>
      <c r="F5" s="61"/>
    </row>
    <row r="6" spans="1:6" ht="14.4" x14ac:dyDescent="0.3">
      <c r="C6" s="162" t="s">
        <v>2085</v>
      </c>
      <c r="D6" s="162" t="s">
        <v>2086</v>
      </c>
      <c r="E6" s="79"/>
      <c r="F6" s="61"/>
    </row>
    <row r="7" spans="1:6" ht="14.4" x14ac:dyDescent="0.3">
      <c r="C7" s="162" t="s">
        <v>2087</v>
      </c>
      <c r="D7" s="162" t="s">
        <v>2088</v>
      </c>
      <c r="E7" s="79"/>
      <c r="F7" s="61"/>
    </row>
    <row r="8" spans="1:6" ht="14.4" x14ac:dyDescent="0.3">
      <c r="C8" s="162" t="s">
        <v>2089</v>
      </c>
      <c r="D8" s="162" t="s">
        <v>2090</v>
      </c>
      <c r="E8" s="79"/>
      <c r="F8" s="61"/>
    </row>
    <row r="9" spans="1:6" ht="14.4" x14ac:dyDescent="0.3">
      <c r="C9" s="162" t="s">
        <v>2091</v>
      </c>
      <c r="D9" s="162" t="s">
        <v>2092</v>
      </c>
      <c r="E9" s="79"/>
      <c r="F9" s="61"/>
    </row>
    <row r="10" spans="1:6" ht="14.4" x14ac:dyDescent="0.3">
      <c r="C10" s="162" t="s">
        <v>2093</v>
      </c>
      <c r="D10" s="162" t="s">
        <v>2094</v>
      </c>
      <c r="E10" s="79"/>
      <c r="F10" s="61"/>
    </row>
    <row r="11" spans="1:6" ht="14.4" x14ac:dyDescent="0.3">
      <c r="C11" s="162" t="s">
        <v>2095</v>
      </c>
      <c r="D11" s="162" t="s">
        <v>2096</v>
      </c>
      <c r="E11" s="79"/>
      <c r="F11" s="61"/>
    </row>
    <row r="12" spans="1:6" ht="14.4" x14ac:dyDescent="0.3">
      <c r="C12" s="162" t="s">
        <v>2097</v>
      </c>
      <c r="D12" s="162" t="s">
        <v>2098</v>
      </c>
      <c r="E12" s="79"/>
      <c r="F12" s="61"/>
    </row>
    <row r="13" spans="1:6" ht="14.4" x14ac:dyDescent="0.3">
      <c r="C13" s="162" t="s">
        <v>2099</v>
      </c>
      <c r="D13" s="162" t="s">
        <v>2100</v>
      </c>
      <c r="E13" s="79"/>
      <c r="F13" s="61"/>
    </row>
    <row r="14" spans="1:6" ht="14.4" x14ac:dyDescent="0.3">
      <c r="C14" s="162" t="s">
        <v>2101</v>
      </c>
      <c r="D14" s="162" t="s">
        <v>2102</v>
      </c>
      <c r="E14" s="79"/>
      <c r="F14" s="61"/>
    </row>
    <row r="15" spans="1:6" ht="14.4" x14ac:dyDescent="0.3">
      <c r="C15" s="162" t="s">
        <v>2103</v>
      </c>
      <c r="D15" s="162" t="s">
        <v>2104</v>
      </c>
      <c r="E15" s="79"/>
      <c r="F15" s="61"/>
    </row>
    <row r="16" spans="1:6" ht="14.4" x14ac:dyDescent="0.3">
      <c r="C16" s="162" t="s">
        <v>2105</v>
      </c>
      <c r="D16" s="162" t="s">
        <v>2106</v>
      </c>
      <c r="E16" s="79"/>
      <c r="F16" s="61"/>
    </row>
    <row r="17" spans="3:6" ht="14.4" x14ac:dyDescent="0.3">
      <c r="C17" s="162" t="s">
        <v>2107</v>
      </c>
      <c r="D17" s="162" t="s">
        <v>2108</v>
      </c>
      <c r="E17" s="79"/>
      <c r="F17" s="61"/>
    </row>
    <row r="18" spans="3:6" ht="14.4" x14ac:dyDescent="0.3">
      <c r="C18" s="162" t="s">
        <v>2109</v>
      </c>
      <c r="D18" s="162" t="s">
        <v>2110</v>
      </c>
      <c r="E18" s="79"/>
      <c r="F18" s="61"/>
    </row>
    <row r="19" spans="3:6" ht="14.4" x14ac:dyDescent="0.3">
      <c r="C19" s="162" t="s">
        <v>2111</v>
      </c>
      <c r="D19" s="162" t="s">
        <v>2112</v>
      </c>
      <c r="E19" s="79"/>
      <c r="F19" s="61"/>
    </row>
    <row r="20" spans="3:6" ht="14.4" x14ac:dyDescent="0.3">
      <c r="C20" s="162" t="s">
        <v>2113</v>
      </c>
      <c r="D20" s="162" t="s">
        <v>2114</v>
      </c>
      <c r="E20" s="79"/>
      <c r="F20" s="61"/>
    </row>
    <row r="21" spans="3:6" ht="15.75" customHeight="1" x14ac:dyDescent="0.3">
      <c r="C21" s="162" t="s">
        <v>2115</v>
      </c>
      <c r="D21" s="162" t="s">
        <v>2116</v>
      </c>
      <c r="E21" s="79"/>
      <c r="F21" s="61"/>
    </row>
    <row r="22" spans="3:6" ht="15.75" customHeight="1" x14ac:dyDescent="0.3">
      <c r="C22" s="162" t="s">
        <v>2117</v>
      </c>
      <c r="D22" s="162" t="s">
        <v>2118</v>
      </c>
      <c r="E22" s="79"/>
      <c r="F22" s="61"/>
    </row>
    <row r="23" spans="3:6" ht="15.75" customHeight="1" x14ac:dyDescent="0.3">
      <c r="C23" s="162" t="s">
        <v>2119</v>
      </c>
      <c r="D23" s="162" t="s">
        <v>2120</v>
      </c>
      <c r="E23" s="79"/>
      <c r="F23" s="61"/>
    </row>
    <row r="24" spans="3:6" ht="15.75" customHeight="1" x14ac:dyDescent="0.3">
      <c r="C24" s="162" t="s">
        <v>2121</v>
      </c>
      <c r="D24" s="162" t="s">
        <v>2122</v>
      </c>
      <c r="E24" s="79"/>
      <c r="F24" s="61"/>
    </row>
    <row r="25" spans="3:6" ht="15.75" customHeight="1" x14ac:dyDescent="0.3">
      <c r="C25" s="162" t="s">
        <v>2123</v>
      </c>
      <c r="D25" s="162" t="s">
        <v>2124</v>
      </c>
      <c r="E25" s="79"/>
      <c r="F25" s="61"/>
    </row>
    <row r="26" spans="3:6" ht="15.75" customHeight="1" x14ac:dyDescent="0.3">
      <c r="C26" s="162" t="s">
        <v>2125</v>
      </c>
      <c r="D26" s="162" t="s">
        <v>2126</v>
      </c>
      <c r="E26" s="79"/>
      <c r="F26" s="61"/>
    </row>
    <row r="27" spans="3:6" ht="15.75" customHeight="1" x14ac:dyDescent="0.3">
      <c r="C27" s="162" t="s">
        <v>2127</v>
      </c>
      <c r="D27" s="162" t="s">
        <v>2128</v>
      </c>
      <c r="E27" s="79"/>
      <c r="F27" s="61"/>
    </row>
    <row r="28" spans="3:6" ht="15.75" customHeight="1" x14ac:dyDescent="0.3">
      <c r="C28" s="162" t="s">
        <v>2129</v>
      </c>
      <c r="D28" s="162" t="s">
        <v>2130</v>
      </c>
      <c r="E28" s="79"/>
      <c r="F28" s="61"/>
    </row>
    <row r="29" spans="3:6" ht="15.75" customHeight="1" x14ac:dyDescent="0.3">
      <c r="C29" s="162" t="s">
        <v>2131</v>
      </c>
      <c r="D29" s="162" t="s">
        <v>2132</v>
      </c>
      <c r="E29" s="79"/>
      <c r="F29" s="61"/>
    </row>
    <row r="30" spans="3:6" ht="15.75" customHeight="1" x14ac:dyDescent="0.3">
      <c r="C30" s="162" t="s">
        <v>2133</v>
      </c>
      <c r="D30" s="162" t="s">
        <v>2134</v>
      </c>
      <c r="E30" s="79"/>
      <c r="F30" s="61"/>
    </row>
    <row r="31" spans="3:6" ht="15.75" customHeight="1" x14ac:dyDescent="0.3">
      <c r="C31" s="162" t="s">
        <v>2135</v>
      </c>
      <c r="D31" s="162" t="s">
        <v>2136</v>
      </c>
      <c r="E31" s="79"/>
      <c r="F31" s="61"/>
    </row>
    <row r="32" spans="3:6" ht="15.75" customHeight="1" x14ac:dyDescent="0.3">
      <c r="C32" s="162" t="s">
        <v>2137</v>
      </c>
      <c r="D32" s="162" t="s">
        <v>2138</v>
      </c>
      <c r="E32" s="79"/>
      <c r="F32" s="61"/>
    </row>
    <row r="33" spans="3:6" ht="15.75" customHeight="1" x14ac:dyDescent="0.3">
      <c r="C33" s="162" t="s">
        <v>2139</v>
      </c>
      <c r="D33" s="162" t="s">
        <v>2140</v>
      </c>
      <c r="E33" s="79"/>
      <c r="F33" s="61"/>
    </row>
    <row r="34" spans="3:6" ht="15.75" customHeight="1" x14ac:dyDescent="0.3">
      <c r="C34" s="162" t="s">
        <v>2141</v>
      </c>
      <c r="D34" s="162" t="s">
        <v>2142</v>
      </c>
      <c r="E34" s="79"/>
      <c r="F34" s="61"/>
    </row>
    <row r="35" spans="3:6" ht="15.75" customHeight="1" x14ac:dyDescent="0.3">
      <c r="C35" s="162" t="s">
        <v>2143</v>
      </c>
      <c r="D35" s="162" t="s">
        <v>2144</v>
      </c>
      <c r="E35" s="79"/>
      <c r="F35" s="61"/>
    </row>
    <row r="36" spans="3:6" ht="15.75" customHeight="1" x14ac:dyDescent="0.3">
      <c r="C36" s="162" t="s">
        <v>2145</v>
      </c>
      <c r="D36" s="162" t="s">
        <v>2146</v>
      </c>
      <c r="E36" s="79"/>
      <c r="F36" s="61"/>
    </row>
    <row r="37" spans="3:6" ht="15.75" customHeight="1" x14ac:dyDescent="0.3">
      <c r="C37" s="162" t="s">
        <v>674</v>
      </c>
      <c r="D37" s="162" t="s">
        <v>2147</v>
      </c>
      <c r="E37" s="79"/>
      <c r="F37" s="61"/>
    </row>
    <row r="38" spans="3:6" ht="15.75" customHeight="1" x14ac:dyDescent="0.3">
      <c r="C38" s="162" t="s">
        <v>2148</v>
      </c>
      <c r="D38" s="162" t="s">
        <v>2149</v>
      </c>
      <c r="E38" s="79"/>
      <c r="F38" s="61"/>
    </row>
    <row r="39" spans="3:6" ht="15.75" customHeight="1" x14ac:dyDescent="0.3">
      <c r="C39" s="162" t="s">
        <v>2150</v>
      </c>
      <c r="D39" s="162" t="s">
        <v>2151</v>
      </c>
      <c r="E39" s="79"/>
      <c r="F39" s="61"/>
    </row>
    <row r="40" spans="3:6" ht="15.75" customHeight="1" x14ac:dyDescent="0.3">
      <c r="C40" s="162" t="s">
        <v>2152</v>
      </c>
      <c r="D40" s="162" t="s">
        <v>2153</v>
      </c>
      <c r="E40" s="79"/>
      <c r="F40" s="61"/>
    </row>
    <row r="41" spans="3:6" ht="15.75" customHeight="1" x14ac:dyDescent="0.3">
      <c r="C41" s="162" t="s">
        <v>2154</v>
      </c>
      <c r="D41" s="162" t="s">
        <v>2155</v>
      </c>
      <c r="E41" s="79"/>
      <c r="F41" s="61"/>
    </row>
    <row r="42" spans="3:6" ht="15.75" customHeight="1" x14ac:dyDescent="0.3">
      <c r="C42" s="162" t="s">
        <v>2156</v>
      </c>
      <c r="D42" s="162" t="s">
        <v>2157</v>
      </c>
      <c r="E42" s="79"/>
      <c r="F42" s="61"/>
    </row>
    <row r="43" spans="3:6" ht="15.75" customHeight="1" x14ac:dyDescent="0.3">
      <c r="C43" s="162" t="s">
        <v>2158</v>
      </c>
      <c r="D43" s="162" t="s">
        <v>2159</v>
      </c>
      <c r="E43" s="79"/>
      <c r="F43" s="61"/>
    </row>
    <row r="44" spans="3:6" ht="15.75" customHeight="1" x14ac:dyDescent="0.3">
      <c r="C44" s="162" t="s">
        <v>2160</v>
      </c>
      <c r="D44" s="162" t="s">
        <v>2161</v>
      </c>
      <c r="E44" s="79"/>
      <c r="F44" s="61"/>
    </row>
    <row r="45" spans="3:6" ht="15.75" customHeight="1" x14ac:dyDescent="0.3">
      <c r="C45" s="162" t="s">
        <v>2162</v>
      </c>
      <c r="D45" s="162" t="s">
        <v>2163</v>
      </c>
      <c r="E45" s="79"/>
      <c r="F45" s="61"/>
    </row>
    <row r="46" spans="3:6" ht="15.75" customHeight="1" x14ac:dyDescent="0.3">
      <c r="C46" s="162" t="s">
        <v>2164</v>
      </c>
      <c r="D46" s="162" t="s">
        <v>2165</v>
      </c>
      <c r="E46" s="79"/>
      <c r="F46" s="61"/>
    </row>
    <row r="47" spans="3:6" ht="15.75" customHeight="1" x14ac:dyDescent="0.3">
      <c r="C47" s="162" t="s">
        <v>2166</v>
      </c>
      <c r="D47" s="162" t="s">
        <v>2167</v>
      </c>
      <c r="E47" s="79"/>
      <c r="F47" s="61"/>
    </row>
    <row r="48" spans="3:6" ht="15.75" customHeight="1" x14ac:dyDescent="0.3">
      <c r="C48" s="162" t="s">
        <v>2168</v>
      </c>
      <c r="D48" s="162" t="s">
        <v>2169</v>
      </c>
      <c r="E48" s="79"/>
      <c r="F48" s="61"/>
    </row>
    <row r="49" spans="3:6" ht="15.75" customHeight="1" x14ac:dyDescent="0.3">
      <c r="C49" s="162" t="s">
        <v>2170</v>
      </c>
      <c r="D49" s="162" t="s">
        <v>2171</v>
      </c>
      <c r="E49" s="79"/>
      <c r="F49" s="61"/>
    </row>
    <row r="50" spans="3:6" ht="15.75" customHeight="1" x14ac:dyDescent="0.3">
      <c r="C50" s="162" t="s">
        <v>2172</v>
      </c>
      <c r="D50" s="162" t="s">
        <v>2173</v>
      </c>
      <c r="E50" s="79"/>
      <c r="F50" s="61"/>
    </row>
    <row r="51" spans="3:6" ht="15.75" customHeight="1" x14ac:dyDescent="0.3">
      <c r="C51" s="162" t="s">
        <v>2174</v>
      </c>
      <c r="D51" s="162" t="s">
        <v>2175</v>
      </c>
      <c r="E51" s="79"/>
      <c r="F51" s="61"/>
    </row>
    <row r="52" spans="3:6" ht="15.75" customHeight="1" x14ac:dyDescent="0.3">
      <c r="C52" s="162" t="s">
        <v>2176</v>
      </c>
      <c r="D52" s="162" t="s">
        <v>2177</v>
      </c>
      <c r="E52" s="79"/>
      <c r="F52" s="61"/>
    </row>
    <row r="53" spans="3:6" ht="15.75" customHeight="1" x14ac:dyDescent="0.3">
      <c r="C53" s="162" t="s">
        <v>2178</v>
      </c>
      <c r="D53" s="162" t="s">
        <v>2179</v>
      </c>
      <c r="E53" s="79"/>
      <c r="F53" s="61"/>
    </row>
    <row r="54" spans="3:6" ht="15.75" customHeight="1" x14ac:dyDescent="0.3">
      <c r="C54" s="162" t="s">
        <v>2180</v>
      </c>
      <c r="D54" s="162" t="s">
        <v>2181</v>
      </c>
      <c r="E54" s="79"/>
      <c r="F54" s="61"/>
    </row>
    <row r="55" spans="3:6" ht="15.75" customHeight="1" x14ac:dyDescent="0.3">
      <c r="C55" s="162" t="s">
        <v>2182</v>
      </c>
      <c r="D55" s="162" t="s">
        <v>2183</v>
      </c>
      <c r="E55" s="79"/>
      <c r="F55" s="61"/>
    </row>
    <row r="56" spans="3:6" ht="15.75" customHeight="1" x14ac:dyDescent="0.3">
      <c r="C56" s="162" t="s">
        <v>2184</v>
      </c>
      <c r="D56" s="162" t="s">
        <v>2185</v>
      </c>
      <c r="E56" s="79"/>
      <c r="F56" s="61"/>
    </row>
    <row r="57" spans="3:6" ht="15.75" customHeight="1" x14ac:dyDescent="0.3">
      <c r="C57" s="162" t="s">
        <v>2186</v>
      </c>
      <c r="D57" s="162" t="s">
        <v>2187</v>
      </c>
      <c r="E57" s="79"/>
      <c r="F57" s="61"/>
    </row>
    <row r="58" spans="3:6" ht="15.75" customHeight="1" x14ac:dyDescent="0.3">
      <c r="C58" s="162" t="s">
        <v>2188</v>
      </c>
      <c r="D58" s="162" t="s">
        <v>2189</v>
      </c>
      <c r="E58" s="79"/>
      <c r="F58" s="61"/>
    </row>
    <row r="59" spans="3:6" ht="15.75" customHeight="1" x14ac:dyDescent="0.3">
      <c r="C59" s="162" t="s">
        <v>2190</v>
      </c>
      <c r="D59" s="162" t="s">
        <v>2191</v>
      </c>
      <c r="E59" s="79"/>
      <c r="F59" s="61"/>
    </row>
    <row r="60" spans="3:6" ht="15.75" customHeight="1" x14ac:dyDescent="0.3">
      <c r="C60" s="162" t="s">
        <v>2192</v>
      </c>
      <c r="D60" s="162" t="s">
        <v>2193</v>
      </c>
      <c r="E60" s="79"/>
      <c r="F60" s="61"/>
    </row>
    <row r="61" spans="3:6" ht="15.75" customHeight="1" x14ac:dyDescent="0.3">
      <c r="C61" s="162" t="s">
        <v>2194</v>
      </c>
      <c r="D61" s="162" t="s">
        <v>2195</v>
      </c>
      <c r="E61" s="79"/>
      <c r="F61" s="61"/>
    </row>
    <row r="62" spans="3:6" ht="15.75" customHeight="1" x14ac:dyDescent="0.3">
      <c r="C62" s="162" t="s">
        <v>2196</v>
      </c>
      <c r="D62" s="162" t="s">
        <v>2197</v>
      </c>
      <c r="E62" s="79"/>
      <c r="F62" s="61"/>
    </row>
    <row r="63" spans="3:6" ht="15.75" customHeight="1" x14ac:dyDescent="0.3">
      <c r="C63" s="162" t="s">
        <v>2198</v>
      </c>
      <c r="D63" s="162" t="s">
        <v>2199</v>
      </c>
      <c r="E63" s="79"/>
      <c r="F63" s="61"/>
    </row>
    <row r="64" spans="3:6" ht="15.75" customHeight="1" x14ac:dyDescent="0.3">
      <c r="C64" s="162" t="s">
        <v>2200</v>
      </c>
      <c r="D64" s="162" t="s">
        <v>2201</v>
      </c>
      <c r="E64" s="79"/>
      <c r="F64" s="61"/>
    </row>
    <row r="65" spans="3:6" ht="15.75" customHeight="1" x14ac:dyDescent="0.3">
      <c r="C65" s="162" t="s">
        <v>2202</v>
      </c>
      <c r="D65" s="162" t="s">
        <v>2203</v>
      </c>
      <c r="E65" s="79"/>
      <c r="F65" s="61"/>
    </row>
    <row r="66" spans="3:6" ht="15.75" customHeight="1" x14ac:dyDescent="0.3">
      <c r="C66" s="162" t="s">
        <v>2204</v>
      </c>
      <c r="D66" s="162" t="s">
        <v>2205</v>
      </c>
      <c r="E66" s="79"/>
      <c r="F66" s="61"/>
    </row>
    <row r="67" spans="3:6" ht="15.75" customHeight="1" x14ac:dyDescent="0.3">
      <c r="C67" s="162" t="s">
        <v>2206</v>
      </c>
      <c r="D67" s="162" t="s">
        <v>2207</v>
      </c>
      <c r="E67" s="79"/>
      <c r="F67" s="61"/>
    </row>
    <row r="68" spans="3:6" ht="15.75" customHeight="1" x14ac:dyDescent="0.3">
      <c r="C68" s="162" t="s">
        <v>2208</v>
      </c>
      <c r="D68" s="162" t="s">
        <v>2209</v>
      </c>
      <c r="E68" s="79"/>
      <c r="F68" s="61"/>
    </row>
    <row r="69" spans="3:6" ht="15.75" customHeight="1" x14ac:dyDescent="0.3">
      <c r="C69" s="162" t="s">
        <v>2210</v>
      </c>
      <c r="D69" s="162" t="s">
        <v>2211</v>
      </c>
      <c r="E69" s="79"/>
      <c r="F69" s="61"/>
    </row>
    <row r="70" spans="3:6" ht="15.75" customHeight="1" x14ac:dyDescent="0.3">
      <c r="C70" s="162" t="s">
        <v>2212</v>
      </c>
      <c r="D70" s="162" t="s">
        <v>2213</v>
      </c>
      <c r="E70" s="79"/>
      <c r="F70" s="61"/>
    </row>
    <row r="71" spans="3:6" ht="15.75" customHeight="1" x14ac:dyDescent="0.3">
      <c r="C71" s="162" t="s">
        <v>2214</v>
      </c>
      <c r="D71" s="162" t="s">
        <v>2215</v>
      </c>
      <c r="E71" s="79"/>
      <c r="F71" s="61"/>
    </row>
    <row r="72" spans="3:6" ht="15.75" customHeight="1" x14ac:dyDescent="0.3">
      <c r="C72" s="162" t="s">
        <v>2216</v>
      </c>
      <c r="D72" s="162" t="s">
        <v>2217</v>
      </c>
      <c r="E72" s="79"/>
      <c r="F72" s="61"/>
    </row>
    <row r="73" spans="3:6" ht="15.75" customHeight="1" x14ac:dyDescent="0.3">
      <c r="C73" s="162" t="s">
        <v>927</v>
      </c>
      <c r="D73" s="162" t="s">
        <v>2218</v>
      </c>
      <c r="E73" s="79"/>
      <c r="F73" s="61"/>
    </row>
    <row r="74" spans="3:6" ht="15.75" customHeight="1" x14ac:dyDescent="0.3">
      <c r="C74" s="162" t="s">
        <v>2219</v>
      </c>
      <c r="D74" s="162" t="s">
        <v>2220</v>
      </c>
      <c r="E74" s="79"/>
      <c r="F74" s="61"/>
    </row>
    <row r="75" spans="3:6" ht="15.75" customHeight="1" x14ac:dyDescent="0.3">
      <c r="C75" s="162" t="s">
        <v>2221</v>
      </c>
      <c r="D75" s="162" t="s">
        <v>2222</v>
      </c>
      <c r="E75" s="79"/>
      <c r="F75" s="61"/>
    </row>
    <row r="76" spans="3:6" ht="15.75" customHeight="1" x14ac:dyDescent="0.3">
      <c r="C76" s="162" t="s">
        <v>2223</v>
      </c>
      <c r="D76" s="162" t="s">
        <v>2224</v>
      </c>
      <c r="E76" s="79"/>
      <c r="F76" s="61"/>
    </row>
    <row r="77" spans="3:6" ht="15.75" customHeight="1" x14ac:dyDescent="0.3">
      <c r="C77" s="162" t="s">
        <v>2225</v>
      </c>
      <c r="D77" s="162" t="s">
        <v>2226</v>
      </c>
      <c r="E77" s="79"/>
      <c r="F77" s="61"/>
    </row>
    <row r="78" spans="3:6" ht="15.75" customHeight="1" x14ac:dyDescent="0.3">
      <c r="C78" s="162" t="s">
        <v>2227</v>
      </c>
      <c r="D78" s="162" t="s">
        <v>2228</v>
      </c>
      <c r="E78" s="79"/>
      <c r="F78" s="61"/>
    </row>
    <row r="79" spans="3:6" ht="15.75" customHeight="1" x14ac:dyDescent="0.3">
      <c r="C79" s="162" t="s">
        <v>2229</v>
      </c>
      <c r="D79" s="162" t="s">
        <v>2230</v>
      </c>
      <c r="E79" s="79"/>
      <c r="F79" s="61"/>
    </row>
    <row r="80" spans="3:6" ht="15.75" customHeight="1" x14ac:dyDescent="0.3">
      <c r="C80" s="162" t="s">
        <v>2231</v>
      </c>
      <c r="D80" s="162" t="s">
        <v>2232</v>
      </c>
      <c r="E80" s="79"/>
      <c r="F80" s="61"/>
    </row>
    <row r="81" spans="3:6" ht="15.75" customHeight="1" x14ac:dyDescent="0.3">
      <c r="C81" s="162" t="s">
        <v>2233</v>
      </c>
      <c r="D81" s="162" t="s">
        <v>2234</v>
      </c>
      <c r="E81" s="79"/>
      <c r="F81" s="61"/>
    </row>
    <row r="82" spans="3:6" ht="15.75" customHeight="1" x14ac:dyDescent="0.3">
      <c r="C82" s="162" t="s">
        <v>2235</v>
      </c>
      <c r="D82" s="162" t="s">
        <v>2236</v>
      </c>
      <c r="E82" s="79"/>
      <c r="F82" s="61"/>
    </row>
    <row r="83" spans="3:6" ht="15.75" customHeight="1" x14ac:dyDescent="0.3">
      <c r="C83" s="162" t="s">
        <v>2237</v>
      </c>
      <c r="D83" s="162" t="s">
        <v>2238</v>
      </c>
      <c r="E83" s="79"/>
      <c r="F83" s="61"/>
    </row>
    <row r="84" spans="3:6" ht="15.75" customHeight="1" x14ac:dyDescent="0.3">
      <c r="C84" s="162" t="s">
        <v>2239</v>
      </c>
      <c r="D84" s="162" t="s">
        <v>2240</v>
      </c>
      <c r="E84" s="79"/>
      <c r="F84" s="61"/>
    </row>
    <row r="85" spans="3:6" ht="15.75" customHeight="1" x14ac:dyDescent="0.3">
      <c r="C85" s="162" t="s">
        <v>2241</v>
      </c>
      <c r="D85" s="162" t="s">
        <v>2242</v>
      </c>
      <c r="E85" s="79"/>
      <c r="F85" s="61"/>
    </row>
    <row r="86" spans="3:6" ht="15.75" customHeight="1" x14ac:dyDescent="0.3">
      <c r="C86" s="162" t="s">
        <v>2243</v>
      </c>
      <c r="D86" s="162" t="s">
        <v>2244</v>
      </c>
      <c r="E86" s="79"/>
      <c r="F86" s="61"/>
    </row>
    <row r="87" spans="3:6" ht="15.75" customHeight="1" x14ac:dyDescent="0.3">
      <c r="C87" s="162" t="s">
        <v>2245</v>
      </c>
      <c r="D87" s="162" t="s">
        <v>2246</v>
      </c>
      <c r="E87" s="79"/>
      <c r="F87" s="61"/>
    </row>
    <row r="88" spans="3:6" ht="15.75" customHeight="1" x14ac:dyDescent="0.3">
      <c r="C88" s="162" t="s">
        <v>2247</v>
      </c>
      <c r="D88" s="162" t="s">
        <v>2248</v>
      </c>
      <c r="E88" s="79"/>
      <c r="F88" s="61"/>
    </row>
    <row r="89" spans="3:6" ht="15.75" customHeight="1" x14ac:dyDescent="0.3">
      <c r="C89" s="162" t="s">
        <v>2249</v>
      </c>
      <c r="D89" s="162" t="s">
        <v>2250</v>
      </c>
      <c r="E89" s="79"/>
      <c r="F89" s="61"/>
    </row>
    <row r="90" spans="3:6" ht="15.75" customHeight="1" x14ac:dyDescent="0.3">
      <c r="C90" s="162" t="s">
        <v>2251</v>
      </c>
      <c r="D90" s="162" t="s">
        <v>2252</v>
      </c>
      <c r="E90" s="79"/>
      <c r="F90" s="61"/>
    </row>
    <row r="91" spans="3:6" ht="15.75" customHeight="1" x14ac:dyDescent="0.3">
      <c r="C91" s="162" t="s">
        <v>2253</v>
      </c>
      <c r="D91" s="162" t="s">
        <v>2254</v>
      </c>
      <c r="E91" s="79"/>
      <c r="F91" s="61"/>
    </row>
    <row r="92" spans="3:6" ht="15.75" customHeight="1" x14ac:dyDescent="0.3">
      <c r="C92" s="162" t="s">
        <v>2255</v>
      </c>
      <c r="D92" s="162" t="s">
        <v>2256</v>
      </c>
      <c r="E92" s="79"/>
      <c r="F92" s="61"/>
    </row>
    <row r="93" spans="3:6" ht="15.75" customHeight="1" x14ac:dyDescent="0.3">
      <c r="C93" s="162" t="s">
        <v>2257</v>
      </c>
      <c r="D93" s="162" t="s">
        <v>2258</v>
      </c>
      <c r="E93" s="79"/>
      <c r="F93" s="61"/>
    </row>
    <row r="94" spans="3:6" ht="15.75" customHeight="1" x14ac:dyDescent="0.3">
      <c r="C94" s="162" t="s">
        <v>2259</v>
      </c>
      <c r="D94" s="162" t="s">
        <v>2260</v>
      </c>
      <c r="E94" s="79"/>
      <c r="F94" s="61"/>
    </row>
    <row r="95" spans="3:6" ht="15.75" customHeight="1" x14ac:dyDescent="0.3">
      <c r="C95" s="162" t="s">
        <v>2261</v>
      </c>
      <c r="D95" s="162" t="s">
        <v>2262</v>
      </c>
      <c r="E95" s="79"/>
      <c r="F95" s="61"/>
    </row>
    <row r="96" spans="3:6" ht="15.75" customHeight="1" x14ac:dyDescent="0.3">
      <c r="C96" s="162" t="s">
        <v>2263</v>
      </c>
      <c r="D96" s="162" t="s">
        <v>2264</v>
      </c>
      <c r="E96" s="79"/>
      <c r="F96" s="61"/>
    </row>
    <row r="97" spans="3:6" ht="15.75" customHeight="1" x14ac:dyDescent="0.3">
      <c r="C97" s="162" t="s">
        <v>2265</v>
      </c>
      <c r="D97" s="162" t="s">
        <v>2266</v>
      </c>
      <c r="E97" s="79"/>
      <c r="F97" s="61"/>
    </row>
    <row r="98" spans="3:6" ht="15.75" customHeight="1" x14ac:dyDescent="0.3">
      <c r="C98" s="162" t="s">
        <v>2267</v>
      </c>
      <c r="D98" s="162" t="s">
        <v>2268</v>
      </c>
      <c r="E98" s="79"/>
      <c r="F98" s="61"/>
    </row>
    <row r="99" spans="3:6" ht="15.75" customHeight="1" x14ac:dyDescent="0.3">
      <c r="C99" s="162" t="s">
        <v>2269</v>
      </c>
      <c r="D99" s="162" t="s">
        <v>2270</v>
      </c>
      <c r="E99" s="79"/>
      <c r="F99" s="61"/>
    </row>
    <row r="100" spans="3:6" ht="15.75" customHeight="1" x14ac:dyDescent="0.3">
      <c r="C100" s="162" t="s">
        <v>2271</v>
      </c>
      <c r="D100" s="162" t="s">
        <v>2272</v>
      </c>
      <c r="E100" s="79"/>
      <c r="F100" s="61"/>
    </row>
    <row r="101" spans="3:6" ht="15.75" customHeight="1" x14ac:dyDescent="0.3">
      <c r="C101" s="162" t="s">
        <v>2273</v>
      </c>
      <c r="D101" s="162" t="s">
        <v>2274</v>
      </c>
      <c r="E101" s="79"/>
      <c r="F101" s="61"/>
    </row>
    <row r="102" spans="3:6" ht="15.75" customHeight="1" x14ac:dyDescent="0.3">
      <c r="C102" s="162" t="s">
        <v>2275</v>
      </c>
      <c r="D102" s="162" t="s">
        <v>2276</v>
      </c>
      <c r="E102" s="79"/>
      <c r="F102" s="61"/>
    </row>
    <row r="103" spans="3:6" ht="15.75" customHeight="1" x14ac:dyDescent="0.3">
      <c r="C103" s="162" t="s">
        <v>2277</v>
      </c>
      <c r="D103" s="162" t="s">
        <v>2278</v>
      </c>
      <c r="E103" s="79"/>
      <c r="F103" s="61"/>
    </row>
    <row r="104" spans="3:6" ht="15.75" customHeight="1" x14ac:dyDescent="0.3">
      <c r="C104" s="162" t="s">
        <v>2279</v>
      </c>
      <c r="D104" s="162" t="s">
        <v>2280</v>
      </c>
      <c r="E104" s="79"/>
      <c r="F104" s="61"/>
    </row>
    <row r="105" spans="3:6" ht="15.75" customHeight="1" x14ac:dyDescent="0.3">
      <c r="C105" s="162" t="s">
        <v>2281</v>
      </c>
      <c r="D105" s="162" t="s">
        <v>2282</v>
      </c>
      <c r="E105" s="79"/>
      <c r="F105" s="61"/>
    </row>
    <row r="106" spans="3:6" ht="15.75" customHeight="1" x14ac:dyDescent="0.3">
      <c r="D106" s="59"/>
      <c r="E106" s="79"/>
      <c r="F106" s="61"/>
    </row>
    <row r="107" spans="3:6" ht="15.75" customHeight="1" x14ac:dyDescent="0.3">
      <c r="D107" s="59"/>
      <c r="E107" s="79"/>
      <c r="F107" s="61"/>
    </row>
    <row r="108" spans="3:6" ht="15.75" customHeight="1" x14ac:dyDescent="0.3">
      <c r="D108" s="59"/>
      <c r="E108" s="79"/>
      <c r="F108" s="61"/>
    </row>
    <row r="109" spans="3:6" ht="15.75" customHeight="1" x14ac:dyDescent="0.3">
      <c r="D109" s="59"/>
      <c r="E109" s="79"/>
      <c r="F109" s="61"/>
    </row>
    <row r="110" spans="3:6" ht="15.75" customHeight="1" x14ac:dyDescent="0.3">
      <c r="D110" s="59"/>
      <c r="E110" s="79"/>
      <c r="F110" s="61"/>
    </row>
    <row r="111" spans="3:6" ht="15.75" customHeight="1" x14ac:dyDescent="0.3">
      <c r="D111" s="59"/>
      <c r="E111" s="79"/>
      <c r="F111" s="61"/>
    </row>
    <row r="112" spans="3: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FF00"/>
  </sheetPr>
  <dimension ref="A1:Z1000"/>
  <sheetViews>
    <sheetView showGridLines="0" workbookViewId="0"/>
  </sheetViews>
  <sheetFormatPr defaultColWidth="12.59765625" defaultRowHeight="15" customHeight="1" x14ac:dyDescent="0.25"/>
  <cols>
    <col min="1" max="26" width="7.59765625" customWidth="1"/>
  </cols>
  <sheetData>
    <row r="1" spans="1:26" ht="14.4" x14ac:dyDescent="0.3">
      <c r="A1" s="77" t="s">
        <v>2283</v>
      </c>
      <c r="B1" s="77" t="s">
        <v>2284</v>
      </c>
      <c r="C1" s="77" t="s">
        <v>2285</v>
      </c>
      <c r="D1" s="77"/>
      <c r="E1" s="77"/>
      <c r="F1" s="77"/>
      <c r="G1" s="77"/>
      <c r="H1" s="77"/>
      <c r="I1" s="77"/>
      <c r="J1" s="77"/>
      <c r="K1" s="77"/>
      <c r="L1" s="77"/>
      <c r="M1" s="77"/>
      <c r="N1" s="77"/>
      <c r="O1" s="77"/>
      <c r="P1" s="77"/>
      <c r="Q1" s="77"/>
      <c r="R1" s="77"/>
      <c r="S1" s="77"/>
      <c r="T1" s="77"/>
      <c r="U1" s="77"/>
      <c r="V1" s="77"/>
      <c r="W1" s="77"/>
      <c r="X1" s="77"/>
      <c r="Y1" s="77"/>
      <c r="Z1" s="77"/>
    </row>
    <row r="2" spans="1:26" ht="14.4" x14ac:dyDescent="0.3">
      <c r="A2" s="163"/>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ht="14.4" x14ac:dyDescent="0.3">
      <c r="D3" s="72" t="s">
        <v>2286</v>
      </c>
    </row>
    <row r="4" spans="1:26" ht="14.4" x14ac:dyDescent="0.3">
      <c r="D4" s="72" t="s">
        <v>2287</v>
      </c>
    </row>
    <row r="5" spans="1:26" ht="14.4" x14ac:dyDescent="0.3">
      <c r="D5" s="72" t="s">
        <v>2288</v>
      </c>
    </row>
    <row r="6" spans="1:26" ht="14.4" x14ac:dyDescent="0.3">
      <c r="D6" s="72" t="s">
        <v>2289</v>
      </c>
    </row>
    <row r="7" spans="1:26" ht="14.4" x14ac:dyDescent="0.3">
      <c r="A7" s="72" t="s">
        <v>2290</v>
      </c>
      <c r="D7" s="72" t="s">
        <v>2291</v>
      </c>
    </row>
    <row r="8" spans="1:26" ht="14.4" x14ac:dyDescent="0.3">
      <c r="D8" s="72" t="s">
        <v>2292</v>
      </c>
    </row>
    <row r="9" spans="1:26" ht="14.4" x14ac:dyDescent="0.3">
      <c r="A9" s="72" t="s">
        <v>2293</v>
      </c>
      <c r="B9" s="72" t="s">
        <v>2294</v>
      </c>
      <c r="C9" s="72" t="s">
        <v>2294</v>
      </c>
      <c r="D9" s="72" t="s">
        <v>2295</v>
      </c>
    </row>
    <row r="10" spans="1:26" ht="14.4" x14ac:dyDescent="0.3">
      <c r="A10" s="72" t="s">
        <v>2296</v>
      </c>
      <c r="B10" s="72" t="s">
        <v>2294</v>
      </c>
      <c r="C10" s="72" t="s">
        <v>2294</v>
      </c>
      <c r="D10" s="72" t="s">
        <v>2297</v>
      </c>
    </row>
    <row r="11" spans="1:26" ht="14.4" x14ac:dyDescent="0.3">
      <c r="A11" s="72" t="s">
        <v>2298</v>
      </c>
      <c r="B11" s="72" t="s">
        <v>2294</v>
      </c>
      <c r="C11" s="72" t="s">
        <v>2294</v>
      </c>
      <c r="D11" s="72" t="s">
        <v>2299</v>
      </c>
    </row>
    <row r="12" spans="1:26" ht="14.4" x14ac:dyDescent="0.3">
      <c r="A12" s="72" t="s">
        <v>2300</v>
      </c>
      <c r="B12" s="72" t="s">
        <v>2294</v>
      </c>
      <c r="C12" s="72" t="s">
        <v>2294</v>
      </c>
      <c r="D12" s="72" t="s">
        <v>2301</v>
      </c>
    </row>
    <row r="13" spans="1:26" ht="14.4" x14ac:dyDescent="0.3">
      <c r="A13" s="72" t="s">
        <v>2302</v>
      </c>
      <c r="B13" s="72" t="s">
        <v>2294</v>
      </c>
      <c r="C13" s="72" t="s">
        <v>2294</v>
      </c>
      <c r="D13" s="72" t="s">
        <v>2303</v>
      </c>
    </row>
    <row r="14" spans="1:26" ht="14.4" x14ac:dyDescent="0.3">
      <c r="A14" s="72" t="s">
        <v>2304</v>
      </c>
      <c r="B14" s="72" t="s">
        <v>2294</v>
      </c>
      <c r="C14" s="72" t="s">
        <v>2294</v>
      </c>
      <c r="D14" s="72" t="s">
        <v>2305</v>
      </c>
    </row>
    <row r="15" spans="1:26" ht="14.4" x14ac:dyDescent="0.3">
      <c r="A15" s="72" t="s">
        <v>2306</v>
      </c>
      <c r="B15" s="72" t="s">
        <v>2294</v>
      </c>
      <c r="C15" s="72" t="s">
        <v>2294</v>
      </c>
      <c r="D15" s="72" t="s">
        <v>2307</v>
      </c>
    </row>
    <row r="16" spans="1:26" ht="14.4" x14ac:dyDescent="0.3">
      <c r="A16" s="72" t="s">
        <v>2308</v>
      </c>
      <c r="B16" s="72" t="s">
        <v>2294</v>
      </c>
      <c r="C16" s="72" t="s">
        <v>2294</v>
      </c>
      <c r="D16" s="72" t="s">
        <v>2309</v>
      </c>
    </row>
    <row r="17" spans="1:7" ht="14.4" x14ac:dyDescent="0.3">
      <c r="A17" s="72" t="s">
        <v>2310</v>
      </c>
      <c r="B17" s="72" t="s">
        <v>2294</v>
      </c>
      <c r="C17" s="72" t="s">
        <v>2294</v>
      </c>
      <c r="D17" s="72" t="s">
        <v>2311</v>
      </c>
    </row>
    <row r="18" spans="1:7" ht="14.4" x14ac:dyDescent="0.3">
      <c r="A18" s="72" t="s">
        <v>2312</v>
      </c>
      <c r="B18" s="72" t="s">
        <v>2294</v>
      </c>
      <c r="C18" s="72" t="s">
        <v>2294</v>
      </c>
      <c r="D18" s="72" t="s">
        <v>2313</v>
      </c>
    </row>
    <row r="19" spans="1:7" ht="14.4" x14ac:dyDescent="0.3">
      <c r="A19" s="72" t="s">
        <v>2314</v>
      </c>
      <c r="B19" s="72" t="s">
        <v>2294</v>
      </c>
      <c r="C19" s="72" t="s">
        <v>2294</v>
      </c>
      <c r="D19" s="72" t="s">
        <v>2315</v>
      </c>
    </row>
    <row r="20" spans="1:7" ht="14.4" x14ac:dyDescent="0.3">
      <c r="A20" s="72" t="s">
        <v>2316</v>
      </c>
      <c r="B20" s="72" t="s">
        <v>2294</v>
      </c>
      <c r="C20" s="72" t="s">
        <v>2294</v>
      </c>
      <c r="D20" s="7" t="s">
        <v>2317</v>
      </c>
      <c r="G20" s="72" t="s">
        <v>2318</v>
      </c>
    </row>
    <row r="21" spans="1:7" ht="15.75" customHeight="1" x14ac:dyDescent="0.3">
      <c r="A21" s="72" t="s">
        <v>2316</v>
      </c>
      <c r="B21" s="72" t="s">
        <v>2294</v>
      </c>
      <c r="C21" s="72" t="s">
        <v>2294</v>
      </c>
      <c r="D21" s="72" t="s">
        <v>2319</v>
      </c>
    </row>
    <row r="22" spans="1:7" ht="15.75" customHeight="1" x14ac:dyDescent="0.3">
      <c r="A22" s="72" t="s">
        <v>2320</v>
      </c>
      <c r="B22" s="72" t="s">
        <v>2294</v>
      </c>
      <c r="C22" s="72" t="s">
        <v>2294</v>
      </c>
      <c r="D22" s="72" t="s">
        <v>2321</v>
      </c>
    </row>
    <row r="23" spans="1:7" ht="15.75" customHeight="1" x14ac:dyDescent="0.3">
      <c r="A23" s="72" t="s">
        <v>2322</v>
      </c>
      <c r="B23" s="72" t="s">
        <v>2294</v>
      </c>
      <c r="C23" s="72" t="s">
        <v>2294</v>
      </c>
      <c r="D23" s="72" t="s">
        <v>2323</v>
      </c>
      <c r="G23" s="72" t="s">
        <v>2324</v>
      </c>
    </row>
    <row r="24" spans="1:7" ht="15.75" customHeight="1" x14ac:dyDescent="0.3">
      <c r="A24" s="72" t="s">
        <v>2322</v>
      </c>
      <c r="B24" s="72" t="s">
        <v>2294</v>
      </c>
      <c r="C24" s="72" t="s">
        <v>2294</v>
      </c>
      <c r="D24" s="72" t="s">
        <v>2325</v>
      </c>
    </row>
    <row r="25" spans="1:7" ht="15.75" customHeight="1" x14ac:dyDescent="0.3">
      <c r="A25" s="72" t="s">
        <v>2326</v>
      </c>
      <c r="B25" s="72" t="s">
        <v>2294</v>
      </c>
      <c r="C25" s="72" t="s">
        <v>2294</v>
      </c>
      <c r="D25" s="72" t="s">
        <v>2327</v>
      </c>
      <c r="G25" s="72" t="s">
        <v>2328</v>
      </c>
    </row>
    <row r="26" spans="1:7" ht="15.75" customHeight="1" x14ac:dyDescent="0.3">
      <c r="A26" s="72" t="s">
        <v>2329</v>
      </c>
      <c r="B26" s="72" t="s">
        <v>2294</v>
      </c>
      <c r="C26" s="72" t="s">
        <v>2294</v>
      </c>
      <c r="D26" s="72" t="s">
        <v>2330</v>
      </c>
      <c r="G26" s="72" t="s">
        <v>2331</v>
      </c>
    </row>
    <row r="27" spans="1:7" ht="15.75" customHeight="1" x14ac:dyDescent="0.3">
      <c r="A27" s="72" t="s">
        <v>2332</v>
      </c>
      <c r="B27" s="72" t="s">
        <v>2294</v>
      </c>
      <c r="C27" s="72" t="s">
        <v>2294</v>
      </c>
      <c r="D27" s="72" t="s">
        <v>2333</v>
      </c>
      <c r="G27" s="72" t="s">
        <v>2334</v>
      </c>
    </row>
    <row r="28" spans="1:7" ht="15.75" customHeight="1" x14ac:dyDescent="0.3">
      <c r="A28" s="72" t="s">
        <v>2332</v>
      </c>
      <c r="B28" s="72" t="s">
        <v>2294</v>
      </c>
      <c r="C28" s="72" t="s">
        <v>2294</v>
      </c>
      <c r="D28" s="72" t="s">
        <v>2335</v>
      </c>
      <c r="G28" s="72" t="s">
        <v>2336</v>
      </c>
    </row>
    <row r="29" spans="1:7" ht="15.75" customHeight="1" x14ac:dyDescent="0.3">
      <c r="A29" s="72" t="s">
        <v>2332</v>
      </c>
      <c r="B29" s="72" t="s">
        <v>2294</v>
      </c>
      <c r="C29" s="72" t="s">
        <v>2294</v>
      </c>
      <c r="D29" s="72" t="s">
        <v>2337</v>
      </c>
      <c r="G29" s="72" t="s">
        <v>2338</v>
      </c>
    </row>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2:G2" xr:uid="{00000000-0009-0000-0000-000018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7346"/>
  </sheetPr>
  <dimension ref="A1:E1000"/>
  <sheetViews>
    <sheetView showGridLines="0" workbookViewId="0"/>
  </sheetViews>
  <sheetFormatPr defaultColWidth="12.59765625" defaultRowHeight="15" customHeight="1" x14ac:dyDescent="0.25"/>
  <cols>
    <col min="1" max="1" width="15.09765625" customWidth="1"/>
    <col min="2" max="2" width="2.3984375" customWidth="1"/>
    <col min="3" max="3" width="14.19921875" customWidth="1"/>
    <col min="4" max="4" width="15.5" customWidth="1"/>
    <col min="5" max="5" width="11.09765625" customWidth="1"/>
    <col min="6" max="26" width="7.59765625" customWidth="1"/>
  </cols>
  <sheetData>
    <row r="1" spans="1:5" ht="31.2" x14ac:dyDescent="0.6">
      <c r="A1" s="2" t="s">
        <v>1</v>
      </c>
      <c r="C1" s="3" t="s">
        <v>8</v>
      </c>
      <c r="E1" s="3"/>
    </row>
    <row r="2" spans="1:5" ht="14.4" x14ac:dyDescent="0.3">
      <c r="C2" s="9" t="s">
        <v>9</v>
      </c>
    </row>
    <row r="4" spans="1:5" ht="14.4" x14ac:dyDescent="0.25">
      <c r="C4" s="4" t="s">
        <v>3</v>
      </c>
      <c r="D4" s="4" t="s">
        <v>4</v>
      </c>
      <c r="E4" s="4" t="s">
        <v>5</v>
      </c>
    </row>
    <row r="5" spans="1:5" ht="14.4" x14ac:dyDescent="0.3">
      <c r="C5" s="5">
        <v>10000</v>
      </c>
      <c r="D5" s="6">
        <v>120</v>
      </c>
      <c r="E5" s="5">
        <f t="shared" ref="E5:E8" si="0">D5*IF(D5&gt;100,C5*95%,C5)</f>
        <v>1140000</v>
      </c>
    </row>
    <row r="6" spans="1:5" ht="14.4" x14ac:dyDescent="0.3">
      <c r="C6" s="5">
        <v>15000</v>
      </c>
      <c r="D6" s="6">
        <v>75</v>
      </c>
      <c r="E6" s="5">
        <f t="shared" si="0"/>
        <v>1125000</v>
      </c>
    </row>
    <row r="7" spans="1:5" ht="14.4" x14ac:dyDescent="0.3">
      <c r="C7" s="5">
        <v>20000</v>
      </c>
      <c r="D7" s="6">
        <v>30</v>
      </c>
      <c r="E7" s="5">
        <f t="shared" si="0"/>
        <v>600000</v>
      </c>
    </row>
    <row r="8" spans="1:5" ht="14.4" x14ac:dyDescent="0.3">
      <c r="C8" s="5">
        <v>25000</v>
      </c>
      <c r="D8" s="6">
        <v>120</v>
      </c>
      <c r="E8" s="5">
        <f t="shared" si="0"/>
        <v>2850000</v>
      </c>
    </row>
    <row r="9" spans="1:5" ht="14.4" x14ac:dyDescent="0.3">
      <c r="C9" s="5">
        <v>30000</v>
      </c>
      <c r="D9" s="6">
        <v>75</v>
      </c>
      <c r="E9" s="5">
        <v>2250000</v>
      </c>
    </row>
    <row r="10" spans="1:5" ht="14.4" x14ac:dyDescent="0.3">
      <c r="C10" s="5">
        <v>35000</v>
      </c>
      <c r="D10" s="6">
        <v>80</v>
      </c>
      <c r="E10" s="5">
        <f t="shared" ref="E10:E12" si="1">D10*IF(D10&gt;100,C10*95%,C10)</f>
        <v>2800000</v>
      </c>
    </row>
    <row r="11" spans="1:5" ht="14.4" x14ac:dyDescent="0.3">
      <c r="C11" s="5">
        <v>40000</v>
      </c>
      <c r="D11" s="6">
        <v>95</v>
      </c>
      <c r="E11" s="5">
        <f t="shared" si="1"/>
        <v>3800000</v>
      </c>
    </row>
    <row r="12" spans="1:5" ht="14.4" x14ac:dyDescent="0.3">
      <c r="C12" s="5">
        <v>45000</v>
      </c>
      <c r="D12" s="6">
        <v>70</v>
      </c>
      <c r="E12" s="5">
        <f t="shared" si="1"/>
        <v>3150000</v>
      </c>
    </row>
    <row r="14" spans="1:5" ht="15.6" x14ac:dyDescent="0.3">
      <c r="A14" s="7"/>
      <c r="C14" s="8" t="s">
        <v>6</v>
      </c>
    </row>
    <row r="15" spans="1:5" ht="15.6" x14ac:dyDescent="0.3">
      <c r="C15" s="8"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10</v>
      </c>
      <c r="E1" s="3"/>
    </row>
    <row r="2" spans="1:8" ht="33.6" x14ac:dyDescent="0.65">
      <c r="C2" s="9"/>
      <c r="E2" s="10" t="s">
        <v>11</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7346"/>
  </sheetPr>
  <dimension ref="A1:N1000"/>
  <sheetViews>
    <sheetView showGridLines="0" workbookViewId="0"/>
  </sheetViews>
  <sheetFormatPr defaultColWidth="12.59765625" defaultRowHeight="15" customHeight="1" x14ac:dyDescent="0.25"/>
  <cols>
    <col min="1" max="1" width="15.09765625" customWidth="1"/>
    <col min="2" max="2" width="2.3984375" customWidth="1"/>
    <col min="3" max="14" width="12.19921875" customWidth="1"/>
    <col min="15" max="26" width="7.59765625" customWidth="1"/>
  </cols>
  <sheetData>
    <row r="1" spans="1:14" ht="31.2" x14ac:dyDescent="0.6">
      <c r="A1" s="2" t="s">
        <v>1</v>
      </c>
      <c r="C1" s="29" t="s">
        <v>1589</v>
      </c>
      <c r="E1" s="3"/>
    </row>
    <row r="2" spans="1:14" ht="33.6" x14ac:dyDescent="0.65">
      <c r="C2" s="10" t="s">
        <v>1590</v>
      </c>
    </row>
    <row r="6" spans="1:14" ht="14.4" x14ac:dyDescent="0.3">
      <c r="C6" s="164" t="s">
        <v>1591</v>
      </c>
      <c r="D6" s="165"/>
      <c r="E6" s="166"/>
      <c r="F6" s="164" t="s">
        <v>1592</v>
      </c>
      <c r="G6" s="165"/>
      <c r="H6" s="166"/>
      <c r="I6" s="164" t="s">
        <v>1593</v>
      </c>
      <c r="J6" s="165"/>
      <c r="K6" s="166"/>
      <c r="L6" s="164" t="s">
        <v>1594</v>
      </c>
      <c r="M6" s="165"/>
      <c r="N6" s="166"/>
    </row>
    <row r="7" spans="1:14" ht="14.4" x14ac:dyDescent="0.3">
      <c r="C7" s="6" t="s">
        <v>1595</v>
      </c>
      <c r="D7" s="6" t="s">
        <v>1596</v>
      </c>
      <c r="E7" s="6" t="s">
        <v>1597</v>
      </c>
      <c r="F7" s="6" t="s">
        <v>1598</v>
      </c>
      <c r="G7" s="6" t="s">
        <v>1599</v>
      </c>
      <c r="H7" s="6" t="s">
        <v>1600</v>
      </c>
      <c r="I7" s="6" t="s">
        <v>1601</v>
      </c>
      <c r="J7" s="6" t="s">
        <v>1602</v>
      </c>
      <c r="K7" s="6" t="s">
        <v>1603</v>
      </c>
      <c r="L7" s="6" t="s">
        <v>1604</v>
      </c>
      <c r="M7" s="6" t="s">
        <v>1605</v>
      </c>
      <c r="N7" s="6" t="s">
        <v>1606</v>
      </c>
    </row>
    <row r="11" spans="1:14" ht="28.8" x14ac:dyDescent="0.3">
      <c r="C11" s="6" t="s">
        <v>1607</v>
      </c>
      <c r="D11" s="30" t="s">
        <v>3</v>
      </c>
      <c r="E11" s="30" t="s">
        <v>4</v>
      </c>
      <c r="F11" s="30" t="s">
        <v>1608</v>
      </c>
      <c r="G11" s="30" t="s">
        <v>1609</v>
      </c>
      <c r="H11" s="30" t="s">
        <v>1610</v>
      </c>
      <c r="I11" s="30" t="s">
        <v>1611</v>
      </c>
    </row>
    <row r="12" spans="1:14" ht="14.4" x14ac:dyDescent="0.3">
      <c r="C12" s="6" t="s">
        <v>1612</v>
      </c>
      <c r="D12" s="31">
        <v>76000</v>
      </c>
      <c r="E12" s="6">
        <v>10</v>
      </c>
      <c r="F12" s="6" t="s">
        <v>1613</v>
      </c>
      <c r="G12" s="31">
        <f t="shared" ref="G12:G19" si="0">D12*E12</f>
        <v>760000</v>
      </c>
      <c r="H12" s="31">
        <f t="shared" ref="H12:H19" si="1">G12*10%</f>
        <v>76000</v>
      </c>
      <c r="I12" s="31">
        <f t="shared" ref="I12:I19" si="2">G12+H12</f>
        <v>836000</v>
      </c>
      <c r="J12" s="32"/>
    </row>
    <row r="13" spans="1:14" ht="14.4" x14ac:dyDescent="0.3">
      <c r="C13" s="6" t="s">
        <v>1614</v>
      </c>
      <c r="D13" s="31">
        <v>84000</v>
      </c>
      <c r="E13" s="6">
        <v>15</v>
      </c>
      <c r="F13" s="6" t="s">
        <v>1613</v>
      </c>
      <c r="G13" s="31">
        <f t="shared" si="0"/>
        <v>1260000</v>
      </c>
      <c r="H13" s="31">
        <f t="shared" si="1"/>
        <v>126000</v>
      </c>
      <c r="I13" s="31">
        <f t="shared" si="2"/>
        <v>1386000</v>
      </c>
      <c r="J13" s="32"/>
    </row>
    <row r="14" spans="1:14" ht="14.4" x14ac:dyDescent="0.3">
      <c r="C14" s="6" t="s">
        <v>1615</v>
      </c>
      <c r="D14" s="31">
        <v>70000</v>
      </c>
      <c r="E14" s="6">
        <v>20</v>
      </c>
      <c r="F14" s="6" t="s">
        <v>1613</v>
      </c>
      <c r="G14" s="31">
        <f t="shared" si="0"/>
        <v>1400000</v>
      </c>
      <c r="H14" s="31">
        <f t="shared" si="1"/>
        <v>140000</v>
      </c>
      <c r="I14" s="31">
        <f t="shared" si="2"/>
        <v>1540000</v>
      </c>
      <c r="J14" s="32"/>
    </row>
    <row r="15" spans="1:14" ht="14.4" x14ac:dyDescent="0.3">
      <c r="C15" s="6" t="s">
        <v>1616</v>
      </c>
      <c r="D15" s="31">
        <v>70000</v>
      </c>
      <c r="E15" s="6">
        <v>30</v>
      </c>
      <c r="F15" s="6" t="s">
        <v>1613</v>
      </c>
      <c r="G15" s="31">
        <f t="shared" si="0"/>
        <v>2100000</v>
      </c>
      <c r="H15" s="31">
        <f t="shared" si="1"/>
        <v>210000</v>
      </c>
      <c r="I15" s="31">
        <f t="shared" si="2"/>
        <v>2310000</v>
      </c>
      <c r="J15" s="32"/>
    </row>
    <row r="16" spans="1:14" ht="14.4" x14ac:dyDescent="0.3">
      <c r="C16" s="6" t="s">
        <v>1617</v>
      </c>
      <c r="D16" s="31">
        <v>84000</v>
      </c>
      <c r="E16" s="6">
        <v>17</v>
      </c>
      <c r="F16" s="6" t="s">
        <v>1613</v>
      </c>
      <c r="G16" s="31">
        <f t="shared" si="0"/>
        <v>1428000</v>
      </c>
      <c r="H16" s="31">
        <f t="shared" si="1"/>
        <v>142800</v>
      </c>
      <c r="I16" s="31">
        <f t="shared" si="2"/>
        <v>1570800</v>
      </c>
      <c r="J16" s="32"/>
    </row>
    <row r="17" spans="3:10" ht="14.4" x14ac:dyDescent="0.3">
      <c r="C17" s="6" t="s">
        <v>1618</v>
      </c>
      <c r="D17" s="31">
        <v>80000</v>
      </c>
      <c r="E17" s="6">
        <v>18</v>
      </c>
      <c r="F17" s="6" t="s">
        <v>1613</v>
      </c>
      <c r="G17" s="31">
        <f t="shared" si="0"/>
        <v>1440000</v>
      </c>
      <c r="H17" s="31">
        <f t="shared" si="1"/>
        <v>144000</v>
      </c>
      <c r="I17" s="31">
        <f t="shared" si="2"/>
        <v>1584000</v>
      </c>
      <c r="J17" s="32"/>
    </row>
    <row r="18" spans="3:10" ht="14.4" x14ac:dyDescent="0.3">
      <c r="C18" s="6" t="s">
        <v>1619</v>
      </c>
      <c r="D18" s="31">
        <v>75000</v>
      </c>
      <c r="E18" s="6">
        <v>19</v>
      </c>
      <c r="F18" s="6" t="s">
        <v>1613</v>
      </c>
      <c r="G18" s="31">
        <f t="shared" si="0"/>
        <v>1425000</v>
      </c>
      <c r="H18" s="31">
        <f t="shared" si="1"/>
        <v>142500</v>
      </c>
      <c r="I18" s="31">
        <f t="shared" si="2"/>
        <v>1567500</v>
      </c>
      <c r="J18" s="32"/>
    </row>
    <row r="19" spans="3:10" ht="14.4" x14ac:dyDescent="0.3">
      <c r="C19" s="6" t="s">
        <v>1620</v>
      </c>
      <c r="D19" s="31">
        <v>67000</v>
      </c>
      <c r="E19" s="6">
        <v>40</v>
      </c>
      <c r="F19" s="6" t="s">
        <v>1613</v>
      </c>
      <c r="G19" s="31">
        <f t="shared" si="0"/>
        <v>2680000</v>
      </c>
      <c r="H19" s="31">
        <f t="shared" si="1"/>
        <v>268000</v>
      </c>
      <c r="I19" s="31">
        <f t="shared" si="2"/>
        <v>2948000</v>
      </c>
      <c r="J19" s="32"/>
    </row>
    <row r="21" spans="3:10" ht="15.75" customHeight="1" x14ac:dyDescent="0.25"/>
    <row r="22" spans="3:10" ht="15.75" customHeight="1" x14ac:dyDescent="0.25"/>
    <row r="23" spans="3:10" ht="15.75" customHeight="1" x14ac:dyDescent="0.25"/>
    <row r="24" spans="3:10" ht="15.75" customHeight="1" x14ac:dyDescent="0.25"/>
    <row r="25" spans="3:10" ht="15.75" customHeight="1" x14ac:dyDescent="0.25"/>
    <row r="26" spans="3:10" ht="15.75" customHeight="1" x14ac:dyDescent="0.25"/>
    <row r="27" spans="3:10" ht="15.75" customHeight="1" x14ac:dyDescent="0.25"/>
    <row r="28" spans="3:10" ht="15.75" customHeight="1" x14ac:dyDescent="0.25"/>
    <row r="29" spans="3:10" ht="15.75" customHeight="1" x14ac:dyDescent="0.25"/>
    <row r="30" spans="3:10" ht="15.75" customHeight="1" x14ac:dyDescent="0.25"/>
    <row r="31" spans="3:10" ht="15.75" customHeight="1" x14ac:dyDescent="0.25"/>
    <row r="32" spans="3: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6:E6"/>
    <mergeCell ref="F6:H6"/>
    <mergeCell ref="I6:K6"/>
    <mergeCell ref="L6:N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1621</v>
      </c>
      <c r="E1" s="3"/>
    </row>
    <row r="2" spans="1:8" ht="33.6" x14ac:dyDescent="0.65">
      <c r="C2" s="9"/>
      <c r="E2" s="10" t="s">
        <v>1622</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7346"/>
  </sheetPr>
  <dimension ref="A1:G286"/>
  <sheetViews>
    <sheetView showGridLines="0" tabSelected="1" topLeftCell="A5" zoomScale="118" zoomScaleNormal="55" workbookViewId="0">
      <selection activeCell="I14" sqref="I14"/>
    </sheetView>
  </sheetViews>
  <sheetFormatPr defaultColWidth="12.59765625" defaultRowHeight="15" customHeight="1" x14ac:dyDescent="0.25"/>
  <cols>
    <col min="1" max="1" width="15.09765625" customWidth="1"/>
    <col min="2" max="2" width="21.19921875" customWidth="1"/>
    <col min="3" max="3" width="15.09765625" customWidth="1"/>
    <col min="4" max="4" width="20.8984375" customWidth="1"/>
    <col min="5" max="5" width="18.8984375" customWidth="1"/>
    <col min="6" max="6" width="36.5" customWidth="1"/>
    <col min="7" max="7" width="9.19921875" customWidth="1"/>
    <col min="8" max="26" width="7.59765625" customWidth="1"/>
  </cols>
  <sheetData>
    <row r="1" spans="1:7" ht="31.2" x14ac:dyDescent="0.6">
      <c r="A1" s="2" t="s">
        <v>1</v>
      </c>
      <c r="B1" s="3" t="s">
        <v>1623</v>
      </c>
      <c r="C1" s="3"/>
      <c r="E1" s="3"/>
    </row>
    <row r="2" spans="1:7" ht="33.6" x14ac:dyDescent="0.65">
      <c r="B2" s="10" t="s">
        <v>1624</v>
      </c>
      <c r="C2" s="9"/>
    </row>
    <row r="4" spans="1:7" ht="13.8" x14ac:dyDescent="0.25">
      <c r="A4" s="33" t="s">
        <v>1625</v>
      </c>
      <c r="B4" s="34" t="s">
        <v>1626</v>
      </c>
      <c r="C4" s="35">
        <v>665</v>
      </c>
      <c r="D4" s="36" t="s">
        <v>1627</v>
      </c>
      <c r="E4" s="37"/>
      <c r="F4" s="36"/>
      <c r="G4" s="37"/>
    </row>
    <row r="5" spans="1:7" ht="13.8" x14ac:dyDescent="0.25">
      <c r="A5" s="38"/>
      <c r="B5" s="39" t="s">
        <v>1628</v>
      </c>
      <c r="C5" s="40">
        <v>0</v>
      </c>
      <c r="D5" s="41" t="s">
        <v>1629</v>
      </c>
      <c r="E5" s="42"/>
      <c r="F5" s="41"/>
      <c r="G5" s="42"/>
    </row>
    <row r="6" spans="1:7" ht="13.8" x14ac:dyDescent="0.25">
      <c r="A6" s="38"/>
      <c r="B6" s="39" t="s">
        <v>1630</v>
      </c>
      <c r="C6" s="43">
        <v>0</v>
      </c>
      <c r="D6" s="41" t="s">
        <v>1631</v>
      </c>
      <c r="E6" s="42"/>
      <c r="F6" s="41"/>
      <c r="G6" s="42"/>
    </row>
    <row r="7" spans="1:7" ht="13.8" x14ac:dyDescent="0.25">
      <c r="A7" s="44" t="s">
        <v>1632</v>
      </c>
      <c r="B7" s="45"/>
      <c r="C7" s="40">
        <v>665</v>
      </c>
      <c r="D7" s="41"/>
      <c r="E7" s="42"/>
      <c r="F7" s="41"/>
      <c r="G7" s="42"/>
    </row>
    <row r="8" spans="1:7" ht="13.8" x14ac:dyDescent="0.25">
      <c r="A8" s="46"/>
      <c r="B8" s="47"/>
      <c r="C8" s="46"/>
      <c r="D8" s="48"/>
      <c r="E8" s="49"/>
      <c r="F8" s="48"/>
      <c r="G8" s="49"/>
    </row>
    <row r="9" spans="1:7" ht="13.8" x14ac:dyDescent="0.25">
      <c r="A9" s="50"/>
      <c r="B9" s="50"/>
      <c r="C9" s="51"/>
      <c r="D9" s="52"/>
      <c r="E9" s="52"/>
      <c r="F9" s="52"/>
      <c r="G9" s="52"/>
    </row>
    <row r="10" spans="1:7" ht="13.8" x14ac:dyDescent="0.25">
      <c r="A10" s="171"/>
      <c r="B10" s="172"/>
      <c r="C10" s="172"/>
      <c r="D10" s="172"/>
      <c r="E10" s="172"/>
      <c r="F10" s="172"/>
      <c r="G10" s="173"/>
    </row>
    <row r="11" spans="1:7" ht="13.8" x14ac:dyDescent="0.25">
      <c r="A11" s="53" t="s">
        <v>1633</v>
      </c>
      <c r="B11" s="53" t="s">
        <v>1634</v>
      </c>
      <c r="C11" s="53" t="s">
        <v>1635</v>
      </c>
      <c r="D11" s="54" t="s">
        <v>1636</v>
      </c>
      <c r="E11" s="53" t="s">
        <v>1637</v>
      </c>
      <c r="F11" s="55" t="s">
        <v>1638</v>
      </c>
      <c r="G11" s="56" t="s">
        <v>1639</v>
      </c>
    </row>
    <row r="12" spans="1:7" ht="15" customHeight="1" x14ac:dyDescent="0.25">
      <c r="A12" s="174" t="s">
        <v>1640</v>
      </c>
      <c r="B12" s="167" t="s">
        <v>1641</v>
      </c>
      <c r="C12" s="167" t="s">
        <v>1642</v>
      </c>
      <c r="D12" s="167" t="s">
        <v>1643</v>
      </c>
      <c r="E12" s="57" t="s">
        <v>1644</v>
      </c>
      <c r="F12" s="57"/>
      <c r="G12" s="170"/>
    </row>
    <row r="13" spans="1:7" ht="30.6" customHeight="1" x14ac:dyDescent="0.25">
      <c r="A13" s="175" t="str">
        <f>A12</f>
        <v>Check HTTP Package_invalid method request</v>
      </c>
      <c r="B13" s="168"/>
      <c r="C13" s="168"/>
      <c r="D13" s="168"/>
      <c r="E13" s="53" t="s">
        <v>1645</v>
      </c>
      <c r="F13" s="53" t="s">
        <v>1646</v>
      </c>
      <c r="G13" s="168"/>
    </row>
    <row r="14" spans="1:7" ht="30.6" customHeight="1" x14ac:dyDescent="0.25">
      <c r="A14" s="175" t="str">
        <f>A12</f>
        <v>Check HTTP Package_invalid method request</v>
      </c>
      <c r="B14" s="168"/>
      <c r="C14" s="168"/>
      <c r="D14" s="168"/>
      <c r="E14" s="58" t="s">
        <v>1647</v>
      </c>
      <c r="F14" s="57"/>
      <c r="G14" s="168"/>
    </row>
    <row r="15" spans="1:7" ht="30.6" customHeight="1" x14ac:dyDescent="0.25">
      <c r="A15" s="175" t="str">
        <f>A12</f>
        <v>Check HTTP Package_invalid method request</v>
      </c>
      <c r="B15" s="168"/>
      <c r="C15" s="168"/>
      <c r="D15" s="168"/>
      <c r="E15" s="53" t="s">
        <v>1648</v>
      </c>
      <c r="F15" s="53" t="s">
        <v>1649</v>
      </c>
      <c r="G15" s="168"/>
    </row>
    <row r="16" spans="1:7" ht="30.6" customHeight="1" x14ac:dyDescent="0.25">
      <c r="A16" s="175" t="str">
        <f>A12</f>
        <v>Check HTTP Package_invalid method request</v>
      </c>
      <c r="B16" s="169"/>
      <c r="C16" s="169"/>
      <c r="D16" s="169"/>
      <c r="E16" s="58">
        <v>41094</v>
      </c>
      <c r="F16" s="57"/>
      <c r="G16" s="169"/>
    </row>
    <row r="17" spans="1:7" ht="15" customHeight="1" x14ac:dyDescent="0.25">
      <c r="A17" s="174" t="s">
        <v>1650</v>
      </c>
      <c r="B17" s="167" t="s">
        <v>1651</v>
      </c>
      <c r="C17" s="167" t="s">
        <v>1652</v>
      </c>
      <c r="D17" s="167" t="s">
        <v>1653</v>
      </c>
      <c r="E17" s="57" t="s">
        <v>1644</v>
      </c>
      <c r="F17" s="57"/>
      <c r="G17" s="170"/>
    </row>
    <row r="18" spans="1:7" ht="13.8" customHeight="1" x14ac:dyDescent="0.25">
      <c r="A18" s="175" t="str">
        <f t="shared" ref="A18:A21" si="0">A17</f>
        <v>Check HTTP Package_lack of hostname</v>
      </c>
      <c r="B18" s="168"/>
      <c r="C18" s="168"/>
      <c r="D18" s="168"/>
      <c r="E18" s="53" t="s">
        <v>1645</v>
      </c>
      <c r="F18" s="53" t="s">
        <v>1646</v>
      </c>
      <c r="G18" s="168"/>
    </row>
    <row r="19" spans="1:7" ht="13.8" customHeight="1" x14ac:dyDescent="0.25">
      <c r="A19" s="175" t="str">
        <f t="shared" si="0"/>
        <v>Check HTTP Package_lack of hostname</v>
      </c>
      <c r="B19" s="168"/>
      <c r="C19" s="168"/>
      <c r="D19" s="168"/>
      <c r="E19" s="58" t="s">
        <v>1647</v>
      </c>
      <c r="F19" s="57"/>
      <c r="G19" s="168"/>
    </row>
    <row r="20" spans="1:7" ht="13.8" customHeight="1" x14ac:dyDescent="0.25">
      <c r="A20" s="175" t="str">
        <f t="shared" si="0"/>
        <v>Check HTTP Package_lack of hostname</v>
      </c>
      <c r="B20" s="168"/>
      <c r="C20" s="168"/>
      <c r="D20" s="168"/>
      <c r="E20" s="53" t="s">
        <v>1648</v>
      </c>
      <c r="F20" s="53" t="s">
        <v>1649</v>
      </c>
      <c r="G20" s="168"/>
    </row>
    <row r="21" spans="1:7" ht="15.75" customHeight="1" x14ac:dyDescent="0.25">
      <c r="A21" s="176" t="str">
        <f t="shared" si="0"/>
        <v>Check HTTP Package_lack of hostname</v>
      </c>
      <c r="B21" s="169"/>
      <c r="C21" s="169"/>
      <c r="D21" s="169"/>
      <c r="E21" s="58">
        <v>41094</v>
      </c>
      <c r="F21" s="57"/>
      <c r="G21" s="169"/>
    </row>
    <row r="22" spans="1:7" ht="15" customHeight="1" x14ac:dyDescent="0.25">
      <c r="A22" s="174" t="s">
        <v>1654</v>
      </c>
      <c r="B22" s="167" t="s">
        <v>1655</v>
      </c>
      <c r="C22" s="167" t="s">
        <v>1656</v>
      </c>
      <c r="D22" s="167" t="s">
        <v>1653</v>
      </c>
      <c r="E22" s="57" t="s">
        <v>1644</v>
      </c>
      <c r="F22" s="57"/>
      <c r="G22" s="170"/>
    </row>
    <row r="23" spans="1:7" ht="15.75" customHeight="1" x14ac:dyDescent="0.25">
      <c r="A23" s="175" t="str">
        <f t="shared" ref="A23:A26" si="1">A22</f>
        <v>Check HTTP Package_lack of IPAddress</v>
      </c>
      <c r="B23" s="168"/>
      <c r="C23" s="168"/>
      <c r="D23" s="168"/>
      <c r="E23" s="53" t="s">
        <v>1645</v>
      </c>
      <c r="F23" s="53" t="s">
        <v>1646</v>
      </c>
      <c r="G23" s="168"/>
    </row>
    <row r="24" spans="1:7" ht="15.75" customHeight="1" x14ac:dyDescent="0.25">
      <c r="A24" s="175" t="str">
        <f t="shared" si="1"/>
        <v>Check HTTP Package_lack of IPAddress</v>
      </c>
      <c r="B24" s="168"/>
      <c r="C24" s="168"/>
      <c r="D24" s="168"/>
      <c r="E24" s="58" t="s">
        <v>1647</v>
      </c>
      <c r="F24" s="57"/>
      <c r="G24" s="168"/>
    </row>
    <row r="25" spans="1:7" ht="15.75" customHeight="1" x14ac:dyDescent="0.25">
      <c r="A25" s="175" t="str">
        <f t="shared" si="1"/>
        <v>Check HTTP Package_lack of IPAddress</v>
      </c>
      <c r="B25" s="168"/>
      <c r="C25" s="168"/>
      <c r="D25" s="168"/>
      <c r="E25" s="53" t="s">
        <v>1648</v>
      </c>
      <c r="F25" s="53" t="s">
        <v>1649</v>
      </c>
      <c r="G25" s="168"/>
    </row>
    <row r="26" spans="1:7" ht="15.75" customHeight="1" x14ac:dyDescent="0.25">
      <c r="A26" s="176" t="str">
        <f t="shared" si="1"/>
        <v>Check HTTP Package_lack of IPAddress</v>
      </c>
      <c r="B26" s="169"/>
      <c r="C26" s="169"/>
      <c r="D26" s="169"/>
      <c r="E26" s="58">
        <v>41094</v>
      </c>
      <c r="F26" s="57"/>
      <c r="G26" s="169"/>
    </row>
    <row r="27" spans="1:7" ht="15" customHeight="1" x14ac:dyDescent="0.25">
      <c r="A27" s="174" t="s">
        <v>1657</v>
      </c>
      <c r="B27" s="167" t="s">
        <v>1658</v>
      </c>
      <c r="C27" s="167" t="s">
        <v>1652</v>
      </c>
      <c r="D27" s="167" t="s">
        <v>1653</v>
      </c>
      <c r="E27" s="57" t="s">
        <v>1644</v>
      </c>
      <c r="F27" s="57"/>
      <c r="G27" s="170"/>
    </row>
    <row r="28" spans="1:7" ht="15.75" customHeight="1" x14ac:dyDescent="0.25">
      <c r="A28" s="175" t="str">
        <f t="shared" ref="A28:A31" si="2">A27</f>
        <v>Check HTTP Package_lack of GroupName</v>
      </c>
      <c r="B28" s="168"/>
      <c r="C28" s="168"/>
      <c r="D28" s="168"/>
      <c r="E28" s="53" t="s">
        <v>1645</v>
      </c>
      <c r="F28" s="53" t="s">
        <v>1646</v>
      </c>
      <c r="G28" s="168"/>
    </row>
    <row r="29" spans="1:7" ht="15.75" customHeight="1" x14ac:dyDescent="0.25">
      <c r="A29" s="175" t="str">
        <f t="shared" si="2"/>
        <v>Check HTTP Package_lack of GroupName</v>
      </c>
      <c r="B29" s="168"/>
      <c r="C29" s="168"/>
      <c r="D29" s="168"/>
      <c r="E29" s="58" t="s">
        <v>1647</v>
      </c>
      <c r="F29" s="57"/>
      <c r="G29" s="168"/>
    </row>
    <row r="30" spans="1:7" ht="15.75" customHeight="1" x14ac:dyDescent="0.25">
      <c r="A30" s="175" t="str">
        <f t="shared" si="2"/>
        <v>Check HTTP Package_lack of GroupName</v>
      </c>
      <c r="B30" s="168"/>
      <c r="C30" s="168"/>
      <c r="D30" s="168"/>
      <c r="E30" s="53" t="s">
        <v>1648</v>
      </c>
      <c r="F30" s="53" t="s">
        <v>1649</v>
      </c>
      <c r="G30" s="168"/>
    </row>
    <row r="31" spans="1:7" ht="15.75" customHeight="1" x14ac:dyDescent="0.25">
      <c r="A31" s="176" t="str">
        <f t="shared" si="2"/>
        <v>Check HTTP Package_lack of GroupName</v>
      </c>
      <c r="B31" s="169"/>
      <c r="C31" s="169"/>
      <c r="D31" s="169"/>
      <c r="E31" s="58">
        <v>41094</v>
      </c>
      <c r="F31" s="57"/>
      <c r="G31" s="169"/>
    </row>
    <row r="32" spans="1:7" ht="15" customHeight="1" x14ac:dyDescent="0.25">
      <c r="A32" s="174" t="s">
        <v>1659</v>
      </c>
      <c r="B32" s="167" t="s">
        <v>1660</v>
      </c>
      <c r="C32" s="167" t="s">
        <v>1661</v>
      </c>
      <c r="D32" s="167" t="s">
        <v>1653</v>
      </c>
      <c r="E32" s="57" t="s">
        <v>1644</v>
      </c>
      <c r="F32" s="57"/>
      <c r="G32" s="170"/>
    </row>
    <row r="33" spans="1:7" ht="15.75" customHeight="1" x14ac:dyDescent="0.25">
      <c r="A33" s="175" t="str">
        <f t="shared" ref="A33:A36" si="3">A32</f>
        <v>Check HTTP Package_lack of PostType</v>
      </c>
      <c r="B33" s="168"/>
      <c r="C33" s="168"/>
      <c r="D33" s="168"/>
      <c r="E33" s="53" t="s">
        <v>1645</v>
      </c>
      <c r="F33" s="53" t="s">
        <v>1646</v>
      </c>
      <c r="G33" s="168"/>
    </row>
    <row r="34" spans="1:7" ht="15.75" customHeight="1" x14ac:dyDescent="0.25">
      <c r="A34" s="175" t="str">
        <f t="shared" si="3"/>
        <v>Check HTTP Package_lack of PostType</v>
      </c>
      <c r="B34" s="168"/>
      <c r="C34" s="168"/>
      <c r="D34" s="168"/>
      <c r="E34" s="58" t="s">
        <v>1647</v>
      </c>
      <c r="F34" s="57"/>
      <c r="G34" s="168"/>
    </row>
    <row r="35" spans="1:7" ht="15.75" customHeight="1" x14ac:dyDescent="0.25">
      <c r="A35" s="175" t="str">
        <f t="shared" si="3"/>
        <v>Check HTTP Package_lack of PostType</v>
      </c>
      <c r="B35" s="168"/>
      <c r="C35" s="168"/>
      <c r="D35" s="168"/>
      <c r="E35" s="53" t="s">
        <v>1648</v>
      </c>
      <c r="F35" s="53" t="s">
        <v>1649</v>
      </c>
      <c r="G35" s="168"/>
    </row>
    <row r="36" spans="1:7" ht="15.75" customHeight="1" x14ac:dyDescent="0.25">
      <c r="A36" s="176" t="str">
        <f t="shared" si="3"/>
        <v>Check HTTP Package_lack of PostType</v>
      </c>
      <c r="B36" s="169"/>
      <c r="C36" s="169"/>
      <c r="D36" s="169"/>
      <c r="E36" s="58">
        <v>41094</v>
      </c>
      <c r="F36" s="57"/>
      <c r="G36" s="169"/>
    </row>
    <row r="37" spans="1:7" ht="15" customHeight="1" x14ac:dyDescent="0.25">
      <c r="A37" s="174" t="s">
        <v>1662</v>
      </c>
      <c r="B37" s="167" t="s">
        <v>1663</v>
      </c>
      <c r="C37" s="167" t="s">
        <v>1664</v>
      </c>
      <c r="D37" s="167" t="s">
        <v>1653</v>
      </c>
      <c r="E37" s="57" t="s">
        <v>1644</v>
      </c>
      <c r="F37" s="57"/>
      <c r="G37" s="170"/>
    </row>
    <row r="38" spans="1:7" ht="15.75" customHeight="1" x14ac:dyDescent="0.25">
      <c r="A38" s="175" t="str">
        <f t="shared" ref="A38:A41" si="4">A37</f>
        <v>Check HTTP Package_lack of AlarmTime</v>
      </c>
      <c r="B38" s="168"/>
      <c r="C38" s="168"/>
      <c r="D38" s="168"/>
      <c r="E38" s="53" t="s">
        <v>1645</v>
      </c>
      <c r="F38" s="53" t="s">
        <v>1646</v>
      </c>
      <c r="G38" s="168"/>
    </row>
    <row r="39" spans="1:7" ht="15.75" customHeight="1" x14ac:dyDescent="0.25">
      <c r="A39" s="175" t="str">
        <f t="shared" si="4"/>
        <v>Check HTTP Package_lack of AlarmTime</v>
      </c>
      <c r="B39" s="168"/>
      <c r="C39" s="168"/>
      <c r="D39" s="168"/>
      <c r="E39" s="58" t="s">
        <v>1647</v>
      </c>
      <c r="F39" s="57"/>
      <c r="G39" s="168"/>
    </row>
    <row r="40" spans="1:7" ht="15.75" customHeight="1" x14ac:dyDescent="0.25">
      <c r="A40" s="175" t="str">
        <f t="shared" si="4"/>
        <v>Check HTTP Package_lack of AlarmTime</v>
      </c>
      <c r="B40" s="168"/>
      <c r="C40" s="168"/>
      <c r="D40" s="168"/>
      <c r="E40" s="53" t="s">
        <v>1648</v>
      </c>
      <c r="F40" s="53" t="s">
        <v>1649</v>
      </c>
      <c r="G40" s="168"/>
    </row>
    <row r="41" spans="1:7" ht="15.75" customHeight="1" x14ac:dyDescent="0.25">
      <c r="A41" s="176" t="str">
        <f t="shared" si="4"/>
        <v>Check HTTP Package_lack of AlarmTime</v>
      </c>
      <c r="B41" s="169"/>
      <c r="C41" s="169"/>
      <c r="D41" s="169"/>
      <c r="E41" s="58">
        <v>41094</v>
      </c>
      <c r="F41" s="57"/>
      <c r="G41" s="169"/>
    </row>
    <row r="42" spans="1:7" ht="15" customHeight="1" x14ac:dyDescent="0.25">
      <c r="A42" s="174" t="s">
        <v>1665</v>
      </c>
      <c r="B42" s="167" t="s">
        <v>1666</v>
      </c>
      <c r="C42" s="167" t="s">
        <v>1667</v>
      </c>
      <c r="D42" s="167" t="s">
        <v>1668</v>
      </c>
      <c r="E42" s="57" t="s">
        <v>1644</v>
      </c>
      <c r="F42" s="57"/>
      <c r="G42" s="170"/>
    </row>
    <row r="43" spans="1:7" ht="15.75" customHeight="1" x14ac:dyDescent="0.25">
      <c r="A43" s="175" t="str">
        <f t="shared" ref="A43:A46" si="5">A42</f>
        <v>Check HTTP Package_lack of Severity</v>
      </c>
      <c r="B43" s="168"/>
      <c r="C43" s="168"/>
      <c r="D43" s="168"/>
      <c r="E43" s="53" t="s">
        <v>1645</v>
      </c>
      <c r="F43" s="53" t="s">
        <v>1646</v>
      </c>
      <c r="G43" s="168"/>
    </row>
    <row r="44" spans="1:7" ht="15.75" customHeight="1" x14ac:dyDescent="0.25">
      <c r="A44" s="175" t="str">
        <f t="shared" si="5"/>
        <v>Check HTTP Package_lack of Severity</v>
      </c>
      <c r="B44" s="168"/>
      <c r="C44" s="168"/>
      <c r="D44" s="168"/>
      <c r="E44" s="58" t="s">
        <v>1647</v>
      </c>
      <c r="F44" s="57"/>
      <c r="G44" s="168"/>
    </row>
    <row r="45" spans="1:7" ht="15.75" customHeight="1" x14ac:dyDescent="0.25">
      <c r="A45" s="175" t="str">
        <f t="shared" si="5"/>
        <v>Check HTTP Package_lack of Severity</v>
      </c>
      <c r="B45" s="168"/>
      <c r="C45" s="168"/>
      <c r="D45" s="168"/>
      <c r="E45" s="53" t="s">
        <v>1648</v>
      </c>
      <c r="F45" s="53" t="s">
        <v>1649</v>
      </c>
      <c r="G45" s="168"/>
    </row>
    <row r="46" spans="1:7" ht="15.75" customHeight="1" x14ac:dyDescent="0.25">
      <c r="A46" s="176" t="str">
        <f t="shared" si="5"/>
        <v>Check HTTP Package_lack of Severity</v>
      </c>
      <c r="B46" s="169"/>
      <c r="C46" s="169"/>
      <c r="D46" s="169"/>
      <c r="E46" s="58">
        <v>41094</v>
      </c>
      <c r="F46" s="57"/>
      <c r="G46" s="169"/>
    </row>
    <row r="47" spans="1:7" ht="15" customHeight="1" x14ac:dyDescent="0.25">
      <c r="A47" s="174" t="s">
        <v>1669</v>
      </c>
      <c r="B47" s="167" t="s">
        <v>1670</v>
      </c>
      <c r="C47" s="167" t="s">
        <v>1671</v>
      </c>
      <c r="D47" s="167" t="s">
        <v>1672</v>
      </c>
      <c r="E47" s="57" t="s">
        <v>1644</v>
      </c>
      <c r="F47" s="57"/>
      <c r="G47" s="170"/>
    </row>
    <row r="48" spans="1:7" ht="15.75" customHeight="1" x14ac:dyDescent="0.25">
      <c r="A48" s="175" t="str">
        <f t="shared" ref="A48:A51" si="6">A47</f>
        <v>Check HTTP Package_Value of PostType is not 1</v>
      </c>
      <c r="B48" s="168"/>
      <c r="C48" s="168"/>
      <c r="D48" s="168"/>
      <c r="E48" s="53" t="s">
        <v>1645</v>
      </c>
      <c r="F48" s="53" t="s">
        <v>1646</v>
      </c>
      <c r="G48" s="168"/>
    </row>
    <row r="49" spans="1:7" ht="15.75" customHeight="1" x14ac:dyDescent="0.25">
      <c r="A49" s="175" t="str">
        <f t="shared" si="6"/>
        <v>Check HTTP Package_Value of PostType is not 1</v>
      </c>
      <c r="B49" s="168"/>
      <c r="C49" s="168"/>
      <c r="D49" s="168"/>
      <c r="E49" s="58" t="s">
        <v>1647</v>
      </c>
      <c r="F49" s="57"/>
      <c r="G49" s="168"/>
    </row>
    <row r="50" spans="1:7" ht="15.75" customHeight="1" x14ac:dyDescent="0.25">
      <c r="A50" s="175" t="str">
        <f t="shared" si="6"/>
        <v>Check HTTP Package_Value of PostType is not 1</v>
      </c>
      <c r="B50" s="168"/>
      <c r="C50" s="168"/>
      <c r="D50" s="168"/>
      <c r="E50" s="53" t="s">
        <v>1648</v>
      </c>
      <c r="F50" s="53" t="s">
        <v>1649</v>
      </c>
      <c r="G50" s="168"/>
    </row>
    <row r="51" spans="1:7" ht="15.75" customHeight="1" x14ac:dyDescent="0.25">
      <c r="A51" s="176" t="str">
        <f t="shared" si="6"/>
        <v>Check HTTP Package_Value of PostType is not 1</v>
      </c>
      <c r="B51" s="169"/>
      <c r="C51" s="169"/>
      <c r="D51" s="169"/>
      <c r="E51" s="58">
        <v>41094</v>
      </c>
      <c r="F51" s="57"/>
      <c r="G51" s="169"/>
    </row>
    <row r="52" spans="1:7" ht="15" customHeight="1" x14ac:dyDescent="0.25">
      <c r="A52" s="174" t="s">
        <v>1673</v>
      </c>
      <c r="B52" s="167" t="s">
        <v>1674</v>
      </c>
      <c r="C52" s="167" t="s">
        <v>1675</v>
      </c>
      <c r="D52" s="167" t="s">
        <v>1676</v>
      </c>
      <c r="E52" s="57" t="s">
        <v>1644</v>
      </c>
      <c r="F52" s="57"/>
      <c r="G52" s="170"/>
    </row>
    <row r="53" spans="1:7" ht="15.75" customHeight="1" x14ac:dyDescent="0.25">
      <c r="A53" s="175" t="str">
        <f t="shared" ref="A53:A56" si="7">A52</f>
        <v>Check HTTP Package_valid HTTP Package</v>
      </c>
      <c r="B53" s="168"/>
      <c r="C53" s="168"/>
      <c r="D53" s="168"/>
      <c r="E53" s="53" t="s">
        <v>1645</v>
      </c>
      <c r="F53" s="53" t="s">
        <v>1646</v>
      </c>
      <c r="G53" s="168"/>
    </row>
    <row r="54" spans="1:7" ht="15.75" customHeight="1" x14ac:dyDescent="0.25">
      <c r="A54" s="175" t="str">
        <f t="shared" si="7"/>
        <v>Check HTTP Package_valid HTTP Package</v>
      </c>
      <c r="B54" s="168"/>
      <c r="C54" s="168"/>
      <c r="D54" s="168"/>
      <c r="E54" s="58" t="s">
        <v>1647</v>
      </c>
      <c r="F54" s="57"/>
      <c r="G54" s="168"/>
    </row>
    <row r="55" spans="1:7" ht="15.75" customHeight="1" x14ac:dyDescent="0.25">
      <c r="A55" s="175" t="str">
        <f t="shared" si="7"/>
        <v>Check HTTP Package_valid HTTP Package</v>
      </c>
      <c r="B55" s="168"/>
      <c r="C55" s="168"/>
      <c r="D55" s="168"/>
      <c r="E55" s="53" t="s">
        <v>1648</v>
      </c>
      <c r="F55" s="53" t="s">
        <v>1649</v>
      </c>
      <c r="G55" s="168"/>
    </row>
    <row r="56" spans="1:7" ht="15.75" customHeight="1" x14ac:dyDescent="0.25">
      <c r="A56" s="176" t="str">
        <f t="shared" si="7"/>
        <v>Check HTTP Package_valid HTTP Package</v>
      </c>
      <c r="B56" s="169"/>
      <c r="C56" s="169"/>
      <c r="D56" s="169"/>
      <c r="E56" s="58">
        <v>41094</v>
      </c>
      <c r="F56" s="57"/>
      <c r="G56" s="169"/>
    </row>
    <row r="57" spans="1:7" ht="15" customHeight="1" x14ac:dyDescent="0.25">
      <c r="A57" s="174" t="s">
        <v>1677</v>
      </c>
      <c r="B57" s="167" t="s">
        <v>1678</v>
      </c>
      <c r="C57" s="167" t="s">
        <v>1679</v>
      </c>
      <c r="D57" s="167" t="s">
        <v>1676</v>
      </c>
      <c r="E57" s="57" t="s">
        <v>1644</v>
      </c>
      <c r="F57" s="57"/>
      <c r="G57" s="170"/>
    </row>
    <row r="58" spans="1:7" ht="15.75" customHeight="1" x14ac:dyDescent="0.25">
      <c r="A58" s="175" t="str">
        <f t="shared" ref="A58:A61" si="8">A57</f>
        <v>Alarm mail notification_valid HTTP Package</v>
      </c>
      <c r="B58" s="168"/>
      <c r="C58" s="168"/>
      <c r="D58" s="168"/>
      <c r="E58" s="53" t="s">
        <v>1645</v>
      </c>
      <c r="F58" s="53" t="s">
        <v>1646</v>
      </c>
      <c r="G58" s="168"/>
    </row>
    <row r="59" spans="1:7" ht="15.75" customHeight="1" x14ac:dyDescent="0.25">
      <c r="A59" s="175" t="str">
        <f t="shared" si="8"/>
        <v>Alarm mail notification_valid HTTP Package</v>
      </c>
      <c r="B59" s="168"/>
      <c r="C59" s="168"/>
      <c r="D59" s="168"/>
      <c r="E59" s="58" t="s">
        <v>1647</v>
      </c>
      <c r="F59" s="57"/>
      <c r="G59" s="168"/>
    </row>
    <row r="60" spans="1:7" ht="15.75" customHeight="1" x14ac:dyDescent="0.25">
      <c r="A60" s="175" t="str">
        <f t="shared" si="8"/>
        <v>Alarm mail notification_valid HTTP Package</v>
      </c>
      <c r="B60" s="168"/>
      <c r="C60" s="168"/>
      <c r="D60" s="168"/>
      <c r="E60" s="53" t="s">
        <v>1648</v>
      </c>
      <c r="F60" s="53" t="s">
        <v>1649</v>
      </c>
      <c r="G60" s="168"/>
    </row>
    <row r="61" spans="1:7" ht="15.75" customHeight="1" x14ac:dyDescent="0.25">
      <c r="A61" s="176" t="str">
        <f t="shared" si="8"/>
        <v>Alarm mail notification_valid HTTP Package</v>
      </c>
      <c r="B61" s="169"/>
      <c r="C61" s="169"/>
      <c r="D61" s="169"/>
      <c r="E61" s="58">
        <v>41094</v>
      </c>
      <c r="F61" s="57"/>
      <c r="G61" s="169"/>
    </row>
    <row r="62" spans="1:7" ht="15" customHeight="1" x14ac:dyDescent="0.25">
      <c r="A62" s="174" t="s">
        <v>1680</v>
      </c>
      <c r="B62" s="167" t="s">
        <v>1681</v>
      </c>
      <c r="C62" s="167" t="s">
        <v>1682</v>
      </c>
      <c r="D62" s="167" t="s">
        <v>1683</v>
      </c>
      <c r="E62" s="57" t="s">
        <v>1644</v>
      </c>
      <c r="F62" s="57"/>
      <c r="G62" s="170"/>
    </row>
    <row r="63" spans="1:7" ht="15.75" customHeight="1" x14ac:dyDescent="0.25">
      <c r="A63" s="175" t="str">
        <f t="shared" ref="A63:A66" si="9">A62</f>
        <v>Alarm mail notification Status_value is NoNotify</v>
      </c>
      <c r="B63" s="168"/>
      <c r="C63" s="168"/>
      <c r="D63" s="168"/>
      <c r="E63" s="53" t="s">
        <v>1645</v>
      </c>
      <c r="F63" s="53" t="s">
        <v>1646</v>
      </c>
      <c r="G63" s="168"/>
    </row>
    <row r="64" spans="1:7" ht="15.75" customHeight="1" x14ac:dyDescent="0.25">
      <c r="A64" s="175" t="str">
        <f t="shared" si="9"/>
        <v>Alarm mail notification Status_value is NoNotify</v>
      </c>
      <c r="B64" s="168"/>
      <c r="C64" s="168"/>
      <c r="D64" s="168"/>
      <c r="E64" s="58" t="s">
        <v>1647</v>
      </c>
      <c r="F64" s="57"/>
      <c r="G64" s="168"/>
    </row>
    <row r="65" spans="1:7" ht="15.75" customHeight="1" x14ac:dyDescent="0.25">
      <c r="A65" s="175" t="str">
        <f t="shared" si="9"/>
        <v>Alarm mail notification Status_value is NoNotify</v>
      </c>
      <c r="B65" s="168"/>
      <c r="C65" s="168"/>
      <c r="D65" s="168"/>
      <c r="E65" s="53" t="s">
        <v>1648</v>
      </c>
      <c r="F65" s="53" t="s">
        <v>1649</v>
      </c>
      <c r="G65" s="168"/>
    </row>
    <row r="66" spans="1:7" ht="15.75" customHeight="1" x14ac:dyDescent="0.25">
      <c r="A66" s="176" t="str">
        <f t="shared" si="9"/>
        <v>Alarm mail notification Status_value is NoNotify</v>
      </c>
      <c r="B66" s="169"/>
      <c r="C66" s="169"/>
      <c r="D66" s="169"/>
      <c r="E66" s="58">
        <v>41094</v>
      </c>
      <c r="F66" s="57"/>
      <c r="G66" s="169"/>
    </row>
    <row r="67" spans="1:7" ht="15" customHeight="1" x14ac:dyDescent="0.25">
      <c r="A67" s="174" t="s">
        <v>1684</v>
      </c>
      <c r="B67" s="167" t="s">
        <v>1685</v>
      </c>
      <c r="C67" s="167" t="s">
        <v>1682</v>
      </c>
      <c r="D67" s="167" t="s">
        <v>1686</v>
      </c>
      <c r="E67" s="57" t="s">
        <v>1644</v>
      </c>
      <c r="F67" s="57"/>
      <c r="G67" s="170"/>
    </row>
    <row r="68" spans="1:7" ht="15.75" customHeight="1" x14ac:dyDescent="0.25">
      <c r="A68" s="175" t="str">
        <f t="shared" ref="A68:A71" si="10">A67</f>
        <v>Alarm mail notification_status_value is Notify</v>
      </c>
      <c r="B68" s="168"/>
      <c r="C68" s="168"/>
      <c r="D68" s="168"/>
      <c r="E68" s="53" t="s">
        <v>1645</v>
      </c>
      <c r="F68" s="53" t="s">
        <v>1646</v>
      </c>
      <c r="G68" s="168"/>
    </row>
    <row r="69" spans="1:7" ht="15.75" customHeight="1" x14ac:dyDescent="0.25">
      <c r="A69" s="175" t="str">
        <f t="shared" si="10"/>
        <v>Alarm mail notification_status_value is Notify</v>
      </c>
      <c r="B69" s="168"/>
      <c r="C69" s="168"/>
      <c r="D69" s="168"/>
      <c r="E69" s="58" t="s">
        <v>1647</v>
      </c>
      <c r="F69" s="57"/>
      <c r="G69" s="168"/>
    </row>
    <row r="70" spans="1:7" ht="15.75" customHeight="1" x14ac:dyDescent="0.25">
      <c r="A70" s="175" t="str">
        <f t="shared" si="10"/>
        <v>Alarm mail notification_status_value is Notify</v>
      </c>
      <c r="B70" s="168"/>
      <c r="C70" s="168"/>
      <c r="D70" s="168"/>
      <c r="E70" s="53" t="s">
        <v>1648</v>
      </c>
      <c r="F70" s="53" t="s">
        <v>1649</v>
      </c>
      <c r="G70" s="168"/>
    </row>
    <row r="71" spans="1:7" ht="15.75" customHeight="1" x14ac:dyDescent="0.25">
      <c r="A71" s="176" t="str">
        <f t="shared" si="10"/>
        <v>Alarm mail notification_status_value is Notify</v>
      </c>
      <c r="B71" s="169"/>
      <c r="C71" s="169"/>
      <c r="D71" s="169"/>
      <c r="E71" s="58">
        <v>41094</v>
      </c>
      <c r="F71" s="57"/>
      <c r="G71" s="169"/>
    </row>
    <row r="72" spans="1:7" ht="15" customHeight="1" x14ac:dyDescent="0.25">
      <c r="A72" s="174" t="s">
        <v>1687</v>
      </c>
      <c r="B72" s="167" t="s">
        <v>1688</v>
      </c>
      <c r="C72" s="167" t="s">
        <v>1682</v>
      </c>
      <c r="D72" s="167" t="s">
        <v>1689</v>
      </c>
      <c r="E72" s="57" t="s">
        <v>1644</v>
      </c>
      <c r="F72" s="57"/>
      <c r="G72" s="170"/>
    </row>
    <row r="73" spans="1:7" ht="15.75" customHeight="1" x14ac:dyDescent="0.25">
      <c r="A73" s="175" t="str">
        <f t="shared" ref="A73:A76" si="11">A72</f>
        <v>Alarm mail notification incase don't exist value at System status table</v>
      </c>
      <c r="B73" s="168"/>
      <c r="C73" s="168"/>
      <c r="D73" s="168"/>
      <c r="E73" s="53" t="s">
        <v>1645</v>
      </c>
      <c r="F73" s="53" t="s">
        <v>1646</v>
      </c>
      <c r="G73" s="168"/>
    </row>
    <row r="74" spans="1:7" ht="15.75" customHeight="1" x14ac:dyDescent="0.25">
      <c r="A74" s="175" t="str">
        <f t="shared" si="11"/>
        <v>Alarm mail notification incase don't exist value at System status table</v>
      </c>
      <c r="B74" s="168"/>
      <c r="C74" s="168"/>
      <c r="D74" s="168"/>
      <c r="E74" s="58" t="s">
        <v>1647</v>
      </c>
      <c r="F74" s="57"/>
      <c r="G74" s="168"/>
    </row>
    <row r="75" spans="1:7" ht="15.75" customHeight="1" x14ac:dyDescent="0.25">
      <c r="A75" s="175" t="str">
        <f t="shared" si="11"/>
        <v>Alarm mail notification incase don't exist value at System status table</v>
      </c>
      <c r="B75" s="168"/>
      <c r="C75" s="168"/>
      <c r="D75" s="168"/>
      <c r="E75" s="53" t="s">
        <v>1648</v>
      </c>
      <c r="F75" s="53" t="s">
        <v>1649</v>
      </c>
      <c r="G75" s="168"/>
    </row>
    <row r="76" spans="1:7" ht="15.75" customHeight="1" x14ac:dyDescent="0.25">
      <c r="A76" s="176" t="str">
        <f t="shared" si="11"/>
        <v>Alarm mail notification incase don't exist value at System status table</v>
      </c>
      <c r="B76" s="169"/>
      <c r="C76" s="169"/>
      <c r="D76" s="169"/>
      <c r="E76" s="58">
        <v>41094</v>
      </c>
      <c r="F76" s="57"/>
      <c r="G76" s="169"/>
    </row>
    <row r="77" spans="1:7" ht="15" customHeight="1" x14ac:dyDescent="0.25">
      <c r="A77" s="174" t="s">
        <v>1690</v>
      </c>
      <c r="B77" s="167" t="s">
        <v>1691</v>
      </c>
      <c r="C77" s="167" t="s">
        <v>1692</v>
      </c>
      <c r="D77" s="167" t="s">
        <v>1693</v>
      </c>
      <c r="E77" s="57" t="s">
        <v>1644</v>
      </c>
      <c r="F77" s="57"/>
      <c r="G77" s="170"/>
    </row>
    <row r="78" spans="1:7" ht="15.75" customHeight="1" x14ac:dyDescent="0.25">
      <c r="A78" s="175" t="str">
        <f t="shared" ref="A78:A81" si="12">A77</f>
        <v>Alarm mail notification_Group name from Profile is NULL</v>
      </c>
      <c r="B78" s="168"/>
      <c r="C78" s="168"/>
      <c r="D78" s="168"/>
      <c r="E78" s="53" t="s">
        <v>1645</v>
      </c>
      <c r="F78" s="53" t="s">
        <v>1646</v>
      </c>
      <c r="G78" s="168"/>
    </row>
    <row r="79" spans="1:7" ht="15.75" customHeight="1" x14ac:dyDescent="0.25">
      <c r="A79" s="175" t="str">
        <f t="shared" si="12"/>
        <v>Alarm mail notification_Group name from Profile is NULL</v>
      </c>
      <c r="B79" s="168"/>
      <c r="C79" s="168"/>
      <c r="D79" s="168"/>
      <c r="E79" s="58" t="s">
        <v>1647</v>
      </c>
      <c r="F79" s="57"/>
      <c r="G79" s="168"/>
    </row>
    <row r="80" spans="1:7" ht="15.75" customHeight="1" x14ac:dyDescent="0.25">
      <c r="A80" s="175" t="str">
        <f t="shared" si="12"/>
        <v>Alarm mail notification_Group name from Profile is NULL</v>
      </c>
      <c r="B80" s="168"/>
      <c r="C80" s="168"/>
      <c r="D80" s="168"/>
      <c r="E80" s="53" t="s">
        <v>1648</v>
      </c>
      <c r="F80" s="53" t="s">
        <v>1649</v>
      </c>
      <c r="G80" s="168"/>
    </row>
    <row r="81" spans="1:7" ht="15.75" customHeight="1" x14ac:dyDescent="0.25">
      <c r="A81" s="176" t="str">
        <f t="shared" si="12"/>
        <v>Alarm mail notification_Group name from Profile is NULL</v>
      </c>
      <c r="B81" s="169"/>
      <c r="C81" s="169"/>
      <c r="D81" s="169"/>
      <c r="E81" s="58">
        <v>41094</v>
      </c>
      <c r="F81" s="57"/>
      <c r="G81" s="169"/>
    </row>
    <row r="82" spans="1:7" ht="15" customHeight="1" x14ac:dyDescent="0.25">
      <c r="A82" s="174" t="s">
        <v>1694</v>
      </c>
      <c r="B82" s="167" t="s">
        <v>1695</v>
      </c>
      <c r="C82" s="167" t="s">
        <v>1696</v>
      </c>
      <c r="D82" s="167" t="s">
        <v>1697</v>
      </c>
      <c r="E82" s="57" t="s">
        <v>1644</v>
      </c>
      <c r="F82" s="57"/>
      <c r="G82" s="170"/>
    </row>
    <row r="83" spans="1:7" ht="15.75" customHeight="1" x14ac:dyDescent="0.25">
      <c r="A83" s="175" t="str">
        <f t="shared" ref="A83:A86" si="13">A82</f>
        <v>Alarm mail notification_verify Group name field</v>
      </c>
      <c r="B83" s="168"/>
      <c r="C83" s="168"/>
      <c r="D83" s="168"/>
      <c r="E83" s="53" t="s">
        <v>1645</v>
      </c>
      <c r="F83" s="53" t="s">
        <v>1646</v>
      </c>
      <c r="G83" s="168"/>
    </row>
    <row r="84" spans="1:7" ht="15.75" customHeight="1" x14ac:dyDescent="0.25">
      <c r="A84" s="175" t="str">
        <f t="shared" si="13"/>
        <v>Alarm mail notification_verify Group name field</v>
      </c>
      <c r="B84" s="168"/>
      <c r="C84" s="168"/>
      <c r="D84" s="168"/>
      <c r="E84" s="58" t="s">
        <v>1647</v>
      </c>
      <c r="F84" s="57"/>
      <c r="G84" s="168"/>
    </row>
    <row r="85" spans="1:7" ht="15.75" customHeight="1" x14ac:dyDescent="0.25">
      <c r="A85" s="175" t="str">
        <f t="shared" si="13"/>
        <v>Alarm mail notification_verify Group name field</v>
      </c>
      <c r="B85" s="168"/>
      <c r="C85" s="168"/>
      <c r="D85" s="168"/>
      <c r="E85" s="53" t="s">
        <v>1648</v>
      </c>
      <c r="F85" s="53" t="s">
        <v>1649</v>
      </c>
      <c r="G85" s="168"/>
    </row>
    <row r="86" spans="1:7" ht="15.75" customHeight="1" x14ac:dyDescent="0.25">
      <c r="A86" s="176" t="str">
        <f t="shared" si="13"/>
        <v>Alarm mail notification_verify Group name field</v>
      </c>
      <c r="B86" s="169"/>
      <c r="C86" s="169"/>
      <c r="D86" s="169"/>
      <c r="E86" s="58">
        <v>41094</v>
      </c>
      <c r="F86" s="57"/>
      <c r="G86" s="169"/>
    </row>
    <row r="87" spans="1:7" ht="15" customHeight="1" x14ac:dyDescent="0.25">
      <c r="A87" s="174" t="s">
        <v>1698</v>
      </c>
      <c r="B87" s="167" t="s">
        <v>1699</v>
      </c>
      <c r="C87" s="167" t="s">
        <v>1682</v>
      </c>
      <c r="D87" s="167" t="s">
        <v>1700</v>
      </c>
      <c r="E87" s="57" t="s">
        <v>1644</v>
      </c>
      <c r="F87" s="57"/>
      <c r="G87" s="170"/>
    </row>
    <row r="88" spans="1:7" ht="15.75" customHeight="1" x14ac:dyDescent="0.25">
      <c r="A88" s="175" t="str">
        <f t="shared" ref="A88:A91" si="14">A87</f>
        <v>Alarm mail notification_Group name from HTTP package is group name of customer router</v>
      </c>
      <c r="B88" s="168"/>
      <c r="C88" s="168"/>
      <c r="D88" s="168"/>
      <c r="E88" s="53" t="s">
        <v>1645</v>
      </c>
      <c r="F88" s="53" t="s">
        <v>1646</v>
      </c>
      <c r="G88" s="168"/>
    </row>
    <row r="89" spans="1:7" ht="15.75" customHeight="1" x14ac:dyDescent="0.25">
      <c r="A89" s="175" t="str">
        <f t="shared" si="14"/>
        <v>Alarm mail notification_Group name from HTTP package is group name of customer router</v>
      </c>
      <c r="B89" s="168"/>
      <c r="C89" s="168"/>
      <c r="D89" s="168"/>
      <c r="E89" s="58" t="s">
        <v>1647</v>
      </c>
      <c r="F89" s="57"/>
      <c r="G89" s="168"/>
    </row>
    <row r="90" spans="1:7" ht="15.75" customHeight="1" x14ac:dyDescent="0.25">
      <c r="A90" s="175" t="str">
        <f t="shared" si="14"/>
        <v>Alarm mail notification_Group name from HTTP package is group name of customer router</v>
      </c>
      <c r="B90" s="168"/>
      <c r="C90" s="168"/>
      <c r="D90" s="168"/>
      <c r="E90" s="53" t="s">
        <v>1648</v>
      </c>
      <c r="F90" s="53" t="s">
        <v>1649</v>
      </c>
      <c r="G90" s="168"/>
    </row>
    <row r="91" spans="1:7" ht="15.75" customHeight="1" x14ac:dyDescent="0.25">
      <c r="A91" s="176" t="str">
        <f t="shared" si="14"/>
        <v>Alarm mail notification_Group name from HTTP package is group name of customer router</v>
      </c>
      <c r="B91" s="169"/>
      <c r="C91" s="169"/>
      <c r="D91" s="169"/>
      <c r="E91" s="58">
        <v>41094</v>
      </c>
      <c r="F91" s="57"/>
      <c r="G91" s="169"/>
    </row>
    <row r="92" spans="1:7" ht="15" customHeight="1" x14ac:dyDescent="0.25">
      <c r="A92" s="174" t="s">
        <v>1701</v>
      </c>
      <c r="B92" s="167" t="s">
        <v>1702</v>
      </c>
      <c r="C92" s="167" t="s">
        <v>1703</v>
      </c>
      <c r="D92" s="167" t="s">
        <v>1704</v>
      </c>
      <c r="E92" s="57" t="s">
        <v>1644</v>
      </c>
      <c r="F92" s="57"/>
      <c r="G92" s="170"/>
    </row>
    <row r="93" spans="1:7" ht="15.75" customHeight="1" x14ac:dyDescent="0.25">
      <c r="A93" s="175" t="str">
        <f t="shared" ref="A93:A96" si="15">A92</f>
        <v>Alarm mail notification_Get information of customer router from local DB fail</v>
      </c>
      <c r="B93" s="168"/>
      <c r="C93" s="168"/>
      <c r="D93" s="168"/>
      <c r="E93" s="53" t="s">
        <v>1645</v>
      </c>
      <c r="F93" s="53" t="s">
        <v>1646</v>
      </c>
      <c r="G93" s="168"/>
    </row>
    <row r="94" spans="1:7" ht="15.75" customHeight="1" x14ac:dyDescent="0.25">
      <c r="A94" s="175" t="str">
        <f t="shared" si="15"/>
        <v>Alarm mail notification_Get information of customer router from local DB fail</v>
      </c>
      <c r="B94" s="168"/>
      <c r="C94" s="168"/>
      <c r="D94" s="168"/>
      <c r="E94" s="58" t="s">
        <v>1647</v>
      </c>
      <c r="F94" s="57"/>
      <c r="G94" s="168"/>
    </row>
    <row r="95" spans="1:7" ht="15.75" customHeight="1" x14ac:dyDescent="0.25">
      <c r="A95" s="175" t="str">
        <f t="shared" si="15"/>
        <v>Alarm mail notification_Get information of customer router from local DB fail</v>
      </c>
      <c r="B95" s="168"/>
      <c r="C95" s="168"/>
      <c r="D95" s="168"/>
      <c r="E95" s="53" t="s">
        <v>1648</v>
      </c>
      <c r="F95" s="53" t="s">
        <v>1649</v>
      </c>
      <c r="G95" s="168"/>
    </row>
    <row r="96" spans="1:7" ht="15.75" customHeight="1" x14ac:dyDescent="0.25">
      <c r="A96" s="176" t="str">
        <f t="shared" si="15"/>
        <v>Alarm mail notification_Get information of customer router from local DB fail</v>
      </c>
      <c r="B96" s="169"/>
      <c r="C96" s="169"/>
      <c r="D96" s="169"/>
      <c r="E96" s="58">
        <v>41094</v>
      </c>
      <c r="F96" s="57"/>
      <c r="G96" s="169"/>
    </row>
    <row r="97" spans="1:7" ht="15" customHeight="1" x14ac:dyDescent="0.25">
      <c r="A97" s="174" t="s">
        <v>1705</v>
      </c>
      <c r="B97" s="167" t="s">
        <v>1706</v>
      </c>
      <c r="C97" s="167" t="s">
        <v>1682</v>
      </c>
      <c r="D97" s="167" t="s">
        <v>1707</v>
      </c>
      <c r="E97" s="57" t="s">
        <v>1644</v>
      </c>
      <c r="F97" s="57"/>
      <c r="G97" s="170"/>
    </row>
    <row r="98" spans="1:7" ht="15.75" customHeight="1" x14ac:dyDescent="0.25">
      <c r="A98" s="175" t="str">
        <f t="shared" ref="A98:A101" si="16">A97</f>
        <v>Alarm mail notification_NoNoifyStatus of customer router is NoNotify</v>
      </c>
      <c r="B98" s="168"/>
      <c r="C98" s="168"/>
      <c r="D98" s="168"/>
      <c r="E98" s="53" t="s">
        <v>1645</v>
      </c>
      <c r="F98" s="53" t="s">
        <v>1646</v>
      </c>
      <c r="G98" s="168"/>
    </row>
    <row r="99" spans="1:7" ht="15.75" customHeight="1" x14ac:dyDescent="0.25">
      <c r="A99" s="175" t="str">
        <f t="shared" si="16"/>
        <v>Alarm mail notification_NoNoifyStatus of customer router is NoNotify</v>
      </c>
      <c r="B99" s="168"/>
      <c r="C99" s="168"/>
      <c r="D99" s="168"/>
      <c r="E99" s="58" t="s">
        <v>1647</v>
      </c>
      <c r="F99" s="57"/>
      <c r="G99" s="168"/>
    </row>
    <row r="100" spans="1:7" ht="15.75" customHeight="1" x14ac:dyDescent="0.25">
      <c r="A100" s="175" t="str">
        <f t="shared" si="16"/>
        <v>Alarm mail notification_NoNoifyStatus of customer router is NoNotify</v>
      </c>
      <c r="B100" s="168"/>
      <c r="C100" s="168"/>
      <c r="D100" s="168"/>
      <c r="E100" s="53" t="s">
        <v>1648</v>
      </c>
      <c r="F100" s="53" t="s">
        <v>1649</v>
      </c>
      <c r="G100" s="168"/>
    </row>
    <row r="101" spans="1:7" ht="15.75" customHeight="1" x14ac:dyDescent="0.25">
      <c r="A101" s="176" t="str">
        <f t="shared" si="16"/>
        <v>Alarm mail notification_NoNoifyStatus of customer router is NoNotify</v>
      </c>
      <c r="B101" s="169"/>
      <c r="C101" s="169"/>
      <c r="D101" s="169"/>
      <c r="E101" s="58">
        <v>41094</v>
      </c>
      <c r="F101" s="57"/>
      <c r="G101" s="169"/>
    </row>
    <row r="102" spans="1:7" ht="15" customHeight="1" x14ac:dyDescent="0.25">
      <c r="A102" s="174" t="s">
        <v>1708</v>
      </c>
      <c r="B102" s="167" t="s">
        <v>1709</v>
      </c>
      <c r="C102" s="167" t="s">
        <v>1710</v>
      </c>
      <c r="D102" s="167" t="s">
        <v>1707</v>
      </c>
      <c r="E102" s="57" t="s">
        <v>1644</v>
      </c>
      <c r="F102" s="57"/>
      <c r="G102" s="170"/>
    </row>
    <row r="103" spans="1:7" ht="15.75" customHeight="1" x14ac:dyDescent="0.25">
      <c r="A103" s="175" t="str">
        <f t="shared" ref="A103:A106" si="17">A102</f>
        <v>Alarm mail notification_RootNodeName of customer router # NULL</v>
      </c>
      <c r="B103" s="168"/>
      <c r="C103" s="168"/>
      <c r="D103" s="168"/>
      <c r="E103" s="53" t="s">
        <v>1645</v>
      </c>
      <c r="F103" s="53" t="s">
        <v>1646</v>
      </c>
      <c r="G103" s="168"/>
    </row>
    <row r="104" spans="1:7" ht="15.75" customHeight="1" x14ac:dyDescent="0.25">
      <c r="A104" s="175" t="str">
        <f t="shared" si="17"/>
        <v>Alarm mail notification_RootNodeName of customer router # NULL</v>
      </c>
      <c r="B104" s="168"/>
      <c r="C104" s="168"/>
      <c r="D104" s="168"/>
      <c r="E104" s="58" t="s">
        <v>1647</v>
      </c>
      <c r="F104" s="57"/>
      <c r="G104" s="168"/>
    </row>
    <row r="105" spans="1:7" ht="15.75" customHeight="1" x14ac:dyDescent="0.25">
      <c r="A105" s="175" t="str">
        <f t="shared" si="17"/>
        <v>Alarm mail notification_RootNodeName of customer router # NULL</v>
      </c>
      <c r="B105" s="168"/>
      <c r="C105" s="168"/>
      <c r="D105" s="168"/>
      <c r="E105" s="53" t="s">
        <v>1648</v>
      </c>
      <c r="F105" s="53" t="s">
        <v>1649</v>
      </c>
      <c r="G105" s="168"/>
    </row>
    <row r="106" spans="1:7" ht="15.75" customHeight="1" x14ac:dyDescent="0.25">
      <c r="A106" s="176" t="str">
        <f t="shared" si="17"/>
        <v>Alarm mail notification_RootNodeName of customer router # NULL</v>
      </c>
      <c r="B106" s="169"/>
      <c r="C106" s="169"/>
      <c r="D106" s="169"/>
      <c r="E106" s="58">
        <v>41094</v>
      </c>
      <c r="F106" s="57"/>
      <c r="G106" s="169"/>
    </row>
    <row r="107" spans="1:7" ht="15" customHeight="1" x14ac:dyDescent="0.25">
      <c r="A107" s="174" t="s">
        <v>1711</v>
      </c>
      <c r="B107" s="167" t="s">
        <v>1712</v>
      </c>
      <c r="C107" s="167" t="s">
        <v>1713</v>
      </c>
      <c r="D107" s="167" t="s">
        <v>1714</v>
      </c>
      <c r="E107" s="57" t="s">
        <v>1644</v>
      </c>
      <c r="F107" s="57"/>
      <c r="G107" s="170"/>
    </row>
    <row r="108" spans="1:7" ht="15.75" customHeight="1" x14ac:dyDescent="0.25">
      <c r="A108" s="175" t="str">
        <f t="shared" ref="A108:A111" si="18">A107</f>
        <v>Alarm mail notification_No result when get customer router from SO cache</v>
      </c>
      <c r="B108" s="168"/>
      <c r="C108" s="168"/>
      <c r="D108" s="168"/>
      <c r="E108" s="53" t="s">
        <v>1645</v>
      </c>
      <c r="F108" s="53" t="s">
        <v>1646</v>
      </c>
      <c r="G108" s="168"/>
    </row>
    <row r="109" spans="1:7" ht="15.75" customHeight="1" x14ac:dyDescent="0.25">
      <c r="A109" s="175" t="str">
        <f t="shared" si="18"/>
        <v>Alarm mail notification_No result when get customer router from SO cache</v>
      </c>
      <c r="B109" s="168"/>
      <c r="C109" s="168"/>
      <c r="D109" s="168"/>
      <c r="E109" s="58" t="s">
        <v>1647</v>
      </c>
      <c r="F109" s="57"/>
      <c r="G109" s="168"/>
    </row>
    <row r="110" spans="1:7" ht="15.75" customHeight="1" x14ac:dyDescent="0.25">
      <c r="A110" s="175" t="str">
        <f t="shared" si="18"/>
        <v>Alarm mail notification_No result when get customer router from SO cache</v>
      </c>
      <c r="B110" s="168"/>
      <c r="C110" s="168"/>
      <c r="D110" s="168"/>
      <c r="E110" s="53" t="s">
        <v>1648</v>
      </c>
      <c r="F110" s="53" t="s">
        <v>1649</v>
      </c>
      <c r="G110" s="168"/>
    </row>
    <row r="111" spans="1:7" ht="15.75" customHeight="1" x14ac:dyDescent="0.25">
      <c r="A111" s="176" t="str">
        <f t="shared" si="18"/>
        <v>Alarm mail notification_No result when get customer router from SO cache</v>
      </c>
      <c r="B111" s="169"/>
      <c r="C111" s="169"/>
      <c r="D111" s="169"/>
      <c r="E111" s="58">
        <v>41094</v>
      </c>
      <c r="F111" s="57"/>
      <c r="G111" s="169"/>
    </row>
    <row r="112" spans="1:7" ht="15" customHeight="1" x14ac:dyDescent="0.25">
      <c r="A112" s="174" t="s">
        <v>1715</v>
      </c>
      <c r="B112" s="167" t="s">
        <v>1716</v>
      </c>
      <c r="C112" s="167" t="s">
        <v>1717</v>
      </c>
      <c r="D112" s="167" t="s">
        <v>1718</v>
      </c>
      <c r="E112" s="57" t="s">
        <v>1644</v>
      </c>
      <c r="F112" s="57"/>
      <c r="G112" s="170"/>
    </row>
    <row r="113" spans="1:7" ht="15.75" customHeight="1" x14ac:dyDescent="0.25">
      <c r="A113" s="175" t="str">
        <f t="shared" ref="A113:A116" si="19">A112</f>
        <v>Alarm mail notification_Get customer router from SO cache with SMID</v>
      </c>
      <c r="B113" s="168"/>
      <c r="C113" s="168"/>
      <c r="D113" s="168"/>
      <c r="E113" s="53" t="s">
        <v>1645</v>
      </c>
      <c r="F113" s="53" t="s">
        <v>1646</v>
      </c>
      <c r="G113" s="168"/>
    </row>
    <row r="114" spans="1:7" ht="15.75" customHeight="1" x14ac:dyDescent="0.25">
      <c r="A114" s="175" t="str">
        <f t="shared" si="19"/>
        <v>Alarm mail notification_Get customer router from SO cache with SMID</v>
      </c>
      <c r="B114" s="168"/>
      <c r="C114" s="168"/>
      <c r="D114" s="168"/>
      <c r="E114" s="58" t="s">
        <v>1647</v>
      </c>
      <c r="F114" s="57"/>
      <c r="G114" s="168"/>
    </row>
    <row r="115" spans="1:7" ht="15.75" customHeight="1" x14ac:dyDescent="0.25">
      <c r="A115" s="175" t="str">
        <f t="shared" si="19"/>
        <v>Alarm mail notification_Get customer router from SO cache with SMID</v>
      </c>
      <c r="B115" s="168"/>
      <c r="C115" s="168"/>
      <c r="D115" s="168"/>
      <c r="E115" s="53" t="s">
        <v>1648</v>
      </c>
      <c r="F115" s="53" t="s">
        <v>1649</v>
      </c>
      <c r="G115" s="168"/>
    </row>
    <row r="116" spans="1:7" ht="15.75" customHeight="1" x14ac:dyDescent="0.25">
      <c r="A116" s="176" t="str">
        <f t="shared" si="19"/>
        <v>Alarm mail notification_Get customer router from SO cache with SMID</v>
      </c>
      <c r="B116" s="169"/>
      <c r="C116" s="169"/>
      <c r="D116" s="169"/>
      <c r="E116" s="58">
        <v>41094</v>
      </c>
      <c r="F116" s="57"/>
      <c r="G116" s="169"/>
    </row>
    <row r="117" spans="1:7" ht="15" customHeight="1" x14ac:dyDescent="0.25">
      <c r="A117" s="174" t="s">
        <v>1719</v>
      </c>
      <c r="B117" s="167" t="s">
        <v>1720</v>
      </c>
      <c r="C117" s="167" t="s">
        <v>1717</v>
      </c>
      <c r="D117" s="167" t="s">
        <v>1721</v>
      </c>
      <c r="E117" s="57" t="s">
        <v>1644</v>
      </c>
      <c r="F117" s="57"/>
      <c r="G117" s="170"/>
    </row>
    <row r="118" spans="1:7" ht="15.75" customHeight="1" x14ac:dyDescent="0.25">
      <c r="A118" s="175" t="str">
        <f t="shared" ref="A118:A121" si="20">A117</f>
        <v>Alarm mail notification_Get customer router from SO cache without SMID</v>
      </c>
      <c r="B118" s="168"/>
      <c r="C118" s="168"/>
      <c r="D118" s="168"/>
      <c r="E118" s="53" t="s">
        <v>1645</v>
      </c>
      <c r="F118" s="53" t="s">
        <v>1646</v>
      </c>
      <c r="G118" s="168"/>
    </row>
    <row r="119" spans="1:7" ht="15.75" customHeight="1" x14ac:dyDescent="0.25">
      <c r="A119" s="175" t="str">
        <f t="shared" si="20"/>
        <v>Alarm mail notification_Get customer router from SO cache without SMID</v>
      </c>
      <c r="B119" s="168"/>
      <c r="C119" s="168"/>
      <c r="D119" s="168"/>
      <c r="E119" s="58" t="s">
        <v>1647</v>
      </c>
      <c r="F119" s="57"/>
      <c r="G119" s="168"/>
    </row>
    <row r="120" spans="1:7" ht="15.75" customHeight="1" x14ac:dyDescent="0.25">
      <c r="A120" s="175" t="str">
        <f t="shared" si="20"/>
        <v>Alarm mail notification_Get customer router from SO cache without SMID</v>
      </c>
      <c r="B120" s="168"/>
      <c r="C120" s="168"/>
      <c r="D120" s="168"/>
      <c r="E120" s="53" t="s">
        <v>1648</v>
      </c>
      <c r="F120" s="53" t="s">
        <v>1649</v>
      </c>
      <c r="G120" s="168"/>
    </row>
    <row r="121" spans="1:7" ht="15.75" customHeight="1" x14ac:dyDescent="0.25">
      <c r="A121" s="176" t="str">
        <f t="shared" si="20"/>
        <v>Alarm mail notification_Get customer router from SO cache without SMID</v>
      </c>
      <c r="B121" s="169"/>
      <c r="C121" s="169"/>
      <c r="D121" s="169"/>
      <c r="E121" s="58">
        <v>41094</v>
      </c>
      <c r="F121" s="57"/>
      <c r="G121" s="169"/>
    </row>
    <row r="122" spans="1:7" ht="15" customHeight="1" x14ac:dyDescent="0.25">
      <c r="A122" s="174" t="s">
        <v>1722</v>
      </c>
      <c r="B122" s="167" t="s">
        <v>1723</v>
      </c>
      <c r="C122" s="167" t="s">
        <v>1713</v>
      </c>
      <c r="D122" s="167" t="s">
        <v>1724</v>
      </c>
      <c r="E122" s="57" t="s">
        <v>1644</v>
      </c>
      <c r="F122" s="57"/>
      <c r="G122" s="170"/>
    </row>
    <row r="123" spans="1:7" ht="15.75" customHeight="1" x14ac:dyDescent="0.25">
      <c r="A123" s="175" t="str">
        <f t="shared" ref="A123:A126" si="21">A122</f>
        <v>Alarm mail notification_get customer router from SO cache when connection network error</v>
      </c>
      <c r="B123" s="168"/>
      <c r="C123" s="168"/>
      <c r="D123" s="168"/>
      <c r="E123" s="53" t="s">
        <v>1645</v>
      </c>
      <c r="F123" s="53" t="s">
        <v>1646</v>
      </c>
      <c r="G123" s="168"/>
    </row>
    <row r="124" spans="1:7" ht="15.75" customHeight="1" x14ac:dyDescent="0.25">
      <c r="A124" s="175" t="str">
        <f t="shared" si="21"/>
        <v>Alarm mail notification_get customer router from SO cache when connection network error</v>
      </c>
      <c r="B124" s="168"/>
      <c r="C124" s="168"/>
      <c r="D124" s="168"/>
      <c r="E124" s="58" t="s">
        <v>1647</v>
      </c>
      <c r="F124" s="57"/>
      <c r="G124" s="168"/>
    </row>
    <row r="125" spans="1:7" ht="15.75" customHeight="1" x14ac:dyDescent="0.25">
      <c r="A125" s="175" t="str">
        <f t="shared" si="21"/>
        <v>Alarm mail notification_get customer router from SO cache when connection network error</v>
      </c>
      <c r="B125" s="168"/>
      <c r="C125" s="168"/>
      <c r="D125" s="168"/>
      <c r="E125" s="53" t="s">
        <v>1648</v>
      </c>
      <c r="F125" s="53" t="s">
        <v>1649</v>
      </c>
      <c r="G125" s="168"/>
    </row>
    <row r="126" spans="1:7" ht="15.75" customHeight="1" x14ac:dyDescent="0.25">
      <c r="A126" s="176" t="str">
        <f t="shared" si="21"/>
        <v>Alarm mail notification_get customer router from SO cache when connection network error</v>
      </c>
      <c r="B126" s="169"/>
      <c r="C126" s="169"/>
      <c r="D126" s="169"/>
      <c r="E126" s="58">
        <v>41094</v>
      </c>
      <c r="F126" s="57"/>
      <c r="G126" s="169"/>
    </row>
    <row r="127" spans="1:7" ht="15" customHeight="1" x14ac:dyDescent="0.25">
      <c r="A127" s="174" t="s">
        <v>1725</v>
      </c>
      <c r="B127" s="167" t="s">
        <v>1726</v>
      </c>
      <c r="C127" s="167" t="s">
        <v>1713</v>
      </c>
      <c r="D127" s="167" t="s">
        <v>1727</v>
      </c>
      <c r="E127" s="57" t="s">
        <v>1644</v>
      </c>
      <c r="F127" s="57"/>
      <c r="G127" s="170"/>
    </row>
    <row r="128" spans="1:7" ht="15.75" customHeight="1" x14ac:dyDescent="0.25">
      <c r="A128" s="175" t="str">
        <f t="shared" ref="A128:A131" si="22">A127</f>
        <v>Alarm mail notification_get customer router from SO cache when connection with SO cache error</v>
      </c>
      <c r="B128" s="168"/>
      <c r="C128" s="168"/>
      <c r="D128" s="168"/>
      <c r="E128" s="53" t="s">
        <v>1645</v>
      </c>
      <c r="F128" s="53" t="s">
        <v>1646</v>
      </c>
      <c r="G128" s="168"/>
    </row>
    <row r="129" spans="1:7" ht="15.75" customHeight="1" x14ac:dyDescent="0.25">
      <c r="A129" s="175" t="str">
        <f t="shared" si="22"/>
        <v>Alarm mail notification_get customer router from SO cache when connection with SO cache error</v>
      </c>
      <c r="B129" s="168"/>
      <c r="C129" s="168"/>
      <c r="D129" s="168"/>
      <c r="E129" s="58" t="s">
        <v>1647</v>
      </c>
      <c r="F129" s="57"/>
      <c r="G129" s="168"/>
    </row>
    <row r="130" spans="1:7" ht="15.75" customHeight="1" x14ac:dyDescent="0.25">
      <c r="A130" s="175" t="str">
        <f t="shared" si="22"/>
        <v>Alarm mail notification_get customer router from SO cache when connection with SO cache error</v>
      </c>
      <c r="B130" s="168"/>
      <c r="C130" s="168"/>
      <c r="D130" s="168"/>
      <c r="E130" s="53" t="s">
        <v>1648</v>
      </c>
      <c r="F130" s="53" t="s">
        <v>1649</v>
      </c>
      <c r="G130" s="168"/>
    </row>
    <row r="131" spans="1:7" ht="15.75" customHeight="1" x14ac:dyDescent="0.25">
      <c r="A131" s="176" t="str">
        <f t="shared" si="22"/>
        <v>Alarm mail notification_get customer router from SO cache when connection with SO cache error</v>
      </c>
      <c r="B131" s="169"/>
      <c r="C131" s="169"/>
      <c r="D131" s="169"/>
      <c r="E131" s="58">
        <v>41094</v>
      </c>
      <c r="F131" s="57"/>
      <c r="G131" s="169"/>
    </row>
    <row r="132" spans="1:7" ht="15" customHeight="1" x14ac:dyDescent="0.25">
      <c r="A132" s="174" t="s">
        <v>1728</v>
      </c>
      <c r="B132" s="167" t="s">
        <v>1729</v>
      </c>
      <c r="C132" s="167" t="s">
        <v>1730</v>
      </c>
      <c r="D132" s="167" t="s">
        <v>1731</v>
      </c>
      <c r="E132" s="57" t="s">
        <v>1644</v>
      </c>
      <c r="F132" s="57"/>
      <c r="G132" s="170"/>
    </row>
    <row r="133" spans="1:7" ht="15.75" customHeight="1" x14ac:dyDescent="0.25">
      <c r="A133" s="175" t="str">
        <f t="shared" ref="A133:A136" si="23">A132</f>
        <v>Alarm mail notification_get customer router from SO cache with 10 email addresses</v>
      </c>
      <c r="B133" s="168"/>
      <c r="C133" s="168"/>
      <c r="D133" s="168"/>
      <c r="E133" s="53" t="s">
        <v>1645</v>
      </c>
      <c r="F133" s="53" t="s">
        <v>1646</v>
      </c>
      <c r="G133" s="168"/>
    </row>
    <row r="134" spans="1:7" ht="15.75" customHeight="1" x14ac:dyDescent="0.25">
      <c r="A134" s="175" t="str">
        <f t="shared" si="23"/>
        <v>Alarm mail notification_get customer router from SO cache with 10 email addresses</v>
      </c>
      <c r="B134" s="168"/>
      <c r="C134" s="168"/>
      <c r="D134" s="168"/>
      <c r="E134" s="58" t="s">
        <v>1647</v>
      </c>
      <c r="F134" s="57"/>
      <c r="G134" s="168"/>
    </row>
    <row r="135" spans="1:7" ht="15.75" customHeight="1" x14ac:dyDescent="0.25">
      <c r="A135" s="175" t="str">
        <f t="shared" si="23"/>
        <v>Alarm mail notification_get customer router from SO cache with 10 email addresses</v>
      </c>
      <c r="B135" s="168"/>
      <c r="C135" s="168"/>
      <c r="D135" s="168"/>
      <c r="E135" s="53" t="s">
        <v>1648</v>
      </c>
      <c r="F135" s="53" t="s">
        <v>1649</v>
      </c>
      <c r="G135" s="168"/>
    </row>
    <row r="136" spans="1:7" ht="15.75" customHeight="1" x14ac:dyDescent="0.25">
      <c r="A136" s="176" t="str">
        <f t="shared" si="23"/>
        <v>Alarm mail notification_get customer router from SO cache with 10 email addresses</v>
      </c>
      <c r="B136" s="169"/>
      <c r="C136" s="169"/>
      <c r="D136" s="169"/>
      <c r="E136" s="58">
        <v>41094</v>
      </c>
      <c r="F136" s="57"/>
      <c r="G136" s="169"/>
    </row>
    <row r="137" spans="1:7" ht="15" customHeight="1" x14ac:dyDescent="0.25">
      <c r="A137" s="174" t="s">
        <v>1732</v>
      </c>
      <c r="B137" s="167" t="s">
        <v>1733</v>
      </c>
      <c r="C137" s="167" t="s">
        <v>1734</v>
      </c>
      <c r="D137" s="167" t="s">
        <v>1735</v>
      </c>
      <c r="E137" s="57" t="s">
        <v>1644</v>
      </c>
      <c r="F137" s="57"/>
      <c r="G137" s="170"/>
    </row>
    <row r="138" spans="1:7" ht="15.75" customHeight="1" x14ac:dyDescent="0.25">
      <c r="A138" s="175" t="str">
        <f t="shared" ref="A138:A141" si="24">A137</f>
        <v>Alarm mail notification_AlarmTime from HTTP package is not in NoNotify period</v>
      </c>
      <c r="B138" s="168"/>
      <c r="C138" s="168"/>
      <c r="D138" s="168"/>
      <c r="E138" s="53" t="s">
        <v>1645</v>
      </c>
      <c r="F138" s="53" t="s">
        <v>1646</v>
      </c>
      <c r="G138" s="168"/>
    </row>
    <row r="139" spans="1:7" ht="15.75" customHeight="1" x14ac:dyDescent="0.25">
      <c r="A139" s="175" t="str">
        <f t="shared" si="24"/>
        <v>Alarm mail notification_AlarmTime from HTTP package is not in NoNotify period</v>
      </c>
      <c r="B139" s="168"/>
      <c r="C139" s="168"/>
      <c r="D139" s="168"/>
      <c r="E139" s="58" t="s">
        <v>1647</v>
      </c>
      <c r="F139" s="57"/>
      <c r="G139" s="168"/>
    </row>
    <row r="140" spans="1:7" ht="15.75" customHeight="1" x14ac:dyDescent="0.25">
      <c r="A140" s="175" t="str">
        <f t="shared" si="24"/>
        <v>Alarm mail notification_AlarmTime from HTTP package is not in NoNotify period</v>
      </c>
      <c r="B140" s="168"/>
      <c r="C140" s="168"/>
      <c r="D140" s="168"/>
      <c r="E140" s="53" t="s">
        <v>1648</v>
      </c>
      <c r="F140" s="53" t="s">
        <v>1649</v>
      </c>
      <c r="G140" s="168"/>
    </row>
    <row r="141" spans="1:7" ht="15.75" customHeight="1" x14ac:dyDescent="0.25">
      <c r="A141" s="176" t="str">
        <f t="shared" si="24"/>
        <v>Alarm mail notification_AlarmTime from HTTP package is not in NoNotify period</v>
      </c>
      <c r="B141" s="169"/>
      <c r="C141" s="169"/>
      <c r="D141" s="169"/>
      <c r="E141" s="58">
        <v>41094</v>
      </c>
      <c r="F141" s="57"/>
      <c r="G141" s="169"/>
    </row>
    <row r="142" spans="1:7" ht="15" customHeight="1" x14ac:dyDescent="0.25">
      <c r="A142" s="174" t="s">
        <v>1736</v>
      </c>
      <c r="B142" s="167" t="s">
        <v>1737</v>
      </c>
      <c r="C142" s="167" t="s">
        <v>1682</v>
      </c>
      <c r="D142" s="167" t="s">
        <v>1735</v>
      </c>
      <c r="E142" s="57" t="s">
        <v>1644</v>
      </c>
      <c r="F142" s="57"/>
      <c r="G142" s="170"/>
    </row>
    <row r="143" spans="1:7" ht="15.75" customHeight="1" x14ac:dyDescent="0.25">
      <c r="A143" s="175" t="str">
        <f t="shared" ref="A143:A146" si="25">A142</f>
        <v>Alarm mail notification_Order Status of Customer router from SO cache is D</v>
      </c>
      <c r="B143" s="168"/>
      <c r="C143" s="168"/>
      <c r="D143" s="168"/>
      <c r="E143" s="53" t="s">
        <v>1645</v>
      </c>
      <c r="F143" s="53" t="s">
        <v>1646</v>
      </c>
      <c r="G143" s="168"/>
    </row>
    <row r="144" spans="1:7" ht="15.75" customHeight="1" x14ac:dyDescent="0.25">
      <c r="A144" s="175" t="str">
        <f t="shared" si="25"/>
        <v>Alarm mail notification_Order Status of Customer router from SO cache is D</v>
      </c>
      <c r="B144" s="168"/>
      <c r="C144" s="168"/>
      <c r="D144" s="168"/>
      <c r="E144" s="58" t="s">
        <v>1647</v>
      </c>
      <c r="F144" s="57"/>
      <c r="G144" s="168"/>
    </row>
    <row r="145" spans="1:7" ht="15.75" customHeight="1" x14ac:dyDescent="0.25">
      <c r="A145" s="175" t="str">
        <f t="shared" si="25"/>
        <v>Alarm mail notification_Order Status of Customer router from SO cache is D</v>
      </c>
      <c r="B145" s="168"/>
      <c r="C145" s="168"/>
      <c r="D145" s="168"/>
      <c r="E145" s="53" t="s">
        <v>1648</v>
      </c>
      <c r="F145" s="53" t="s">
        <v>1649</v>
      </c>
      <c r="G145" s="168"/>
    </row>
    <row r="146" spans="1:7" ht="15.75" customHeight="1" x14ac:dyDescent="0.25">
      <c r="A146" s="176" t="str">
        <f t="shared" si="25"/>
        <v>Alarm mail notification_Order Status of Customer router from SO cache is D</v>
      </c>
      <c r="B146" s="169"/>
      <c r="C146" s="169"/>
      <c r="D146" s="169"/>
      <c r="E146" s="58">
        <v>41094</v>
      </c>
      <c r="F146" s="57"/>
      <c r="G146" s="169"/>
    </row>
    <row r="147" spans="1:7" ht="15" customHeight="1" x14ac:dyDescent="0.25">
      <c r="A147" s="174" t="s">
        <v>1738</v>
      </c>
      <c r="B147" s="167" t="s">
        <v>1739</v>
      </c>
      <c r="C147" s="167" t="s">
        <v>1682</v>
      </c>
      <c r="D147" s="167" t="s">
        <v>1740</v>
      </c>
      <c r="E147" s="57" t="s">
        <v>1644</v>
      </c>
      <c r="F147" s="57"/>
      <c r="G147" s="170"/>
    </row>
    <row r="148" spans="1:7" ht="15.75" customHeight="1" x14ac:dyDescent="0.25">
      <c r="A148" s="175" t="str">
        <f t="shared" ref="A148:A151" si="26">A147</f>
        <v>Alarm mail notification_Order Status of Customer router from SO cache is S</v>
      </c>
      <c r="B148" s="168"/>
      <c r="C148" s="168"/>
      <c r="D148" s="168"/>
      <c r="E148" s="53" t="s">
        <v>1645</v>
      </c>
      <c r="F148" s="53" t="s">
        <v>1646</v>
      </c>
      <c r="G148" s="168"/>
    </row>
    <row r="149" spans="1:7" ht="15.75" customHeight="1" x14ac:dyDescent="0.25">
      <c r="A149" s="175" t="str">
        <f t="shared" si="26"/>
        <v>Alarm mail notification_Order Status of Customer router from SO cache is S</v>
      </c>
      <c r="B149" s="168"/>
      <c r="C149" s="168"/>
      <c r="D149" s="168"/>
      <c r="E149" s="58" t="s">
        <v>1647</v>
      </c>
      <c r="F149" s="57"/>
      <c r="G149" s="168"/>
    </row>
    <row r="150" spans="1:7" ht="15.75" customHeight="1" x14ac:dyDescent="0.25">
      <c r="A150" s="175" t="str">
        <f t="shared" si="26"/>
        <v>Alarm mail notification_Order Status of Customer router from SO cache is S</v>
      </c>
      <c r="B150" s="168"/>
      <c r="C150" s="168"/>
      <c r="D150" s="168"/>
      <c r="E150" s="53" t="s">
        <v>1648</v>
      </c>
      <c r="F150" s="53" t="s">
        <v>1649</v>
      </c>
      <c r="G150" s="168"/>
    </row>
    <row r="151" spans="1:7" ht="15.75" customHeight="1" x14ac:dyDescent="0.25">
      <c r="A151" s="176" t="str">
        <f t="shared" si="26"/>
        <v>Alarm mail notification_Order Status of Customer router from SO cache is S</v>
      </c>
      <c r="B151" s="169"/>
      <c r="C151" s="169"/>
      <c r="D151" s="169"/>
      <c r="E151" s="58">
        <v>41094</v>
      </c>
      <c r="F151" s="57"/>
      <c r="G151" s="169"/>
    </row>
    <row r="152" spans="1:7" ht="15" customHeight="1" x14ac:dyDescent="0.25">
      <c r="A152" s="174" t="s">
        <v>1741</v>
      </c>
      <c r="B152" s="167" t="s">
        <v>1742</v>
      </c>
      <c r="C152" s="167" t="s">
        <v>1682</v>
      </c>
      <c r="D152" s="167" t="s">
        <v>1735</v>
      </c>
      <c r="E152" s="57" t="s">
        <v>1644</v>
      </c>
      <c r="F152" s="57"/>
      <c r="G152" s="170"/>
    </row>
    <row r="153" spans="1:7" ht="15.75" customHeight="1" x14ac:dyDescent="0.25">
      <c r="A153" s="175" t="str">
        <f t="shared" ref="A153:A156" si="27">A152</f>
        <v>Alarm mail notification_NotifyStatus of Customer router from SO cache is NoNotify</v>
      </c>
      <c r="B153" s="168"/>
      <c r="C153" s="168"/>
      <c r="D153" s="168"/>
      <c r="E153" s="53" t="s">
        <v>1645</v>
      </c>
      <c r="F153" s="53" t="s">
        <v>1646</v>
      </c>
      <c r="G153" s="168"/>
    </row>
    <row r="154" spans="1:7" ht="15.75" customHeight="1" x14ac:dyDescent="0.25">
      <c r="A154" s="175" t="str">
        <f t="shared" si="27"/>
        <v>Alarm mail notification_NotifyStatus of Customer router from SO cache is NoNotify</v>
      </c>
      <c r="B154" s="168"/>
      <c r="C154" s="168"/>
      <c r="D154" s="168"/>
      <c r="E154" s="58" t="s">
        <v>1647</v>
      </c>
      <c r="F154" s="57"/>
      <c r="G154" s="168"/>
    </row>
    <row r="155" spans="1:7" ht="15.75" customHeight="1" x14ac:dyDescent="0.25">
      <c r="A155" s="175" t="str">
        <f t="shared" si="27"/>
        <v>Alarm mail notification_NotifyStatus of Customer router from SO cache is NoNotify</v>
      </c>
      <c r="B155" s="168"/>
      <c r="C155" s="168"/>
      <c r="D155" s="168"/>
      <c r="E155" s="53" t="s">
        <v>1648</v>
      </c>
      <c r="F155" s="53" t="s">
        <v>1649</v>
      </c>
      <c r="G155" s="168"/>
    </row>
    <row r="156" spans="1:7" ht="15.75" customHeight="1" x14ac:dyDescent="0.25">
      <c r="A156" s="176" t="str">
        <f t="shared" si="27"/>
        <v>Alarm mail notification_NotifyStatus of Customer router from SO cache is NoNotify</v>
      </c>
      <c r="B156" s="169"/>
      <c r="C156" s="169"/>
      <c r="D156" s="169"/>
      <c r="E156" s="58">
        <v>41094</v>
      </c>
      <c r="F156" s="57"/>
      <c r="G156" s="169"/>
    </row>
    <row r="157" spans="1:7" ht="15" customHeight="1" x14ac:dyDescent="0.25">
      <c r="A157" s="174" t="s">
        <v>1743</v>
      </c>
      <c r="B157" s="167" t="s">
        <v>1744</v>
      </c>
      <c r="C157" s="167" t="s">
        <v>1682</v>
      </c>
      <c r="D157" s="167" t="s">
        <v>1740</v>
      </c>
      <c r="E157" s="57" t="s">
        <v>1644</v>
      </c>
      <c r="F157" s="57"/>
      <c r="G157" s="170"/>
    </row>
    <row r="158" spans="1:7" ht="15.75" customHeight="1" x14ac:dyDescent="0.25">
      <c r="A158" s="175" t="str">
        <f t="shared" ref="A158:A161" si="28">A157</f>
        <v>Alarm mail notification_NotifyStatus of Customer router from SO cache is Notify (ALARM_KIND=1)</v>
      </c>
      <c r="B158" s="168"/>
      <c r="C158" s="168"/>
      <c r="D158" s="168"/>
      <c r="E158" s="53" t="s">
        <v>1645</v>
      </c>
      <c r="F158" s="53" t="s">
        <v>1646</v>
      </c>
      <c r="G158" s="168"/>
    </row>
    <row r="159" spans="1:7" ht="15.75" customHeight="1" x14ac:dyDescent="0.25">
      <c r="A159" s="175" t="str">
        <f t="shared" si="28"/>
        <v>Alarm mail notification_NotifyStatus of Customer router from SO cache is Notify (ALARM_KIND=1)</v>
      </c>
      <c r="B159" s="168"/>
      <c r="C159" s="168"/>
      <c r="D159" s="168"/>
      <c r="E159" s="58" t="s">
        <v>1647</v>
      </c>
      <c r="F159" s="57"/>
      <c r="G159" s="168"/>
    </row>
    <row r="160" spans="1:7" ht="15.75" customHeight="1" x14ac:dyDescent="0.25">
      <c r="A160" s="175" t="str">
        <f t="shared" si="28"/>
        <v>Alarm mail notification_NotifyStatus of Customer router from SO cache is Notify (ALARM_KIND=1)</v>
      </c>
      <c r="B160" s="168"/>
      <c r="C160" s="168"/>
      <c r="D160" s="168"/>
      <c r="E160" s="53" t="s">
        <v>1648</v>
      </c>
      <c r="F160" s="53" t="s">
        <v>1649</v>
      </c>
      <c r="G160" s="168"/>
    </row>
    <row r="161" spans="1:7" ht="15.75" customHeight="1" x14ac:dyDescent="0.25">
      <c r="A161" s="176" t="str">
        <f t="shared" si="28"/>
        <v>Alarm mail notification_NotifyStatus of Customer router from SO cache is Notify (ALARM_KIND=1)</v>
      </c>
      <c r="B161" s="169"/>
      <c r="C161" s="169"/>
      <c r="D161" s="169"/>
      <c r="E161" s="58">
        <v>41094</v>
      </c>
      <c r="F161" s="57"/>
      <c r="G161" s="169"/>
    </row>
    <row r="162" spans="1:7" ht="15" customHeight="1" x14ac:dyDescent="0.25">
      <c r="A162" s="174" t="s">
        <v>1745</v>
      </c>
      <c r="B162" s="167" t="s">
        <v>1746</v>
      </c>
      <c r="C162" s="167" t="s">
        <v>1682</v>
      </c>
      <c r="D162" s="167" t="s">
        <v>1740</v>
      </c>
      <c r="E162" s="57" t="s">
        <v>1644</v>
      </c>
      <c r="F162" s="57"/>
      <c r="G162" s="170"/>
    </row>
    <row r="163" spans="1:7" ht="15.75" customHeight="1" x14ac:dyDescent="0.25">
      <c r="A163" s="175" t="str">
        <f t="shared" ref="A163:A166" si="29">A162</f>
        <v>Alarm mail notification_NotifyStatus of Customer router from SO cache is Notify (ALARM_KIND=2)</v>
      </c>
      <c r="B163" s="168"/>
      <c r="C163" s="168"/>
      <c r="D163" s="168"/>
      <c r="E163" s="53" t="s">
        <v>1645</v>
      </c>
      <c r="F163" s="53" t="s">
        <v>1646</v>
      </c>
      <c r="G163" s="168"/>
    </row>
    <row r="164" spans="1:7" ht="15.75" customHeight="1" x14ac:dyDescent="0.25">
      <c r="A164" s="175" t="str">
        <f t="shared" si="29"/>
        <v>Alarm mail notification_NotifyStatus of Customer router from SO cache is Notify (ALARM_KIND=2)</v>
      </c>
      <c r="B164" s="168"/>
      <c r="C164" s="168"/>
      <c r="D164" s="168"/>
      <c r="E164" s="58" t="s">
        <v>1647</v>
      </c>
      <c r="F164" s="57"/>
      <c r="G164" s="168"/>
    </row>
    <row r="165" spans="1:7" ht="15.75" customHeight="1" x14ac:dyDescent="0.25">
      <c r="A165" s="175" t="str">
        <f t="shared" si="29"/>
        <v>Alarm mail notification_NotifyStatus of Customer router from SO cache is Notify (ALARM_KIND=2)</v>
      </c>
      <c r="B165" s="168"/>
      <c r="C165" s="168"/>
      <c r="D165" s="168"/>
      <c r="E165" s="53" t="s">
        <v>1648</v>
      </c>
      <c r="F165" s="53" t="s">
        <v>1649</v>
      </c>
      <c r="G165" s="168"/>
    </row>
    <row r="166" spans="1:7" ht="15.75" customHeight="1" x14ac:dyDescent="0.25">
      <c r="A166" s="176" t="str">
        <f t="shared" si="29"/>
        <v>Alarm mail notification_NotifyStatus of Customer router from SO cache is Notify (ALARM_KIND=2)</v>
      </c>
      <c r="B166" s="169"/>
      <c r="C166" s="169"/>
      <c r="D166" s="169"/>
      <c r="E166" s="58">
        <v>41094</v>
      </c>
      <c r="F166" s="57"/>
      <c r="G166" s="169"/>
    </row>
    <row r="167" spans="1:7" ht="15" customHeight="1" x14ac:dyDescent="0.25">
      <c r="A167" s="174" t="s">
        <v>1747</v>
      </c>
      <c r="B167" s="167" t="s">
        <v>1748</v>
      </c>
      <c r="C167" s="167" t="s">
        <v>1713</v>
      </c>
      <c r="D167" s="167" t="s">
        <v>1749</v>
      </c>
      <c r="E167" s="57" t="s">
        <v>1644</v>
      </c>
      <c r="F167" s="57"/>
      <c r="G167" s="170"/>
    </row>
    <row r="168" spans="1:7" ht="15.75" customHeight="1" x14ac:dyDescent="0.25">
      <c r="A168" s="175" t="str">
        <f t="shared" ref="A168:A171" si="30">A167</f>
        <v>Alarm mail notification_No result when get Alarm Form with Serverity and Mail form name</v>
      </c>
      <c r="B168" s="168"/>
      <c r="C168" s="168"/>
      <c r="D168" s="168"/>
      <c r="E168" s="53" t="s">
        <v>1645</v>
      </c>
      <c r="F168" s="53" t="s">
        <v>1646</v>
      </c>
      <c r="G168" s="168"/>
    </row>
    <row r="169" spans="1:7" ht="15.75" customHeight="1" x14ac:dyDescent="0.25">
      <c r="A169" s="175" t="str">
        <f t="shared" si="30"/>
        <v>Alarm mail notification_No result when get Alarm Form with Serverity and Mail form name</v>
      </c>
      <c r="B169" s="168"/>
      <c r="C169" s="168"/>
      <c r="D169" s="168"/>
      <c r="E169" s="58" t="s">
        <v>1647</v>
      </c>
      <c r="F169" s="57"/>
      <c r="G169" s="168"/>
    </row>
    <row r="170" spans="1:7" ht="15.75" customHeight="1" x14ac:dyDescent="0.25">
      <c r="A170" s="175" t="str">
        <f t="shared" si="30"/>
        <v>Alarm mail notification_No result when get Alarm Form with Serverity and Mail form name</v>
      </c>
      <c r="B170" s="168"/>
      <c r="C170" s="168"/>
      <c r="D170" s="168"/>
      <c r="E170" s="53" t="s">
        <v>1648</v>
      </c>
      <c r="F170" s="53" t="s">
        <v>1649</v>
      </c>
      <c r="G170" s="168"/>
    </row>
    <row r="171" spans="1:7" ht="15.75" customHeight="1" x14ac:dyDescent="0.25">
      <c r="A171" s="176" t="str">
        <f t="shared" si="30"/>
        <v>Alarm mail notification_No result when get Alarm Form with Serverity and Mail form name</v>
      </c>
      <c r="B171" s="169"/>
      <c r="C171" s="169"/>
      <c r="D171" s="169"/>
      <c r="E171" s="58">
        <v>41094</v>
      </c>
      <c r="F171" s="57"/>
      <c r="G171" s="169"/>
    </row>
    <row r="172" spans="1:7" ht="15" customHeight="1" x14ac:dyDescent="0.25">
      <c r="A172" s="174" t="s">
        <v>1750</v>
      </c>
      <c r="B172" s="167" t="s">
        <v>1751</v>
      </c>
      <c r="C172" s="167" t="s">
        <v>1710</v>
      </c>
      <c r="D172" s="167" t="s">
        <v>1735</v>
      </c>
      <c r="E172" s="57" t="s">
        <v>1644</v>
      </c>
      <c r="F172" s="57"/>
      <c r="G172" s="170"/>
    </row>
    <row r="173" spans="1:7" ht="15.75" customHeight="1" x14ac:dyDescent="0.25">
      <c r="A173" s="175" t="str">
        <f t="shared" ref="A173:A176" si="31">A172</f>
        <v>Alarm mail notification_There is no email address in information of customer router from SO cache</v>
      </c>
      <c r="B173" s="168"/>
      <c r="C173" s="168"/>
      <c r="D173" s="168"/>
      <c r="E173" s="53" t="s">
        <v>1645</v>
      </c>
      <c r="F173" s="53" t="s">
        <v>1646</v>
      </c>
      <c r="G173" s="168"/>
    </row>
    <row r="174" spans="1:7" ht="15.75" customHeight="1" x14ac:dyDescent="0.25">
      <c r="A174" s="175" t="str">
        <f t="shared" si="31"/>
        <v>Alarm mail notification_There is no email address in information of customer router from SO cache</v>
      </c>
      <c r="B174" s="168"/>
      <c r="C174" s="168"/>
      <c r="D174" s="168"/>
      <c r="E174" s="58" t="s">
        <v>1647</v>
      </c>
      <c r="F174" s="57"/>
      <c r="G174" s="168"/>
    </row>
    <row r="175" spans="1:7" ht="15.75" customHeight="1" x14ac:dyDescent="0.25">
      <c r="A175" s="175" t="str">
        <f t="shared" si="31"/>
        <v>Alarm mail notification_There is no email address in information of customer router from SO cache</v>
      </c>
      <c r="B175" s="168"/>
      <c r="C175" s="168"/>
      <c r="D175" s="168"/>
      <c r="E175" s="53" t="s">
        <v>1648</v>
      </c>
      <c r="F175" s="53" t="s">
        <v>1649</v>
      </c>
      <c r="G175" s="168"/>
    </row>
    <row r="176" spans="1:7" ht="15.75" customHeight="1" x14ac:dyDescent="0.25">
      <c r="A176" s="176" t="str">
        <f t="shared" si="31"/>
        <v>Alarm mail notification_There is no email address in information of customer router from SO cache</v>
      </c>
      <c r="B176" s="169"/>
      <c r="C176" s="169"/>
      <c r="D176" s="169"/>
      <c r="E176" s="58">
        <v>41094</v>
      </c>
      <c r="F176" s="57"/>
      <c r="G176" s="169"/>
    </row>
    <row r="177" spans="1:7" ht="15" customHeight="1" x14ac:dyDescent="0.25">
      <c r="A177" s="174" t="s">
        <v>1752</v>
      </c>
      <c r="B177" s="167" t="s">
        <v>1753</v>
      </c>
      <c r="C177" s="167" t="s">
        <v>1710</v>
      </c>
      <c r="D177" s="167" t="s">
        <v>1754</v>
      </c>
      <c r="E177" s="57" t="s">
        <v>1644</v>
      </c>
      <c r="F177" s="57"/>
      <c r="G177" s="170"/>
    </row>
    <row r="178" spans="1:7" ht="15.75" customHeight="1" x14ac:dyDescent="0.25">
      <c r="A178" s="175" t="str">
        <f t="shared" ref="A178:A181" si="32">A177</f>
        <v>Alarm mail notification_Send email successfully</v>
      </c>
      <c r="B178" s="168"/>
      <c r="C178" s="168"/>
      <c r="D178" s="168"/>
      <c r="E178" s="53" t="s">
        <v>1645</v>
      </c>
      <c r="F178" s="53" t="s">
        <v>1646</v>
      </c>
      <c r="G178" s="168"/>
    </row>
    <row r="179" spans="1:7" ht="15.75" customHeight="1" x14ac:dyDescent="0.25">
      <c r="A179" s="175" t="str">
        <f t="shared" si="32"/>
        <v>Alarm mail notification_Send email successfully</v>
      </c>
      <c r="B179" s="168"/>
      <c r="C179" s="168"/>
      <c r="D179" s="168"/>
      <c r="E179" s="58" t="s">
        <v>1647</v>
      </c>
      <c r="F179" s="57"/>
      <c r="G179" s="168"/>
    </row>
    <row r="180" spans="1:7" ht="15.75" customHeight="1" x14ac:dyDescent="0.25">
      <c r="A180" s="175" t="str">
        <f t="shared" si="32"/>
        <v>Alarm mail notification_Send email successfully</v>
      </c>
      <c r="B180" s="168"/>
      <c r="C180" s="168"/>
      <c r="D180" s="168"/>
      <c r="E180" s="53" t="s">
        <v>1648</v>
      </c>
      <c r="F180" s="53" t="s">
        <v>1649</v>
      </c>
      <c r="G180" s="168"/>
    </row>
    <row r="181" spans="1:7" ht="15.75" customHeight="1" x14ac:dyDescent="0.25">
      <c r="A181" s="176" t="str">
        <f t="shared" si="32"/>
        <v>Alarm mail notification_Send email successfully</v>
      </c>
      <c r="B181" s="169"/>
      <c r="C181" s="169"/>
      <c r="D181" s="169"/>
      <c r="E181" s="58">
        <v>41094</v>
      </c>
      <c r="F181" s="57"/>
      <c r="G181" s="169"/>
    </row>
    <row r="182" spans="1:7" ht="15" customHeight="1" x14ac:dyDescent="0.25">
      <c r="A182" s="174" t="s">
        <v>1755</v>
      </c>
      <c r="B182" s="167" t="s">
        <v>1756</v>
      </c>
      <c r="C182" s="167" t="s">
        <v>1703</v>
      </c>
      <c r="D182" s="167" t="s">
        <v>1757</v>
      </c>
      <c r="E182" s="57" t="s">
        <v>1644</v>
      </c>
      <c r="F182" s="57"/>
      <c r="G182" s="170"/>
    </row>
    <row r="183" spans="1:7" ht="15.75" customHeight="1" x14ac:dyDescent="0.25">
      <c r="A183" s="175" t="str">
        <f t="shared" ref="A183:A186" si="33">A182</f>
        <v>Alarm mail notification_Send email unsuccessfully</v>
      </c>
      <c r="B183" s="168"/>
      <c r="C183" s="168"/>
      <c r="D183" s="168"/>
      <c r="E183" s="53" t="s">
        <v>1645</v>
      </c>
      <c r="F183" s="53" t="s">
        <v>1646</v>
      </c>
      <c r="G183" s="168"/>
    </row>
    <row r="184" spans="1:7" ht="15.75" customHeight="1" x14ac:dyDescent="0.25">
      <c r="A184" s="175" t="str">
        <f t="shared" si="33"/>
        <v>Alarm mail notification_Send email unsuccessfully</v>
      </c>
      <c r="B184" s="168"/>
      <c r="C184" s="168"/>
      <c r="D184" s="168"/>
      <c r="E184" s="58" t="s">
        <v>1647</v>
      </c>
      <c r="F184" s="57"/>
      <c r="G184" s="168"/>
    </row>
    <row r="185" spans="1:7" ht="15.75" customHeight="1" x14ac:dyDescent="0.25">
      <c r="A185" s="175" t="str">
        <f t="shared" si="33"/>
        <v>Alarm mail notification_Send email unsuccessfully</v>
      </c>
      <c r="B185" s="168"/>
      <c r="C185" s="168"/>
      <c r="D185" s="168"/>
      <c r="E185" s="53" t="s">
        <v>1648</v>
      </c>
      <c r="F185" s="53" t="s">
        <v>1649</v>
      </c>
      <c r="G185" s="168"/>
    </row>
    <row r="186" spans="1:7" ht="15.75" customHeight="1" x14ac:dyDescent="0.25">
      <c r="A186" s="176" t="str">
        <f t="shared" si="33"/>
        <v>Alarm mail notification_Send email unsuccessfully</v>
      </c>
      <c r="B186" s="169"/>
      <c r="C186" s="169"/>
      <c r="D186" s="169"/>
      <c r="E186" s="58">
        <v>41094</v>
      </c>
      <c r="F186" s="57"/>
      <c r="G186" s="169"/>
    </row>
    <row r="187" spans="1:7" ht="15" customHeight="1" x14ac:dyDescent="0.25">
      <c r="A187" s="174" t="s">
        <v>1758</v>
      </c>
      <c r="B187" s="167" t="s">
        <v>1759</v>
      </c>
      <c r="C187" s="167" t="s">
        <v>1760</v>
      </c>
      <c r="D187" s="167" t="s">
        <v>1761</v>
      </c>
      <c r="E187" s="57" t="s">
        <v>1644</v>
      </c>
      <c r="F187" s="57"/>
      <c r="G187" s="170"/>
    </row>
    <row r="188" spans="1:7" ht="15.75" customHeight="1" x14ac:dyDescent="0.25">
      <c r="A188" s="175" t="str">
        <f t="shared" ref="A188:A191" si="34">A187</f>
        <v>Verify save log when click [NNMi] button</v>
      </c>
      <c r="B188" s="168"/>
      <c r="C188" s="168"/>
      <c r="D188" s="168"/>
      <c r="E188" s="53" t="s">
        <v>1645</v>
      </c>
      <c r="F188" s="53" t="s">
        <v>1646</v>
      </c>
      <c r="G188" s="168"/>
    </row>
    <row r="189" spans="1:7" ht="15.75" customHeight="1" x14ac:dyDescent="0.25">
      <c r="A189" s="175" t="str">
        <f t="shared" si="34"/>
        <v>Verify save log when click [NNMi] button</v>
      </c>
      <c r="B189" s="168"/>
      <c r="C189" s="168"/>
      <c r="D189" s="168"/>
      <c r="E189" s="58" t="s">
        <v>1647</v>
      </c>
      <c r="F189" s="57"/>
      <c r="G189" s="168"/>
    </row>
    <row r="190" spans="1:7" ht="15.75" customHeight="1" x14ac:dyDescent="0.25">
      <c r="A190" s="175" t="str">
        <f t="shared" si="34"/>
        <v>Verify save log when click [NNMi] button</v>
      </c>
      <c r="B190" s="168"/>
      <c r="C190" s="168"/>
      <c r="D190" s="168"/>
      <c r="E190" s="53" t="s">
        <v>1648</v>
      </c>
      <c r="F190" s="53" t="s">
        <v>1649</v>
      </c>
      <c r="G190" s="168"/>
    </row>
    <row r="191" spans="1:7" ht="15.75" customHeight="1" x14ac:dyDescent="0.25">
      <c r="A191" s="176" t="str">
        <f t="shared" si="34"/>
        <v>Verify save log when click [NNMi] button</v>
      </c>
      <c r="B191" s="169"/>
      <c r="C191" s="169"/>
      <c r="D191" s="169"/>
      <c r="E191" s="58">
        <v>41094</v>
      </c>
      <c r="F191" s="57"/>
      <c r="G191" s="169"/>
    </row>
    <row r="192" spans="1:7" ht="15" customHeight="1" x14ac:dyDescent="0.25">
      <c r="A192" s="174" t="s">
        <v>1762</v>
      </c>
      <c r="B192" s="167" t="s">
        <v>1763</v>
      </c>
      <c r="C192" s="167" t="s">
        <v>1764</v>
      </c>
      <c r="D192" s="167" t="s">
        <v>1765</v>
      </c>
      <c r="E192" s="57" t="s">
        <v>1644</v>
      </c>
      <c r="F192" s="57"/>
      <c r="G192" s="170"/>
    </row>
    <row r="193" spans="1:7" ht="15.75" customHeight="1" x14ac:dyDescent="0.25">
      <c r="A193" s="175" t="str">
        <f t="shared" ref="A193:A196" si="35">A192</f>
        <v>Verify save log when click [Register ] button</v>
      </c>
      <c r="B193" s="168"/>
      <c r="C193" s="168"/>
      <c r="D193" s="168"/>
      <c r="E193" s="53" t="s">
        <v>1645</v>
      </c>
      <c r="F193" s="53" t="s">
        <v>1646</v>
      </c>
      <c r="G193" s="168"/>
    </row>
    <row r="194" spans="1:7" ht="15.75" customHeight="1" x14ac:dyDescent="0.25">
      <c r="A194" s="175" t="str">
        <f t="shared" si="35"/>
        <v>Verify save log when click [Register ] button</v>
      </c>
      <c r="B194" s="168"/>
      <c r="C194" s="168"/>
      <c r="D194" s="168"/>
      <c r="E194" s="58" t="s">
        <v>1647</v>
      </c>
      <c r="F194" s="57"/>
      <c r="G194" s="168"/>
    </row>
    <row r="195" spans="1:7" ht="15.75" customHeight="1" x14ac:dyDescent="0.25">
      <c r="A195" s="175" t="str">
        <f t="shared" si="35"/>
        <v>Verify save log when click [Register ] button</v>
      </c>
      <c r="B195" s="168"/>
      <c r="C195" s="168"/>
      <c r="D195" s="168"/>
      <c r="E195" s="53" t="s">
        <v>1648</v>
      </c>
      <c r="F195" s="53" t="s">
        <v>1649</v>
      </c>
      <c r="G195" s="168"/>
    </row>
    <row r="196" spans="1:7" ht="15.75" customHeight="1" x14ac:dyDescent="0.25">
      <c r="A196" s="176" t="str">
        <f t="shared" si="35"/>
        <v>Verify save log when click [Register ] button</v>
      </c>
      <c r="B196" s="169"/>
      <c r="C196" s="169"/>
      <c r="D196" s="169"/>
      <c r="E196" s="58">
        <v>41094</v>
      </c>
      <c r="F196" s="57"/>
      <c r="G196" s="169"/>
    </row>
    <row r="197" spans="1:7" ht="15" customHeight="1" x14ac:dyDescent="0.25">
      <c r="A197" s="174" t="s">
        <v>1766</v>
      </c>
      <c r="B197" s="167" t="s">
        <v>1767</v>
      </c>
      <c r="C197" s="167" t="s">
        <v>1768</v>
      </c>
      <c r="D197" s="167" t="s">
        <v>1761</v>
      </c>
      <c r="E197" s="57" t="s">
        <v>1644</v>
      </c>
      <c r="F197" s="57"/>
      <c r="G197" s="170"/>
    </row>
    <row r="198" spans="1:7" ht="15.75" customHeight="1" x14ac:dyDescent="0.25">
      <c r="A198" s="175" t="str">
        <f t="shared" ref="A198:A201" si="36">A197</f>
        <v>Verify save log when  open Register Customer Router screen</v>
      </c>
      <c r="B198" s="168"/>
      <c r="C198" s="168"/>
      <c r="D198" s="168"/>
      <c r="E198" s="53" t="s">
        <v>1645</v>
      </c>
      <c r="F198" s="53" t="s">
        <v>1646</v>
      </c>
      <c r="G198" s="168"/>
    </row>
    <row r="199" spans="1:7" ht="15.75" customHeight="1" x14ac:dyDescent="0.25">
      <c r="A199" s="175" t="str">
        <f t="shared" si="36"/>
        <v>Verify save log when  open Register Customer Router screen</v>
      </c>
      <c r="B199" s="168"/>
      <c r="C199" s="168"/>
      <c r="D199" s="168"/>
      <c r="E199" s="58" t="s">
        <v>1647</v>
      </c>
      <c r="F199" s="57"/>
      <c r="G199" s="168"/>
    </row>
    <row r="200" spans="1:7" ht="15.75" customHeight="1" x14ac:dyDescent="0.25">
      <c r="A200" s="175" t="str">
        <f t="shared" si="36"/>
        <v>Verify save log when  open Register Customer Router screen</v>
      </c>
      <c r="B200" s="168"/>
      <c r="C200" s="168"/>
      <c r="D200" s="168"/>
      <c r="E200" s="53" t="s">
        <v>1648</v>
      </c>
      <c r="F200" s="53" t="s">
        <v>1649</v>
      </c>
      <c r="G200" s="168"/>
    </row>
    <row r="201" spans="1:7" ht="15.75" customHeight="1" x14ac:dyDescent="0.25">
      <c r="A201" s="176" t="str">
        <f t="shared" si="36"/>
        <v>Verify save log when  open Register Customer Router screen</v>
      </c>
      <c r="B201" s="169"/>
      <c r="C201" s="169"/>
      <c r="D201" s="169"/>
      <c r="E201" s="58">
        <v>41094</v>
      </c>
      <c r="F201" s="57"/>
      <c r="G201" s="169"/>
    </row>
    <row r="202" spans="1:7" ht="15" customHeight="1" x14ac:dyDescent="0.25">
      <c r="A202" s="174" t="s">
        <v>1769</v>
      </c>
      <c r="B202" s="167" t="s">
        <v>1770</v>
      </c>
      <c r="C202" s="167" t="s">
        <v>1771</v>
      </c>
      <c r="D202" s="167" t="s">
        <v>1772</v>
      </c>
      <c r="E202" s="57" t="s">
        <v>1644</v>
      </c>
      <c r="F202" s="57"/>
      <c r="G202" s="170"/>
    </row>
    <row r="203" spans="1:7" ht="15.75" customHeight="1" x14ac:dyDescent="0.25">
      <c r="A203" s="175" t="str">
        <f t="shared" ref="A203:A206" si="37">A202</f>
        <v>Open Register Customer Router screen</v>
      </c>
      <c r="B203" s="168"/>
      <c r="C203" s="168"/>
      <c r="D203" s="168"/>
      <c r="E203" s="53" t="s">
        <v>1645</v>
      </c>
      <c r="F203" s="53" t="s">
        <v>1646</v>
      </c>
      <c r="G203" s="168"/>
    </row>
    <row r="204" spans="1:7" ht="15.75" customHeight="1" x14ac:dyDescent="0.25">
      <c r="A204" s="175" t="str">
        <f t="shared" si="37"/>
        <v>Open Register Customer Router screen</v>
      </c>
      <c r="B204" s="168"/>
      <c r="C204" s="168"/>
      <c r="D204" s="168"/>
      <c r="E204" s="58" t="s">
        <v>1647</v>
      </c>
      <c r="F204" s="57"/>
      <c r="G204" s="168"/>
    </row>
    <row r="205" spans="1:7" ht="15.75" customHeight="1" x14ac:dyDescent="0.25">
      <c r="A205" s="175" t="str">
        <f t="shared" si="37"/>
        <v>Open Register Customer Router screen</v>
      </c>
      <c r="B205" s="168"/>
      <c r="C205" s="168"/>
      <c r="D205" s="168"/>
      <c r="E205" s="53" t="s">
        <v>1648</v>
      </c>
      <c r="F205" s="53" t="s">
        <v>1649</v>
      </c>
      <c r="G205" s="168"/>
    </row>
    <row r="206" spans="1:7" ht="15.75" customHeight="1" x14ac:dyDescent="0.25">
      <c r="A206" s="176" t="str">
        <f t="shared" si="37"/>
        <v>Open Register Customer Router screen</v>
      </c>
      <c r="B206" s="169"/>
      <c r="C206" s="169"/>
      <c r="D206" s="169"/>
      <c r="E206" s="58">
        <v>41094</v>
      </c>
      <c r="F206" s="57"/>
      <c r="G206" s="169"/>
    </row>
    <row r="207" spans="1:7" ht="15" customHeight="1" x14ac:dyDescent="0.25">
      <c r="A207" s="174" t="s">
        <v>1773</v>
      </c>
      <c r="B207" s="167" t="s">
        <v>1774</v>
      </c>
      <c r="C207" s="167" t="s">
        <v>1775</v>
      </c>
      <c r="D207" s="167" t="s">
        <v>1776</v>
      </c>
      <c r="E207" s="57" t="s">
        <v>1644</v>
      </c>
      <c r="F207" s="57"/>
      <c r="G207" s="170"/>
    </row>
    <row r="208" spans="1:7" ht="15.75" customHeight="1" x14ac:dyDescent="0.25">
      <c r="A208" s="175" t="str">
        <f t="shared" ref="A208:A211" si="38">A207</f>
        <v>Verify Router WAN address 1 radio button</v>
      </c>
      <c r="B208" s="168"/>
      <c r="C208" s="168"/>
      <c r="D208" s="168"/>
      <c r="E208" s="53" t="s">
        <v>1645</v>
      </c>
      <c r="F208" s="53" t="s">
        <v>1646</v>
      </c>
      <c r="G208" s="168"/>
    </row>
    <row r="209" spans="1:7" ht="15.75" customHeight="1" x14ac:dyDescent="0.25">
      <c r="A209" s="175" t="str">
        <f t="shared" si="38"/>
        <v>Verify Router WAN address 1 radio button</v>
      </c>
      <c r="B209" s="168"/>
      <c r="C209" s="168"/>
      <c r="D209" s="168"/>
      <c r="E209" s="58" t="s">
        <v>1647</v>
      </c>
      <c r="F209" s="57"/>
      <c r="G209" s="168"/>
    </row>
    <row r="210" spans="1:7" ht="15.75" customHeight="1" x14ac:dyDescent="0.25">
      <c r="A210" s="175" t="str">
        <f t="shared" si="38"/>
        <v>Verify Router WAN address 1 radio button</v>
      </c>
      <c r="B210" s="168"/>
      <c r="C210" s="168"/>
      <c r="D210" s="168"/>
      <c r="E210" s="53" t="s">
        <v>1648</v>
      </c>
      <c r="F210" s="53" t="s">
        <v>1649</v>
      </c>
      <c r="G210" s="168"/>
    </row>
    <row r="211" spans="1:7" ht="15.75" customHeight="1" x14ac:dyDescent="0.25">
      <c r="A211" s="176" t="str">
        <f t="shared" si="38"/>
        <v>Verify Router WAN address 1 radio button</v>
      </c>
      <c r="B211" s="169"/>
      <c r="C211" s="169"/>
      <c r="D211" s="169"/>
      <c r="E211" s="58">
        <v>41094</v>
      </c>
      <c r="F211" s="57"/>
      <c r="G211" s="169"/>
    </row>
    <row r="212" spans="1:7" ht="15" customHeight="1" x14ac:dyDescent="0.25">
      <c r="A212" s="174" t="s">
        <v>1777</v>
      </c>
      <c r="B212" s="167" t="s">
        <v>1778</v>
      </c>
      <c r="C212" s="167" t="s">
        <v>1779</v>
      </c>
      <c r="D212" s="167" t="s">
        <v>1780</v>
      </c>
      <c r="E212" s="57" t="s">
        <v>1644</v>
      </c>
      <c r="F212" s="57"/>
      <c r="G212" s="170"/>
    </row>
    <row r="213" spans="1:7" ht="15.75" customHeight="1" x14ac:dyDescent="0.25">
      <c r="A213" s="175" t="str">
        <f t="shared" ref="A213:A216" si="39">A212</f>
        <v>Verify Execute Ping radio button</v>
      </c>
      <c r="B213" s="168"/>
      <c r="C213" s="168"/>
      <c r="D213" s="168"/>
      <c r="E213" s="53" t="s">
        <v>1645</v>
      </c>
      <c r="F213" s="53" t="s">
        <v>1646</v>
      </c>
      <c r="G213" s="168"/>
    </row>
    <row r="214" spans="1:7" ht="15.75" customHeight="1" x14ac:dyDescent="0.25">
      <c r="A214" s="175" t="str">
        <f t="shared" si="39"/>
        <v>Verify Execute Ping radio button</v>
      </c>
      <c r="B214" s="168"/>
      <c r="C214" s="168"/>
      <c r="D214" s="168"/>
      <c r="E214" s="58" t="s">
        <v>1647</v>
      </c>
      <c r="F214" s="57"/>
      <c r="G214" s="168"/>
    </row>
    <row r="215" spans="1:7" ht="15.75" customHeight="1" x14ac:dyDescent="0.25">
      <c r="A215" s="175" t="str">
        <f t="shared" si="39"/>
        <v>Verify Execute Ping radio button</v>
      </c>
      <c r="B215" s="168"/>
      <c r="C215" s="168"/>
      <c r="D215" s="168"/>
      <c r="E215" s="53" t="s">
        <v>1648</v>
      </c>
      <c r="F215" s="53" t="s">
        <v>1649</v>
      </c>
      <c r="G215" s="168"/>
    </row>
    <row r="216" spans="1:7" ht="15.75" customHeight="1" x14ac:dyDescent="0.25">
      <c r="A216" s="176" t="str">
        <f t="shared" si="39"/>
        <v>Verify Execute Ping radio button</v>
      </c>
      <c r="B216" s="169"/>
      <c r="C216" s="169"/>
      <c r="D216" s="169"/>
      <c r="E216" s="58">
        <v>41094</v>
      </c>
      <c r="F216" s="57"/>
      <c r="G216" s="169"/>
    </row>
    <row r="217" spans="1:7" ht="15" customHeight="1" x14ac:dyDescent="0.25">
      <c r="A217" s="174" t="s">
        <v>1781</v>
      </c>
      <c r="B217" s="167" t="s">
        <v>1782</v>
      </c>
      <c r="C217" s="167" t="s">
        <v>1783</v>
      </c>
      <c r="D217" s="167" t="s">
        <v>1784</v>
      </c>
      <c r="E217" s="57" t="s">
        <v>1644</v>
      </c>
      <c r="F217" s="57"/>
      <c r="G217" s="170"/>
    </row>
    <row r="218" spans="1:7" ht="15.75" customHeight="1" x14ac:dyDescent="0.25">
      <c r="A218" s="175" t="str">
        <f t="shared" ref="A218:A221" si="40">A217</f>
        <v>Verify duplicate Cutomer Router</v>
      </c>
      <c r="B218" s="168"/>
      <c r="C218" s="168"/>
      <c r="D218" s="168"/>
      <c r="E218" s="53" t="s">
        <v>1645</v>
      </c>
      <c r="F218" s="53" t="s">
        <v>1646</v>
      </c>
      <c r="G218" s="168"/>
    </row>
    <row r="219" spans="1:7" ht="15.75" customHeight="1" x14ac:dyDescent="0.25">
      <c r="A219" s="175" t="str">
        <f t="shared" si="40"/>
        <v>Verify duplicate Cutomer Router</v>
      </c>
      <c r="B219" s="168"/>
      <c r="C219" s="168"/>
      <c r="D219" s="168"/>
      <c r="E219" s="58" t="s">
        <v>1647</v>
      </c>
      <c r="F219" s="57"/>
      <c r="G219" s="168"/>
    </row>
    <row r="220" spans="1:7" ht="15.75" customHeight="1" x14ac:dyDescent="0.25">
      <c r="A220" s="175" t="str">
        <f t="shared" si="40"/>
        <v>Verify duplicate Cutomer Router</v>
      </c>
      <c r="B220" s="168"/>
      <c r="C220" s="168"/>
      <c r="D220" s="168"/>
      <c r="E220" s="53" t="s">
        <v>1648</v>
      </c>
      <c r="F220" s="53" t="s">
        <v>1649</v>
      </c>
      <c r="G220" s="168"/>
    </row>
    <row r="221" spans="1:7" ht="15.75" customHeight="1" x14ac:dyDescent="0.25">
      <c r="A221" s="176" t="str">
        <f t="shared" si="40"/>
        <v>Verify duplicate Cutomer Router</v>
      </c>
      <c r="B221" s="169"/>
      <c r="C221" s="169"/>
      <c r="D221" s="169"/>
      <c r="E221" s="58">
        <v>41094</v>
      </c>
      <c r="F221" s="57"/>
      <c r="G221" s="169"/>
    </row>
    <row r="222" spans="1:7" ht="15" customHeight="1" x14ac:dyDescent="0.25">
      <c r="A222" s="174" t="s">
        <v>1785</v>
      </c>
      <c r="B222" s="167" t="s">
        <v>1786</v>
      </c>
      <c r="C222" s="167" t="s">
        <v>1787</v>
      </c>
      <c r="D222" s="167" t="s">
        <v>1788</v>
      </c>
      <c r="E222" s="57" t="s">
        <v>1644</v>
      </c>
      <c r="F222" s="57"/>
      <c r="G222" s="170"/>
    </row>
    <row r="223" spans="1:7" ht="15.75" customHeight="1" x14ac:dyDescent="0.25">
      <c r="A223" s="175" t="str">
        <f t="shared" ref="A223:A226" si="41">A222</f>
        <v>Verify Notifying status radio button</v>
      </c>
      <c r="B223" s="168"/>
      <c r="C223" s="168"/>
      <c r="D223" s="168"/>
      <c r="E223" s="53" t="s">
        <v>1645</v>
      </c>
      <c r="F223" s="53" t="s">
        <v>1646</v>
      </c>
      <c r="G223" s="168"/>
    </row>
    <row r="224" spans="1:7" ht="15.75" customHeight="1" x14ac:dyDescent="0.25">
      <c r="A224" s="175" t="str">
        <f t="shared" si="41"/>
        <v>Verify Notifying status radio button</v>
      </c>
      <c r="B224" s="168"/>
      <c r="C224" s="168"/>
      <c r="D224" s="168"/>
      <c r="E224" s="58" t="s">
        <v>1647</v>
      </c>
      <c r="F224" s="57"/>
      <c r="G224" s="168"/>
    </row>
    <row r="225" spans="1:7" ht="15.75" customHeight="1" x14ac:dyDescent="0.25">
      <c r="A225" s="175" t="str">
        <f t="shared" si="41"/>
        <v>Verify Notifying status radio button</v>
      </c>
      <c r="B225" s="168"/>
      <c r="C225" s="168"/>
      <c r="D225" s="168"/>
      <c r="E225" s="53" t="s">
        <v>1648</v>
      </c>
      <c r="F225" s="53" t="s">
        <v>1649</v>
      </c>
      <c r="G225" s="168"/>
    </row>
    <row r="226" spans="1:7" ht="15.75" customHeight="1" x14ac:dyDescent="0.25">
      <c r="A226" s="176" t="str">
        <f t="shared" si="41"/>
        <v>Verify Notifying status radio button</v>
      </c>
      <c r="B226" s="169"/>
      <c r="C226" s="169"/>
      <c r="D226" s="169"/>
      <c r="E226" s="58">
        <v>41094</v>
      </c>
      <c r="F226" s="57"/>
      <c r="G226" s="169"/>
    </row>
    <row r="227" spans="1:7" ht="15" customHeight="1" x14ac:dyDescent="0.25">
      <c r="A227" s="174" t="s">
        <v>1789</v>
      </c>
      <c r="B227" s="167" t="s">
        <v>1790</v>
      </c>
      <c r="C227" s="167" t="s">
        <v>1787</v>
      </c>
      <c r="D227" s="167" t="s">
        <v>1791</v>
      </c>
      <c r="E227" s="57" t="s">
        <v>1644</v>
      </c>
      <c r="F227" s="57"/>
      <c r="G227" s="170"/>
    </row>
    <row r="228" spans="1:7" ht="15.75" customHeight="1" x14ac:dyDescent="0.25">
      <c r="A228" s="175" t="str">
        <f t="shared" ref="A228:A231" si="42">A227</f>
        <v>Verify Monitor status radio button</v>
      </c>
      <c r="B228" s="168"/>
      <c r="C228" s="168"/>
      <c r="D228" s="168"/>
      <c r="E228" s="53" t="s">
        <v>1645</v>
      </c>
      <c r="F228" s="53" t="s">
        <v>1646</v>
      </c>
      <c r="G228" s="168"/>
    </row>
    <row r="229" spans="1:7" ht="15.75" customHeight="1" x14ac:dyDescent="0.25">
      <c r="A229" s="175" t="str">
        <f t="shared" si="42"/>
        <v>Verify Monitor status radio button</v>
      </c>
      <c r="B229" s="168"/>
      <c r="C229" s="168"/>
      <c r="D229" s="168"/>
      <c r="E229" s="58" t="s">
        <v>1647</v>
      </c>
      <c r="F229" s="57"/>
      <c r="G229" s="168"/>
    </row>
    <row r="230" spans="1:7" ht="15.75" customHeight="1" x14ac:dyDescent="0.25">
      <c r="A230" s="175" t="str">
        <f t="shared" si="42"/>
        <v>Verify Monitor status radio button</v>
      </c>
      <c r="B230" s="168"/>
      <c r="C230" s="168"/>
      <c r="D230" s="168"/>
      <c r="E230" s="53" t="s">
        <v>1648</v>
      </c>
      <c r="F230" s="53" t="s">
        <v>1649</v>
      </c>
      <c r="G230" s="168"/>
    </row>
    <row r="231" spans="1:7" ht="15.75" customHeight="1" x14ac:dyDescent="0.25">
      <c r="A231" s="176" t="str">
        <f t="shared" si="42"/>
        <v>Verify Monitor status radio button</v>
      </c>
      <c r="B231" s="169"/>
      <c r="C231" s="169"/>
      <c r="D231" s="169"/>
      <c r="E231" s="58">
        <v>41094</v>
      </c>
      <c r="F231" s="57"/>
      <c r="G231" s="169"/>
    </row>
    <row r="232" spans="1:7" ht="15" customHeight="1" x14ac:dyDescent="0.25">
      <c r="A232" s="174" t="s">
        <v>1792</v>
      </c>
      <c r="B232" s="167" t="s">
        <v>1793</v>
      </c>
      <c r="C232" s="167" t="s">
        <v>1794</v>
      </c>
      <c r="D232" s="167" t="s">
        <v>1795</v>
      </c>
      <c r="E232" s="57" t="s">
        <v>1644</v>
      </c>
      <c r="F232" s="57"/>
      <c r="G232" s="170"/>
    </row>
    <row r="233" spans="1:7" ht="15.75" customHeight="1" x14ac:dyDescent="0.25">
      <c r="A233" s="175" t="str">
        <f t="shared" ref="A233:A236" si="43">A232</f>
        <v>Verify display of Setting_Period_No_Notifying area</v>
      </c>
      <c r="B233" s="168"/>
      <c r="C233" s="168"/>
      <c r="D233" s="168"/>
      <c r="E233" s="53" t="s">
        <v>1645</v>
      </c>
      <c r="F233" s="53" t="s">
        <v>1646</v>
      </c>
      <c r="G233" s="168"/>
    </row>
    <row r="234" spans="1:7" ht="15.75" customHeight="1" x14ac:dyDescent="0.25">
      <c r="A234" s="175" t="str">
        <f t="shared" si="43"/>
        <v>Verify display of Setting_Period_No_Notifying area</v>
      </c>
      <c r="B234" s="168"/>
      <c r="C234" s="168"/>
      <c r="D234" s="168"/>
      <c r="E234" s="58" t="s">
        <v>1647</v>
      </c>
      <c r="F234" s="57"/>
      <c r="G234" s="168"/>
    </row>
    <row r="235" spans="1:7" ht="15.75" customHeight="1" x14ac:dyDescent="0.25">
      <c r="A235" s="175" t="str">
        <f t="shared" si="43"/>
        <v>Verify display of Setting_Period_No_Notifying area</v>
      </c>
      <c r="B235" s="168"/>
      <c r="C235" s="168"/>
      <c r="D235" s="168"/>
      <c r="E235" s="53" t="s">
        <v>1648</v>
      </c>
      <c r="F235" s="53" t="s">
        <v>1649</v>
      </c>
      <c r="G235" s="168"/>
    </row>
    <row r="236" spans="1:7" ht="15.75" customHeight="1" x14ac:dyDescent="0.25">
      <c r="A236" s="176" t="str">
        <f t="shared" si="43"/>
        <v>Verify display of Setting_Period_No_Notifying area</v>
      </c>
      <c r="B236" s="169"/>
      <c r="C236" s="169"/>
      <c r="D236" s="169"/>
      <c r="E236" s="58">
        <v>41094</v>
      </c>
      <c r="F236" s="57"/>
      <c r="G236" s="169"/>
    </row>
    <row r="237" spans="1:7" ht="15" customHeight="1" x14ac:dyDescent="0.25">
      <c r="A237" s="174" t="s">
        <v>1796</v>
      </c>
      <c r="B237" s="167" t="s">
        <v>1797</v>
      </c>
      <c r="C237" s="167" t="s">
        <v>1798</v>
      </c>
      <c r="D237" s="167" t="s">
        <v>1799</v>
      </c>
      <c r="E237" s="57" t="s">
        <v>1644</v>
      </c>
      <c r="F237" s="57"/>
      <c r="G237" s="170"/>
    </row>
    <row r="238" spans="1:7" ht="15.75" customHeight="1" x14ac:dyDescent="0.25">
      <c r="A238" s="175" t="str">
        <f t="shared" ref="A238:A241" si="44">A237</f>
        <v>Verify display of Setting_Period_No_Monitoring area</v>
      </c>
      <c r="B238" s="168"/>
      <c r="C238" s="168"/>
      <c r="D238" s="168"/>
      <c r="E238" s="53" t="s">
        <v>1645</v>
      </c>
      <c r="F238" s="53" t="s">
        <v>1646</v>
      </c>
      <c r="G238" s="168"/>
    </row>
    <row r="239" spans="1:7" ht="15.75" customHeight="1" x14ac:dyDescent="0.25">
      <c r="A239" s="175" t="str">
        <f t="shared" si="44"/>
        <v>Verify display of Setting_Period_No_Monitoring area</v>
      </c>
      <c r="B239" s="168"/>
      <c r="C239" s="168"/>
      <c r="D239" s="168"/>
      <c r="E239" s="58" t="s">
        <v>1647</v>
      </c>
      <c r="F239" s="57"/>
      <c r="G239" s="168"/>
    </row>
    <row r="240" spans="1:7" ht="15.75" customHeight="1" x14ac:dyDescent="0.25">
      <c r="A240" s="175" t="str">
        <f t="shared" si="44"/>
        <v>Verify display of Setting_Period_No_Monitoring area</v>
      </c>
      <c r="B240" s="168"/>
      <c r="C240" s="168"/>
      <c r="D240" s="168"/>
      <c r="E240" s="53" t="s">
        <v>1648</v>
      </c>
      <c r="F240" s="53" t="s">
        <v>1649</v>
      </c>
      <c r="G240" s="168"/>
    </row>
    <row r="241" spans="1:7" ht="15.75" customHeight="1" x14ac:dyDescent="0.25">
      <c r="A241" s="176" t="str">
        <f t="shared" si="44"/>
        <v>Verify display of Setting_Period_No_Monitoring area</v>
      </c>
      <c r="B241" s="169"/>
      <c r="C241" s="169"/>
      <c r="D241" s="169"/>
      <c r="E241" s="58">
        <v>41094</v>
      </c>
      <c r="F241" s="57"/>
      <c r="G241" s="169"/>
    </row>
    <row r="242" spans="1:7" ht="15" customHeight="1" x14ac:dyDescent="0.25">
      <c r="A242" s="174" t="s">
        <v>1800</v>
      </c>
      <c r="B242" s="167" t="s">
        <v>1801</v>
      </c>
      <c r="C242" s="167" t="s">
        <v>1802</v>
      </c>
      <c r="D242" s="167" t="s">
        <v>1803</v>
      </c>
      <c r="E242" s="57" t="s">
        <v>1644</v>
      </c>
      <c r="F242" s="57"/>
      <c r="G242" s="170"/>
    </row>
    <row r="243" spans="1:7" ht="15.75" customHeight="1" x14ac:dyDescent="0.25">
      <c r="A243" s="175" t="str">
        <f t="shared" ref="A243:A246" si="45">A242</f>
        <v>Validation of Notes field- Character limitation</v>
      </c>
      <c r="B243" s="168"/>
      <c r="C243" s="168"/>
      <c r="D243" s="168"/>
      <c r="E243" s="53" t="s">
        <v>1645</v>
      </c>
      <c r="F243" s="53" t="s">
        <v>1646</v>
      </c>
      <c r="G243" s="168"/>
    </row>
    <row r="244" spans="1:7" ht="15.75" customHeight="1" x14ac:dyDescent="0.25">
      <c r="A244" s="175" t="str">
        <f t="shared" si="45"/>
        <v>Validation of Notes field- Character limitation</v>
      </c>
      <c r="B244" s="168"/>
      <c r="C244" s="168"/>
      <c r="D244" s="168"/>
      <c r="E244" s="58" t="s">
        <v>1647</v>
      </c>
      <c r="F244" s="57"/>
      <c r="G244" s="168"/>
    </row>
    <row r="245" spans="1:7" ht="15.75" customHeight="1" x14ac:dyDescent="0.25">
      <c r="A245" s="175" t="str">
        <f t="shared" si="45"/>
        <v>Validation of Notes field- Character limitation</v>
      </c>
      <c r="B245" s="168"/>
      <c r="C245" s="168"/>
      <c r="D245" s="168"/>
      <c r="E245" s="53" t="s">
        <v>1648</v>
      </c>
      <c r="F245" s="53" t="s">
        <v>1649</v>
      </c>
      <c r="G245" s="168"/>
    </row>
    <row r="246" spans="1:7" ht="15.75" customHeight="1" x14ac:dyDescent="0.25">
      <c r="A246" s="176" t="str">
        <f t="shared" si="45"/>
        <v>Validation of Notes field- Character limitation</v>
      </c>
      <c r="B246" s="169"/>
      <c r="C246" s="169"/>
      <c r="D246" s="169"/>
      <c r="E246" s="58">
        <v>41094</v>
      </c>
      <c r="F246" s="57"/>
      <c r="G246" s="169"/>
    </row>
    <row r="247" spans="1:7" ht="15" customHeight="1" x14ac:dyDescent="0.25">
      <c r="A247" s="174" t="s">
        <v>1804</v>
      </c>
      <c r="B247" s="167" t="s">
        <v>1805</v>
      </c>
      <c r="C247" s="167" t="s">
        <v>1806</v>
      </c>
      <c r="D247" s="167" t="s">
        <v>1807</v>
      </c>
      <c r="E247" s="57" t="s">
        <v>1644</v>
      </c>
      <c r="F247" s="57"/>
      <c r="G247" s="170"/>
    </row>
    <row r="248" spans="1:7" ht="15.75" customHeight="1" x14ac:dyDescent="0.25">
      <c r="A248" s="175" t="str">
        <f t="shared" ref="A248:A251" si="46">A247</f>
        <v>Verify when don't setting Router WAN address</v>
      </c>
      <c r="B248" s="168"/>
      <c r="C248" s="168"/>
      <c r="D248" s="168"/>
      <c r="E248" s="53" t="s">
        <v>1645</v>
      </c>
      <c r="F248" s="53" t="s">
        <v>1646</v>
      </c>
      <c r="G248" s="168"/>
    </row>
    <row r="249" spans="1:7" ht="15.75" customHeight="1" x14ac:dyDescent="0.25">
      <c r="A249" s="175" t="str">
        <f t="shared" si="46"/>
        <v>Verify when don't setting Router WAN address</v>
      </c>
      <c r="B249" s="168"/>
      <c r="C249" s="168"/>
      <c r="D249" s="168"/>
      <c r="E249" s="58" t="s">
        <v>1647</v>
      </c>
      <c r="F249" s="57"/>
      <c r="G249" s="168"/>
    </row>
    <row r="250" spans="1:7" ht="15.75" customHeight="1" x14ac:dyDescent="0.25">
      <c r="A250" s="175" t="str">
        <f t="shared" si="46"/>
        <v>Verify when don't setting Router WAN address</v>
      </c>
      <c r="B250" s="168"/>
      <c r="C250" s="168"/>
      <c r="D250" s="168"/>
      <c r="E250" s="53" t="s">
        <v>1648</v>
      </c>
      <c r="F250" s="53" t="s">
        <v>1649</v>
      </c>
      <c r="G250" s="168"/>
    </row>
    <row r="251" spans="1:7" ht="15.75" customHeight="1" x14ac:dyDescent="0.25">
      <c r="A251" s="176" t="str">
        <f t="shared" si="46"/>
        <v>Verify when don't setting Router WAN address</v>
      </c>
      <c r="B251" s="169"/>
      <c r="C251" s="169"/>
      <c r="D251" s="169"/>
      <c r="E251" s="58">
        <v>41094</v>
      </c>
      <c r="F251" s="57"/>
      <c r="G251" s="169"/>
    </row>
    <row r="252" spans="1:7" ht="15" customHeight="1" x14ac:dyDescent="0.25">
      <c r="A252" s="174" t="s">
        <v>1808</v>
      </c>
      <c r="B252" s="167" t="s">
        <v>1809</v>
      </c>
      <c r="C252" s="167" t="s">
        <v>1810</v>
      </c>
      <c r="D252" s="167" t="s">
        <v>1811</v>
      </c>
      <c r="E252" s="57" t="s">
        <v>1644</v>
      </c>
      <c r="F252" s="57"/>
      <c r="G252" s="170"/>
    </row>
    <row r="253" spans="1:7" ht="15.75" customHeight="1" x14ac:dyDescent="0.25">
      <c r="A253" s="175" t="str">
        <f t="shared" ref="A253:A256" si="47">A252</f>
        <v>Verify No Period field of NoNotifying checkbox</v>
      </c>
      <c r="B253" s="168"/>
      <c r="C253" s="168"/>
      <c r="D253" s="168"/>
      <c r="E253" s="53" t="s">
        <v>1645</v>
      </c>
      <c r="F253" s="53" t="s">
        <v>1646</v>
      </c>
      <c r="G253" s="168"/>
    </row>
    <row r="254" spans="1:7" ht="15.75" customHeight="1" x14ac:dyDescent="0.25">
      <c r="A254" s="175" t="str">
        <f t="shared" si="47"/>
        <v>Verify No Period field of NoNotifying checkbox</v>
      </c>
      <c r="B254" s="168"/>
      <c r="C254" s="168"/>
      <c r="D254" s="168"/>
      <c r="E254" s="58" t="s">
        <v>1647</v>
      </c>
      <c r="F254" s="57"/>
      <c r="G254" s="168"/>
    </row>
    <row r="255" spans="1:7" ht="15.75" customHeight="1" x14ac:dyDescent="0.25">
      <c r="A255" s="175" t="str">
        <f t="shared" si="47"/>
        <v>Verify No Period field of NoNotifying checkbox</v>
      </c>
      <c r="B255" s="168"/>
      <c r="C255" s="168"/>
      <c r="D255" s="168"/>
      <c r="E255" s="53" t="s">
        <v>1648</v>
      </c>
      <c r="F255" s="53" t="s">
        <v>1649</v>
      </c>
      <c r="G255" s="168"/>
    </row>
    <row r="256" spans="1:7" ht="15.75" customHeight="1" x14ac:dyDescent="0.25">
      <c r="A256" s="176" t="str">
        <f t="shared" si="47"/>
        <v>Verify No Period field of NoNotifying checkbox</v>
      </c>
      <c r="B256" s="169"/>
      <c r="C256" s="169"/>
      <c r="D256" s="169"/>
      <c r="E256" s="58">
        <v>41094</v>
      </c>
      <c r="F256" s="57"/>
      <c r="G256" s="169"/>
    </row>
    <row r="257" spans="1:7" ht="15" customHeight="1" x14ac:dyDescent="0.25">
      <c r="A257" s="174" t="s">
        <v>1812</v>
      </c>
      <c r="B257" s="167" t="s">
        <v>1813</v>
      </c>
      <c r="C257" s="167" t="s">
        <v>1814</v>
      </c>
      <c r="D257" s="167" t="s">
        <v>1815</v>
      </c>
      <c r="E257" s="57" t="s">
        <v>1644</v>
      </c>
      <c r="F257" s="57"/>
      <c r="G257" s="170"/>
    </row>
    <row r="258" spans="1:7" ht="15.75" customHeight="1" x14ac:dyDescent="0.25">
      <c r="A258" s="175" t="str">
        <f t="shared" ref="A258:A261" si="48">A257</f>
        <v>Verify No Period field of NoMonitoring checkbox</v>
      </c>
      <c r="B258" s="168"/>
      <c r="C258" s="168"/>
      <c r="D258" s="168"/>
      <c r="E258" s="53" t="s">
        <v>1645</v>
      </c>
      <c r="F258" s="53" t="s">
        <v>1646</v>
      </c>
      <c r="G258" s="168"/>
    </row>
    <row r="259" spans="1:7" ht="15.75" customHeight="1" x14ac:dyDescent="0.25">
      <c r="A259" s="175" t="str">
        <f t="shared" si="48"/>
        <v>Verify No Period field of NoMonitoring checkbox</v>
      </c>
      <c r="B259" s="168"/>
      <c r="C259" s="168"/>
      <c r="D259" s="168"/>
      <c r="E259" s="58" t="s">
        <v>1647</v>
      </c>
      <c r="F259" s="57"/>
      <c r="G259" s="168"/>
    </row>
    <row r="260" spans="1:7" ht="15.75" customHeight="1" x14ac:dyDescent="0.25">
      <c r="A260" s="175" t="str">
        <f t="shared" si="48"/>
        <v>Verify No Period field of NoMonitoring checkbox</v>
      </c>
      <c r="B260" s="168"/>
      <c r="C260" s="168"/>
      <c r="D260" s="168"/>
      <c r="E260" s="53" t="s">
        <v>1648</v>
      </c>
      <c r="F260" s="53" t="s">
        <v>1649</v>
      </c>
      <c r="G260" s="168"/>
    </row>
    <row r="261" spans="1:7" ht="15.75" customHeight="1" x14ac:dyDescent="0.25">
      <c r="A261" s="176" t="str">
        <f t="shared" si="48"/>
        <v>Verify No Period field of NoMonitoring checkbox</v>
      </c>
      <c r="B261" s="169"/>
      <c r="C261" s="169"/>
      <c r="D261" s="169"/>
      <c r="E261" s="58">
        <v>41094</v>
      </c>
      <c r="F261" s="57"/>
      <c r="G261" s="169"/>
    </row>
    <row r="262" spans="1:7" ht="15" customHeight="1" x14ac:dyDescent="0.25">
      <c r="A262" s="174" t="s">
        <v>1816</v>
      </c>
      <c r="B262" s="167" t="s">
        <v>1817</v>
      </c>
      <c r="C262" s="167" t="s">
        <v>1818</v>
      </c>
      <c r="D262" s="167" t="s">
        <v>1819</v>
      </c>
      <c r="E262" s="57" t="s">
        <v>1644</v>
      </c>
      <c r="F262" s="57"/>
      <c r="G262" s="170"/>
    </row>
    <row r="263" spans="1:7" ht="15.75" customHeight="1" x14ac:dyDescent="0.25">
      <c r="A263" s="175" t="str">
        <f t="shared" ref="A263:A266" si="49">A262</f>
        <v>Verify Start time NoNotifying icon (calendar)</v>
      </c>
      <c r="B263" s="168"/>
      <c r="C263" s="168"/>
      <c r="D263" s="168"/>
      <c r="E263" s="53" t="s">
        <v>1645</v>
      </c>
      <c r="F263" s="53" t="s">
        <v>1646</v>
      </c>
      <c r="G263" s="168"/>
    </row>
    <row r="264" spans="1:7" ht="15.75" customHeight="1" x14ac:dyDescent="0.25">
      <c r="A264" s="175" t="str">
        <f t="shared" si="49"/>
        <v>Verify Start time NoNotifying icon (calendar)</v>
      </c>
      <c r="B264" s="168"/>
      <c r="C264" s="168"/>
      <c r="D264" s="168"/>
      <c r="E264" s="58" t="s">
        <v>1647</v>
      </c>
      <c r="F264" s="57"/>
      <c r="G264" s="168"/>
    </row>
    <row r="265" spans="1:7" ht="15.75" customHeight="1" x14ac:dyDescent="0.25">
      <c r="A265" s="175" t="str">
        <f t="shared" si="49"/>
        <v>Verify Start time NoNotifying icon (calendar)</v>
      </c>
      <c r="B265" s="168"/>
      <c r="C265" s="168"/>
      <c r="D265" s="168"/>
      <c r="E265" s="53" t="s">
        <v>1648</v>
      </c>
      <c r="F265" s="53" t="s">
        <v>1649</v>
      </c>
      <c r="G265" s="168"/>
    </row>
    <row r="266" spans="1:7" ht="15.75" customHeight="1" x14ac:dyDescent="0.25">
      <c r="A266" s="176" t="str">
        <f t="shared" si="49"/>
        <v>Verify Start time NoNotifying icon (calendar)</v>
      </c>
      <c r="B266" s="169"/>
      <c r="C266" s="169"/>
      <c r="D266" s="169"/>
      <c r="E266" s="58">
        <v>41094</v>
      </c>
      <c r="F266" s="57"/>
      <c r="G266" s="169"/>
    </row>
    <row r="267" spans="1:7" ht="15" customHeight="1" x14ac:dyDescent="0.25">
      <c r="A267" s="174" t="s">
        <v>1820</v>
      </c>
      <c r="B267" s="167" t="s">
        <v>1821</v>
      </c>
      <c r="C267" s="167" t="s">
        <v>1822</v>
      </c>
      <c r="D267" s="167" t="s">
        <v>1823</v>
      </c>
      <c r="E267" s="57" t="s">
        <v>1644</v>
      </c>
      <c r="F267" s="57"/>
      <c r="G267" s="170"/>
    </row>
    <row r="268" spans="1:7" ht="15.75" customHeight="1" x14ac:dyDescent="0.25">
      <c r="A268" s="175" t="str">
        <f t="shared" ref="A268:A271" si="50">A267</f>
        <v>Verify Start time NoMonitoring icon (calendar)</v>
      </c>
      <c r="B268" s="168"/>
      <c r="C268" s="168"/>
      <c r="D268" s="168"/>
      <c r="E268" s="53" t="s">
        <v>1645</v>
      </c>
      <c r="F268" s="53" t="s">
        <v>1646</v>
      </c>
      <c r="G268" s="168"/>
    </row>
    <row r="269" spans="1:7" ht="15.75" customHeight="1" x14ac:dyDescent="0.25">
      <c r="A269" s="175" t="str">
        <f t="shared" si="50"/>
        <v>Verify Start time NoMonitoring icon (calendar)</v>
      </c>
      <c r="B269" s="168"/>
      <c r="C269" s="168"/>
      <c r="D269" s="168"/>
      <c r="E269" s="58" t="s">
        <v>1647</v>
      </c>
      <c r="F269" s="57"/>
      <c r="G269" s="168"/>
    </row>
    <row r="270" spans="1:7" ht="15.75" customHeight="1" x14ac:dyDescent="0.25">
      <c r="A270" s="175" t="str">
        <f t="shared" si="50"/>
        <v>Verify Start time NoMonitoring icon (calendar)</v>
      </c>
      <c r="B270" s="168"/>
      <c r="C270" s="168"/>
      <c r="D270" s="168"/>
      <c r="E270" s="53" t="s">
        <v>1648</v>
      </c>
      <c r="F270" s="53" t="s">
        <v>1649</v>
      </c>
      <c r="G270" s="168"/>
    </row>
    <row r="271" spans="1:7" ht="15.75" customHeight="1" x14ac:dyDescent="0.25">
      <c r="A271" s="176" t="str">
        <f t="shared" si="50"/>
        <v>Verify Start time NoMonitoring icon (calendar)</v>
      </c>
      <c r="B271" s="169"/>
      <c r="C271" s="169"/>
      <c r="D271" s="169"/>
      <c r="E271" s="58">
        <v>41094</v>
      </c>
      <c r="F271" s="57"/>
      <c r="G271" s="169"/>
    </row>
    <row r="272" spans="1:7" ht="15" customHeight="1" x14ac:dyDescent="0.25">
      <c r="A272" s="174" t="s">
        <v>1824</v>
      </c>
      <c r="B272" s="167" t="s">
        <v>1825</v>
      </c>
      <c r="C272" s="167" t="s">
        <v>1818</v>
      </c>
      <c r="D272" s="167" t="s">
        <v>1819</v>
      </c>
      <c r="E272" s="57" t="s">
        <v>1644</v>
      </c>
      <c r="F272" s="57"/>
      <c r="G272" s="170"/>
    </row>
    <row r="273" spans="1:7" ht="15.75" customHeight="1" x14ac:dyDescent="0.25">
      <c r="A273" s="175" t="str">
        <f t="shared" ref="A273:A276" si="51">A272</f>
        <v>Verify End time NoNotifying icon (calendar)</v>
      </c>
      <c r="B273" s="168"/>
      <c r="C273" s="168"/>
      <c r="D273" s="168"/>
      <c r="E273" s="53" t="s">
        <v>1645</v>
      </c>
      <c r="F273" s="53" t="s">
        <v>1646</v>
      </c>
      <c r="G273" s="168"/>
    </row>
    <row r="274" spans="1:7" ht="15.75" customHeight="1" x14ac:dyDescent="0.25">
      <c r="A274" s="175" t="str">
        <f t="shared" si="51"/>
        <v>Verify End time NoNotifying icon (calendar)</v>
      </c>
      <c r="B274" s="168"/>
      <c r="C274" s="168"/>
      <c r="D274" s="168"/>
      <c r="E274" s="58" t="s">
        <v>1647</v>
      </c>
      <c r="F274" s="57"/>
      <c r="G274" s="168"/>
    </row>
    <row r="275" spans="1:7" ht="15.75" customHeight="1" x14ac:dyDescent="0.25">
      <c r="A275" s="175" t="str">
        <f t="shared" si="51"/>
        <v>Verify End time NoNotifying icon (calendar)</v>
      </c>
      <c r="B275" s="168"/>
      <c r="C275" s="168"/>
      <c r="D275" s="168"/>
      <c r="E275" s="53" t="s">
        <v>1648</v>
      </c>
      <c r="F275" s="53" t="s">
        <v>1649</v>
      </c>
      <c r="G275" s="168"/>
    </row>
    <row r="276" spans="1:7" ht="15.75" customHeight="1" x14ac:dyDescent="0.25">
      <c r="A276" s="176" t="str">
        <f t="shared" si="51"/>
        <v>Verify End time NoNotifying icon (calendar)</v>
      </c>
      <c r="B276" s="169"/>
      <c r="C276" s="169"/>
      <c r="D276" s="169"/>
      <c r="E276" s="58">
        <v>41094</v>
      </c>
      <c r="F276" s="57"/>
      <c r="G276" s="169"/>
    </row>
    <row r="277" spans="1:7" ht="15" customHeight="1" x14ac:dyDescent="0.25">
      <c r="A277" s="174" t="s">
        <v>1826</v>
      </c>
      <c r="B277" s="167" t="s">
        <v>1827</v>
      </c>
      <c r="C277" s="167" t="s">
        <v>1822</v>
      </c>
      <c r="D277" s="167" t="s">
        <v>1823</v>
      </c>
      <c r="E277" s="57" t="s">
        <v>1644</v>
      </c>
      <c r="F277" s="57"/>
      <c r="G277" s="170"/>
    </row>
    <row r="278" spans="1:7" ht="15.75" customHeight="1" x14ac:dyDescent="0.25">
      <c r="A278" s="175" t="str">
        <f t="shared" ref="A278:A281" si="52">A277</f>
        <v>Verify End time NoMonitoring icon (calendar)</v>
      </c>
      <c r="B278" s="168"/>
      <c r="C278" s="168"/>
      <c r="D278" s="168"/>
      <c r="E278" s="53" t="s">
        <v>1645</v>
      </c>
      <c r="F278" s="53" t="s">
        <v>1646</v>
      </c>
      <c r="G278" s="168"/>
    </row>
    <row r="279" spans="1:7" ht="15.75" customHeight="1" x14ac:dyDescent="0.25">
      <c r="A279" s="175" t="str">
        <f t="shared" si="52"/>
        <v>Verify End time NoMonitoring icon (calendar)</v>
      </c>
      <c r="B279" s="168"/>
      <c r="C279" s="168"/>
      <c r="D279" s="168"/>
      <c r="E279" s="58" t="s">
        <v>1647</v>
      </c>
      <c r="F279" s="57"/>
      <c r="G279" s="168"/>
    </row>
    <row r="280" spans="1:7" ht="15.75" customHeight="1" x14ac:dyDescent="0.25">
      <c r="A280" s="175" t="str">
        <f t="shared" si="52"/>
        <v>Verify End time NoMonitoring icon (calendar)</v>
      </c>
      <c r="B280" s="168"/>
      <c r="C280" s="168"/>
      <c r="D280" s="168"/>
      <c r="E280" s="53" t="s">
        <v>1648</v>
      </c>
      <c r="F280" s="53" t="s">
        <v>1649</v>
      </c>
      <c r="G280" s="168"/>
    </row>
    <row r="281" spans="1:7" ht="15.75" customHeight="1" x14ac:dyDescent="0.25">
      <c r="A281" s="176" t="str">
        <f t="shared" si="52"/>
        <v>Verify End time NoMonitoring icon (calendar)</v>
      </c>
      <c r="B281" s="169"/>
      <c r="C281" s="169"/>
      <c r="D281" s="169"/>
      <c r="E281" s="58">
        <v>41094</v>
      </c>
      <c r="F281" s="57"/>
      <c r="G281" s="169"/>
    </row>
    <row r="282" spans="1:7" ht="15" customHeight="1" x14ac:dyDescent="0.25">
      <c r="A282" s="174" t="s">
        <v>1828</v>
      </c>
      <c r="B282" s="167" t="s">
        <v>1829</v>
      </c>
      <c r="C282" s="167" t="s">
        <v>1830</v>
      </c>
      <c r="D282" s="167" t="s">
        <v>1831</v>
      </c>
      <c r="E282" s="57" t="s">
        <v>1644</v>
      </c>
      <c r="F282" s="57"/>
      <c r="G282" s="170"/>
    </row>
    <row r="283" spans="1:7" ht="15.75" customHeight="1" x14ac:dyDescent="0.25">
      <c r="A283" s="175" t="str">
        <f t="shared" ref="A283:A286" si="53">A282</f>
        <v>Verify Start Hours No Notifying field (pulldown)</v>
      </c>
      <c r="B283" s="168"/>
      <c r="C283" s="168"/>
      <c r="D283" s="168"/>
      <c r="E283" s="53" t="s">
        <v>1645</v>
      </c>
      <c r="F283" s="53" t="s">
        <v>1646</v>
      </c>
      <c r="G283" s="168"/>
    </row>
    <row r="284" spans="1:7" ht="15.75" customHeight="1" x14ac:dyDescent="0.25">
      <c r="A284" s="175" t="str">
        <f t="shared" si="53"/>
        <v>Verify Start Hours No Notifying field (pulldown)</v>
      </c>
      <c r="B284" s="168"/>
      <c r="C284" s="168"/>
      <c r="D284" s="168"/>
      <c r="E284" s="58" t="s">
        <v>1647</v>
      </c>
      <c r="F284" s="57"/>
      <c r="G284" s="168"/>
    </row>
    <row r="285" spans="1:7" ht="15.75" customHeight="1" x14ac:dyDescent="0.25">
      <c r="A285" s="175" t="str">
        <f t="shared" si="53"/>
        <v>Verify Start Hours No Notifying field (pulldown)</v>
      </c>
      <c r="B285" s="168"/>
      <c r="C285" s="168"/>
      <c r="D285" s="168"/>
      <c r="E285" s="53" t="s">
        <v>1648</v>
      </c>
      <c r="F285" s="53" t="s">
        <v>1649</v>
      </c>
      <c r="G285" s="168"/>
    </row>
    <row r="286" spans="1:7" ht="15.75" customHeight="1" x14ac:dyDescent="0.25">
      <c r="A286" s="176" t="str">
        <f t="shared" si="53"/>
        <v>Verify Start Hours No Notifying field (pulldown)</v>
      </c>
      <c r="B286" s="169"/>
      <c r="C286" s="169"/>
      <c r="D286" s="169"/>
      <c r="E286" s="58">
        <v>41094</v>
      </c>
      <c r="F286" s="57"/>
      <c r="G286" s="169"/>
    </row>
  </sheetData>
  <mergeCells count="221">
    <mergeCell ref="C182:C186"/>
    <mergeCell ref="D182:D186"/>
    <mergeCell ref="B172:B176"/>
    <mergeCell ref="C172:C176"/>
    <mergeCell ref="D172:D176"/>
    <mergeCell ref="B177:B181"/>
    <mergeCell ref="C177:C181"/>
    <mergeCell ref="D177:D181"/>
    <mergeCell ref="B182:B186"/>
    <mergeCell ref="C197:C201"/>
    <mergeCell ref="D197:D201"/>
    <mergeCell ref="B187:B191"/>
    <mergeCell ref="C187:C191"/>
    <mergeCell ref="D187:D191"/>
    <mergeCell ref="B192:B196"/>
    <mergeCell ref="C192:C196"/>
    <mergeCell ref="D192:D196"/>
    <mergeCell ref="B197:B201"/>
    <mergeCell ref="C212:C216"/>
    <mergeCell ref="D212:D216"/>
    <mergeCell ref="B202:B206"/>
    <mergeCell ref="C202:C206"/>
    <mergeCell ref="D202:D206"/>
    <mergeCell ref="B207:B211"/>
    <mergeCell ref="C207:C211"/>
    <mergeCell ref="D207:D211"/>
    <mergeCell ref="B212:B216"/>
    <mergeCell ref="C227:C231"/>
    <mergeCell ref="D227:D231"/>
    <mergeCell ref="B217:B221"/>
    <mergeCell ref="C217:C221"/>
    <mergeCell ref="D217:D221"/>
    <mergeCell ref="B222:B226"/>
    <mergeCell ref="C222:C226"/>
    <mergeCell ref="D222:D226"/>
    <mergeCell ref="B227:B231"/>
    <mergeCell ref="C242:C246"/>
    <mergeCell ref="D242:D246"/>
    <mergeCell ref="B232:B236"/>
    <mergeCell ref="C232:C236"/>
    <mergeCell ref="D232:D236"/>
    <mergeCell ref="B237:B241"/>
    <mergeCell ref="C237:C241"/>
    <mergeCell ref="D237:D241"/>
    <mergeCell ref="B242:B246"/>
    <mergeCell ref="C257:C261"/>
    <mergeCell ref="D257:D261"/>
    <mergeCell ref="B247:B251"/>
    <mergeCell ref="C247:C251"/>
    <mergeCell ref="D247:D251"/>
    <mergeCell ref="B252:B256"/>
    <mergeCell ref="C252:C256"/>
    <mergeCell ref="D252:D256"/>
    <mergeCell ref="B257:B261"/>
    <mergeCell ref="C272:C276"/>
    <mergeCell ref="D272:D276"/>
    <mergeCell ref="B262:B266"/>
    <mergeCell ref="C262:C266"/>
    <mergeCell ref="D262:D266"/>
    <mergeCell ref="B267:B271"/>
    <mergeCell ref="C267:C271"/>
    <mergeCell ref="D267:D271"/>
    <mergeCell ref="B272:B276"/>
    <mergeCell ref="C62:C66"/>
    <mergeCell ref="D62:D66"/>
    <mergeCell ref="B52:B56"/>
    <mergeCell ref="C52:C56"/>
    <mergeCell ref="D52:D56"/>
    <mergeCell ref="B57:B61"/>
    <mergeCell ref="C57:C61"/>
    <mergeCell ref="D57:D61"/>
    <mergeCell ref="B62:B66"/>
    <mergeCell ref="C77:C81"/>
    <mergeCell ref="D77:D81"/>
    <mergeCell ref="B67:B71"/>
    <mergeCell ref="C67:C71"/>
    <mergeCell ref="D67:D71"/>
    <mergeCell ref="B72:B76"/>
    <mergeCell ref="C72:C76"/>
    <mergeCell ref="D72:D76"/>
    <mergeCell ref="B77:B81"/>
    <mergeCell ref="C92:C96"/>
    <mergeCell ref="D92:D96"/>
    <mergeCell ref="B82:B86"/>
    <mergeCell ref="C82:C86"/>
    <mergeCell ref="D82:D86"/>
    <mergeCell ref="B87:B91"/>
    <mergeCell ref="C87:C91"/>
    <mergeCell ref="D87:D91"/>
    <mergeCell ref="B92:B96"/>
    <mergeCell ref="B277:B281"/>
    <mergeCell ref="C277:C281"/>
    <mergeCell ref="D277:D281"/>
    <mergeCell ref="B282:B286"/>
    <mergeCell ref="C282:C286"/>
    <mergeCell ref="D282:D286"/>
    <mergeCell ref="C107:C111"/>
    <mergeCell ref="D107:D111"/>
    <mergeCell ref="B97:B101"/>
    <mergeCell ref="C97:C101"/>
    <mergeCell ref="D97:D101"/>
    <mergeCell ref="B102:B106"/>
    <mergeCell ref="C102:C106"/>
    <mergeCell ref="D102:D106"/>
    <mergeCell ref="B107:B111"/>
    <mergeCell ref="C122:C126"/>
    <mergeCell ref="D122:D126"/>
    <mergeCell ref="B112:B116"/>
    <mergeCell ref="C112:C116"/>
    <mergeCell ref="D112:D116"/>
    <mergeCell ref="B117:B121"/>
    <mergeCell ref="C117:C121"/>
    <mergeCell ref="D117:D121"/>
    <mergeCell ref="B122:B126"/>
    <mergeCell ref="G82:G86"/>
    <mergeCell ref="G87:G91"/>
    <mergeCell ref="G92:G96"/>
    <mergeCell ref="G97:G101"/>
    <mergeCell ref="G102:G106"/>
    <mergeCell ref="G107:G111"/>
    <mergeCell ref="G112:G116"/>
    <mergeCell ref="G117:G121"/>
    <mergeCell ref="G122:G126"/>
    <mergeCell ref="G127:G131"/>
    <mergeCell ref="G132:G136"/>
    <mergeCell ref="G137:G141"/>
    <mergeCell ref="G142:G146"/>
    <mergeCell ref="G147:G151"/>
    <mergeCell ref="G152:G156"/>
    <mergeCell ref="G157:G161"/>
    <mergeCell ref="G162:G166"/>
    <mergeCell ref="G167:G171"/>
    <mergeCell ref="G172:G176"/>
    <mergeCell ref="G177:G181"/>
    <mergeCell ref="G182:G186"/>
    <mergeCell ref="G187:G191"/>
    <mergeCell ref="G192:G196"/>
    <mergeCell ref="G197:G201"/>
    <mergeCell ref="G202:G206"/>
    <mergeCell ref="G207:G211"/>
    <mergeCell ref="G212:G216"/>
    <mergeCell ref="G217:G221"/>
    <mergeCell ref="G257:G261"/>
    <mergeCell ref="G262:G266"/>
    <mergeCell ref="G267:G271"/>
    <mergeCell ref="G272:G276"/>
    <mergeCell ref="G277:G281"/>
    <mergeCell ref="G282:G286"/>
    <mergeCell ref="G222:G226"/>
    <mergeCell ref="G227:G231"/>
    <mergeCell ref="G232:G236"/>
    <mergeCell ref="G237:G241"/>
    <mergeCell ref="G242:G246"/>
    <mergeCell ref="G247:G251"/>
    <mergeCell ref="G252:G256"/>
    <mergeCell ref="A10:G10"/>
    <mergeCell ref="B12:B16"/>
    <mergeCell ref="C12:C16"/>
    <mergeCell ref="D12:D16"/>
    <mergeCell ref="B17:B21"/>
    <mergeCell ref="C17:C21"/>
    <mergeCell ref="D17:D21"/>
    <mergeCell ref="C32:C36"/>
    <mergeCell ref="D32:D36"/>
    <mergeCell ref="B22:B26"/>
    <mergeCell ref="C22:C26"/>
    <mergeCell ref="D22:D26"/>
    <mergeCell ref="B27:B31"/>
    <mergeCell ref="C27:C31"/>
    <mergeCell ref="D27:D31"/>
    <mergeCell ref="B32:B36"/>
    <mergeCell ref="G12:G16"/>
    <mergeCell ref="G17:G21"/>
    <mergeCell ref="G22:G26"/>
    <mergeCell ref="G27:G31"/>
    <mergeCell ref="G32:G36"/>
    <mergeCell ref="C47:C51"/>
    <mergeCell ref="D47:D51"/>
    <mergeCell ref="B37:B41"/>
    <mergeCell ref="C37:C41"/>
    <mergeCell ref="D37:D41"/>
    <mergeCell ref="B42:B46"/>
    <mergeCell ref="C42:C46"/>
    <mergeCell ref="D42:D46"/>
    <mergeCell ref="B47:B51"/>
    <mergeCell ref="G37:G41"/>
    <mergeCell ref="G42:G46"/>
    <mergeCell ref="G47:G51"/>
    <mergeCell ref="G52:G56"/>
    <mergeCell ref="G57:G61"/>
    <mergeCell ref="G62:G66"/>
    <mergeCell ref="G67:G71"/>
    <mergeCell ref="G72:G76"/>
    <mergeCell ref="G77:G81"/>
    <mergeCell ref="C137:C141"/>
    <mergeCell ref="D137:D141"/>
    <mergeCell ref="B127:B131"/>
    <mergeCell ref="C127:C131"/>
    <mergeCell ref="D127:D131"/>
    <mergeCell ref="B132:B136"/>
    <mergeCell ref="C132:C136"/>
    <mergeCell ref="D132:D136"/>
    <mergeCell ref="B137:B141"/>
    <mergeCell ref="C152:C156"/>
    <mergeCell ref="D152:D156"/>
    <mergeCell ref="B142:B146"/>
    <mergeCell ref="C142:C146"/>
    <mergeCell ref="D142:D146"/>
    <mergeCell ref="B147:B151"/>
    <mergeCell ref="C147:C151"/>
    <mergeCell ref="D147:D151"/>
    <mergeCell ref="B152:B156"/>
    <mergeCell ref="C167:C171"/>
    <mergeCell ref="D167:D171"/>
    <mergeCell ref="B157:B161"/>
    <mergeCell ref="C157:C161"/>
    <mergeCell ref="D157:D161"/>
    <mergeCell ref="B162:B166"/>
    <mergeCell ref="C162:C166"/>
    <mergeCell ref="D162:D166"/>
    <mergeCell ref="B167:B171"/>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E7346"/>
  </sheetPr>
  <dimension ref="A1:J1000"/>
  <sheetViews>
    <sheetView showGridLines="0" workbookViewId="0"/>
  </sheetViews>
  <sheetFormatPr defaultColWidth="12.59765625" defaultRowHeight="15" customHeight="1" x14ac:dyDescent="0.25"/>
  <cols>
    <col min="1" max="1" width="15.09765625" customWidth="1"/>
    <col min="2" max="2" width="2.3984375" customWidth="1"/>
    <col min="3" max="3" width="28.09765625" customWidth="1"/>
    <col min="4" max="4" width="8.3984375" customWidth="1"/>
    <col min="5" max="5" width="7.69921875" customWidth="1"/>
    <col min="6" max="6" width="9.19921875" customWidth="1"/>
    <col min="7" max="7" width="9.3984375" customWidth="1"/>
    <col min="8" max="8" width="8.59765625" customWidth="1"/>
    <col min="9" max="10" width="12.19921875" customWidth="1"/>
    <col min="11" max="26" width="7.59765625" customWidth="1"/>
  </cols>
  <sheetData>
    <row r="1" spans="1:10" ht="31.2" x14ac:dyDescent="0.6">
      <c r="A1" s="2" t="s">
        <v>1</v>
      </c>
      <c r="C1" s="29" t="s">
        <v>1832</v>
      </c>
      <c r="D1" s="59"/>
      <c r="E1" s="60"/>
      <c r="F1" s="61"/>
    </row>
    <row r="2" spans="1:10" ht="33.6" x14ac:dyDescent="0.65">
      <c r="C2" s="10" t="s">
        <v>1833</v>
      </c>
      <c r="D2" s="59"/>
      <c r="E2" s="62"/>
      <c r="F2" s="61"/>
    </row>
    <row r="3" spans="1:10" ht="14.4" x14ac:dyDescent="0.3">
      <c r="D3" s="59"/>
      <c r="E3" s="62"/>
      <c r="F3" s="61"/>
    </row>
    <row r="4" spans="1:10" ht="14.4" x14ac:dyDescent="0.3">
      <c r="D4" s="59"/>
      <c r="E4" s="62"/>
      <c r="F4" s="61"/>
    </row>
    <row r="5" spans="1:10" ht="28.8" x14ac:dyDescent="0.25">
      <c r="C5" s="63" t="s">
        <v>1607</v>
      </c>
      <c r="D5" s="64" t="s">
        <v>3</v>
      </c>
      <c r="E5" s="65" t="s">
        <v>4</v>
      </c>
      <c r="F5" s="66" t="s">
        <v>1608</v>
      </c>
      <c r="G5" s="67" t="s">
        <v>1609</v>
      </c>
      <c r="H5" s="67" t="s">
        <v>1610</v>
      </c>
      <c r="I5" s="67" t="s">
        <v>1611</v>
      </c>
    </row>
    <row r="6" spans="1:10" ht="14.4" x14ac:dyDescent="0.3">
      <c r="C6" s="6" t="s">
        <v>1834</v>
      </c>
      <c r="D6" s="68">
        <v>21000</v>
      </c>
      <c r="E6" s="69">
        <v>2</v>
      </c>
      <c r="F6" s="70" t="s">
        <v>1835</v>
      </c>
      <c r="G6" s="31">
        <f t="shared" ref="G6:G22" si="0">D6*E6</f>
        <v>42000</v>
      </c>
      <c r="H6" s="31">
        <f t="shared" ref="H6:H22" si="1">G6*10%</f>
        <v>4200</v>
      </c>
      <c r="I6" s="31">
        <f t="shared" ref="I6:J6" si="2">G6+H6</f>
        <v>46200</v>
      </c>
      <c r="J6" s="31">
        <f t="shared" si="2"/>
        <v>50400</v>
      </c>
    </row>
    <row r="7" spans="1:10" ht="14.4" x14ac:dyDescent="0.3">
      <c r="C7" s="6" t="s">
        <v>1836</v>
      </c>
      <c r="D7" s="68">
        <v>35000</v>
      </c>
      <c r="E7" s="69">
        <v>2</v>
      </c>
      <c r="F7" s="70" t="s">
        <v>1837</v>
      </c>
      <c r="G7" s="31">
        <f t="shared" si="0"/>
        <v>70000</v>
      </c>
      <c r="H7" s="31">
        <f t="shared" si="1"/>
        <v>7000</v>
      </c>
      <c r="I7" s="31">
        <f t="shared" ref="I7:I23" si="3">G7+H7</f>
        <v>77000</v>
      </c>
      <c r="J7" s="32"/>
    </row>
    <row r="8" spans="1:10" ht="14.4" x14ac:dyDescent="0.3">
      <c r="C8" s="6" t="s">
        <v>1838</v>
      </c>
      <c r="D8" s="68">
        <v>30000</v>
      </c>
      <c r="E8" s="69">
        <v>1</v>
      </c>
      <c r="F8" s="70" t="s">
        <v>1837</v>
      </c>
      <c r="G8" s="31">
        <f t="shared" si="0"/>
        <v>30000</v>
      </c>
      <c r="H8" s="31">
        <f t="shared" si="1"/>
        <v>3000</v>
      </c>
      <c r="I8" s="31">
        <f t="shared" si="3"/>
        <v>33000</v>
      </c>
      <c r="J8" s="32"/>
    </row>
    <row r="9" spans="1:10" ht="14.4" x14ac:dyDescent="0.3">
      <c r="C9" s="6" t="s">
        <v>1839</v>
      </c>
      <c r="D9" s="68">
        <v>72000</v>
      </c>
      <c r="E9" s="69">
        <v>3</v>
      </c>
      <c r="F9" s="70" t="s">
        <v>1840</v>
      </c>
      <c r="G9" s="31">
        <f t="shared" si="0"/>
        <v>216000</v>
      </c>
      <c r="H9" s="31">
        <f t="shared" si="1"/>
        <v>21600</v>
      </c>
      <c r="I9" s="31">
        <f t="shared" si="3"/>
        <v>237600</v>
      </c>
      <c r="J9" s="32"/>
    </row>
    <row r="10" spans="1:10" ht="14.4" x14ac:dyDescent="0.3">
      <c r="C10" s="6" t="s">
        <v>1841</v>
      </c>
      <c r="D10" s="68">
        <v>70000</v>
      </c>
      <c r="E10" s="69">
        <v>1</v>
      </c>
      <c r="F10" s="70" t="s">
        <v>1840</v>
      </c>
      <c r="G10" s="31">
        <f t="shared" si="0"/>
        <v>70000</v>
      </c>
      <c r="H10" s="31">
        <f t="shared" si="1"/>
        <v>7000</v>
      </c>
      <c r="I10" s="31">
        <f t="shared" si="3"/>
        <v>77000</v>
      </c>
      <c r="J10" s="32"/>
    </row>
    <row r="11" spans="1:10" ht="14.4" x14ac:dyDescent="0.3">
      <c r="C11" s="6" t="s">
        <v>1841</v>
      </c>
      <c r="D11" s="68">
        <v>68000</v>
      </c>
      <c r="E11" s="69">
        <v>8</v>
      </c>
      <c r="F11" s="70" t="s">
        <v>1840</v>
      </c>
      <c r="G11" s="31">
        <f t="shared" si="0"/>
        <v>544000</v>
      </c>
      <c r="H11" s="31">
        <f t="shared" si="1"/>
        <v>54400</v>
      </c>
      <c r="I11" s="31">
        <f t="shared" si="3"/>
        <v>598400</v>
      </c>
      <c r="J11" s="32"/>
    </row>
    <row r="12" spans="1:10" ht="14.4" x14ac:dyDescent="0.3">
      <c r="C12" s="6" t="s">
        <v>1841</v>
      </c>
      <c r="D12" s="68">
        <v>66000</v>
      </c>
      <c r="E12" s="69">
        <v>6</v>
      </c>
      <c r="F12" s="70" t="s">
        <v>1840</v>
      </c>
      <c r="G12" s="31">
        <f t="shared" si="0"/>
        <v>396000</v>
      </c>
      <c r="H12" s="31">
        <f t="shared" si="1"/>
        <v>39600</v>
      </c>
      <c r="I12" s="31">
        <f t="shared" si="3"/>
        <v>435600</v>
      </c>
      <c r="J12" s="32"/>
    </row>
    <row r="13" spans="1:10" ht="14.4" x14ac:dyDescent="0.3">
      <c r="C13" s="6" t="s">
        <v>1841</v>
      </c>
      <c r="D13" s="68">
        <v>62000</v>
      </c>
      <c r="E13" s="69">
        <v>8</v>
      </c>
      <c r="F13" s="70" t="s">
        <v>1840</v>
      </c>
      <c r="G13" s="31">
        <f t="shared" si="0"/>
        <v>496000</v>
      </c>
      <c r="H13" s="31">
        <f t="shared" si="1"/>
        <v>49600</v>
      </c>
      <c r="I13" s="31">
        <f t="shared" si="3"/>
        <v>545600</v>
      </c>
      <c r="J13" s="32"/>
    </row>
    <row r="14" spans="1:10" ht="14.4" x14ac:dyDescent="0.3">
      <c r="C14" s="6" t="s">
        <v>1841</v>
      </c>
      <c r="D14" s="68">
        <v>55000</v>
      </c>
      <c r="E14" s="69">
        <v>10</v>
      </c>
      <c r="F14" s="70" t="s">
        <v>1840</v>
      </c>
      <c r="G14" s="31">
        <f t="shared" si="0"/>
        <v>550000</v>
      </c>
      <c r="H14" s="31">
        <f t="shared" si="1"/>
        <v>55000</v>
      </c>
      <c r="I14" s="31">
        <f t="shared" si="3"/>
        <v>605000</v>
      </c>
      <c r="J14" s="32"/>
    </row>
    <row r="15" spans="1:10" ht="14.4" x14ac:dyDescent="0.3">
      <c r="C15" s="6" t="s">
        <v>1841</v>
      </c>
      <c r="D15" s="68">
        <v>48000</v>
      </c>
      <c r="E15" s="69">
        <v>3</v>
      </c>
      <c r="F15" s="70" t="s">
        <v>1840</v>
      </c>
      <c r="G15" s="31">
        <f t="shared" si="0"/>
        <v>144000</v>
      </c>
      <c r="H15" s="31">
        <f t="shared" si="1"/>
        <v>14400</v>
      </c>
      <c r="I15" s="31">
        <f t="shared" si="3"/>
        <v>158400</v>
      </c>
      <c r="J15" s="32"/>
    </row>
    <row r="16" spans="1:10" ht="14.4" x14ac:dyDescent="0.3">
      <c r="C16" s="6" t="s">
        <v>1842</v>
      </c>
      <c r="D16" s="68">
        <v>35400</v>
      </c>
      <c r="E16" s="69">
        <v>6</v>
      </c>
      <c r="F16" s="70" t="s">
        <v>1837</v>
      </c>
      <c r="G16" s="31">
        <f t="shared" si="0"/>
        <v>212400</v>
      </c>
      <c r="H16" s="31">
        <f t="shared" si="1"/>
        <v>21240</v>
      </c>
      <c r="I16" s="31">
        <f t="shared" si="3"/>
        <v>233640</v>
      </c>
      <c r="J16" s="32"/>
    </row>
    <row r="17" spans="3:10" ht="14.4" x14ac:dyDescent="0.3">
      <c r="C17" s="6" t="s">
        <v>1843</v>
      </c>
      <c r="D17" s="68">
        <v>28600</v>
      </c>
      <c r="E17" s="69">
        <v>9</v>
      </c>
      <c r="F17" s="70" t="s">
        <v>1837</v>
      </c>
      <c r="G17" s="31">
        <f t="shared" si="0"/>
        <v>257400</v>
      </c>
      <c r="H17" s="31">
        <f t="shared" si="1"/>
        <v>25740</v>
      </c>
      <c r="I17" s="31">
        <f t="shared" si="3"/>
        <v>283140</v>
      </c>
      <c r="J17" s="32"/>
    </row>
    <row r="18" spans="3:10" ht="14.4" x14ac:dyDescent="0.3">
      <c r="C18" s="6" t="s">
        <v>1844</v>
      </c>
      <c r="D18" s="68">
        <v>47250</v>
      </c>
      <c r="E18" s="69">
        <v>9</v>
      </c>
      <c r="F18" s="70" t="s">
        <v>1845</v>
      </c>
      <c r="G18" s="31">
        <f t="shared" si="0"/>
        <v>425250</v>
      </c>
      <c r="H18" s="31">
        <f t="shared" si="1"/>
        <v>42525</v>
      </c>
      <c r="I18" s="31">
        <f t="shared" si="3"/>
        <v>467775</v>
      </c>
      <c r="J18" s="32"/>
    </row>
    <row r="19" spans="3:10" ht="14.4" x14ac:dyDescent="0.3">
      <c r="C19" s="6" t="s">
        <v>1846</v>
      </c>
      <c r="D19" s="68">
        <v>25200</v>
      </c>
      <c r="E19" s="69">
        <v>3</v>
      </c>
      <c r="F19" s="70" t="s">
        <v>1847</v>
      </c>
      <c r="G19" s="31">
        <f t="shared" si="0"/>
        <v>75600</v>
      </c>
      <c r="H19" s="31">
        <f t="shared" si="1"/>
        <v>7560</v>
      </c>
      <c r="I19" s="31">
        <f t="shared" si="3"/>
        <v>83160</v>
      </c>
      <c r="J19" s="32"/>
    </row>
    <row r="20" spans="3:10" ht="14.4" x14ac:dyDescent="0.3">
      <c r="C20" s="6" t="s">
        <v>1848</v>
      </c>
      <c r="D20" s="68">
        <v>49500</v>
      </c>
      <c r="E20" s="69">
        <v>1</v>
      </c>
      <c r="F20" s="70" t="s">
        <v>1845</v>
      </c>
      <c r="G20" s="31">
        <f t="shared" si="0"/>
        <v>49500</v>
      </c>
      <c r="H20" s="31">
        <f t="shared" si="1"/>
        <v>4950</v>
      </c>
      <c r="I20" s="31">
        <f t="shared" si="3"/>
        <v>54450</v>
      </c>
      <c r="J20" s="32"/>
    </row>
    <row r="21" spans="3:10" ht="15.75" customHeight="1" x14ac:dyDescent="0.3">
      <c r="C21" s="6" t="s">
        <v>1849</v>
      </c>
      <c r="D21" s="68">
        <v>49500</v>
      </c>
      <c r="E21" s="69">
        <v>2</v>
      </c>
      <c r="F21" s="70" t="s">
        <v>1845</v>
      </c>
      <c r="G21" s="31">
        <f t="shared" si="0"/>
        <v>99000</v>
      </c>
      <c r="H21" s="31">
        <f t="shared" si="1"/>
        <v>9900</v>
      </c>
      <c r="I21" s="31">
        <f t="shared" si="3"/>
        <v>108900</v>
      </c>
      <c r="J21" s="32"/>
    </row>
    <row r="22" spans="3:10" ht="15.75" customHeight="1" x14ac:dyDescent="0.3">
      <c r="C22" s="6" t="s">
        <v>1850</v>
      </c>
      <c r="D22" s="68">
        <v>27300</v>
      </c>
      <c r="E22" s="69">
        <v>7</v>
      </c>
      <c r="F22" s="70" t="s">
        <v>1845</v>
      </c>
      <c r="G22" s="31">
        <f t="shared" si="0"/>
        <v>191100</v>
      </c>
      <c r="H22" s="31">
        <f t="shared" si="1"/>
        <v>19110</v>
      </c>
      <c r="I22" s="31">
        <f t="shared" si="3"/>
        <v>210210</v>
      </c>
      <c r="J22" s="32"/>
    </row>
    <row r="23" spans="3:10" ht="15.75" customHeight="1" x14ac:dyDescent="0.3">
      <c r="D23" s="59"/>
      <c r="E23" s="62"/>
      <c r="F23" s="61"/>
      <c r="I23" s="31">
        <f t="shared" si="3"/>
        <v>0</v>
      </c>
    </row>
    <row r="24" spans="3:10" ht="15.75" customHeight="1" x14ac:dyDescent="0.3">
      <c r="D24" s="59"/>
      <c r="E24" s="62"/>
      <c r="F24" s="61"/>
      <c r="I24" s="71">
        <f>G23+H23</f>
        <v>0</v>
      </c>
    </row>
    <row r="25" spans="3:10" ht="15.75" customHeight="1" x14ac:dyDescent="0.3">
      <c r="D25" s="59"/>
      <c r="E25" s="62"/>
      <c r="F25" s="61"/>
      <c r="I25" s="72" t="s">
        <v>1851</v>
      </c>
    </row>
    <row r="26" spans="3:10" ht="15.75" customHeight="1" x14ac:dyDescent="0.3">
      <c r="D26" s="59"/>
      <c r="E26" s="62"/>
      <c r="F26" s="61"/>
    </row>
    <row r="27" spans="3:10" ht="15.75" customHeight="1" x14ac:dyDescent="0.3">
      <c r="D27" s="59"/>
      <c r="E27" s="62"/>
      <c r="F27" s="61"/>
    </row>
    <row r="28" spans="3:10" ht="15.75" customHeight="1" x14ac:dyDescent="0.3">
      <c r="D28" s="59"/>
      <c r="E28" s="62"/>
      <c r="F28" s="61"/>
    </row>
    <row r="29" spans="3:10" ht="15.75" customHeight="1" x14ac:dyDescent="0.3">
      <c r="D29" s="59"/>
      <c r="E29" s="62"/>
      <c r="F29" s="61"/>
    </row>
    <row r="30" spans="3:10" ht="15.75" customHeight="1" x14ac:dyDescent="0.3">
      <c r="D30" s="59"/>
      <c r="E30" s="62"/>
      <c r="F30" s="61"/>
    </row>
    <row r="31" spans="3:10" ht="15.75" customHeight="1" x14ac:dyDescent="0.3">
      <c r="D31" s="59"/>
      <c r="E31" s="62"/>
      <c r="F31" s="61"/>
    </row>
    <row r="32" spans="3: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7.5" customWidth="1"/>
    <col min="3" max="3" width="28.09765625" customWidth="1"/>
    <col min="4" max="4" width="8.3984375" customWidth="1"/>
    <col min="5" max="5" width="7.69921875" customWidth="1"/>
    <col min="6" max="6" width="9.19921875" customWidth="1"/>
    <col min="7" max="7" width="9.3984375" customWidth="1"/>
    <col min="8" max="8" width="8.59765625" customWidth="1"/>
    <col min="9" max="12" width="12.19921875" customWidth="1"/>
    <col min="13" max="26" width="7.59765625" customWidth="1"/>
  </cols>
  <sheetData>
    <row r="1" spans="1:12" ht="31.2" x14ac:dyDescent="0.6">
      <c r="A1" s="2" t="s">
        <v>1</v>
      </c>
      <c r="C1" s="29" t="s">
        <v>1852</v>
      </c>
      <c r="D1" s="59"/>
      <c r="E1" s="60"/>
      <c r="F1" s="61"/>
    </row>
    <row r="2" spans="1:12" ht="33.6" x14ac:dyDescent="0.65">
      <c r="C2" s="10" t="s">
        <v>1853</v>
      </c>
      <c r="D2" s="59"/>
      <c r="E2" s="62"/>
      <c r="F2" s="61"/>
    </row>
    <row r="3" spans="1:12" ht="14.4" x14ac:dyDescent="0.3">
      <c r="D3" s="59"/>
      <c r="E3" s="62"/>
      <c r="F3" s="61"/>
    </row>
    <row r="4" spans="1:12" ht="14.4" x14ac:dyDescent="0.3">
      <c r="D4" s="59"/>
      <c r="E4" s="62"/>
      <c r="F4" s="61"/>
    </row>
    <row r="5" spans="1:12" ht="43.2" x14ac:dyDescent="0.25">
      <c r="B5" s="67" t="s">
        <v>1854</v>
      </c>
      <c r="C5" s="63" t="s">
        <v>1607</v>
      </c>
      <c r="D5" s="64" t="s">
        <v>3</v>
      </c>
      <c r="E5" s="65" t="s">
        <v>4</v>
      </c>
      <c r="F5" s="66" t="s">
        <v>1608</v>
      </c>
      <c r="G5" s="67" t="s">
        <v>1609</v>
      </c>
      <c r="H5" s="67" t="s">
        <v>1610</v>
      </c>
      <c r="I5" s="67" t="s">
        <v>1611</v>
      </c>
      <c r="K5" s="73" t="s">
        <v>1855</v>
      </c>
      <c r="L5" s="73" t="s">
        <v>1856</v>
      </c>
    </row>
    <row r="6" spans="1:12" ht="14.4" x14ac:dyDescent="0.3">
      <c r="B6" s="6" t="s">
        <v>1857</v>
      </c>
      <c r="C6" s="6" t="s">
        <v>1834</v>
      </c>
      <c r="D6" s="68">
        <v>21000</v>
      </c>
      <c r="E6" s="69">
        <v>2</v>
      </c>
      <c r="F6" s="70" t="s">
        <v>1835</v>
      </c>
      <c r="G6" s="31">
        <f t="shared" ref="G6:G22" si="0">D6*E6</f>
        <v>42000</v>
      </c>
      <c r="H6" s="31">
        <f t="shared" ref="H6:H22" si="1">G6*VLOOKUP(B6,$K$6:$L$8,2,FALSE)</f>
        <v>4200</v>
      </c>
      <c r="I6" s="31">
        <f t="shared" ref="I6:I22" si="2">G6+H6</f>
        <v>46200</v>
      </c>
      <c r="K6" s="74" t="s">
        <v>1857</v>
      </c>
      <c r="L6" s="75">
        <v>0.1</v>
      </c>
    </row>
    <row r="7" spans="1:12" ht="14.4" x14ac:dyDescent="0.3">
      <c r="B7" s="6" t="s">
        <v>1857</v>
      </c>
      <c r="C7" s="6" t="s">
        <v>1836</v>
      </c>
      <c r="D7" s="68">
        <v>35000</v>
      </c>
      <c r="E7" s="69">
        <v>2</v>
      </c>
      <c r="F7" s="70" t="s">
        <v>1837</v>
      </c>
      <c r="G7" s="31">
        <f t="shared" si="0"/>
        <v>70000</v>
      </c>
      <c r="H7" s="31">
        <f t="shared" si="1"/>
        <v>7000</v>
      </c>
      <c r="I7" s="31">
        <f t="shared" si="2"/>
        <v>77000</v>
      </c>
      <c r="J7" s="32"/>
      <c r="K7" s="74" t="s">
        <v>1858</v>
      </c>
      <c r="L7" s="75">
        <v>0.05</v>
      </c>
    </row>
    <row r="8" spans="1:12" ht="14.4" x14ac:dyDescent="0.3">
      <c r="B8" s="6" t="s">
        <v>1857</v>
      </c>
      <c r="C8" s="6" t="s">
        <v>1838</v>
      </c>
      <c r="D8" s="68">
        <v>30000</v>
      </c>
      <c r="E8" s="69">
        <v>1</v>
      </c>
      <c r="F8" s="70" t="s">
        <v>1837</v>
      </c>
      <c r="G8" s="31">
        <f t="shared" si="0"/>
        <v>30000</v>
      </c>
      <c r="H8" s="31">
        <f t="shared" si="1"/>
        <v>3000</v>
      </c>
      <c r="I8" s="31">
        <f t="shared" si="2"/>
        <v>33000</v>
      </c>
      <c r="J8" s="32"/>
      <c r="K8" s="74" t="s">
        <v>1859</v>
      </c>
      <c r="L8" s="75">
        <v>0.03</v>
      </c>
    </row>
    <row r="9" spans="1:12" ht="14.4" x14ac:dyDescent="0.3">
      <c r="B9" s="6" t="s">
        <v>1858</v>
      </c>
      <c r="C9" s="6" t="s">
        <v>1839</v>
      </c>
      <c r="D9" s="68">
        <v>72000</v>
      </c>
      <c r="E9" s="69">
        <v>3</v>
      </c>
      <c r="F9" s="70" t="s">
        <v>1840</v>
      </c>
      <c r="G9" s="31">
        <f t="shared" si="0"/>
        <v>216000</v>
      </c>
      <c r="H9" s="31">
        <f t="shared" si="1"/>
        <v>10800</v>
      </c>
      <c r="I9" s="31">
        <f t="shared" si="2"/>
        <v>226800</v>
      </c>
      <c r="J9" s="32"/>
    </row>
    <row r="10" spans="1:12" ht="14.4" x14ac:dyDescent="0.3">
      <c r="B10" s="6" t="s">
        <v>1858</v>
      </c>
      <c r="C10" s="6" t="s">
        <v>1841</v>
      </c>
      <c r="D10" s="68">
        <v>70000</v>
      </c>
      <c r="E10" s="69">
        <v>1</v>
      </c>
      <c r="F10" s="70" t="s">
        <v>1840</v>
      </c>
      <c r="G10" s="31">
        <f t="shared" si="0"/>
        <v>70000</v>
      </c>
      <c r="H10" s="31">
        <f t="shared" si="1"/>
        <v>3500</v>
      </c>
      <c r="I10" s="31">
        <f t="shared" si="2"/>
        <v>73500</v>
      </c>
      <c r="J10" s="32"/>
    </row>
    <row r="11" spans="1:12" ht="14.4" x14ac:dyDescent="0.3">
      <c r="B11" s="6" t="s">
        <v>1858</v>
      </c>
      <c r="C11" s="6" t="s">
        <v>1841</v>
      </c>
      <c r="D11" s="68">
        <v>68000</v>
      </c>
      <c r="E11" s="69">
        <v>8</v>
      </c>
      <c r="F11" s="70" t="s">
        <v>1840</v>
      </c>
      <c r="G11" s="31">
        <f t="shared" si="0"/>
        <v>544000</v>
      </c>
      <c r="H11" s="31">
        <f t="shared" si="1"/>
        <v>27200</v>
      </c>
      <c r="I11" s="31">
        <f t="shared" si="2"/>
        <v>571200</v>
      </c>
      <c r="J11" s="32"/>
    </row>
    <row r="12" spans="1:12" ht="14.4" x14ac:dyDescent="0.3">
      <c r="B12" s="6" t="s">
        <v>1858</v>
      </c>
      <c r="C12" s="6" t="s">
        <v>1841</v>
      </c>
      <c r="D12" s="68">
        <v>66000</v>
      </c>
      <c r="E12" s="69">
        <v>6</v>
      </c>
      <c r="F12" s="70" t="s">
        <v>1840</v>
      </c>
      <c r="G12" s="31">
        <f t="shared" si="0"/>
        <v>396000</v>
      </c>
      <c r="H12" s="31">
        <f t="shared" si="1"/>
        <v>19800</v>
      </c>
      <c r="I12" s="31">
        <f t="shared" si="2"/>
        <v>415800</v>
      </c>
      <c r="J12" s="32"/>
    </row>
    <row r="13" spans="1:12" ht="14.4" x14ac:dyDescent="0.3">
      <c r="B13" s="6" t="s">
        <v>1858</v>
      </c>
      <c r="C13" s="6" t="s">
        <v>1841</v>
      </c>
      <c r="D13" s="68">
        <v>62000</v>
      </c>
      <c r="E13" s="69">
        <v>8</v>
      </c>
      <c r="F13" s="70" t="s">
        <v>1840</v>
      </c>
      <c r="G13" s="31">
        <f t="shared" si="0"/>
        <v>496000</v>
      </c>
      <c r="H13" s="31">
        <f t="shared" si="1"/>
        <v>24800</v>
      </c>
      <c r="I13" s="31">
        <f t="shared" si="2"/>
        <v>520800</v>
      </c>
      <c r="J13" s="32"/>
    </row>
    <row r="14" spans="1:12" ht="14.4" x14ac:dyDescent="0.3">
      <c r="B14" s="6" t="s">
        <v>1858</v>
      </c>
      <c r="C14" s="6" t="s">
        <v>1841</v>
      </c>
      <c r="D14" s="68">
        <v>55000</v>
      </c>
      <c r="E14" s="69">
        <v>10</v>
      </c>
      <c r="F14" s="70" t="s">
        <v>1840</v>
      </c>
      <c r="G14" s="31">
        <f t="shared" si="0"/>
        <v>550000</v>
      </c>
      <c r="H14" s="31">
        <f t="shared" si="1"/>
        <v>27500</v>
      </c>
      <c r="I14" s="31">
        <f t="shared" si="2"/>
        <v>577500</v>
      </c>
      <c r="J14" s="32"/>
    </row>
    <row r="15" spans="1:12" ht="14.4" x14ac:dyDescent="0.3">
      <c r="B15" s="6" t="s">
        <v>1858</v>
      </c>
      <c r="C15" s="6" t="s">
        <v>1841</v>
      </c>
      <c r="D15" s="68">
        <v>48000</v>
      </c>
      <c r="E15" s="69">
        <v>3</v>
      </c>
      <c r="F15" s="70" t="s">
        <v>1840</v>
      </c>
      <c r="G15" s="31">
        <f t="shared" si="0"/>
        <v>144000</v>
      </c>
      <c r="H15" s="31">
        <f t="shared" si="1"/>
        <v>7200</v>
      </c>
      <c r="I15" s="31">
        <f t="shared" si="2"/>
        <v>151200</v>
      </c>
      <c r="J15" s="32"/>
    </row>
    <row r="16" spans="1:12" ht="14.4" x14ac:dyDescent="0.3">
      <c r="B16" s="6" t="s">
        <v>1857</v>
      </c>
      <c r="C16" s="6" t="s">
        <v>1842</v>
      </c>
      <c r="D16" s="68">
        <v>35400</v>
      </c>
      <c r="E16" s="69">
        <v>6</v>
      </c>
      <c r="F16" s="70" t="s">
        <v>1837</v>
      </c>
      <c r="G16" s="31">
        <f t="shared" si="0"/>
        <v>212400</v>
      </c>
      <c r="H16" s="31">
        <f t="shared" si="1"/>
        <v>21240</v>
      </c>
      <c r="I16" s="31">
        <f t="shared" si="2"/>
        <v>233640</v>
      </c>
      <c r="J16" s="32"/>
    </row>
    <row r="17" spans="2:10" ht="14.4" x14ac:dyDescent="0.3">
      <c r="B17" s="6" t="s">
        <v>1857</v>
      </c>
      <c r="C17" s="6" t="s">
        <v>1843</v>
      </c>
      <c r="D17" s="68">
        <v>28600</v>
      </c>
      <c r="E17" s="69">
        <v>9</v>
      </c>
      <c r="F17" s="70" t="s">
        <v>1837</v>
      </c>
      <c r="G17" s="31">
        <f t="shared" si="0"/>
        <v>257400</v>
      </c>
      <c r="H17" s="31">
        <f t="shared" si="1"/>
        <v>25740</v>
      </c>
      <c r="I17" s="31">
        <f t="shared" si="2"/>
        <v>283140</v>
      </c>
      <c r="J17" s="32"/>
    </row>
    <row r="18" spans="2:10" ht="14.4" x14ac:dyDescent="0.3">
      <c r="B18" s="6" t="s">
        <v>1859</v>
      </c>
      <c r="C18" s="6" t="s">
        <v>1844</v>
      </c>
      <c r="D18" s="68">
        <v>47250</v>
      </c>
      <c r="E18" s="69">
        <v>9</v>
      </c>
      <c r="F18" s="70" t="s">
        <v>1845</v>
      </c>
      <c r="G18" s="31">
        <f t="shared" si="0"/>
        <v>425250</v>
      </c>
      <c r="H18" s="31">
        <f t="shared" si="1"/>
        <v>12757.5</v>
      </c>
      <c r="I18" s="31">
        <f t="shared" si="2"/>
        <v>438007.5</v>
      </c>
      <c r="J18" s="32"/>
    </row>
    <row r="19" spans="2:10" ht="14.4" x14ac:dyDescent="0.3">
      <c r="B19" s="6" t="s">
        <v>1857</v>
      </c>
      <c r="C19" s="6" t="s">
        <v>1846</v>
      </c>
      <c r="D19" s="68">
        <v>25200</v>
      </c>
      <c r="E19" s="69">
        <v>3</v>
      </c>
      <c r="F19" s="70" t="s">
        <v>1847</v>
      </c>
      <c r="G19" s="31">
        <f t="shared" si="0"/>
        <v>75600</v>
      </c>
      <c r="H19" s="31">
        <f t="shared" si="1"/>
        <v>7560</v>
      </c>
      <c r="I19" s="31">
        <f t="shared" si="2"/>
        <v>83160</v>
      </c>
      <c r="J19" s="32"/>
    </row>
    <row r="20" spans="2:10" ht="14.4" x14ac:dyDescent="0.3">
      <c r="B20" s="6" t="s">
        <v>1857</v>
      </c>
      <c r="C20" s="6" t="s">
        <v>1848</v>
      </c>
      <c r="D20" s="68">
        <v>49500</v>
      </c>
      <c r="E20" s="69">
        <v>1</v>
      </c>
      <c r="F20" s="70" t="s">
        <v>1845</v>
      </c>
      <c r="G20" s="31">
        <f t="shared" si="0"/>
        <v>49500</v>
      </c>
      <c r="H20" s="31">
        <f t="shared" si="1"/>
        <v>4950</v>
      </c>
      <c r="I20" s="31">
        <f t="shared" si="2"/>
        <v>54450</v>
      </c>
      <c r="J20" s="32"/>
    </row>
    <row r="21" spans="2:10" ht="15.75" customHeight="1" x14ac:dyDescent="0.3">
      <c r="B21" s="6" t="s">
        <v>1857</v>
      </c>
      <c r="C21" s="6" t="s">
        <v>1849</v>
      </c>
      <c r="D21" s="68">
        <v>49500</v>
      </c>
      <c r="E21" s="69">
        <v>2</v>
      </c>
      <c r="F21" s="70" t="s">
        <v>1845</v>
      </c>
      <c r="G21" s="31">
        <f t="shared" si="0"/>
        <v>99000</v>
      </c>
      <c r="H21" s="31">
        <f t="shared" si="1"/>
        <v>9900</v>
      </c>
      <c r="I21" s="31">
        <f t="shared" si="2"/>
        <v>108900</v>
      </c>
      <c r="J21" s="32"/>
    </row>
    <row r="22" spans="2:10" ht="15.75" customHeight="1" x14ac:dyDescent="0.3">
      <c r="B22" s="6" t="s">
        <v>1857</v>
      </c>
      <c r="C22" s="6" t="s">
        <v>1850</v>
      </c>
      <c r="D22" s="68">
        <v>27300</v>
      </c>
      <c r="E22" s="69">
        <v>7</v>
      </c>
      <c r="F22" s="70" t="s">
        <v>1845</v>
      </c>
      <c r="G22" s="31">
        <f t="shared" si="0"/>
        <v>191100</v>
      </c>
      <c r="H22" s="31">
        <f t="shared" si="1"/>
        <v>19110</v>
      </c>
      <c r="I22" s="31">
        <f t="shared" si="2"/>
        <v>210210</v>
      </c>
      <c r="J22" s="32"/>
    </row>
    <row r="23" spans="2:10" ht="15.75" customHeight="1" x14ac:dyDescent="0.3">
      <c r="D23" s="59"/>
      <c r="E23" s="62"/>
      <c r="F23" s="61"/>
    </row>
    <row r="24" spans="2:10" ht="15.75" customHeight="1" x14ac:dyDescent="0.3">
      <c r="D24" s="59"/>
      <c r="E24" s="62"/>
      <c r="F24" s="61"/>
    </row>
    <row r="25" spans="2:10" ht="15.75" customHeight="1" x14ac:dyDescent="0.3">
      <c r="D25" s="59"/>
      <c r="E25" s="62"/>
      <c r="F25" s="61"/>
    </row>
    <row r="26" spans="2:10" ht="15.75" customHeight="1" x14ac:dyDescent="0.3">
      <c r="D26" s="59"/>
      <c r="E26" s="62"/>
      <c r="F26" s="61"/>
    </row>
    <row r="27" spans="2:10" ht="15.75" customHeight="1" x14ac:dyDescent="0.3">
      <c r="D27" s="59"/>
      <c r="E27" s="62"/>
      <c r="F27" s="61"/>
    </row>
    <row r="28" spans="2:10" ht="15.75" customHeight="1" x14ac:dyDescent="0.3">
      <c r="D28" s="59"/>
      <c r="E28" s="62"/>
      <c r="F28" s="61"/>
    </row>
    <row r="29" spans="2:10" ht="15.75" customHeight="1" x14ac:dyDescent="0.3">
      <c r="D29" s="59"/>
      <c r="E29" s="62"/>
      <c r="F29" s="61"/>
    </row>
    <row r="30" spans="2:10" ht="15.75" customHeight="1" x14ac:dyDescent="0.3">
      <c r="D30" s="59"/>
      <c r="E30" s="62"/>
      <c r="F30" s="61"/>
    </row>
    <row r="31" spans="2:10" ht="15.75" customHeight="1" x14ac:dyDescent="0.3">
      <c r="D31" s="59"/>
      <c r="E31" s="62"/>
      <c r="F31" s="61"/>
    </row>
    <row r="32" spans="2: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18</vt:i4>
      </vt:variant>
    </vt:vector>
  </HeadingPairs>
  <TitlesOfParts>
    <vt:vector size="43" baseType="lpstr">
      <vt:lpstr>LAKITA</vt:lpstr>
      <vt:lpstr>Tip 1</vt:lpstr>
      <vt:lpstr>Tip 2</vt:lpstr>
      <vt:lpstr>Tip 3</vt:lpstr>
      <vt:lpstr>Tip 4</vt:lpstr>
      <vt:lpstr>Tip 5</vt:lpstr>
      <vt:lpstr>Tip 6</vt:lpstr>
      <vt:lpstr>Tip 7</vt:lpstr>
      <vt:lpstr>Tip 8</vt:lpstr>
      <vt:lpstr>Tip 9</vt:lpstr>
      <vt:lpstr>Tip 11</vt:lpstr>
      <vt:lpstr>Tip 12</vt:lpstr>
      <vt:lpstr>Tip 13</vt:lpstr>
      <vt:lpstr>Tip 14</vt:lpstr>
      <vt:lpstr>Tip 15</vt:lpstr>
      <vt:lpstr>Tip 16</vt:lpstr>
      <vt:lpstr>Tip 17</vt:lpstr>
      <vt:lpstr>Tip 18</vt:lpstr>
      <vt:lpstr>Tip 19</vt:lpstr>
      <vt:lpstr>Tip 20</vt:lpstr>
      <vt:lpstr>Tip 21</vt:lpstr>
      <vt:lpstr>Tip 22</vt:lpstr>
      <vt:lpstr>Tip 23</vt:lpstr>
      <vt:lpstr>Tip 24</vt:lpstr>
      <vt:lpstr>Ngân hàng Tip</vt:lpstr>
      <vt:lpstr>Day_1</vt:lpstr>
      <vt:lpstr>Day_2</vt:lpstr>
      <vt:lpstr>Day_3</vt:lpstr>
      <vt:lpstr>Day_4</vt:lpstr>
      <vt:lpstr>Day_5</vt:lpstr>
      <vt:lpstr>Day_6</vt:lpstr>
      <vt:lpstr>Day_7</vt:lpstr>
      <vt:lpstr>Day_8</vt:lpstr>
      <vt:lpstr>'Tip 13'!kh</vt:lpstr>
      <vt:lpstr>'Tip 15'!kh</vt:lpstr>
      <vt:lpstr>'Tip 16'!kh</vt:lpstr>
      <vt:lpstr>'Tip 17'!kh</vt:lpstr>
      <vt:lpstr>kh</vt:lpstr>
      <vt:lpstr>Pro_1</vt:lpstr>
      <vt:lpstr>Pro_2</vt:lpstr>
      <vt:lpstr>Pro_3</vt:lpstr>
      <vt:lpstr>Pro_4</vt:lpstr>
      <vt:lpstr>Pro_5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HÂN NGỌC</cp:lastModifiedBy>
  <dcterms:created xsi:type="dcterms:W3CDTF">2016-03-07T01:40:57Z</dcterms:created>
  <dcterms:modified xsi:type="dcterms:W3CDTF">2023-09-25T15:32:01Z</dcterms:modified>
</cp:coreProperties>
</file>