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bzo\Code\iw15\Analysis\Caida\Experiments\"/>
    </mc:Choice>
  </mc:AlternateContent>
  <bookViews>
    <workbookView xWindow="0" yWindow="0" windowWidth="9444" windowHeight="6288"/>
  </bookViews>
  <sheets>
    <sheet name="Caida1MBaselineTopKSummaryWithM" sheetId="1" r:id="rId1"/>
    <sheet name="Sheet1" sheetId="2" r:id="rId2"/>
  </sheets>
  <definedNames>
    <definedName name="_xlnm._FilterDatabase" localSheetId="0" hidden="1">Caida1MBaselineTopKSummaryWithM!$A$1:$X$541</definedName>
  </definedName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" i="2"/>
  <c r="C21" i="2"/>
  <c r="C22" i="2"/>
  <c r="C20" i="2"/>
  <c r="C19" i="2"/>
  <c r="C18" i="2"/>
  <c r="C17" i="2"/>
  <c r="Y4" i="1"/>
  <c r="Y3" i="1"/>
  <c r="Y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2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2" i="1"/>
  <c r="M362" i="1" l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T541" i="1" l="1"/>
  <c r="T529" i="1"/>
  <c r="T521" i="1"/>
  <c r="T513" i="1"/>
  <c r="T505" i="1"/>
  <c r="T497" i="1"/>
  <c r="T489" i="1"/>
  <c r="T481" i="1"/>
  <c r="T473" i="1"/>
  <c r="T469" i="1"/>
  <c r="T461" i="1"/>
  <c r="T453" i="1"/>
  <c r="T445" i="1"/>
  <c r="T437" i="1"/>
  <c r="T429" i="1"/>
  <c r="T421" i="1"/>
  <c r="T413" i="1"/>
  <c r="T405" i="1"/>
  <c r="T393" i="1"/>
  <c r="T385" i="1"/>
  <c r="T381" i="1"/>
  <c r="T373" i="1"/>
  <c r="T365" i="1"/>
  <c r="T536" i="1"/>
  <c r="T528" i="1"/>
  <c r="T520" i="1"/>
  <c r="T512" i="1"/>
  <c r="T504" i="1"/>
  <c r="T496" i="1"/>
  <c r="T488" i="1"/>
  <c r="T480" i="1"/>
  <c r="T472" i="1"/>
  <c r="T464" i="1"/>
  <c r="T456" i="1"/>
  <c r="T448" i="1"/>
  <c r="T440" i="1"/>
  <c r="T432" i="1"/>
  <c r="T424" i="1"/>
  <c r="T412" i="1"/>
  <c r="T408" i="1"/>
  <c r="T400" i="1"/>
  <c r="T392" i="1"/>
  <c r="T384" i="1"/>
  <c r="T376" i="1"/>
  <c r="T364" i="1"/>
  <c r="T539" i="1"/>
  <c r="T535" i="1"/>
  <c r="T531" i="1"/>
  <c r="T527" i="1"/>
  <c r="T523" i="1"/>
  <c r="T519" i="1"/>
  <c r="T515" i="1"/>
  <c r="T511" i="1"/>
  <c r="T507" i="1"/>
  <c r="T503" i="1"/>
  <c r="T499" i="1"/>
  <c r="T495" i="1"/>
  <c r="T491" i="1"/>
  <c r="T487" i="1"/>
  <c r="T483" i="1"/>
  <c r="T479" i="1"/>
  <c r="T475" i="1"/>
  <c r="T471" i="1"/>
  <c r="T467" i="1"/>
  <c r="T463" i="1"/>
  <c r="T459" i="1"/>
  <c r="T455" i="1"/>
  <c r="T451" i="1"/>
  <c r="T447" i="1"/>
  <c r="T443" i="1"/>
  <c r="T439" i="1"/>
  <c r="T435" i="1"/>
  <c r="T431" i="1"/>
  <c r="T427" i="1"/>
  <c r="T423" i="1"/>
  <c r="T419" i="1"/>
  <c r="T415" i="1"/>
  <c r="T411" i="1"/>
  <c r="T407" i="1"/>
  <c r="T403" i="1"/>
  <c r="T399" i="1"/>
  <c r="T395" i="1"/>
  <c r="T391" i="1"/>
  <c r="T387" i="1"/>
  <c r="T383" i="1"/>
  <c r="T379" i="1"/>
  <c r="T375" i="1"/>
  <c r="T371" i="1"/>
  <c r="T367" i="1"/>
  <c r="T363" i="1"/>
  <c r="T537" i="1"/>
  <c r="T533" i="1"/>
  <c r="T525" i="1"/>
  <c r="T517" i="1"/>
  <c r="T509" i="1"/>
  <c r="T501" i="1"/>
  <c r="T493" i="1"/>
  <c r="T485" i="1"/>
  <c r="T477" i="1"/>
  <c r="T465" i="1"/>
  <c r="T457" i="1"/>
  <c r="T449" i="1"/>
  <c r="T441" i="1"/>
  <c r="T433" i="1"/>
  <c r="T425" i="1"/>
  <c r="T417" i="1"/>
  <c r="T409" i="1"/>
  <c r="T401" i="1"/>
  <c r="T397" i="1"/>
  <c r="T389" i="1"/>
  <c r="T377" i="1"/>
  <c r="T369" i="1"/>
  <c r="T540" i="1"/>
  <c r="T532" i="1"/>
  <c r="T524" i="1"/>
  <c r="T516" i="1"/>
  <c r="T508" i="1"/>
  <c r="T500" i="1"/>
  <c r="T492" i="1"/>
  <c r="T484" i="1"/>
  <c r="T476" i="1"/>
  <c r="T468" i="1"/>
  <c r="T460" i="1"/>
  <c r="T452" i="1"/>
  <c r="T444" i="1"/>
  <c r="T436" i="1"/>
  <c r="T428" i="1"/>
  <c r="T420" i="1"/>
  <c r="T416" i="1"/>
  <c r="T404" i="1"/>
  <c r="T396" i="1"/>
  <c r="T388" i="1"/>
  <c r="T380" i="1"/>
  <c r="T372" i="1"/>
  <c r="T368" i="1"/>
  <c r="T538" i="1"/>
  <c r="T534" i="1"/>
  <c r="T530" i="1"/>
  <c r="T526" i="1"/>
  <c r="T522" i="1"/>
  <c r="T518" i="1"/>
  <c r="T514" i="1"/>
  <c r="T510" i="1"/>
  <c r="T506" i="1"/>
  <c r="T502" i="1"/>
  <c r="T498" i="1"/>
  <c r="T494" i="1"/>
  <c r="T490" i="1"/>
  <c r="T486" i="1"/>
  <c r="T482" i="1"/>
  <c r="T478" i="1"/>
  <c r="T474" i="1"/>
  <c r="T470" i="1"/>
  <c r="T466" i="1"/>
  <c r="T462" i="1"/>
  <c r="T458" i="1"/>
  <c r="T454" i="1"/>
  <c r="T450" i="1"/>
  <c r="T446" i="1"/>
  <c r="T442" i="1"/>
  <c r="T438" i="1"/>
  <c r="T434" i="1"/>
  <c r="T430" i="1"/>
  <c r="T426" i="1"/>
  <c r="T422" i="1"/>
  <c r="T418" i="1"/>
  <c r="T414" i="1"/>
  <c r="T410" i="1"/>
  <c r="T406" i="1"/>
  <c r="T402" i="1"/>
  <c r="T398" i="1"/>
  <c r="T394" i="1"/>
  <c r="T390" i="1"/>
  <c r="T386" i="1"/>
  <c r="T382" i="1"/>
  <c r="T378" i="1"/>
  <c r="T374" i="1"/>
  <c r="T370" i="1"/>
  <c r="T366" i="1"/>
  <c r="T362" i="1"/>
  <c r="O530" i="1"/>
  <c r="P530" i="1" s="1"/>
  <c r="R530" i="1"/>
  <c r="S530" i="1" s="1"/>
  <c r="O518" i="1"/>
  <c r="P518" i="1" s="1"/>
  <c r="R518" i="1"/>
  <c r="S518" i="1" s="1"/>
  <c r="O506" i="1"/>
  <c r="P506" i="1" s="1"/>
  <c r="R506" i="1"/>
  <c r="S506" i="1" s="1"/>
  <c r="O494" i="1"/>
  <c r="P494" i="1" s="1"/>
  <c r="R494" i="1"/>
  <c r="S494" i="1" s="1"/>
  <c r="O482" i="1"/>
  <c r="P482" i="1" s="1"/>
  <c r="R482" i="1"/>
  <c r="S482" i="1" s="1"/>
  <c r="O470" i="1"/>
  <c r="P470" i="1" s="1"/>
  <c r="R470" i="1"/>
  <c r="S470" i="1" s="1"/>
  <c r="O462" i="1"/>
  <c r="P462" i="1" s="1"/>
  <c r="R462" i="1"/>
  <c r="S462" i="1" s="1"/>
  <c r="O458" i="1"/>
  <c r="P458" i="1" s="1"/>
  <c r="R458" i="1"/>
  <c r="S458" i="1" s="1"/>
  <c r="O446" i="1"/>
  <c r="P446" i="1" s="1"/>
  <c r="R446" i="1"/>
  <c r="S446" i="1" s="1"/>
  <c r="O442" i="1"/>
  <c r="P442" i="1" s="1"/>
  <c r="R442" i="1"/>
  <c r="S442" i="1" s="1"/>
  <c r="O438" i="1"/>
  <c r="P438" i="1" s="1"/>
  <c r="R438" i="1"/>
  <c r="S438" i="1" s="1"/>
  <c r="O434" i="1"/>
  <c r="P434" i="1" s="1"/>
  <c r="R434" i="1"/>
  <c r="S434" i="1" s="1"/>
  <c r="O430" i="1"/>
  <c r="P430" i="1" s="1"/>
  <c r="R430" i="1"/>
  <c r="S430" i="1" s="1"/>
  <c r="O426" i="1"/>
  <c r="P426" i="1" s="1"/>
  <c r="R426" i="1"/>
  <c r="S426" i="1" s="1"/>
  <c r="O422" i="1"/>
  <c r="P422" i="1" s="1"/>
  <c r="R422" i="1"/>
  <c r="S422" i="1" s="1"/>
  <c r="O418" i="1"/>
  <c r="P418" i="1" s="1"/>
  <c r="R418" i="1"/>
  <c r="S418" i="1" s="1"/>
  <c r="O414" i="1"/>
  <c r="P414" i="1" s="1"/>
  <c r="R414" i="1"/>
  <c r="S414" i="1" s="1"/>
  <c r="O410" i="1"/>
  <c r="P410" i="1" s="1"/>
  <c r="R410" i="1"/>
  <c r="S410" i="1" s="1"/>
  <c r="O406" i="1"/>
  <c r="P406" i="1" s="1"/>
  <c r="R406" i="1"/>
  <c r="S406" i="1" s="1"/>
  <c r="O402" i="1"/>
  <c r="P402" i="1" s="1"/>
  <c r="R402" i="1"/>
  <c r="S402" i="1" s="1"/>
  <c r="O398" i="1"/>
  <c r="P398" i="1" s="1"/>
  <c r="R398" i="1"/>
  <c r="S398" i="1" s="1"/>
  <c r="O541" i="1"/>
  <c r="P541" i="1" s="1"/>
  <c r="R541" i="1"/>
  <c r="S541" i="1" s="1"/>
  <c r="O537" i="1"/>
  <c r="P537" i="1" s="1"/>
  <c r="R537" i="1"/>
  <c r="S537" i="1" s="1"/>
  <c r="O533" i="1"/>
  <c r="P533" i="1" s="1"/>
  <c r="R533" i="1"/>
  <c r="S533" i="1" s="1"/>
  <c r="O529" i="1"/>
  <c r="P529" i="1" s="1"/>
  <c r="R529" i="1"/>
  <c r="S529" i="1" s="1"/>
  <c r="O525" i="1"/>
  <c r="P525" i="1" s="1"/>
  <c r="R525" i="1"/>
  <c r="S525" i="1" s="1"/>
  <c r="O521" i="1"/>
  <c r="P521" i="1" s="1"/>
  <c r="R521" i="1"/>
  <c r="S521" i="1" s="1"/>
  <c r="O517" i="1"/>
  <c r="P517" i="1" s="1"/>
  <c r="R517" i="1"/>
  <c r="S517" i="1" s="1"/>
  <c r="O513" i="1"/>
  <c r="P513" i="1" s="1"/>
  <c r="R513" i="1"/>
  <c r="S513" i="1" s="1"/>
  <c r="O509" i="1"/>
  <c r="P509" i="1" s="1"/>
  <c r="R509" i="1"/>
  <c r="S509" i="1" s="1"/>
  <c r="O505" i="1"/>
  <c r="P505" i="1" s="1"/>
  <c r="R505" i="1"/>
  <c r="S505" i="1" s="1"/>
  <c r="O501" i="1"/>
  <c r="P501" i="1" s="1"/>
  <c r="R501" i="1"/>
  <c r="S501" i="1" s="1"/>
  <c r="O497" i="1"/>
  <c r="P497" i="1" s="1"/>
  <c r="R497" i="1"/>
  <c r="S497" i="1" s="1"/>
  <c r="O493" i="1"/>
  <c r="P493" i="1" s="1"/>
  <c r="R493" i="1"/>
  <c r="S493" i="1" s="1"/>
  <c r="O489" i="1"/>
  <c r="P489" i="1" s="1"/>
  <c r="R489" i="1"/>
  <c r="S489" i="1" s="1"/>
  <c r="O485" i="1"/>
  <c r="P485" i="1" s="1"/>
  <c r="R485" i="1"/>
  <c r="S485" i="1" s="1"/>
  <c r="O481" i="1"/>
  <c r="P481" i="1" s="1"/>
  <c r="R481" i="1"/>
  <c r="S481" i="1" s="1"/>
  <c r="O477" i="1"/>
  <c r="P477" i="1" s="1"/>
  <c r="R477" i="1"/>
  <c r="S477" i="1" s="1"/>
  <c r="O473" i="1"/>
  <c r="P473" i="1" s="1"/>
  <c r="R473" i="1"/>
  <c r="S473" i="1" s="1"/>
  <c r="O469" i="1"/>
  <c r="P469" i="1" s="1"/>
  <c r="R469" i="1"/>
  <c r="S469" i="1" s="1"/>
  <c r="O465" i="1"/>
  <c r="P465" i="1" s="1"/>
  <c r="R465" i="1"/>
  <c r="S465" i="1" s="1"/>
  <c r="O461" i="1"/>
  <c r="P461" i="1" s="1"/>
  <c r="R461" i="1"/>
  <c r="S461" i="1" s="1"/>
  <c r="O457" i="1"/>
  <c r="P457" i="1" s="1"/>
  <c r="R457" i="1"/>
  <c r="S457" i="1" s="1"/>
  <c r="O453" i="1"/>
  <c r="P453" i="1" s="1"/>
  <c r="R453" i="1"/>
  <c r="S453" i="1" s="1"/>
  <c r="O449" i="1"/>
  <c r="P449" i="1" s="1"/>
  <c r="R449" i="1"/>
  <c r="S449" i="1" s="1"/>
  <c r="O445" i="1"/>
  <c r="P445" i="1" s="1"/>
  <c r="R445" i="1"/>
  <c r="S445" i="1" s="1"/>
  <c r="O441" i="1"/>
  <c r="P441" i="1" s="1"/>
  <c r="R441" i="1"/>
  <c r="S441" i="1" s="1"/>
  <c r="O437" i="1"/>
  <c r="P437" i="1" s="1"/>
  <c r="R437" i="1"/>
  <c r="S437" i="1" s="1"/>
  <c r="O433" i="1"/>
  <c r="P433" i="1" s="1"/>
  <c r="R433" i="1"/>
  <c r="S433" i="1" s="1"/>
  <c r="O429" i="1"/>
  <c r="P429" i="1" s="1"/>
  <c r="R429" i="1"/>
  <c r="S429" i="1" s="1"/>
  <c r="O425" i="1"/>
  <c r="P425" i="1" s="1"/>
  <c r="R425" i="1"/>
  <c r="S425" i="1" s="1"/>
  <c r="O421" i="1"/>
  <c r="P421" i="1" s="1"/>
  <c r="R421" i="1"/>
  <c r="S421" i="1" s="1"/>
  <c r="O417" i="1"/>
  <c r="P417" i="1" s="1"/>
  <c r="R417" i="1"/>
  <c r="S417" i="1" s="1"/>
  <c r="O413" i="1"/>
  <c r="P413" i="1" s="1"/>
  <c r="R413" i="1"/>
  <c r="S413" i="1" s="1"/>
  <c r="O409" i="1"/>
  <c r="P409" i="1" s="1"/>
  <c r="R409" i="1"/>
  <c r="S409" i="1" s="1"/>
  <c r="O405" i="1"/>
  <c r="P405" i="1" s="1"/>
  <c r="R405" i="1"/>
  <c r="S405" i="1" s="1"/>
  <c r="O401" i="1"/>
  <c r="P401" i="1" s="1"/>
  <c r="R401" i="1"/>
  <c r="S401" i="1" s="1"/>
  <c r="O397" i="1"/>
  <c r="P397" i="1" s="1"/>
  <c r="R397" i="1"/>
  <c r="S397" i="1" s="1"/>
  <c r="O393" i="1"/>
  <c r="P393" i="1" s="1"/>
  <c r="R393" i="1"/>
  <c r="S393" i="1" s="1"/>
  <c r="O389" i="1"/>
  <c r="P389" i="1" s="1"/>
  <c r="R389" i="1"/>
  <c r="S389" i="1" s="1"/>
  <c r="O385" i="1"/>
  <c r="P385" i="1" s="1"/>
  <c r="R385" i="1"/>
  <c r="S385" i="1" s="1"/>
  <c r="O381" i="1"/>
  <c r="P381" i="1" s="1"/>
  <c r="R381" i="1"/>
  <c r="S381" i="1" s="1"/>
  <c r="O377" i="1"/>
  <c r="P377" i="1" s="1"/>
  <c r="R377" i="1"/>
  <c r="S377" i="1" s="1"/>
  <c r="O373" i="1"/>
  <c r="P373" i="1" s="1"/>
  <c r="R373" i="1"/>
  <c r="S373" i="1" s="1"/>
  <c r="O369" i="1"/>
  <c r="P369" i="1" s="1"/>
  <c r="R369" i="1"/>
  <c r="S369" i="1" s="1"/>
  <c r="O365" i="1"/>
  <c r="P365" i="1" s="1"/>
  <c r="R365" i="1"/>
  <c r="S365" i="1" s="1"/>
  <c r="O534" i="1"/>
  <c r="P534" i="1" s="1"/>
  <c r="R534" i="1"/>
  <c r="S534" i="1" s="1"/>
  <c r="O526" i="1"/>
  <c r="P526" i="1" s="1"/>
  <c r="R526" i="1"/>
  <c r="S526" i="1" s="1"/>
  <c r="O514" i="1"/>
  <c r="P514" i="1" s="1"/>
  <c r="R514" i="1"/>
  <c r="S514" i="1" s="1"/>
  <c r="O502" i="1"/>
  <c r="P502" i="1" s="1"/>
  <c r="R502" i="1"/>
  <c r="S502" i="1" s="1"/>
  <c r="O486" i="1"/>
  <c r="P486" i="1" s="1"/>
  <c r="R486" i="1"/>
  <c r="S486" i="1" s="1"/>
  <c r="O478" i="1"/>
  <c r="P478" i="1" s="1"/>
  <c r="R478" i="1"/>
  <c r="S478" i="1" s="1"/>
  <c r="O466" i="1"/>
  <c r="P466" i="1" s="1"/>
  <c r="R466" i="1"/>
  <c r="S466" i="1" s="1"/>
  <c r="O454" i="1"/>
  <c r="P454" i="1" s="1"/>
  <c r="R454" i="1"/>
  <c r="S454" i="1" s="1"/>
  <c r="O536" i="1"/>
  <c r="P536" i="1" s="1"/>
  <c r="R536" i="1"/>
  <c r="S536" i="1" s="1"/>
  <c r="O528" i="1"/>
  <c r="P528" i="1" s="1"/>
  <c r="R528" i="1"/>
  <c r="S528" i="1" s="1"/>
  <c r="O516" i="1"/>
  <c r="P516" i="1" s="1"/>
  <c r="R516" i="1"/>
  <c r="S516" i="1" s="1"/>
  <c r="O508" i="1"/>
  <c r="P508" i="1" s="1"/>
  <c r="R508" i="1"/>
  <c r="S508" i="1" s="1"/>
  <c r="O504" i="1"/>
  <c r="P504" i="1" s="1"/>
  <c r="R504" i="1"/>
  <c r="S504" i="1" s="1"/>
  <c r="O496" i="1"/>
  <c r="P496" i="1" s="1"/>
  <c r="R496" i="1"/>
  <c r="S496" i="1" s="1"/>
  <c r="O492" i="1"/>
  <c r="P492" i="1" s="1"/>
  <c r="R492" i="1"/>
  <c r="S492" i="1" s="1"/>
  <c r="O488" i="1"/>
  <c r="P488" i="1" s="1"/>
  <c r="R488" i="1"/>
  <c r="S488" i="1" s="1"/>
  <c r="O484" i="1"/>
  <c r="P484" i="1" s="1"/>
  <c r="R484" i="1"/>
  <c r="S484" i="1" s="1"/>
  <c r="O480" i="1"/>
  <c r="P480" i="1" s="1"/>
  <c r="R480" i="1"/>
  <c r="S480" i="1" s="1"/>
  <c r="O476" i="1"/>
  <c r="P476" i="1" s="1"/>
  <c r="R476" i="1"/>
  <c r="S476" i="1" s="1"/>
  <c r="O472" i="1"/>
  <c r="P472" i="1" s="1"/>
  <c r="R472" i="1"/>
  <c r="S472" i="1" s="1"/>
  <c r="O468" i="1"/>
  <c r="P468" i="1" s="1"/>
  <c r="R468" i="1"/>
  <c r="S468" i="1" s="1"/>
  <c r="O464" i="1"/>
  <c r="P464" i="1" s="1"/>
  <c r="R464" i="1"/>
  <c r="S464" i="1" s="1"/>
  <c r="O460" i="1"/>
  <c r="P460" i="1" s="1"/>
  <c r="R460" i="1"/>
  <c r="S460" i="1" s="1"/>
  <c r="O456" i="1"/>
  <c r="P456" i="1" s="1"/>
  <c r="R456" i="1"/>
  <c r="S456" i="1" s="1"/>
  <c r="O452" i="1"/>
  <c r="P452" i="1" s="1"/>
  <c r="R452" i="1"/>
  <c r="S452" i="1" s="1"/>
  <c r="O448" i="1"/>
  <c r="P448" i="1" s="1"/>
  <c r="R448" i="1"/>
  <c r="S448" i="1" s="1"/>
  <c r="O444" i="1"/>
  <c r="P444" i="1" s="1"/>
  <c r="R444" i="1"/>
  <c r="S444" i="1" s="1"/>
  <c r="O440" i="1"/>
  <c r="P440" i="1" s="1"/>
  <c r="R440" i="1"/>
  <c r="S440" i="1" s="1"/>
  <c r="O436" i="1"/>
  <c r="P436" i="1" s="1"/>
  <c r="R436" i="1"/>
  <c r="S436" i="1" s="1"/>
  <c r="O432" i="1"/>
  <c r="P432" i="1" s="1"/>
  <c r="R432" i="1"/>
  <c r="S432" i="1" s="1"/>
  <c r="O428" i="1"/>
  <c r="P428" i="1" s="1"/>
  <c r="R428" i="1"/>
  <c r="S428" i="1" s="1"/>
  <c r="O424" i="1"/>
  <c r="P424" i="1" s="1"/>
  <c r="R424" i="1"/>
  <c r="S424" i="1" s="1"/>
  <c r="O420" i="1"/>
  <c r="P420" i="1" s="1"/>
  <c r="R420" i="1"/>
  <c r="S420" i="1" s="1"/>
  <c r="O416" i="1"/>
  <c r="P416" i="1" s="1"/>
  <c r="R416" i="1"/>
  <c r="S416" i="1" s="1"/>
  <c r="O412" i="1"/>
  <c r="P412" i="1" s="1"/>
  <c r="R412" i="1"/>
  <c r="S412" i="1" s="1"/>
  <c r="O408" i="1"/>
  <c r="P408" i="1" s="1"/>
  <c r="R408" i="1"/>
  <c r="S408" i="1" s="1"/>
  <c r="O404" i="1"/>
  <c r="P404" i="1" s="1"/>
  <c r="R404" i="1"/>
  <c r="S404" i="1" s="1"/>
  <c r="O400" i="1"/>
  <c r="P400" i="1" s="1"/>
  <c r="R400" i="1"/>
  <c r="S400" i="1" s="1"/>
  <c r="O396" i="1"/>
  <c r="P396" i="1" s="1"/>
  <c r="R396" i="1"/>
  <c r="S396" i="1" s="1"/>
  <c r="O392" i="1"/>
  <c r="P392" i="1" s="1"/>
  <c r="R392" i="1"/>
  <c r="S392" i="1" s="1"/>
  <c r="O388" i="1"/>
  <c r="P388" i="1" s="1"/>
  <c r="R388" i="1"/>
  <c r="S388" i="1" s="1"/>
  <c r="O384" i="1"/>
  <c r="P384" i="1" s="1"/>
  <c r="R384" i="1"/>
  <c r="S384" i="1" s="1"/>
  <c r="O380" i="1"/>
  <c r="P380" i="1" s="1"/>
  <c r="R380" i="1"/>
  <c r="S380" i="1" s="1"/>
  <c r="O376" i="1"/>
  <c r="P376" i="1" s="1"/>
  <c r="R376" i="1"/>
  <c r="S376" i="1" s="1"/>
  <c r="O372" i="1"/>
  <c r="P372" i="1" s="1"/>
  <c r="R372" i="1"/>
  <c r="S372" i="1" s="1"/>
  <c r="O368" i="1"/>
  <c r="P368" i="1" s="1"/>
  <c r="R368" i="1"/>
  <c r="S368" i="1" s="1"/>
  <c r="O364" i="1"/>
  <c r="P364" i="1" s="1"/>
  <c r="R364" i="1"/>
  <c r="S364" i="1" s="1"/>
  <c r="O538" i="1"/>
  <c r="P538" i="1" s="1"/>
  <c r="R538" i="1"/>
  <c r="S538" i="1" s="1"/>
  <c r="O522" i="1"/>
  <c r="P522" i="1" s="1"/>
  <c r="R522" i="1"/>
  <c r="S522" i="1" s="1"/>
  <c r="O510" i="1"/>
  <c r="P510" i="1" s="1"/>
  <c r="R510" i="1"/>
  <c r="S510" i="1" s="1"/>
  <c r="O498" i="1"/>
  <c r="P498" i="1" s="1"/>
  <c r="R498" i="1"/>
  <c r="S498" i="1" s="1"/>
  <c r="O490" i="1"/>
  <c r="P490" i="1" s="1"/>
  <c r="R490" i="1"/>
  <c r="S490" i="1" s="1"/>
  <c r="O474" i="1"/>
  <c r="P474" i="1" s="1"/>
  <c r="R474" i="1"/>
  <c r="S474" i="1" s="1"/>
  <c r="O450" i="1"/>
  <c r="P450" i="1" s="1"/>
  <c r="R450" i="1"/>
  <c r="S450" i="1" s="1"/>
  <c r="O540" i="1"/>
  <c r="P540" i="1" s="1"/>
  <c r="R540" i="1"/>
  <c r="S540" i="1" s="1"/>
  <c r="O532" i="1"/>
  <c r="P532" i="1" s="1"/>
  <c r="R532" i="1"/>
  <c r="S532" i="1" s="1"/>
  <c r="O524" i="1"/>
  <c r="P524" i="1" s="1"/>
  <c r="R524" i="1"/>
  <c r="S524" i="1" s="1"/>
  <c r="O520" i="1"/>
  <c r="P520" i="1" s="1"/>
  <c r="R520" i="1"/>
  <c r="S520" i="1" s="1"/>
  <c r="O512" i="1"/>
  <c r="P512" i="1" s="1"/>
  <c r="R512" i="1"/>
  <c r="S512" i="1" s="1"/>
  <c r="O500" i="1"/>
  <c r="P500" i="1" s="1"/>
  <c r="R500" i="1"/>
  <c r="S500" i="1" s="1"/>
  <c r="O539" i="1"/>
  <c r="P539" i="1" s="1"/>
  <c r="R539" i="1"/>
  <c r="S539" i="1" s="1"/>
  <c r="O535" i="1"/>
  <c r="P535" i="1" s="1"/>
  <c r="R535" i="1"/>
  <c r="S535" i="1" s="1"/>
  <c r="O531" i="1"/>
  <c r="P531" i="1" s="1"/>
  <c r="R531" i="1"/>
  <c r="S531" i="1" s="1"/>
  <c r="O527" i="1"/>
  <c r="P527" i="1" s="1"/>
  <c r="R527" i="1"/>
  <c r="S527" i="1" s="1"/>
  <c r="O523" i="1"/>
  <c r="P523" i="1" s="1"/>
  <c r="R523" i="1"/>
  <c r="S523" i="1" s="1"/>
  <c r="O519" i="1"/>
  <c r="P519" i="1" s="1"/>
  <c r="R519" i="1"/>
  <c r="S519" i="1" s="1"/>
  <c r="O515" i="1"/>
  <c r="P515" i="1" s="1"/>
  <c r="R515" i="1"/>
  <c r="S515" i="1" s="1"/>
  <c r="O511" i="1"/>
  <c r="P511" i="1" s="1"/>
  <c r="R511" i="1"/>
  <c r="S511" i="1" s="1"/>
  <c r="O507" i="1"/>
  <c r="P507" i="1" s="1"/>
  <c r="R507" i="1"/>
  <c r="S507" i="1" s="1"/>
  <c r="O503" i="1"/>
  <c r="P503" i="1" s="1"/>
  <c r="R503" i="1"/>
  <c r="S503" i="1" s="1"/>
  <c r="O499" i="1"/>
  <c r="P499" i="1" s="1"/>
  <c r="R499" i="1"/>
  <c r="S499" i="1" s="1"/>
  <c r="O495" i="1"/>
  <c r="P495" i="1" s="1"/>
  <c r="R495" i="1"/>
  <c r="S495" i="1" s="1"/>
  <c r="O491" i="1"/>
  <c r="P491" i="1" s="1"/>
  <c r="R491" i="1"/>
  <c r="S491" i="1" s="1"/>
  <c r="O487" i="1"/>
  <c r="P487" i="1" s="1"/>
  <c r="R487" i="1"/>
  <c r="S487" i="1" s="1"/>
  <c r="O483" i="1"/>
  <c r="P483" i="1" s="1"/>
  <c r="R483" i="1"/>
  <c r="S483" i="1" s="1"/>
  <c r="O479" i="1"/>
  <c r="P479" i="1" s="1"/>
  <c r="R479" i="1"/>
  <c r="S479" i="1" s="1"/>
  <c r="O475" i="1"/>
  <c r="P475" i="1" s="1"/>
  <c r="R475" i="1"/>
  <c r="S475" i="1" s="1"/>
  <c r="O471" i="1"/>
  <c r="P471" i="1" s="1"/>
  <c r="R471" i="1"/>
  <c r="S471" i="1" s="1"/>
  <c r="O467" i="1"/>
  <c r="P467" i="1" s="1"/>
  <c r="R467" i="1"/>
  <c r="S467" i="1" s="1"/>
  <c r="O463" i="1"/>
  <c r="P463" i="1" s="1"/>
  <c r="R463" i="1"/>
  <c r="S463" i="1" s="1"/>
  <c r="O459" i="1"/>
  <c r="P459" i="1" s="1"/>
  <c r="R459" i="1"/>
  <c r="S459" i="1" s="1"/>
  <c r="O455" i="1"/>
  <c r="P455" i="1" s="1"/>
  <c r="R455" i="1"/>
  <c r="S455" i="1" s="1"/>
  <c r="O451" i="1"/>
  <c r="P451" i="1" s="1"/>
  <c r="R451" i="1"/>
  <c r="S451" i="1" s="1"/>
  <c r="O447" i="1"/>
  <c r="P447" i="1" s="1"/>
  <c r="R447" i="1"/>
  <c r="S447" i="1" s="1"/>
  <c r="O443" i="1"/>
  <c r="P443" i="1" s="1"/>
  <c r="R443" i="1"/>
  <c r="S443" i="1" s="1"/>
  <c r="O439" i="1"/>
  <c r="P439" i="1" s="1"/>
  <c r="R439" i="1"/>
  <c r="S439" i="1" s="1"/>
  <c r="O435" i="1"/>
  <c r="P435" i="1" s="1"/>
  <c r="R435" i="1"/>
  <c r="S435" i="1" s="1"/>
  <c r="O431" i="1"/>
  <c r="P431" i="1" s="1"/>
  <c r="R431" i="1"/>
  <c r="S431" i="1" s="1"/>
  <c r="O427" i="1"/>
  <c r="P427" i="1" s="1"/>
  <c r="R427" i="1"/>
  <c r="S427" i="1" s="1"/>
  <c r="O423" i="1"/>
  <c r="P423" i="1" s="1"/>
  <c r="R423" i="1"/>
  <c r="S423" i="1" s="1"/>
  <c r="O419" i="1"/>
  <c r="P419" i="1" s="1"/>
  <c r="R419" i="1"/>
  <c r="S419" i="1" s="1"/>
  <c r="O415" i="1"/>
  <c r="P415" i="1" s="1"/>
  <c r="R415" i="1"/>
  <c r="S415" i="1" s="1"/>
  <c r="O411" i="1"/>
  <c r="P411" i="1" s="1"/>
  <c r="R411" i="1"/>
  <c r="S411" i="1" s="1"/>
  <c r="O407" i="1"/>
  <c r="P407" i="1" s="1"/>
  <c r="R407" i="1"/>
  <c r="S407" i="1" s="1"/>
  <c r="O403" i="1"/>
  <c r="P403" i="1" s="1"/>
  <c r="R403" i="1"/>
  <c r="S403" i="1" s="1"/>
  <c r="O399" i="1"/>
  <c r="P399" i="1" s="1"/>
  <c r="R399" i="1"/>
  <c r="S399" i="1" s="1"/>
  <c r="O395" i="1"/>
  <c r="P395" i="1" s="1"/>
  <c r="R395" i="1"/>
  <c r="S395" i="1" s="1"/>
  <c r="O391" i="1"/>
  <c r="P391" i="1" s="1"/>
  <c r="R391" i="1"/>
  <c r="S391" i="1" s="1"/>
  <c r="O387" i="1"/>
  <c r="P387" i="1" s="1"/>
  <c r="R387" i="1"/>
  <c r="S387" i="1" s="1"/>
  <c r="O383" i="1"/>
  <c r="P383" i="1" s="1"/>
  <c r="R383" i="1"/>
  <c r="S383" i="1" s="1"/>
  <c r="O379" i="1"/>
  <c r="P379" i="1" s="1"/>
  <c r="R379" i="1"/>
  <c r="S379" i="1" s="1"/>
  <c r="O375" i="1"/>
  <c r="P375" i="1" s="1"/>
  <c r="R375" i="1"/>
  <c r="S375" i="1" s="1"/>
  <c r="O371" i="1"/>
  <c r="P371" i="1" s="1"/>
  <c r="R371" i="1"/>
  <c r="S371" i="1" s="1"/>
  <c r="O367" i="1"/>
  <c r="P367" i="1" s="1"/>
  <c r="R367" i="1"/>
  <c r="S367" i="1" s="1"/>
  <c r="O363" i="1"/>
  <c r="P363" i="1" s="1"/>
  <c r="R363" i="1"/>
  <c r="S363" i="1" s="1"/>
  <c r="O394" i="1"/>
  <c r="P394" i="1" s="1"/>
  <c r="R394" i="1"/>
  <c r="S394" i="1" s="1"/>
  <c r="O390" i="1"/>
  <c r="P390" i="1" s="1"/>
  <c r="R390" i="1"/>
  <c r="S390" i="1" s="1"/>
  <c r="O386" i="1"/>
  <c r="P386" i="1" s="1"/>
  <c r="R386" i="1"/>
  <c r="S386" i="1" s="1"/>
  <c r="O382" i="1"/>
  <c r="P382" i="1" s="1"/>
  <c r="R382" i="1"/>
  <c r="S382" i="1" s="1"/>
  <c r="O378" i="1"/>
  <c r="P378" i="1" s="1"/>
  <c r="R378" i="1"/>
  <c r="S378" i="1" s="1"/>
  <c r="O374" i="1"/>
  <c r="P374" i="1" s="1"/>
  <c r="R374" i="1"/>
  <c r="S374" i="1" s="1"/>
  <c r="O370" i="1"/>
  <c r="P370" i="1" s="1"/>
  <c r="R370" i="1"/>
  <c r="S370" i="1" s="1"/>
  <c r="O366" i="1"/>
  <c r="P366" i="1" s="1"/>
  <c r="R366" i="1"/>
  <c r="S366" i="1" s="1"/>
  <c r="O362" i="1"/>
  <c r="P362" i="1" s="1"/>
  <c r="R362" i="1"/>
  <c r="S362" i="1" s="1"/>
  <c r="M17" i="1"/>
  <c r="N17" i="1" s="1"/>
  <c r="M32" i="1"/>
  <c r="N32" i="1" s="1"/>
  <c r="M47" i="1"/>
  <c r="N47" i="1" s="1"/>
  <c r="M62" i="1"/>
  <c r="N62" i="1" s="1"/>
  <c r="M77" i="1"/>
  <c r="N77" i="1" s="1"/>
  <c r="M92" i="1"/>
  <c r="N92" i="1" s="1"/>
  <c r="M107" i="1"/>
  <c r="N107" i="1" s="1"/>
  <c r="M122" i="1"/>
  <c r="N122" i="1" s="1"/>
  <c r="M137" i="1"/>
  <c r="N137" i="1" s="1"/>
  <c r="M152" i="1"/>
  <c r="N152" i="1" s="1"/>
  <c r="M167" i="1"/>
  <c r="N167" i="1" s="1"/>
  <c r="M3" i="1"/>
  <c r="N3" i="1" s="1"/>
  <c r="M18" i="1"/>
  <c r="N18" i="1" s="1"/>
  <c r="M33" i="1"/>
  <c r="N33" i="1" s="1"/>
  <c r="M48" i="1"/>
  <c r="N48" i="1" s="1"/>
  <c r="M63" i="1"/>
  <c r="N63" i="1" s="1"/>
  <c r="M78" i="1"/>
  <c r="N78" i="1" s="1"/>
  <c r="M93" i="1"/>
  <c r="N93" i="1" s="1"/>
  <c r="M108" i="1"/>
  <c r="N108" i="1" s="1"/>
  <c r="M123" i="1"/>
  <c r="N123" i="1" s="1"/>
  <c r="M138" i="1"/>
  <c r="N138" i="1" s="1"/>
  <c r="M153" i="1"/>
  <c r="N153" i="1" s="1"/>
  <c r="M168" i="1"/>
  <c r="N168" i="1" s="1"/>
  <c r="M4" i="1"/>
  <c r="N4" i="1" s="1"/>
  <c r="M19" i="1"/>
  <c r="N19" i="1" s="1"/>
  <c r="M34" i="1"/>
  <c r="N34" i="1" s="1"/>
  <c r="M49" i="1"/>
  <c r="N49" i="1" s="1"/>
  <c r="M64" i="1"/>
  <c r="N64" i="1" s="1"/>
  <c r="M79" i="1"/>
  <c r="N79" i="1" s="1"/>
  <c r="M94" i="1"/>
  <c r="N94" i="1" s="1"/>
  <c r="M109" i="1"/>
  <c r="N109" i="1" s="1"/>
  <c r="M124" i="1"/>
  <c r="N124" i="1" s="1"/>
  <c r="M139" i="1"/>
  <c r="N139" i="1" s="1"/>
  <c r="M154" i="1"/>
  <c r="N154" i="1" s="1"/>
  <c r="M169" i="1"/>
  <c r="N169" i="1" s="1"/>
  <c r="M5" i="1"/>
  <c r="N5" i="1" s="1"/>
  <c r="M20" i="1"/>
  <c r="N20" i="1" s="1"/>
  <c r="M35" i="1"/>
  <c r="N35" i="1" s="1"/>
  <c r="M50" i="1"/>
  <c r="N50" i="1" s="1"/>
  <c r="M65" i="1"/>
  <c r="N65" i="1" s="1"/>
  <c r="M80" i="1"/>
  <c r="N80" i="1" s="1"/>
  <c r="M95" i="1"/>
  <c r="N95" i="1" s="1"/>
  <c r="M110" i="1"/>
  <c r="N110" i="1" s="1"/>
  <c r="M125" i="1"/>
  <c r="N125" i="1" s="1"/>
  <c r="M140" i="1"/>
  <c r="N140" i="1" s="1"/>
  <c r="M155" i="1"/>
  <c r="N155" i="1" s="1"/>
  <c r="M170" i="1"/>
  <c r="N170" i="1" s="1"/>
  <c r="M6" i="1"/>
  <c r="N6" i="1" s="1"/>
  <c r="M21" i="1"/>
  <c r="N21" i="1" s="1"/>
  <c r="M36" i="1"/>
  <c r="N36" i="1" s="1"/>
  <c r="M51" i="1"/>
  <c r="N51" i="1" s="1"/>
  <c r="M66" i="1"/>
  <c r="N66" i="1" s="1"/>
  <c r="M81" i="1"/>
  <c r="N81" i="1" s="1"/>
  <c r="M96" i="1"/>
  <c r="N96" i="1" s="1"/>
  <c r="M111" i="1"/>
  <c r="N111" i="1" s="1"/>
  <c r="M126" i="1"/>
  <c r="N126" i="1" s="1"/>
  <c r="M141" i="1"/>
  <c r="N141" i="1" s="1"/>
  <c r="M156" i="1"/>
  <c r="N156" i="1" s="1"/>
  <c r="M171" i="1"/>
  <c r="N171" i="1" s="1"/>
  <c r="M7" i="1"/>
  <c r="N7" i="1" s="1"/>
  <c r="M22" i="1"/>
  <c r="N22" i="1" s="1"/>
  <c r="M37" i="1"/>
  <c r="N37" i="1" s="1"/>
  <c r="M52" i="1"/>
  <c r="N52" i="1" s="1"/>
  <c r="M67" i="1"/>
  <c r="N67" i="1" s="1"/>
  <c r="M82" i="1"/>
  <c r="N82" i="1" s="1"/>
  <c r="M97" i="1"/>
  <c r="N97" i="1" s="1"/>
  <c r="M112" i="1"/>
  <c r="N112" i="1" s="1"/>
  <c r="M127" i="1"/>
  <c r="N127" i="1" s="1"/>
  <c r="M142" i="1"/>
  <c r="N142" i="1" s="1"/>
  <c r="M157" i="1"/>
  <c r="N157" i="1" s="1"/>
  <c r="M172" i="1"/>
  <c r="N172" i="1" s="1"/>
  <c r="M8" i="1"/>
  <c r="N8" i="1" s="1"/>
  <c r="M23" i="1"/>
  <c r="N23" i="1" s="1"/>
  <c r="M38" i="1"/>
  <c r="N38" i="1" s="1"/>
  <c r="M53" i="1"/>
  <c r="N53" i="1" s="1"/>
  <c r="M68" i="1"/>
  <c r="N68" i="1" s="1"/>
  <c r="M83" i="1"/>
  <c r="N83" i="1" s="1"/>
  <c r="M98" i="1"/>
  <c r="N98" i="1" s="1"/>
  <c r="M113" i="1"/>
  <c r="N113" i="1" s="1"/>
  <c r="M128" i="1"/>
  <c r="N128" i="1" s="1"/>
  <c r="M143" i="1"/>
  <c r="N143" i="1" s="1"/>
  <c r="M158" i="1"/>
  <c r="N158" i="1" s="1"/>
  <c r="M173" i="1"/>
  <c r="N173" i="1" s="1"/>
  <c r="M9" i="1"/>
  <c r="N9" i="1" s="1"/>
  <c r="M24" i="1"/>
  <c r="N24" i="1" s="1"/>
  <c r="M39" i="1"/>
  <c r="N39" i="1" s="1"/>
  <c r="M54" i="1"/>
  <c r="N54" i="1" s="1"/>
  <c r="M69" i="1"/>
  <c r="N69" i="1" s="1"/>
  <c r="M84" i="1"/>
  <c r="N84" i="1" s="1"/>
  <c r="M99" i="1"/>
  <c r="N99" i="1" s="1"/>
  <c r="M114" i="1"/>
  <c r="N114" i="1" s="1"/>
  <c r="M129" i="1"/>
  <c r="N129" i="1" s="1"/>
  <c r="M144" i="1"/>
  <c r="N144" i="1" s="1"/>
  <c r="M159" i="1"/>
  <c r="N159" i="1" s="1"/>
  <c r="M174" i="1"/>
  <c r="N174" i="1" s="1"/>
  <c r="M10" i="1"/>
  <c r="N10" i="1" s="1"/>
  <c r="M25" i="1"/>
  <c r="N25" i="1" s="1"/>
  <c r="M40" i="1"/>
  <c r="N40" i="1" s="1"/>
  <c r="M55" i="1"/>
  <c r="N55" i="1" s="1"/>
  <c r="M70" i="1"/>
  <c r="N70" i="1" s="1"/>
  <c r="M85" i="1"/>
  <c r="N85" i="1" s="1"/>
  <c r="M100" i="1"/>
  <c r="N100" i="1" s="1"/>
  <c r="M115" i="1"/>
  <c r="N115" i="1" s="1"/>
  <c r="M130" i="1"/>
  <c r="N130" i="1" s="1"/>
  <c r="M145" i="1"/>
  <c r="N145" i="1" s="1"/>
  <c r="M160" i="1"/>
  <c r="N160" i="1" s="1"/>
  <c r="M175" i="1"/>
  <c r="N175" i="1" s="1"/>
  <c r="M11" i="1"/>
  <c r="N11" i="1" s="1"/>
  <c r="M26" i="1"/>
  <c r="N26" i="1" s="1"/>
  <c r="M41" i="1"/>
  <c r="N41" i="1" s="1"/>
  <c r="M56" i="1"/>
  <c r="N56" i="1" s="1"/>
  <c r="M71" i="1"/>
  <c r="N71" i="1" s="1"/>
  <c r="M86" i="1"/>
  <c r="N86" i="1" s="1"/>
  <c r="M101" i="1"/>
  <c r="N101" i="1" s="1"/>
  <c r="M116" i="1"/>
  <c r="N116" i="1" s="1"/>
  <c r="M131" i="1"/>
  <c r="N131" i="1" s="1"/>
  <c r="M146" i="1"/>
  <c r="N146" i="1" s="1"/>
  <c r="M161" i="1"/>
  <c r="N161" i="1" s="1"/>
  <c r="M176" i="1"/>
  <c r="N176" i="1" s="1"/>
  <c r="M12" i="1"/>
  <c r="N12" i="1" s="1"/>
  <c r="M27" i="1"/>
  <c r="N27" i="1" s="1"/>
  <c r="M42" i="1"/>
  <c r="N42" i="1" s="1"/>
  <c r="M57" i="1"/>
  <c r="N57" i="1" s="1"/>
  <c r="M72" i="1"/>
  <c r="N72" i="1" s="1"/>
  <c r="M87" i="1"/>
  <c r="N87" i="1" s="1"/>
  <c r="M102" i="1"/>
  <c r="N102" i="1" s="1"/>
  <c r="M117" i="1"/>
  <c r="N117" i="1" s="1"/>
  <c r="M132" i="1"/>
  <c r="N132" i="1" s="1"/>
  <c r="M147" i="1"/>
  <c r="N147" i="1" s="1"/>
  <c r="M162" i="1"/>
  <c r="N162" i="1" s="1"/>
  <c r="M177" i="1"/>
  <c r="N177" i="1" s="1"/>
  <c r="M13" i="1"/>
  <c r="N13" i="1" s="1"/>
  <c r="M28" i="1"/>
  <c r="N28" i="1" s="1"/>
  <c r="M43" i="1"/>
  <c r="N43" i="1" s="1"/>
  <c r="M58" i="1"/>
  <c r="N58" i="1" s="1"/>
  <c r="M73" i="1"/>
  <c r="N73" i="1" s="1"/>
  <c r="M88" i="1"/>
  <c r="N88" i="1" s="1"/>
  <c r="M103" i="1"/>
  <c r="N103" i="1" s="1"/>
  <c r="M118" i="1"/>
  <c r="N118" i="1" s="1"/>
  <c r="M133" i="1"/>
  <c r="N133" i="1" s="1"/>
  <c r="M148" i="1"/>
  <c r="N148" i="1" s="1"/>
  <c r="M163" i="1"/>
  <c r="N163" i="1" s="1"/>
  <c r="M178" i="1"/>
  <c r="N178" i="1" s="1"/>
  <c r="M14" i="1"/>
  <c r="N14" i="1" s="1"/>
  <c r="M29" i="1"/>
  <c r="N29" i="1" s="1"/>
  <c r="M44" i="1"/>
  <c r="N44" i="1" s="1"/>
  <c r="M59" i="1"/>
  <c r="N59" i="1" s="1"/>
  <c r="M74" i="1"/>
  <c r="N74" i="1" s="1"/>
  <c r="M89" i="1"/>
  <c r="N89" i="1" s="1"/>
  <c r="M104" i="1"/>
  <c r="N104" i="1" s="1"/>
  <c r="M119" i="1"/>
  <c r="N119" i="1" s="1"/>
  <c r="M134" i="1"/>
  <c r="N134" i="1" s="1"/>
  <c r="M149" i="1"/>
  <c r="N149" i="1" s="1"/>
  <c r="M164" i="1"/>
  <c r="N164" i="1" s="1"/>
  <c r="M179" i="1"/>
  <c r="N179" i="1" s="1"/>
  <c r="M15" i="1"/>
  <c r="N15" i="1" s="1"/>
  <c r="M30" i="1"/>
  <c r="N30" i="1" s="1"/>
  <c r="M45" i="1"/>
  <c r="N45" i="1" s="1"/>
  <c r="M60" i="1"/>
  <c r="N60" i="1" s="1"/>
  <c r="M75" i="1"/>
  <c r="N75" i="1" s="1"/>
  <c r="M90" i="1"/>
  <c r="N90" i="1" s="1"/>
  <c r="M105" i="1"/>
  <c r="N105" i="1" s="1"/>
  <c r="M120" i="1"/>
  <c r="N120" i="1" s="1"/>
  <c r="M135" i="1"/>
  <c r="N135" i="1" s="1"/>
  <c r="M150" i="1"/>
  <c r="N150" i="1" s="1"/>
  <c r="M165" i="1"/>
  <c r="N165" i="1" s="1"/>
  <c r="M180" i="1"/>
  <c r="N180" i="1" s="1"/>
  <c r="M16" i="1"/>
  <c r="N16" i="1" s="1"/>
  <c r="M31" i="1"/>
  <c r="N31" i="1" s="1"/>
  <c r="M46" i="1"/>
  <c r="N46" i="1" s="1"/>
  <c r="M61" i="1"/>
  <c r="N61" i="1" s="1"/>
  <c r="M76" i="1"/>
  <c r="N76" i="1" s="1"/>
  <c r="M91" i="1"/>
  <c r="N91" i="1" s="1"/>
  <c r="M106" i="1"/>
  <c r="N106" i="1" s="1"/>
  <c r="M121" i="1"/>
  <c r="N121" i="1" s="1"/>
  <c r="M136" i="1"/>
  <c r="N136" i="1" s="1"/>
  <c r="M151" i="1"/>
  <c r="N151" i="1" s="1"/>
  <c r="M166" i="1"/>
  <c r="N166" i="1" s="1"/>
  <c r="M181" i="1"/>
  <c r="N181" i="1" s="1"/>
  <c r="M182" i="1"/>
  <c r="N182" i="1" s="1"/>
  <c r="M197" i="1"/>
  <c r="N197" i="1" s="1"/>
  <c r="M212" i="1"/>
  <c r="N212" i="1" s="1"/>
  <c r="M227" i="1"/>
  <c r="N227" i="1" s="1"/>
  <c r="M242" i="1"/>
  <c r="N242" i="1" s="1"/>
  <c r="M257" i="1"/>
  <c r="N257" i="1" s="1"/>
  <c r="M272" i="1"/>
  <c r="N272" i="1" s="1"/>
  <c r="M287" i="1"/>
  <c r="N287" i="1" s="1"/>
  <c r="M302" i="1"/>
  <c r="N302" i="1" s="1"/>
  <c r="M317" i="1"/>
  <c r="N317" i="1" s="1"/>
  <c r="M332" i="1"/>
  <c r="N332" i="1" s="1"/>
  <c r="M347" i="1"/>
  <c r="N347" i="1" s="1"/>
  <c r="M183" i="1"/>
  <c r="N183" i="1" s="1"/>
  <c r="M198" i="1"/>
  <c r="N198" i="1" s="1"/>
  <c r="M213" i="1"/>
  <c r="N213" i="1" s="1"/>
  <c r="M228" i="1"/>
  <c r="N228" i="1" s="1"/>
  <c r="M243" i="1"/>
  <c r="N243" i="1" s="1"/>
  <c r="M258" i="1"/>
  <c r="N258" i="1" s="1"/>
  <c r="M273" i="1"/>
  <c r="N273" i="1" s="1"/>
  <c r="M288" i="1"/>
  <c r="N288" i="1" s="1"/>
  <c r="M303" i="1"/>
  <c r="N303" i="1" s="1"/>
  <c r="M318" i="1"/>
  <c r="N318" i="1" s="1"/>
  <c r="M333" i="1"/>
  <c r="N333" i="1" s="1"/>
  <c r="M348" i="1"/>
  <c r="N348" i="1" s="1"/>
  <c r="M184" i="1"/>
  <c r="N184" i="1" s="1"/>
  <c r="M199" i="1"/>
  <c r="N199" i="1" s="1"/>
  <c r="M214" i="1"/>
  <c r="N214" i="1" s="1"/>
  <c r="M229" i="1"/>
  <c r="N229" i="1" s="1"/>
  <c r="M244" i="1"/>
  <c r="N244" i="1" s="1"/>
  <c r="M259" i="1"/>
  <c r="N259" i="1" s="1"/>
  <c r="M274" i="1"/>
  <c r="N274" i="1" s="1"/>
  <c r="M289" i="1"/>
  <c r="N289" i="1" s="1"/>
  <c r="M304" i="1"/>
  <c r="N304" i="1" s="1"/>
  <c r="M319" i="1"/>
  <c r="N319" i="1" s="1"/>
  <c r="M334" i="1"/>
  <c r="N334" i="1" s="1"/>
  <c r="M349" i="1"/>
  <c r="N349" i="1" s="1"/>
  <c r="M185" i="1"/>
  <c r="N185" i="1" s="1"/>
  <c r="M200" i="1"/>
  <c r="N200" i="1" s="1"/>
  <c r="M215" i="1"/>
  <c r="N215" i="1" s="1"/>
  <c r="M230" i="1"/>
  <c r="N230" i="1" s="1"/>
  <c r="M245" i="1"/>
  <c r="N245" i="1" s="1"/>
  <c r="M260" i="1"/>
  <c r="N260" i="1" s="1"/>
  <c r="M275" i="1"/>
  <c r="N275" i="1" s="1"/>
  <c r="M290" i="1"/>
  <c r="N290" i="1" s="1"/>
  <c r="M305" i="1"/>
  <c r="N305" i="1" s="1"/>
  <c r="M320" i="1"/>
  <c r="N320" i="1" s="1"/>
  <c r="M335" i="1"/>
  <c r="N335" i="1" s="1"/>
  <c r="M350" i="1"/>
  <c r="N350" i="1" s="1"/>
  <c r="M186" i="1"/>
  <c r="N186" i="1" s="1"/>
  <c r="M201" i="1"/>
  <c r="N201" i="1" s="1"/>
  <c r="M216" i="1"/>
  <c r="N216" i="1" s="1"/>
  <c r="M231" i="1"/>
  <c r="N231" i="1" s="1"/>
  <c r="M246" i="1"/>
  <c r="N246" i="1" s="1"/>
  <c r="M261" i="1"/>
  <c r="N261" i="1" s="1"/>
  <c r="M276" i="1"/>
  <c r="N276" i="1" s="1"/>
  <c r="M291" i="1"/>
  <c r="N291" i="1" s="1"/>
  <c r="M306" i="1"/>
  <c r="N306" i="1" s="1"/>
  <c r="M321" i="1"/>
  <c r="N321" i="1" s="1"/>
  <c r="M336" i="1"/>
  <c r="N336" i="1" s="1"/>
  <c r="M351" i="1"/>
  <c r="N351" i="1" s="1"/>
  <c r="M187" i="1"/>
  <c r="N187" i="1" s="1"/>
  <c r="M202" i="1"/>
  <c r="N202" i="1" s="1"/>
  <c r="M217" i="1"/>
  <c r="N217" i="1" s="1"/>
  <c r="M232" i="1"/>
  <c r="N232" i="1" s="1"/>
  <c r="M247" i="1"/>
  <c r="N247" i="1" s="1"/>
  <c r="M262" i="1"/>
  <c r="N262" i="1" s="1"/>
  <c r="M277" i="1"/>
  <c r="N277" i="1" s="1"/>
  <c r="M292" i="1"/>
  <c r="N292" i="1" s="1"/>
  <c r="M307" i="1"/>
  <c r="N307" i="1" s="1"/>
  <c r="M322" i="1"/>
  <c r="N322" i="1" s="1"/>
  <c r="M337" i="1"/>
  <c r="N337" i="1" s="1"/>
  <c r="M352" i="1"/>
  <c r="N352" i="1" s="1"/>
  <c r="M188" i="1"/>
  <c r="N188" i="1" s="1"/>
  <c r="M203" i="1"/>
  <c r="N203" i="1" s="1"/>
  <c r="M218" i="1"/>
  <c r="N218" i="1" s="1"/>
  <c r="M233" i="1"/>
  <c r="N233" i="1" s="1"/>
  <c r="M248" i="1"/>
  <c r="N248" i="1" s="1"/>
  <c r="M263" i="1"/>
  <c r="N263" i="1" s="1"/>
  <c r="M278" i="1"/>
  <c r="N278" i="1" s="1"/>
  <c r="M293" i="1"/>
  <c r="N293" i="1" s="1"/>
  <c r="M308" i="1"/>
  <c r="N308" i="1" s="1"/>
  <c r="M323" i="1"/>
  <c r="N323" i="1" s="1"/>
  <c r="M338" i="1"/>
  <c r="N338" i="1" s="1"/>
  <c r="M353" i="1"/>
  <c r="N353" i="1" s="1"/>
  <c r="M189" i="1"/>
  <c r="N189" i="1" s="1"/>
  <c r="M204" i="1"/>
  <c r="N204" i="1" s="1"/>
  <c r="M219" i="1"/>
  <c r="N219" i="1" s="1"/>
  <c r="M234" i="1"/>
  <c r="N234" i="1" s="1"/>
  <c r="M249" i="1"/>
  <c r="N249" i="1" s="1"/>
  <c r="M264" i="1"/>
  <c r="N264" i="1" s="1"/>
  <c r="M279" i="1"/>
  <c r="N279" i="1" s="1"/>
  <c r="M294" i="1"/>
  <c r="N294" i="1" s="1"/>
  <c r="M309" i="1"/>
  <c r="N309" i="1" s="1"/>
  <c r="M324" i="1"/>
  <c r="N324" i="1" s="1"/>
  <c r="M339" i="1"/>
  <c r="N339" i="1" s="1"/>
  <c r="M354" i="1"/>
  <c r="N354" i="1" s="1"/>
  <c r="M190" i="1"/>
  <c r="N190" i="1" s="1"/>
  <c r="M205" i="1"/>
  <c r="N205" i="1" s="1"/>
  <c r="M220" i="1"/>
  <c r="N220" i="1" s="1"/>
  <c r="M235" i="1"/>
  <c r="N235" i="1" s="1"/>
  <c r="M250" i="1"/>
  <c r="N250" i="1" s="1"/>
  <c r="M265" i="1"/>
  <c r="N265" i="1" s="1"/>
  <c r="M280" i="1"/>
  <c r="N280" i="1" s="1"/>
  <c r="M295" i="1"/>
  <c r="N295" i="1" s="1"/>
  <c r="M310" i="1"/>
  <c r="N310" i="1" s="1"/>
  <c r="M325" i="1"/>
  <c r="N325" i="1" s="1"/>
  <c r="M340" i="1"/>
  <c r="N340" i="1" s="1"/>
  <c r="M355" i="1"/>
  <c r="N355" i="1" s="1"/>
  <c r="M191" i="1"/>
  <c r="N191" i="1" s="1"/>
  <c r="M206" i="1"/>
  <c r="N206" i="1" s="1"/>
  <c r="M221" i="1"/>
  <c r="N221" i="1" s="1"/>
  <c r="M236" i="1"/>
  <c r="N236" i="1" s="1"/>
  <c r="M251" i="1"/>
  <c r="N251" i="1" s="1"/>
  <c r="M266" i="1"/>
  <c r="N266" i="1" s="1"/>
  <c r="M281" i="1"/>
  <c r="N281" i="1" s="1"/>
  <c r="M296" i="1"/>
  <c r="N296" i="1" s="1"/>
  <c r="M311" i="1"/>
  <c r="N311" i="1" s="1"/>
  <c r="M326" i="1"/>
  <c r="N326" i="1" s="1"/>
  <c r="M341" i="1"/>
  <c r="N341" i="1" s="1"/>
  <c r="M356" i="1"/>
  <c r="N356" i="1" s="1"/>
  <c r="M192" i="1"/>
  <c r="N192" i="1" s="1"/>
  <c r="M207" i="1"/>
  <c r="N207" i="1" s="1"/>
  <c r="M222" i="1"/>
  <c r="N222" i="1" s="1"/>
  <c r="M237" i="1"/>
  <c r="N237" i="1" s="1"/>
  <c r="M252" i="1"/>
  <c r="N252" i="1" s="1"/>
  <c r="M267" i="1"/>
  <c r="N267" i="1" s="1"/>
  <c r="M282" i="1"/>
  <c r="N282" i="1" s="1"/>
  <c r="M297" i="1"/>
  <c r="N297" i="1" s="1"/>
  <c r="M312" i="1"/>
  <c r="N312" i="1" s="1"/>
  <c r="M327" i="1"/>
  <c r="N327" i="1" s="1"/>
  <c r="M342" i="1"/>
  <c r="N342" i="1" s="1"/>
  <c r="M357" i="1"/>
  <c r="N357" i="1" s="1"/>
  <c r="M193" i="1"/>
  <c r="N193" i="1" s="1"/>
  <c r="M208" i="1"/>
  <c r="N208" i="1" s="1"/>
  <c r="M223" i="1"/>
  <c r="N223" i="1" s="1"/>
  <c r="M238" i="1"/>
  <c r="N238" i="1" s="1"/>
  <c r="M253" i="1"/>
  <c r="N253" i="1" s="1"/>
  <c r="M268" i="1"/>
  <c r="N268" i="1" s="1"/>
  <c r="M283" i="1"/>
  <c r="N283" i="1" s="1"/>
  <c r="M298" i="1"/>
  <c r="N298" i="1" s="1"/>
  <c r="M313" i="1"/>
  <c r="N313" i="1" s="1"/>
  <c r="M328" i="1"/>
  <c r="N328" i="1" s="1"/>
  <c r="M343" i="1"/>
  <c r="N343" i="1" s="1"/>
  <c r="M358" i="1"/>
  <c r="N358" i="1" s="1"/>
  <c r="M194" i="1"/>
  <c r="N194" i="1" s="1"/>
  <c r="M209" i="1"/>
  <c r="N209" i="1" s="1"/>
  <c r="M224" i="1"/>
  <c r="N224" i="1" s="1"/>
  <c r="M239" i="1"/>
  <c r="N239" i="1" s="1"/>
  <c r="M254" i="1"/>
  <c r="N254" i="1" s="1"/>
  <c r="M269" i="1"/>
  <c r="N269" i="1" s="1"/>
  <c r="M284" i="1"/>
  <c r="N284" i="1" s="1"/>
  <c r="M299" i="1"/>
  <c r="N299" i="1" s="1"/>
  <c r="M314" i="1"/>
  <c r="N314" i="1" s="1"/>
  <c r="M329" i="1"/>
  <c r="N329" i="1" s="1"/>
  <c r="M344" i="1"/>
  <c r="N344" i="1" s="1"/>
  <c r="M359" i="1"/>
  <c r="N359" i="1" s="1"/>
  <c r="M195" i="1"/>
  <c r="N195" i="1" s="1"/>
  <c r="M210" i="1"/>
  <c r="N210" i="1" s="1"/>
  <c r="M225" i="1"/>
  <c r="N225" i="1" s="1"/>
  <c r="M240" i="1"/>
  <c r="N240" i="1" s="1"/>
  <c r="M255" i="1"/>
  <c r="N255" i="1" s="1"/>
  <c r="M270" i="1"/>
  <c r="N270" i="1" s="1"/>
  <c r="M285" i="1"/>
  <c r="N285" i="1" s="1"/>
  <c r="M300" i="1"/>
  <c r="N300" i="1" s="1"/>
  <c r="M315" i="1"/>
  <c r="N315" i="1" s="1"/>
  <c r="M330" i="1"/>
  <c r="N330" i="1" s="1"/>
  <c r="M345" i="1"/>
  <c r="N345" i="1" s="1"/>
  <c r="M360" i="1"/>
  <c r="N360" i="1" s="1"/>
  <c r="M196" i="1"/>
  <c r="N196" i="1" s="1"/>
  <c r="M211" i="1"/>
  <c r="N211" i="1" s="1"/>
  <c r="M226" i="1"/>
  <c r="N226" i="1" s="1"/>
  <c r="M241" i="1"/>
  <c r="N241" i="1" s="1"/>
  <c r="M256" i="1"/>
  <c r="N256" i="1" s="1"/>
  <c r="M271" i="1"/>
  <c r="N271" i="1" s="1"/>
  <c r="M286" i="1"/>
  <c r="N286" i="1" s="1"/>
  <c r="M301" i="1"/>
  <c r="N301" i="1" s="1"/>
  <c r="M316" i="1"/>
  <c r="N316" i="1" s="1"/>
  <c r="M331" i="1"/>
  <c r="N331" i="1" s="1"/>
  <c r="M346" i="1"/>
  <c r="N346" i="1" s="1"/>
  <c r="M361" i="1"/>
  <c r="N361" i="1" s="1"/>
  <c r="M2" i="1"/>
  <c r="N2" i="1" s="1"/>
  <c r="C1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X362" i="1" l="1"/>
  <c r="W362" i="1"/>
  <c r="W378" i="1"/>
  <c r="X378" i="1"/>
  <c r="X394" i="1"/>
  <c r="W394" i="1"/>
  <c r="X410" i="1"/>
  <c r="W410" i="1"/>
  <c r="X426" i="1"/>
  <c r="W426" i="1"/>
  <c r="X442" i="1"/>
  <c r="W442" i="1"/>
  <c r="X458" i="1"/>
  <c r="W458" i="1"/>
  <c r="X474" i="1"/>
  <c r="W474" i="1"/>
  <c r="X490" i="1"/>
  <c r="W490" i="1"/>
  <c r="X506" i="1"/>
  <c r="W506" i="1"/>
  <c r="X522" i="1"/>
  <c r="W522" i="1"/>
  <c r="X538" i="1"/>
  <c r="W538" i="1"/>
  <c r="X388" i="1"/>
  <c r="W388" i="1"/>
  <c r="X404" i="1"/>
  <c r="W404" i="1"/>
  <c r="X436" i="1"/>
  <c r="W436" i="1"/>
  <c r="X468" i="1"/>
  <c r="W468" i="1"/>
  <c r="X500" i="1"/>
  <c r="W500" i="1"/>
  <c r="X369" i="1"/>
  <c r="W369" i="1"/>
  <c r="X401" i="1"/>
  <c r="W401" i="1"/>
  <c r="X433" i="1"/>
  <c r="W433" i="1"/>
  <c r="X465" i="1"/>
  <c r="W465" i="1"/>
  <c r="X501" i="1"/>
  <c r="W501" i="1"/>
  <c r="X533" i="1"/>
  <c r="W533" i="1"/>
  <c r="X371" i="1"/>
  <c r="W371" i="1"/>
  <c r="X387" i="1"/>
  <c r="W387" i="1"/>
  <c r="X403" i="1"/>
  <c r="W403" i="1"/>
  <c r="X419" i="1"/>
  <c r="W419" i="1"/>
  <c r="X435" i="1"/>
  <c r="W435" i="1"/>
  <c r="X451" i="1"/>
  <c r="W451" i="1"/>
  <c r="X467" i="1"/>
  <c r="W467" i="1"/>
  <c r="X475" i="1"/>
  <c r="W475" i="1"/>
  <c r="X491" i="1"/>
  <c r="W491" i="1"/>
  <c r="X507" i="1"/>
  <c r="W507" i="1"/>
  <c r="X515" i="1"/>
  <c r="W515" i="1"/>
  <c r="X523" i="1"/>
  <c r="W523" i="1"/>
  <c r="X531" i="1"/>
  <c r="W531" i="1"/>
  <c r="X376" i="1"/>
  <c r="W376" i="1"/>
  <c r="X392" i="1"/>
  <c r="W392" i="1"/>
  <c r="X408" i="1"/>
  <c r="W408" i="1"/>
  <c r="X424" i="1"/>
  <c r="W424" i="1"/>
  <c r="X440" i="1"/>
  <c r="W440" i="1"/>
  <c r="X456" i="1"/>
  <c r="W456" i="1"/>
  <c r="X472" i="1"/>
  <c r="W472" i="1"/>
  <c r="X488" i="1"/>
  <c r="W488" i="1"/>
  <c r="X504" i="1"/>
  <c r="W504" i="1"/>
  <c r="X520" i="1"/>
  <c r="W520" i="1"/>
  <c r="X536" i="1"/>
  <c r="W536" i="1"/>
  <c r="X373" i="1"/>
  <c r="W373" i="1"/>
  <c r="X385" i="1"/>
  <c r="W385" i="1"/>
  <c r="X405" i="1"/>
  <c r="W405" i="1"/>
  <c r="X421" i="1"/>
  <c r="W421" i="1"/>
  <c r="X437" i="1"/>
  <c r="W437" i="1"/>
  <c r="X453" i="1"/>
  <c r="W453" i="1"/>
  <c r="X469" i="1"/>
  <c r="W469" i="1"/>
  <c r="X481" i="1"/>
  <c r="W481" i="1"/>
  <c r="X497" i="1"/>
  <c r="W497" i="1"/>
  <c r="X529" i="1"/>
  <c r="W529" i="1"/>
  <c r="W370" i="1"/>
  <c r="X370" i="1"/>
  <c r="X386" i="1"/>
  <c r="W386" i="1"/>
  <c r="X402" i="1"/>
  <c r="W402" i="1"/>
  <c r="W418" i="1"/>
  <c r="X418" i="1"/>
  <c r="W434" i="1"/>
  <c r="X434" i="1"/>
  <c r="X450" i="1"/>
  <c r="W450" i="1"/>
  <c r="X466" i="1"/>
  <c r="W466" i="1"/>
  <c r="W482" i="1"/>
  <c r="X482" i="1"/>
  <c r="W498" i="1"/>
  <c r="X498" i="1"/>
  <c r="X514" i="1"/>
  <c r="W514" i="1"/>
  <c r="X530" i="1"/>
  <c r="W530" i="1"/>
  <c r="X372" i="1"/>
  <c r="W372" i="1"/>
  <c r="X420" i="1"/>
  <c r="W420" i="1"/>
  <c r="X452" i="1"/>
  <c r="W452" i="1"/>
  <c r="X484" i="1"/>
  <c r="W484" i="1"/>
  <c r="X516" i="1"/>
  <c r="W516" i="1"/>
  <c r="X532" i="1"/>
  <c r="W532" i="1"/>
  <c r="X389" i="1"/>
  <c r="W389" i="1"/>
  <c r="X417" i="1"/>
  <c r="W417" i="1"/>
  <c r="X449" i="1"/>
  <c r="W449" i="1"/>
  <c r="X485" i="1"/>
  <c r="W485" i="1"/>
  <c r="X517" i="1"/>
  <c r="W517" i="1"/>
  <c r="X363" i="1"/>
  <c r="W363" i="1"/>
  <c r="X379" i="1"/>
  <c r="W379" i="1"/>
  <c r="X395" i="1"/>
  <c r="W395" i="1"/>
  <c r="X411" i="1"/>
  <c r="W411" i="1"/>
  <c r="X427" i="1"/>
  <c r="W427" i="1"/>
  <c r="X443" i="1"/>
  <c r="W443" i="1"/>
  <c r="X459" i="1"/>
  <c r="W459" i="1"/>
  <c r="X483" i="1"/>
  <c r="W483" i="1"/>
  <c r="X499" i="1"/>
  <c r="W499" i="1"/>
  <c r="X539" i="1"/>
  <c r="W539" i="1"/>
  <c r="X513" i="1"/>
  <c r="W513" i="1"/>
  <c r="X366" i="1"/>
  <c r="W366" i="1"/>
  <c r="X374" i="1"/>
  <c r="W374" i="1"/>
  <c r="X382" i="1"/>
  <c r="W382" i="1"/>
  <c r="X390" i="1"/>
  <c r="W390" i="1"/>
  <c r="X398" i="1"/>
  <c r="W398" i="1"/>
  <c r="X406" i="1"/>
  <c r="W406" i="1"/>
  <c r="X414" i="1"/>
  <c r="W414" i="1"/>
  <c r="X422" i="1"/>
  <c r="W422" i="1"/>
  <c r="X430" i="1"/>
  <c r="W430" i="1"/>
  <c r="X438" i="1"/>
  <c r="W438" i="1"/>
  <c r="X446" i="1"/>
  <c r="W446" i="1"/>
  <c r="X454" i="1"/>
  <c r="W454" i="1"/>
  <c r="X462" i="1"/>
  <c r="W462" i="1"/>
  <c r="X470" i="1"/>
  <c r="W470" i="1"/>
  <c r="X478" i="1"/>
  <c r="W478" i="1"/>
  <c r="X486" i="1"/>
  <c r="W486" i="1"/>
  <c r="X494" i="1"/>
  <c r="W494" i="1"/>
  <c r="X502" i="1"/>
  <c r="W502" i="1"/>
  <c r="X510" i="1"/>
  <c r="W510" i="1"/>
  <c r="X518" i="1"/>
  <c r="W518" i="1"/>
  <c r="X526" i="1"/>
  <c r="W526" i="1"/>
  <c r="X534" i="1"/>
  <c r="W534" i="1"/>
  <c r="W368" i="1"/>
  <c r="X368" i="1"/>
  <c r="X380" i="1"/>
  <c r="W380" i="1"/>
  <c r="X396" i="1"/>
  <c r="W396" i="1"/>
  <c r="W416" i="1"/>
  <c r="X416" i="1"/>
  <c r="X428" i="1"/>
  <c r="W428" i="1"/>
  <c r="X444" i="1"/>
  <c r="W444" i="1"/>
  <c r="X460" i="1"/>
  <c r="W460" i="1"/>
  <c r="X476" i="1"/>
  <c r="W476" i="1"/>
  <c r="X492" i="1"/>
  <c r="W492" i="1"/>
  <c r="X508" i="1"/>
  <c r="W508" i="1"/>
  <c r="X524" i="1"/>
  <c r="W524" i="1"/>
  <c r="X540" i="1"/>
  <c r="W540" i="1"/>
  <c r="X377" i="1"/>
  <c r="W377" i="1"/>
  <c r="X397" i="1"/>
  <c r="W397" i="1"/>
  <c r="X409" i="1"/>
  <c r="W409" i="1"/>
  <c r="X425" i="1"/>
  <c r="W425" i="1"/>
  <c r="X441" i="1"/>
  <c r="W441" i="1"/>
  <c r="X457" i="1"/>
  <c r="W457" i="1"/>
  <c r="X477" i="1"/>
  <c r="W477" i="1"/>
  <c r="X493" i="1"/>
  <c r="W493" i="1"/>
  <c r="X509" i="1"/>
  <c r="W509" i="1"/>
  <c r="X525" i="1"/>
  <c r="W525" i="1"/>
  <c r="X537" i="1"/>
  <c r="W537" i="1"/>
  <c r="W367" i="1"/>
  <c r="X367" i="1"/>
  <c r="W375" i="1"/>
  <c r="X375" i="1"/>
  <c r="W383" i="1"/>
  <c r="X383" i="1"/>
  <c r="W391" i="1"/>
  <c r="X391" i="1"/>
  <c r="W399" i="1"/>
  <c r="X399" i="1"/>
  <c r="X407" i="1"/>
  <c r="W407" i="1"/>
  <c r="X415" i="1"/>
  <c r="W415" i="1"/>
  <c r="W423" i="1"/>
  <c r="X423" i="1"/>
  <c r="X431" i="1"/>
  <c r="W431" i="1"/>
  <c r="W439" i="1"/>
  <c r="X439" i="1"/>
  <c r="X447" i="1"/>
  <c r="W447" i="1"/>
  <c r="W455" i="1"/>
  <c r="X455" i="1"/>
  <c r="X463" i="1"/>
  <c r="W463" i="1"/>
  <c r="X471" i="1"/>
  <c r="W471" i="1"/>
  <c r="X479" i="1"/>
  <c r="W479" i="1"/>
  <c r="W487" i="1"/>
  <c r="X487" i="1"/>
  <c r="X495" i="1"/>
  <c r="W495" i="1"/>
  <c r="W503" i="1"/>
  <c r="X503" i="1"/>
  <c r="X511" i="1"/>
  <c r="W511" i="1"/>
  <c r="W519" i="1"/>
  <c r="X519" i="1"/>
  <c r="X527" i="1"/>
  <c r="W527" i="1"/>
  <c r="X535" i="1"/>
  <c r="W535" i="1"/>
  <c r="X364" i="1"/>
  <c r="W364" i="1"/>
  <c r="W384" i="1"/>
  <c r="X384" i="1"/>
  <c r="W400" i="1"/>
  <c r="X400" i="1"/>
  <c r="W412" i="1"/>
  <c r="X412" i="1"/>
  <c r="W432" i="1"/>
  <c r="X432" i="1"/>
  <c r="W448" i="1"/>
  <c r="X448" i="1"/>
  <c r="W464" i="1"/>
  <c r="X464" i="1"/>
  <c r="W480" i="1"/>
  <c r="X480" i="1"/>
  <c r="W496" i="1"/>
  <c r="X496" i="1"/>
  <c r="W512" i="1"/>
  <c r="X512" i="1"/>
  <c r="W528" i="1"/>
  <c r="X528" i="1"/>
  <c r="X365" i="1"/>
  <c r="W365" i="1"/>
  <c r="X381" i="1"/>
  <c r="W381" i="1"/>
  <c r="X393" i="1"/>
  <c r="W393" i="1"/>
  <c r="X413" i="1"/>
  <c r="W413" i="1"/>
  <c r="X429" i="1"/>
  <c r="W429" i="1"/>
  <c r="X445" i="1"/>
  <c r="W445" i="1"/>
  <c r="X461" i="1"/>
  <c r="W461" i="1"/>
  <c r="X473" i="1"/>
  <c r="W473" i="1"/>
  <c r="X489" i="1"/>
  <c r="W489" i="1"/>
  <c r="X505" i="1"/>
  <c r="W505" i="1"/>
  <c r="X521" i="1"/>
  <c r="W521" i="1"/>
  <c r="X541" i="1"/>
  <c r="W541" i="1"/>
  <c r="R316" i="1"/>
  <c r="S316" i="1" s="1"/>
  <c r="T316" i="1"/>
  <c r="R196" i="1"/>
  <c r="S196" i="1" s="1"/>
  <c r="T196" i="1"/>
  <c r="R255" i="1"/>
  <c r="S255" i="1" s="1"/>
  <c r="T255" i="1"/>
  <c r="R314" i="1"/>
  <c r="S314" i="1" s="1"/>
  <c r="T314" i="1"/>
  <c r="R194" i="1"/>
  <c r="S194" i="1" s="1"/>
  <c r="T194" i="1"/>
  <c r="R253" i="1"/>
  <c r="S253" i="1" s="1"/>
  <c r="T253" i="1"/>
  <c r="R312" i="1"/>
  <c r="S312" i="1" s="1"/>
  <c r="T312" i="1"/>
  <c r="R192" i="1"/>
  <c r="S192" i="1" s="1"/>
  <c r="T192" i="1"/>
  <c r="R251" i="1"/>
  <c r="S251" i="1" s="1"/>
  <c r="T251" i="1"/>
  <c r="R310" i="1"/>
  <c r="S310" i="1" s="1"/>
  <c r="T310" i="1"/>
  <c r="R190" i="1"/>
  <c r="S190" i="1" s="1"/>
  <c r="T190" i="1"/>
  <c r="R249" i="1"/>
  <c r="S249" i="1" s="1"/>
  <c r="T249" i="1"/>
  <c r="R308" i="1"/>
  <c r="S308" i="1" s="1"/>
  <c r="T308" i="1"/>
  <c r="R188" i="1"/>
  <c r="S188" i="1" s="1"/>
  <c r="T188" i="1"/>
  <c r="R247" i="1"/>
  <c r="S247" i="1" s="1"/>
  <c r="T247" i="1"/>
  <c r="R306" i="1"/>
  <c r="S306" i="1" s="1"/>
  <c r="T306" i="1"/>
  <c r="R186" i="1"/>
  <c r="S186" i="1" s="1"/>
  <c r="T186" i="1"/>
  <c r="R245" i="1"/>
  <c r="S245" i="1" s="1"/>
  <c r="T245" i="1"/>
  <c r="R185" i="1"/>
  <c r="S185" i="1" s="1"/>
  <c r="T185" i="1"/>
  <c r="R184" i="1"/>
  <c r="S184" i="1" s="1"/>
  <c r="T184" i="1"/>
  <c r="R243" i="1"/>
  <c r="S243" i="1" s="1"/>
  <c r="T243" i="1"/>
  <c r="R302" i="1"/>
  <c r="S302" i="1" s="1"/>
  <c r="T302" i="1"/>
  <c r="R182" i="1"/>
  <c r="S182" i="1" s="1"/>
  <c r="T182" i="1"/>
  <c r="R136" i="1"/>
  <c r="S136" i="1" s="1"/>
  <c r="T136" i="1"/>
  <c r="R16" i="1"/>
  <c r="S16" i="1" s="1"/>
  <c r="T16" i="1"/>
  <c r="R75" i="1"/>
  <c r="S75" i="1" s="1"/>
  <c r="T75" i="1"/>
  <c r="R74" i="1"/>
  <c r="S74" i="1" s="1"/>
  <c r="T74" i="1"/>
  <c r="R133" i="1"/>
  <c r="S133" i="1" s="1"/>
  <c r="T133" i="1"/>
  <c r="R13" i="1"/>
  <c r="S13" i="1" s="1"/>
  <c r="T13" i="1"/>
  <c r="R72" i="1"/>
  <c r="S72" i="1" s="1"/>
  <c r="T72" i="1"/>
  <c r="R131" i="1"/>
  <c r="S131" i="1" s="1"/>
  <c r="T131" i="1"/>
  <c r="R11" i="1"/>
  <c r="S11" i="1" s="1"/>
  <c r="T11" i="1"/>
  <c r="R70" i="1"/>
  <c r="S70" i="1" s="1"/>
  <c r="T70" i="1"/>
  <c r="R129" i="1"/>
  <c r="S129" i="1" s="1"/>
  <c r="T129" i="1"/>
  <c r="R9" i="1"/>
  <c r="S9" i="1" s="1"/>
  <c r="T9" i="1"/>
  <c r="R68" i="1"/>
  <c r="S68" i="1" s="1"/>
  <c r="T68" i="1"/>
  <c r="R127" i="1"/>
  <c r="S127" i="1" s="1"/>
  <c r="T127" i="1"/>
  <c r="R7" i="1"/>
  <c r="S7" i="1" s="1"/>
  <c r="T7" i="1"/>
  <c r="R66" i="1"/>
  <c r="S66" i="1" s="1"/>
  <c r="T66" i="1"/>
  <c r="R125" i="1"/>
  <c r="S125" i="1" s="1"/>
  <c r="T125" i="1"/>
  <c r="R5" i="1"/>
  <c r="S5" i="1" s="1"/>
  <c r="T5" i="1"/>
  <c r="R64" i="1"/>
  <c r="S64" i="1" s="1"/>
  <c r="T64" i="1"/>
  <c r="R123" i="1"/>
  <c r="S123" i="1" s="1"/>
  <c r="T123" i="1"/>
  <c r="R3" i="1"/>
  <c r="S3" i="1" s="1"/>
  <c r="T3" i="1"/>
  <c r="R62" i="1"/>
  <c r="S62" i="1" s="1"/>
  <c r="T62" i="1"/>
  <c r="R301" i="1"/>
  <c r="S301" i="1" s="1"/>
  <c r="T301" i="1"/>
  <c r="R360" i="1"/>
  <c r="S360" i="1" s="1"/>
  <c r="T360" i="1"/>
  <c r="R240" i="1"/>
  <c r="S240" i="1" s="1"/>
  <c r="T240" i="1"/>
  <c r="R299" i="1"/>
  <c r="S299" i="1" s="1"/>
  <c r="T299" i="1"/>
  <c r="R358" i="1"/>
  <c r="S358" i="1" s="1"/>
  <c r="T358" i="1"/>
  <c r="R238" i="1"/>
  <c r="S238" i="1" s="1"/>
  <c r="T238" i="1"/>
  <c r="R297" i="1"/>
  <c r="S297" i="1" s="1"/>
  <c r="T297" i="1"/>
  <c r="R356" i="1"/>
  <c r="S356" i="1" s="1"/>
  <c r="T356" i="1"/>
  <c r="R236" i="1"/>
  <c r="S236" i="1" s="1"/>
  <c r="T236" i="1"/>
  <c r="R295" i="1"/>
  <c r="S295" i="1" s="1"/>
  <c r="T295" i="1"/>
  <c r="R354" i="1"/>
  <c r="S354" i="1" s="1"/>
  <c r="T354" i="1"/>
  <c r="R234" i="1"/>
  <c r="S234" i="1" s="1"/>
  <c r="T234" i="1"/>
  <c r="R293" i="1"/>
  <c r="S293" i="1" s="1"/>
  <c r="T293" i="1"/>
  <c r="R352" i="1"/>
  <c r="S352" i="1" s="1"/>
  <c r="T352" i="1"/>
  <c r="R232" i="1"/>
  <c r="S232" i="1" s="1"/>
  <c r="T232" i="1"/>
  <c r="R291" i="1"/>
  <c r="S291" i="1" s="1"/>
  <c r="T291" i="1"/>
  <c r="R350" i="1"/>
  <c r="S350" i="1" s="1"/>
  <c r="T350" i="1"/>
  <c r="R230" i="1"/>
  <c r="S230" i="1" s="1"/>
  <c r="T230" i="1"/>
  <c r="R289" i="1"/>
  <c r="S289" i="1" s="1"/>
  <c r="T289" i="1"/>
  <c r="R348" i="1"/>
  <c r="S348" i="1" s="1"/>
  <c r="T348" i="1"/>
  <c r="R228" i="1"/>
  <c r="S228" i="1" s="1"/>
  <c r="T228" i="1"/>
  <c r="R287" i="1"/>
  <c r="S287" i="1" s="1"/>
  <c r="T287" i="1"/>
  <c r="R181" i="1"/>
  <c r="S181" i="1" s="1"/>
  <c r="T181" i="1"/>
  <c r="R61" i="1"/>
  <c r="S61" i="1" s="1"/>
  <c r="T61" i="1"/>
  <c r="R120" i="1"/>
  <c r="S120" i="1" s="1"/>
  <c r="T120" i="1"/>
  <c r="R179" i="1"/>
  <c r="S179" i="1" s="1"/>
  <c r="T179" i="1"/>
  <c r="R59" i="1"/>
  <c r="S59" i="1" s="1"/>
  <c r="T59" i="1"/>
  <c r="R118" i="1"/>
  <c r="S118" i="1" s="1"/>
  <c r="T118" i="1"/>
  <c r="R177" i="1"/>
  <c r="S177" i="1" s="1"/>
  <c r="T177" i="1"/>
  <c r="R57" i="1"/>
  <c r="S57" i="1" s="1"/>
  <c r="T57" i="1"/>
  <c r="R116" i="1"/>
  <c r="S116" i="1" s="1"/>
  <c r="T116" i="1"/>
  <c r="R175" i="1"/>
  <c r="S175" i="1" s="1"/>
  <c r="T175" i="1"/>
  <c r="R55" i="1"/>
  <c r="S55" i="1" s="1"/>
  <c r="T55" i="1"/>
  <c r="R114" i="1"/>
  <c r="S114" i="1" s="1"/>
  <c r="T114" i="1"/>
  <c r="R173" i="1"/>
  <c r="S173" i="1" s="1"/>
  <c r="T173" i="1"/>
  <c r="R53" i="1"/>
  <c r="S53" i="1" s="1"/>
  <c r="T53" i="1"/>
  <c r="R112" i="1"/>
  <c r="S112" i="1" s="1"/>
  <c r="T112" i="1"/>
  <c r="R171" i="1"/>
  <c r="S171" i="1" s="1"/>
  <c r="T171" i="1"/>
  <c r="R51" i="1"/>
  <c r="S51" i="1" s="1"/>
  <c r="T51" i="1"/>
  <c r="R110" i="1"/>
  <c r="S110" i="1" s="1"/>
  <c r="T110" i="1"/>
  <c r="R169" i="1"/>
  <c r="S169" i="1" s="1"/>
  <c r="T169" i="1"/>
  <c r="R109" i="1"/>
  <c r="S109" i="1" s="1"/>
  <c r="T109" i="1"/>
  <c r="R168" i="1"/>
  <c r="S168" i="1" s="1"/>
  <c r="T168" i="1"/>
  <c r="R48" i="1"/>
  <c r="S48" i="1" s="1"/>
  <c r="T48" i="1"/>
  <c r="R47" i="1"/>
  <c r="S47" i="1" s="1"/>
  <c r="T47" i="1"/>
  <c r="R346" i="1"/>
  <c r="S346" i="1" s="1"/>
  <c r="T346" i="1"/>
  <c r="R286" i="1"/>
  <c r="S286" i="1" s="1"/>
  <c r="T286" i="1"/>
  <c r="R226" i="1"/>
  <c r="S226" i="1" s="1"/>
  <c r="T226" i="1"/>
  <c r="R345" i="1"/>
  <c r="S345" i="1" s="1"/>
  <c r="T345" i="1"/>
  <c r="R285" i="1"/>
  <c r="S285" i="1" s="1"/>
  <c r="T285" i="1"/>
  <c r="R225" i="1"/>
  <c r="S225" i="1" s="1"/>
  <c r="T225" i="1"/>
  <c r="R344" i="1"/>
  <c r="S344" i="1" s="1"/>
  <c r="T344" i="1"/>
  <c r="R284" i="1"/>
  <c r="S284" i="1" s="1"/>
  <c r="T284" i="1"/>
  <c r="R224" i="1"/>
  <c r="S224" i="1" s="1"/>
  <c r="T224" i="1"/>
  <c r="R343" i="1"/>
  <c r="S343" i="1" s="1"/>
  <c r="T343" i="1"/>
  <c r="R283" i="1"/>
  <c r="S283" i="1" s="1"/>
  <c r="T283" i="1"/>
  <c r="R223" i="1"/>
  <c r="S223" i="1" s="1"/>
  <c r="T223" i="1"/>
  <c r="R342" i="1"/>
  <c r="S342" i="1" s="1"/>
  <c r="T342" i="1"/>
  <c r="R282" i="1"/>
  <c r="S282" i="1" s="1"/>
  <c r="T282" i="1"/>
  <c r="R222" i="1"/>
  <c r="S222" i="1" s="1"/>
  <c r="T222" i="1"/>
  <c r="R341" i="1"/>
  <c r="S341" i="1" s="1"/>
  <c r="T341" i="1"/>
  <c r="R281" i="1"/>
  <c r="S281" i="1" s="1"/>
  <c r="T281" i="1"/>
  <c r="R221" i="1"/>
  <c r="S221" i="1" s="1"/>
  <c r="T221" i="1"/>
  <c r="R340" i="1"/>
  <c r="S340" i="1" s="1"/>
  <c r="T340" i="1"/>
  <c r="R280" i="1"/>
  <c r="S280" i="1" s="1"/>
  <c r="T280" i="1"/>
  <c r="R220" i="1"/>
  <c r="S220" i="1" s="1"/>
  <c r="T220" i="1"/>
  <c r="R339" i="1"/>
  <c r="S339" i="1" s="1"/>
  <c r="T339" i="1"/>
  <c r="R279" i="1"/>
  <c r="S279" i="1" s="1"/>
  <c r="T279" i="1"/>
  <c r="R219" i="1"/>
  <c r="S219" i="1" s="1"/>
  <c r="T219" i="1"/>
  <c r="R338" i="1"/>
  <c r="S338" i="1" s="1"/>
  <c r="T338" i="1"/>
  <c r="R278" i="1"/>
  <c r="S278" i="1" s="1"/>
  <c r="T278" i="1"/>
  <c r="R218" i="1"/>
  <c r="S218" i="1" s="1"/>
  <c r="T218" i="1"/>
  <c r="R337" i="1"/>
  <c r="S337" i="1" s="1"/>
  <c r="T337" i="1"/>
  <c r="R277" i="1"/>
  <c r="S277" i="1" s="1"/>
  <c r="T277" i="1"/>
  <c r="R217" i="1"/>
  <c r="S217" i="1" s="1"/>
  <c r="T217" i="1"/>
  <c r="R336" i="1"/>
  <c r="S336" i="1" s="1"/>
  <c r="T336" i="1"/>
  <c r="R276" i="1"/>
  <c r="S276" i="1" s="1"/>
  <c r="T276" i="1"/>
  <c r="R216" i="1"/>
  <c r="S216" i="1" s="1"/>
  <c r="T216" i="1"/>
  <c r="R335" i="1"/>
  <c r="S335" i="1" s="1"/>
  <c r="T335" i="1"/>
  <c r="R275" i="1"/>
  <c r="S275" i="1" s="1"/>
  <c r="T275" i="1"/>
  <c r="R215" i="1"/>
  <c r="S215" i="1" s="1"/>
  <c r="T215" i="1"/>
  <c r="R334" i="1"/>
  <c r="S334" i="1" s="1"/>
  <c r="T334" i="1"/>
  <c r="R274" i="1"/>
  <c r="S274" i="1" s="1"/>
  <c r="T274" i="1"/>
  <c r="R214" i="1"/>
  <c r="S214" i="1" s="1"/>
  <c r="T214" i="1"/>
  <c r="R333" i="1"/>
  <c r="S333" i="1" s="1"/>
  <c r="T333" i="1"/>
  <c r="R273" i="1"/>
  <c r="S273" i="1" s="1"/>
  <c r="T273" i="1"/>
  <c r="R213" i="1"/>
  <c r="S213" i="1" s="1"/>
  <c r="T213" i="1"/>
  <c r="R332" i="1"/>
  <c r="S332" i="1" s="1"/>
  <c r="T332" i="1"/>
  <c r="R272" i="1"/>
  <c r="S272" i="1" s="1"/>
  <c r="T272" i="1"/>
  <c r="R212" i="1"/>
  <c r="S212" i="1" s="1"/>
  <c r="T212" i="1"/>
  <c r="R166" i="1"/>
  <c r="S166" i="1" s="1"/>
  <c r="T166" i="1"/>
  <c r="R106" i="1"/>
  <c r="S106" i="1" s="1"/>
  <c r="T106" i="1"/>
  <c r="R46" i="1"/>
  <c r="S46" i="1" s="1"/>
  <c r="T46" i="1"/>
  <c r="R165" i="1"/>
  <c r="S165" i="1" s="1"/>
  <c r="T165" i="1"/>
  <c r="R105" i="1"/>
  <c r="S105" i="1" s="1"/>
  <c r="T105" i="1"/>
  <c r="R45" i="1"/>
  <c r="S45" i="1" s="1"/>
  <c r="T45" i="1"/>
  <c r="R164" i="1"/>
  <c r="S164" i="1" s="1"/>
  <c r="T164" i="1"/>
  <c r="R104" i="1"/>
  <c r="S104" i="1" s="1"/>
  <c r="T104" i="1"/>
  <c r="R44" i="1"/>
  <c r="S44" i="1" s="1"/>
  <c r="T44" i="1"/>
  <c r="R163" i="1"/>
  <c r="S163" i="1" s="1"/>
  <c r="T163" i="1"/>
  <c r="R103" i="1"/>
  <c r="S103" i="1" s="1"/>
  <c r="T103" i="1"/>
  <c r="R43" i="1"/>
  <c r="S43" i="1" s="1"/>
  <c r="T43" i="1"/>
  <c r="R162" i="1"/>
  <c r="S162" i="1" s="1"/>
  <c r="T162" i="1"/>
  <c r="R102" i="1"/>
  <c r="S102" i="1" s="1"/>
  <c r="T102" i="1"/>
  <c r="R42" i="1"/>
  <c r="S42" i="1" s="1"/>
  <c r="T42" i="1"/>
  <c r="R161" i="1"/>
  <c r="S161" i="1" s="1"/>
  <c r="T161" i="1"/>
  <c r="R101" i="1"/>
  <c r="S101" i="1" s="1"/>
  <c r="T101" i="1"/>
  <c r="R41" i="1"/>
  <c r="S41" i="1" s="1"/>
  <c r="T41" i="1"/>
  <c r="R160" i="1"/>
  <c r="S160" i="1" s="1"/>
  <c r="T160" i="1"/>
  <c r="R100" i="1"/>
  <c r="S100" i="1" s="1"/>
  <c r="T100" i="1"/>
  <c r="R40" i="1"/>
  <c r="S40" i="1" s="1"/>
  <c r="T40" i="1"/>
  <c r="R159" i="1"/>
  <c r="S159" i="1" s="1"/>
  <c r="T159" i="1"/>
  <c r="R99" i="1"/>
  <c r="S99" i="1" s="1"/>
  <c r="T99" i="1"/>
  <c r="R39" i="1"/>
  <c r="S39" i="1" s="1"/>
  <c r="T39" i="1"/>
  <c r="R158" i="1"/>
  <c r="S158" i="1" s="1"/>
  <c r="T158" i="1"/>
  <c r="R98" i="1"/>
  <c r="S98" i="1" s="1"/>
  <c r="T98" i="1"/>
  <c r="R38" i="1"/>
  <c r="S38" i="1" s="1"/>
  <c r="T38" i="1"/>
  <c r="R157" i="1"/>
  <c r="S157" i="1" s="1"/>
  <c r="T157" i="1"/>
  <c r="R97" i="1"/>
  <c r="S97" i="1" s="1"/>
  <c r="T97" i="1"/>
  <c r="R37" i="1"/>
  <c r="S37" i="1" s="1"/>
  <c r="T37" i="1"/>
  <c r="R156" i="1"/>
  <c r="S156" i="1" s="1"/>
  <c r="T156" i="1"/>
  <c r="R96" i="1"/>
  <c r="S96" i="1" s="1"/>
  <c r="T96" i="1"/>
  <c r="R36" i="1"/>
  <c r="S36" i="1" s="1"/>
  <c r="T36" i="1"/>
  <c r="R155" i="1"/>
  <c r="S155" i="1" s="1"/>
  <c r="T155" i="1"/>
  <c r="R95" i="1"/>
  <c r="S95" i="1" s="1"/>
  <c r="T95" i="1"/>
  <c r="R35" i="1"/>
  <c r="S35" i="1" s="1"/>
  <c r="T35" i="1"/>
  <c r="R154" i="1"/>
  <c r="S154" i="1" s="1"/>
  <c r="T154" i="1"/>
  <c r="R94" i="1"/>
  <c r="S94" i="1" s="1"/>
  <c r="T94" i="1"/>
  <c r="R34" i="1"/>
  <c r="S34" i="1" s="1"/>
  <c r="T34" i="1"/>
  <c r="R153" i="1"/>
  <c r="S153" i="1" s="1"/>
  <c r="T153" i="1"/>
  <c r="R93" i="1"/>
  <c r="S93" i="1" s="1"/>
  <c r="T93" i="1"/>
  <c r="R33" i="1"/>
  <c r="S33" i="1" s="1"/>
  <c r="T33" i="1"/>
  <c r="R152" i="1"/>
  <c r="S152" i="1" s="1"/>
  <c r="T152" i="1"/>
  <c r="R92" i="1"/>
  <c r="S92" i="1" s="1"/>
  <c r="T92" i="1"/>
  <c r="R32" i="1"/>
  <c r="S32" i="1" s="1"/>
  <c r="T32" i="1"/>
  <c r="R2" i="1"/>
  <c r="S2" i="1" s="1"/>
  <c r="T2" i="1"/>
  <c r="R256" i="1"/>
  <c r="S256" i="1" s="1"/>
  <c r="T256" i="1"/>
  <c r="R315" i="1"/>
  <c r="S315" i="1" s="1"/>
  <c r="T315" i="1"/>
  <c r="R195" i="1"/>
  <c r="S195" i="1" s="1"/>
  <c r="T195" i="1"/>
  <c r="R254" i="1"/>
  <c r="S254" i="1" s="1"/>
  <c r="T254" i="1"/>
  <c r="R313" i="1"/>
  <c r="S313" i="1" s="1"/>
  <c r="T313" i="1"/>
  <c r="R193" i="1"/>
  <c r="S193" i="1" s="1"/>
  <c r="T193" i="1"/>
  <c r="R252" i="1"/>
  <c r="S252" i="1" s="1"/>
  <c r="T252" i="1"/>
  <c r="R311" i="1"/>
  <c r="S311" i="1" s="1"/>
  <c r="T311" i="1"/>
  <c r="R191" i="1"/>
  <c r="S191" i="1" s="1"/>
  <c r="T191" i="1"/>
  <c r="R250" i="1"/>
  <c r="S250" i="1" s="1"/>
  <c r="T250" i="1"/>
  <c r="R309" i="1"/>
  <c r="S309" i="1" s="1"/>
  <c r="T309" i="1"/>
  <c r="R189" i="1"/>
  <c r="S189" i="1" s="1"/>
  <c r="T189" i="1"/>
  <c r="R248" i="1"/>
  <c r="S248" i="1" s="1"/>
  <c r="T248" i="1"/>
  <c r="R307" i="1"/>
  <c r="S307" i="1" s="1"/>
  <c r="T307" i="1"/>
  <c r="R187" i="1"/>
  <c r="S187" i="1" s="1"/>
  <c r="T187" i="1"/>
  <c r="R246" i="1"/>
  <c r="S246" i="1" s="1"/>
  <c r="T246" i="1"/>
  <c r="R305" i="1"/>
  <c r="S305" i="1" s="1"/>
  <c r="T305" i="1"/>
  <c r="R304" i="1"/>
  <c r="S304" i="1" s="1"/>
  <c r="T304" i="1"/>
  <c r="R244" i="1"/>
  <c r="S244" i="1" s="1"/>
  <c r="T244" i="1"/>
  <c r="R303" i="1"/>
  <c r="S303" i="1" s="1"/>
  <c r="T303" i="1"/>
  <c r="R183" i="1"/>
  <c r="S183" i="1" s="1"/>
  <c r="T183" i="1"/>
  <c r="R242" i="1"/>
  <c r="S242" i="1" s="1"/>
  <c r="T242" i="1"/>
  <c r="R76" i="1"/>
  <c r="S76" i="1" s="1"/>
  <c r="T76" i="1"/>
  <c r="R135" i="1"/>
  <c r="S135" i="1" s="1"/>
  <c r="T135" i="1"/>
  <c r="R15" i="1"/>
  <c r="S15" i="1" s="1"/>
  <c r="T15" i="1"/>
  <c r="R134" i="1"/>
  <c r="S134" i="1" s="1"/>
  <c r="T134" i="1"/>
  <c r="R14" i="1"/>
  <c r="S14" i="1" s="1"/>
  <c r="T14" i="1"/>
  <c r="R73" i="1"/>
  <c r="S73" i="1" s="1"/>
  <c r="T73" i="1"/>
  <c r="R132" i="1"/>
  <c r="S132" i="1" s="1"/>
  <c r="T132" i="1"/>
  <c r="R12" i="1"/>
  <c r="S12" i="1" s="1"/>
  <c r="T12" i="1"/>
  <c r="R71" i="1"/>
  <c r="S71" i="1" s="1"/>
  <c r="T71" i="1"/>
  <c r="R130" i="1"/>
  <c r="S130" i="1" s="1"/>
  <c r="T130" i="1"/>
  <c r="R10" i="1"/>
  <c r="S10" i="1" s="1"/>
  <c r="T10" i="1"/>
  <c r="R69" i="1"/>
  <c r="S69" i="1" s="1"/>
  <c r="T69" i="1"/>
  <c r="R128" i="1"/>
  <c r="S128" i="1" s="1"/>
  <c r="T128" i="1"/>
  <c r="R8" i="1"/>
  <c r="S8" i="1" s="1"/>
  <c r="T8" i="1"/>
  <c r="R67" i="1"/>
  <c r="S67" i="1" s="1"/>
  <c r="T67" i="1"/>
  <c r="R126" i="1"/>
  <c r="S126" i="1" s="1"/>
  <c r="T126" i="1"/>
  <c r="R6" i="1"/>
  <c r="S6" i="1" s="1"/>
  <c r="T6" i="1"/>
  <c r="R65" i="1"/>
  <c r="S65" i="1" s="1"/>
  <c r="T65" i="1"/>
  <c r="R124" i="1"/>
  <c r="S124" i="1" s="1"/>
  <c r="T124" i="1"/>
  <c r="R4" i="1"/>
  <c r="S4" i="1" s="1"/>
  <c r="T4" i="1"/>
  <c r="R63" i="1"/>
  <c r="S63" i="1" s="1"/>
  <c r="T63" i="1"/>
  <c r="R122" i="1"/>
  <c r="S122" i="1" s="1"/>
  <c r="T122" i="1"/>
  <c r="R361" i="1"/>
  <c r="S361" i="1" s="1"/>
  <c r="T361" i="1"/>
  <c r="R241" i="1"/>
  <c r="S241" i="1" s="1"/>
  <c r="T241" i="1"/>
  <c r="R300" i="1"/>
  <c r="S300" i="1" s="1"/>
  <c r="T300" i="1"/>
  <c r="R359" i="1"/>
  <c r="S359" i="1" s="1"/>
  <c r="T359" i="1"/>
  <c r="R239" i="1"/>
  <c r="S239" i="1" s="1"/>
  <c r="T239" i="1"/>
  <c r="R298" i="1"/>
  <c r="S298" i="1" s="1"/>
  <c r="T298" i="1"/>
  <c r="R357" i="1"/>
  <c r="S357" i="1" s="1"/>
  <c r="T357" i="1"/>
  <c r="R237" i="1"/>
  <c r="S237" i="1" s="1"/>
  <c r="T237" i="1"/>
  <c r="R296" i="1"/>
  <c r="S296" i="1" s="1"/>
  <c r="T296" i="1"/>
  <c r="R355" i="1"/>
  <c r="S355" i="1" s="1"/>
  <c r="T355" i="1"/>
  <c r="R235" i="1"/>
  <c r="S235" i="1" s="1"/>
  <c r="T235" i="1"/>
  <c r="R294" i="1"/>
  <c r="S294" i="1" s="1"/>
  <c r="T294" i="1"/>
  <c r="R353" i="1"/>
  <c r="S353" i="1" s="1"/>
  <c r="T353" i="1"/>
  <c r="R233" i="1"/>
  <c r="S233" i="1" s="1"/>
  <c r="T233" i="1"/>
  <c r="R292" i="1"/>
  <c r="S292" i="1" s="1"/>
  <c r="T292" i="1"/>
  <c r="R351" i="1"/>
  <c r="S351" i="1" s="1"/>
  <c r="T351" i="1"/>
  <c r="R231" i="1"/>
  <c r="S231" i="1" s="1"/>
  <c r="T231" i="1"/>
  <c r="R290" i="1"/>
  <c r="S290" i="1" s="1"/>
  <c r="T290" i="1"/>
  <c r="R349" i="1"/>
  <c r="S349" i="1" s="1"/>
  <c r="T349" i="1"/>
  <c r="R229" i="1"/>
  <c r="S229" i="1" s="1"/>
  <c r="T229" i="1"/>
  <c r="R288" i="1"/>
  <c r="S288" i="1" s="1"/>
  <c r="T288" i="1"/>
  <c r="R347" i="1"/>
  <c r="S347" i="1" s="1"/>
  <c r="T347" i="1"/>
  <c r="R227" i="1"/>
  <c r="S227" i="1" s="1"/>
  <c r="T227" i="1"/>
  <c r="R121" i="1"/>
  <c r="S121" i="1" s="1"/>
  <c r="T121" i="1"/>
  <c r="R180" i="1"/>
  <c r="S180" i="1" s="1"/>
  <c r="T180" i="1"/>
  <c r="R60" i="1"/>
  <c r="S60" i="1" s="1"/>
  <c r="T60" i="1"/>
  <c r="R119" i="1"/>
  <c r="S119" i="1" s="1"/>
  <c r="T119" i="1"/>
  <c r="R178" i="1"/>
  <c r="S178" i="1" s="1"/>
  <c r="T178" i="1"/>
  <c r="R58" i="1"/>
  <c r="S58" i="1" s="1"/>
  <c r="T58" i="1"/>
  <c r="R117" i="1"/>
  <c r="S117" i="1" s="1"/>
  <c r="T117" i="1"/>
  <c r="R176" i="1"/>
  <c r="S176" i="1" s="1"/>
  <c r="T176" i="1"/>
  <c r="R56" i="1"/>
  <c r="S56" i="1" s="1"/>
  <c r="T56" i="1"/>
  <c r="R115" i="1"/>
  <c r="S115" i="1" s="1"/>
  <c r="T115" i="1"/>
  <c r="R174" i="1"/>
  <c r="S174" i="1" s="1"/>
  <c r="T174" i="1"/>
  <c r="R54" i="1"/>
  <c r="S54" i="1" s="1"/>
  <c r="T54" i="1"/>
  <c r="R113" i="1"/>
  <c r="S113" i="1" s="1"/>
  <c r="T113" i="1"/>
  <c r="R172" i="1"/>
  <c r="S172" i="1" s="1"/>
  <c r="T172" i="1"/>
  <c r="R52" i="1"/>
  <c r="S52" i="1" s="1"/>
  <c r="T52" i="1"/>
  <c r="R111" i="1"/>
  <c r="S111" i="1" s="1"/>
  <c r="T111" i="1"/>
  <c r="R170" i="1"/>
  <c r="S170" i="1" s="1"/>
  <c r="T170" i="1"/>
  <c r="R50" i="1"/>
  <c r="S50" i="1" s="1"/>
  <c r="T50" i="1"/>
  <c r="R49" i="1"/>
  <c r="S49" i="1" s="1"/>
  <c r="T49" i="1"/>
  <c r="R108" i="1"/>
  <c r="S108" i="1" s="1"/>
  <c r="T108" i="1"/>
  <c r="R167" i="1"/>
  <c r="S167" i="1" s="1"/>
  <c r="T167" i="1"/>
  <c r="R107" i="1"/>
  <c r="S107" i="1" s="1"/>
  <c r="T107" i="1"/>
  <c r="R331" i="1"/>
  <c r="S331" i="1" s="1"/>
  <c r="T331" i="1"/>
  <c r="R271" i="1"/>
  <c r="S271" i="1" s="1"/>
  <c r="T271" i="1"/>
  <c r="R211" i="1"/>
  <c r="S211" i="1" s="1"/>
  <c r="T211" i="1"/>
  <c r="R330" i="1"/>
  <c r="S330" i="1" s="1"/>
  <c r="T330" i="1"/>
  <c r="R270" i="1"/>
  <c r="S270" i="1" s="1"/>
  <c r="T270" i="1"/>
  <c r="R210" i="1"/>
  <c r="S210" i="1" s="1"/>
  <c r="T210" i="1"/>
  <c r="R329" i="1"/>
  <c r="S329" i="1" s="1"/>
  <c r="T329" i="1"/>
  <c r="R269" i="1"/>
  <c r="S269" i="1" s="1"/>
  <c r="T269" i="1"/>
  <c r="R209" i="1"/>
  <c r="S209" i="1" s="1"/>
  <c r="T209" i="1"/>
  <c r="R328" i="1"/>
  <c r="S328" i="1" s="1"/>
  <c r="T328" i="1"/>
  <c r="R268" i="1"/>
  <c r="S268" i="1" s="1"/>
  <c r="T268" i="1"/>
  <c r="R208" i="1"/>
  <c r="S208" i="1" s="1"/>
  <c r="T208" i="1"/>
  <c r="R327" i="1"/>
  <c r="S327" i="1" s="1"/>
  <c r="T327" i="1"/>
  <c r="R267" i="1"/>
  <c r="S267" i="1" s="1"/>
  <c r="T267" i="1"/>
  <c r="R207" i="1"/>
  <c r="S207" i="1" s="1"/>
  <c r="T207" i="1"/>
  <c r="R326" i="1"/>
  <c r="S326" i="1" s="1"/>
  <c r="T326" i="1"/>
  <c r="R266" i="1"/>
  <c r="S266" i="1" s="1"/>
  <c r="T266" i="1"/>
  <c r="R206" i="1"/>
  <c r="S206" i="1" s="1"/>
  <c r="T206" i="1"/>
  <c r="R325" i="1"/>
  <c r="S325" i="1" s="1"/>
  <c r="T325" i="1"/>
  <c r="R265" i="1"/>
  <c r="S265" i="1" s="1"/>
  <c r="T265" i="1"/>
  <c r="R205" i="1"/>
  <c r="S205" i="1" s="1"/>
  <c r="T205" i="1"/>
  <c r="R324" i="1"/>
  <c r="S324" i="1" s="1"/>
  <c r="T324" i="1"/>
  <c r="R264" i="1"/>
  <c r="S264" i="1" s="1"/>
  <c r="T264" i="1"/>
  <c r="R204" i="1"/>
  <c r="S204" i="1" s="1"/>
  <c r="T204" i="1"/>
  <c r="R323" i="1"/>
  <c r="S323" i="1" s="1"/>
  <c r="T323" i="1"/>
  <c r="R263" i="1"/>
  <c r="S263" i="1" s="1"/>
  <c r="T263" i="1"/>
  <c r="R203" i="1"/>
  <c r="S203" i="1" s="1"/>
  <c r="T203" i="1"/>
  <c r="R322" i="1"/>
  <c r="S322" i="1" s="1"/>
  <c r="T322" i="1"/>
  <c r="R262" i="1"/>
  <c r="S262" i="1" s="1"/>
  <c r="T262" i="1"/>
  <c r="R202" i="1"/>
  <c r="S202" i="1" s="1"/>
  <c r="T202" i="1"/>
  <c r="R321" i="1"/>
  <c r="S321" i="1" s="1"/>
  <c r="T321" i="1"/>
  <c r="R261" i="1"/>
  <c r="S261" i="1" s="1"/>
  <c r="T261" i="1"/>
  <c r="R201" i="1"/>
  <c r="S201" i="1" s="1"/>
  <c r="T201" i="1"/>
  <c r="R320" i="1"/>
  <c r="S320" i="1" s="1"/>
  <c r="T320" i="1"/>
  <c r="R260" i="1"/>
  <c r="S260" i="1" s="1"/>
  <c r="T260" i="1"/>
  <c r="R200" i="1"/>
  <c r="S200" i="1" s="1"/>
  <c r="T200" i="1"/>
  <c r="R319" i="1"/>
  <c r="S319" i="1" s="1"/>
  <c r="T319" i="1"/>
  <c r="R259" i="1"/>
  <c r="S259" i="1" s="1"/>
  <c r="T259" i="1"/>
  <c r="R199" i="1"/>
  <c r="S199" i="1" s="1"/>
  <c r="T199" i="1"/>
  <c r="R318" i="1"/>
  <c r="S318" i="1" s="1"/>
  <c r="T318" i="1"/>
  <c r="R258" i="1"/>
  <c r="S258" i="1" s="1"/>
  <c r="T258" i="1"/>
  <c r="R198" i="1"/>
  <c r="S198" i="1" s="1"/>
  <c r="T198" i="1"/>
  <c r="R317" i="1"/>
  <c r="S317" i="1" s="1"/>
  <c r="T317" i="1"/>
  <c r="R257" i="1"/>
  <c r="S257" i="1" s="1"/>
  <c r="T257" i="1"/>
  <c r="R197" i="1"/>
  <c r="S197" i="1" s="1"/>
  <c r="T197" i="1"/>
  <c r="R151" i="1"/>
  <c r="S151" i="1" s="1"/>
  <c r="T151" i="1"/>
  <c r="R91" i="1"/>
  <c r="S91" i="1" s="1"/>
  <c r="T91" i="1"/>
  <c r="R31" i="1"/>
  <c r="S31" i="1" s="1"/>
  <c r="T31" i="1"/>
  <c r="R150" i="1"/>
  <c r="S150" i="1" s="1"/>
  <c r="T150" i="1"/>
  <c r="R90" i="1"/>
  <c r="S90" i="1" s="1"/>
  <c r="T90" i="1"/>
  <c r="R30" i="1"/>
  <c r="S30" i="1" s="1"/>
  <c r="T30" i="1"/>
  <c r="R149" i="1"/>
  <c r="S149" i="1" s="1"/>
  <c r="T149" i="1"/>
  <c r="R89" i="1"/>
  <c r="S89" i="1" s="1"/>
  <c r="T89" i="1"/>
  <c r="R29" i="1"/>
  <c r="S29" i="1" s="1"/>
  <c r="T29" i="1"/>
  <c r="R148" i="1"/>
  <c r="S148" i="1" s="1"/>
  <c r="T148" i="1"/>
  <c r="R88" i="1"/>
  <c r="S88" i="1" s="1"/>
  <c r="T88" i="1"/>
  <c r="R28" i="1"/>
  <c r="S28" i="1" s="1"/>
  <c r="T28" i="1"/>
  <c r="R147" i="1"/>
  <c r="S147" i="1" s="1"/>
  <c r="T147" i="1"/>
  <c r="R87" i="1"/>
  <c r="S87" i="1" s="1"/>
  <c r="T87" i="1"/>
  <c r="R27" i="1"/>
  <c r="S27" i="1" s="1"/>
  <c r="T27" i="1"/>
  <c r="R146" i="1"/>
  <c r="S146" i="1" s="1"/>
  <c r="T146" i="1"/>
  <c r="R86" i="1"/>
  <c r="S86" i="1" s="1"/>
  <c r="T86" i="1"/>
  <c r="R26" i="1"/>
  <c r="S26" i="1" s="1"/>
  <c r="T26" i="1"/>
  <c r="R145" i="1"/>
  <c r="S145" i="1" s="1"/>
  <c r="T145" i="1"/>
  <c r="R85" i="1"/>
  <c r="S85" i="1" s="1"/>
  <c r="T85" i="1"/>
  <c r="R25" i="1"/>
  <c r="S25" i="1" s="1"/>
  <c r="T25" i="1"/>
  <c r="R144" i="1"/>
  <c r="S144" i="1" s="1"/>
  <c r="T144" i="1"/>
  <c r="R84" i="1"/>
  <c r="S84" i="1" s="1"/>
  <c r="T84" i="1"/>
  <c r="R24" i="1"/>
  <c r="S24" i="1" s="1"/>
  <c r="T24" i="1"/>
  <c r="R143" i="1"/>
  <c r="S143" i="1" s="1"/>
  <c r="T143" i="1"/>
  <c r="R83" i="1"/>
  <c r="S83" i="1" s="1"/>
  <c r="T83" i="1"/>
  <c r="R23" i="1"/>
  <c r="S23" i="1" s="1"/>
  <c r="T23" i="1"/>
  <c r="R142" i="1"/>
  <c r="S142" i="1" s="1"/>
  <c r="T142" i="1"/>
  <c r="R82" i="1"/>
  <c r="S82" i="1" s="1"/>
  <c r="T82" i="1"/>
  <c r="R22" i="1"/>
  <c r="S22" i="1" s="1"/>
  <c r="T22" i="1"/>
  <c r="R141" i="1"/>
  <c r="S141" i="1" s="1"/>
  <c r="T141" i="1"/>
  <c r="R81" i="1"/>
  <c r="S81" i="1" s="1"/>
  <c r="T81" i="1"/>
  <c r="R21" i="1"/>
  <c r="S21" i="1" s="1"/>
  <c r="T21" i="1"/>
  <c r="R140" i="1"/>
  <c r="S140" i="1" s="1"/>
  <c r="T140" i="1"/>
  <c r="R80" i="1"/>
  <c r="S80" i="1" s="1"/>
  <c r="T80" i="1"/>
  <c r="R20" i="1"/>
  <c r="S20" i="1" s="1"/>
  <c r="T20" i="1"/>
  <c r="R139" i="1"/>
  <c r="S139" i="1" s="1"/>
  <c r="T139" i="1"/>
  <c r="R79" i="1"/>
  <c r="S79" i="1" s="1"/>
  <c r="T79" i="1"/>
  <c r="R19" i="1"/>
  <c r="S19" i="1" s="1"/>
  <c r="T19" i="1"/>
  <c r="R138" i="1"/>
  <c r="S138" i="1" s="1"/>
  <c r="T138" i="1"/>
  <c r="R78" i="1"/>
  <c r="S78" i="1" s="1"/>
  <c r="T78" i="1"/>
  <c r="R18" i="1"/>
  <c r="S18" i="1" s="1"/>
  <c r="T18" i="1"/>
  <c r="R137" i="1"/>
  <c r="S137" i="1" s="1"/>
  <c r="T137" i="1"/>
  <c r="R77" i="1"/>
  <c r="S77" i="1" s="1"/>
  <c r="T77" i="1"/>
  <c r="R17" i="1"/>
  <c r="S17" i="1" s="1"/>
  <c r="T17" i="1"/>
  <c r="O289" i="1"/>
  <c r="P289" i="1" s="1"/>
  <c r="O229" i="1"/>
  <c r="P229" i="1" s="1"/>
  <c r="O348" i="1"/>
  <c r="P348" i="1" s="1"/>
  <c r="O288" i="1"/>
  <c r="P288" i="1" s="1"/>
  <c r="O228" i="1"/>
  <c r="P228" i="1" s="1"/>
  <c r="O347" i="1"/>
  <c r="P347" i="1" s="1"/>
  <c r="O287" i="1"/>
  <c r="P287" i="1" s="1"/>
  <c r="O227" i="1"/>
  <c r="P227" i="1" s="1"/>
  <c r="O181" i="1"/>
  <c r="P181" i="1" s="1"/>
  <c r="O121" i="1"/>
  <c r="P121" i="1" s="1"/>
  <c r="O61" i="1"/>
  <c r="P61" i="1" s="1"/>
  <c r="O180" i="1"/>
  <c r="P180" i="1" s="1"/>
  <c r="O120" i="1"/>
  <c r="P120" i="1" s="1"/>
  <c r="O60" i="1"/>
  <c r="P60" i="1" s="1"/>
  <c r="O179" i="1"/>
  <c r="P179" i="1" s="1"/>
  <c r="O119" i="1"/>
  <c r="P119" i="1" s="1"/>
  <c r="O59" i="1"/>
  <c r="P59" i="1" s="1"/>
  <c r="O178" i="1"/>
  <c r="P178" i="1" s="1"/>
  <c r="O118" i="1"/>
  <c r="P118" i="1" s="1"/>
  <c r="O58" i="1"/>
  <c r="P58" i="1" s="1"/>
  <c r="O177" i="1"/>
  <c r="P177" i="1" s="1"/>
  <c r="O117" i="1"/>
  <c r="P117" i="1" s="1"/>
  <c r="O57" i="1"/>
  <c r="P57" i="1" s="1"/>
  <c r="O176" i="1"/>
  <c r="P176" i="1" s="1"/>
  <c r="O116" i="1"/>
  <c r="P116" i="1" s="1"/>
  <c r="O56" i="1"/>
  <c r="P56" i="1" s="1"/>
  <c r="O175" i="1"/>
  <c r="P175" i="1" s="1"/>
  <c r="O115" i="1"/>
  <c r="P115" i="1" s="1"/>
  <c r="O55" i="1"/>
  <c r="P55" i="1" s="1"/>
  <c r="O174" i="1"/>
  <c r="P174" i="1" s="1"/>
  <c r="O114" i="1"/>
  <c r="P114" i="1" s="1"/>
  <c r="O54" i="1"/>
  <c r="P54" i="1" s="1"/>
  <c r="O173" i="1"/>
  <c r="P173" i="1" s="1"/>
  <c r="O113" i="1"/>
  <c r="P113" i="1" s="1"/>
  <c r="O53" i="1"/>
  <c r="P53" i="1" s="1"/>
  <c r="O172" i="1"/>
  <c r="P172" i="1" s="1"/>
  <c r="O112" i="1"/>
  <c r="P112" i="1" s="1"/>
  <c r="O52" i="1"/>
  <c r="P52" i="1" s="1"/>
  <c r="O171" i="1"/>
  <c r="P171" i="1" s="1"/>
  <c r="O111" i="1"/>
  <c r="P111" i="1" s="1"/>
  <c r="O51" i="1"/>
  <c r="P51" i="1" s="1"/>
  <c r="O170" i="1"/>
  <c r="P170" i="1" s="1"/>
  <c r="O110" i="1"/>
  <c r="P110" i="1" s="1"/>
  <c r="O50" i="1"/>
  <c r="P50" i="1" s="1"/>
  <c r="O169" i="1"/>
  <c r="P169" i="1" s="1"/>
  <c r="O109" i="1"/>
  <c r="P109" i="1" s="1"/>
  <c r="O49" i="1"/>
  <c r="P49" i="1" s="1"/>
  <c r="O168" i="1"/>
  <c r="P168" i="1" s="1"/>
  <c r="O108" i="1"/>
  <c r="P108" i="1" s="1"/>
  <c r="O48" i="1"/>
  <c r="P48" i="1" s="1"/>
  <c r="O167" i="1"/>
  <c r="P167" i="1" s="1"/>
  <c r="O107" i="1"/>
  <c r="P107" i="1" s="1"/>
  <c r="O47" i="1"/>
  <c r="P47" i="1" s="1"/>
  <c r="O316" i="1"/>
  <c r="P316" i="1" s="1"/>
  <c r="O196" i="1"/>
  <c r="P196" i="1" s="1"/>
  <c r="O255" i="1"/>
  <c r="P255" i="1" s="1"/>
  <c r="O314" i="1"/>
  <c r="P314" i="1" s="1"/>
  <c r="O194" i="1"/>
  <c r="P194" i="1" s="1"/>
  <c r="O253" i="1"/>
  <c r="P253" i="1" s="1"/>
  <c r="O312" i="1"/>
  <c r="P312" i="1" s="1"/>
  <c r="O192" i="1"/>
  <c r="P192" i="1" s="1"/>
  <c r="O251" i="1"/>
  <c r="P251" i="1" s="1"/>
  <c r="O191" i="1"/>
  <c r="P191" i="1" s="1"/>
  <c r="O250" i="1"/>
  <c r="P250" i="1" s="1"/>
  <c r="O249" i="1"/>
  <c r="P249" i="1" s="1"/>
  <c r="O308" i="1"/>
  <c r="P308" i="1" s="1"/>
  <c r="O188" i="1"/>
  <c r="P188" i="1" s="1"/>
  <c r="O307" i="1"/>
  <c r="P307" i="1" s="1"/>
  <c r="O187" i="1"/>
  <c r="P187" i="1" s="1"/>
  <c r="O246" i="1"/>
  <c r="P246" i="1" s="1"/>
  <c r="O305" i="1"/>
  <c r="P305" i="1" s="1"/>
  <c r="O185" i="1"/>
  <c r="P185" i="1" s="1"/>
  <c r="O244" i="1"/>
  <c r="P244" i="1" s="1"/>
  <c r="O303" i="1"/>
  <c r="P303" i="1" s="1"/>
  <c r="O183" i="1"/>
  <c r="P183" i="1" s="1"/>
  <c r="O242" i="1"/>
  <c r="P242" i="1" s="1"/>
  <c r="O136" i="1"/>
  <c r="P136" i="1" s="1"/>
  <c r="O16" i="1"/>
  <c r="P16" i="1" s="1"/>
  <c r="O75" i="1"/>
  <c r="P75" i="1" s="1"/>
  <c r="O134" i="1"/>
  <c r="P134" i="1" s="1"/>
  <c r="O14" i="1"/>
  <c r="P14" i="1" s="1"/>
  <c r="O73" i="1"/>
  <c r="P73" i="1" s="1"/>
  <c r="O132" i="1"/>
  <c r="P132" i="1" s="1"/>
  <c r="O12" i="1"/>
  <c r="P12" i="1" s="1"/>
  <c r="O71" i="1"/>
  <c r="P71" i="1" s="1"/>
  <c r="O130" i="1"/>
  <c r="P130" i="1" s="1"/>
  <c r="O129" i="1"/>
  <c r="P129" i="1" s="1"/>
  <c r="O9" i="1"/>
  <c r="P9" i="1" s="1"/>
  <c r="O68" i="1"/>
  <c r="P68" i="1" s="1"/>
  <c r="O127" i="1"/>
  <c r="P127" i="1" s="1"/>
  <c r="O7" i="1"/>
  <c r="P7" i="1" s="1"/>
  <c r="O66" i="1"/>
  <c r="P66" i="1" s="1"/>
  <c r="O125" i="1"/>
  <c r="P125" i="1" s="1"/>
  <c r="O5" i="1"/>
  <c r="P5" i="1" s="1"/>
  <c r="O64" i="1"/>
  <c r="P64" i="1" s="1"/>
  <c r="O123" i="1"/>
  <c r="P123" i="1" s="1"/>
  <c r="O3" i="1"/>
  <c r="P3" i="1" s="1"/>
  <c r="O62" i="1"/>
  <c r="P62" i="1" s="1"/>
  <c r="O301" i="1"/>
  <c r="P301" i="1" s="1"/>
  <c r="O360" i="1"/>
  <c r="P360" i="1" s="1"/>
  <c r="O240" i="1"/>
  <c r="P240" i="1" s="1"/>
  <c r="O299" i="1"/>
  <c r="P299" i="1" s="1"/>
  <c r="O358" i="1"/>
  <c r="P358" i="1" s="1"/>
  <c r="O357" i="1"/>
  <c r="P357" i="1" s="1"/>
  <c r="O237" i="1"/>
  <c r="P237" i="1" s="1"/>
  <c r="O296" i="1"/>
  <c r="P296" i="1" s="1"/>
  <c r="O355" i="1"/>
  <c r="P355" i="1" s="1"/>
  <c r="O235" i="1"/>
  <c r="P235" i="1" s="1"/>
  <c r="O234" i="1"/>
  <c r="P234" i="1" s="1"/>
  <c r="O293" i="1"/>
  <c r="P293" i="1" s="1"/>
  <c r="O352" i="1"/>
  <c r="P352" i="1" s="1"/>
  <c r="O232" i="1"/>
  <c r="P232" i="1" s="1"/>
  <c r="O291" i="1"/>
  <c r="P291" i="1" s="1"/>
  <c r="O350" i="1"/>
  <c r="P350" i="1" s="1"/>
  <c r="O290" i="1"/>
  <c r="P290" i="1" s="1"/>
  <c r="O230" i="1"/>
  <c r="P230" i="1" s="1"/>
  <c r="O226" i="1"/>
  <c r="P226" i="1" s="1"/>
  <c r="O285" i="1"/>
  <c r="P285" i="1" s="1"/>
  <c r="O344" i="1"/>
  <c r="P344" i="1" s="1"/>
  <c r="O343" i="1"/>
  <c r="P343" i="1" s="1"/>
  <c r="O342" i="1"/>
  <c r="P342" i="1" s="1"/>
  <c r="O222" i="1"/>
  <c r="P222" i="1" s="1"/>
  <c r="O281" i="1"/>
  <c r="P281" i="1" s="1"/>
  <c r="O340" i="1"/>
  <c r="P340" i="1" s="1"/>
  <c r="O280" i="1"/>
  <c r="P280" i="1" s="1"/>
  <c r="O220" i="1"/>
  <c r="P220" i="1" s="1"/>
  <c r="O339" i="1"/>
  <c r="P339" i="1" s="1"/>
  <c r="O279" i="1"/>
  <c r="P279" i="1" s="1"/>
  <c r="O219" i="1"/>
  <c r="P219" i="1" s="1"/>
  <c r="O338" i="1"/>
  <c r="P338" i="1" s="1"/>
  <c r="O278" i="1"/>
  <c r="P278" i="1" s="1"/>
  <c r="O218" i="1"/>
  <c r="P218" i="1" s="1"/>
  <c r="O337" i="1"/>
  <c r="P337" i="1" s="1"/>
  <c r="O277" i="1"/>
  <c r="P277" i="1" s="1"/>
  <c r="O217" i="1"/>
  <c r="P217" i="1" s="1"/>
  <c r="O336" i="1"/>
  <c r="P336" i="1" s="1"/>
  <c r="O276" i="1"/>
  <c r="P276" i="1" s="1"/>
  <c r="O216" i="1"/>
  <c r="P216" i="1" s="1"/>
  <c r="O335" i="1"/>
  <c r="P335" i="1" s="1"/>
  <c r="O275" i="1"/>
  <c r="P275" i="1" s="1"/>
  <c r="O215" i="1"/>
  <c r="P215" i="1" s="1"/>
  <c r="O334" i="1"/>
  <c r="P334" i="1" s="1"/>
  <c r="O274" i="1"/>
  <c r="P274" i="1" s="1"/>
  <c r="O214" i="1"/>
  <c r="P214" i="1" s="1"/>
  <c r="O333" i="1"/>
  <c r="P333" i="1" s="1"/>
  <c r="O273" i="1"/>
  <c r="P273" i="1" s="1"/>
  <c r="O213" i="1"/>
  <c r="P213" i="1" s="1"/>
  <c r="O332" i="1"/>
  <c r="P332" i="1" s="1"/>
  <c r="O272" i="1"/>
  <c r="P272" i="1" s="1"/>
  <c r="O212" i="1"/>
  <c r="P212" i="1" s="1"/>
  <c r="O166" i="1"/>
  <c r="P166" i="1" s="1"/>
  <c r="O106" i="1"/>
  <c r="P106" i="1" s="1"/>
  <c r="O46" i="1"/>
  <c r="P46" i="1" s="1"/>
  <c r="O165" i="1"/>
  <c r="P165" i="1" s="1"/>
  <c r="O105" i="1"/>
  <c r="P105" i="1" s="1"/>
  <c r="O45" i="1"/>
  <c r="P45" i="1" s="1"/>
  <c r="O164" i="1"/>
  <c r="P164" i="1" s="1"/>
  <c r="O104" i="1"/>
  <c r="P104" i="1" s="1"/>
  <c r="O44" i="1"/>
  <c r="P44" i="1" s="1"/>
  <c r="O163" i="1"/>
  <c r="P163" i="1" s="1"/>
  <c r="O103" i="1"/>
  <c r="P103" i="1" s="1"/>
  <c r="O43" i="1"/>
  <c r="P43" i="1" s="1"/>
  <c r="O162" i="1"/>
  <c r="P162" i="1" s="1"/>
  <c r="O102" i="1"/>
  <c r="P102" i="1" s="1"/>
  <c r="O42" i="1"/>
  <c r="P42" i="1" s="1"/>
  <c r="O161" i="1"/>
  <c r="P161" i="1" s="1"/>
  <c r="O101" i="1"/>
  <c r="P101" i="1" s="1"/>
  <c r="O41" i="1"/>
  <c r="P41" i="1" s="1"/>
  <c r="O160" i="1"/>
  <c r="P160" i="1" s="1"/>
  <c r="O100" i="1"/>
  <c r="P100" i="1" s="1"/>
  <c r="O40" i="1"/>
  <c r="P40" i="1" s="1"/>
  <c r="O159" i="1"/>
  <c r="P159" i="1" s="1"/>
  <c r="O99" i="1"/>
  <c r="P99" i="1" s="1"/>
  <c r="O39" i="1"/>
  <c r="P39" i="1" s="1"/>
  <c r="O158" i="1"/>
  <c r="P158" i="1" s="1"/>
  <c r="O98" i="1"/>
  <c r="P98" i="1" s="1"/>
  <c r="O38" i="1"/>
  <c r="P38" i="1" s="1"/>
  <c r="O157" i="1"/>
  <c r="P157" i="1" s="1"/>
  <c r="O97" i="1"/>
  <c r="P97" i="1" s="1"/>
  <c r="O37" i="1"/>
  <c r="P37" i="1" s="1"/>
  <c r="O156" i="1"/>
  <c r="P156" i="1" s="1"/>
  <c r="O96" i="1"/>
  <c r="P96" i="1" s="1"/>
  <c r="O36" i="1"/>
  <c r="P36" i="1" s="1"/>
  <c r="O155" i="1"/>
  <c r="P155" i="1" s="1"/>
  <c r="O95" i="1"/>
  <c r="P95" i="1" s="1"/>
  <c r="O35" i="1"/>
  <c r="P35" i="1" s="1"/>
  <c r="O154" i="1"/>
  <c r="P154" i="1" s="1"/>
  <c r="O94" i="1"/>
  <c r="P94" i="1" s="1"/>
  <c r="O34" i="1"/>
  <c r="P34" i="1" s="1"/>
  <c r="O153" i="1"/>
  <c r="P153" i="1" s="1"/>
  <c r="O93" i="1"/>
  <c r="P93" i="1" s="1"/>
  <c r="O33" i="1"/>
  <c r="P33" i="1" s="1"/>
  <c r="O152" i="1"/>
  <c r="P152" i="1" s="1"/>
  <c r="O92" i="1"/>
  <c r="P92" i="1" s="1"/>
  <c r="O32" i="1"/>
  <c r="P32" i="1" s="1"/>
  <c r="O2" i="1"/>
  <c r="P2" i="1" s="1"/>
  <c r="O256" i="1"/>
  <c r="P256" i="1" s="1"/>
  <c r="O315" i="1"/>
  <c r="P315" i="1" s="1"/>
  <c r="O195" i="1"/>
  <c r="P195" i="1" s="1"/>
  <c r="O254" i="1"/>
  <c r="P254" i="1" s="1"/>
  <c r="O313" i="1"/>
  <c r="P313" i="1" s="1"/>
  <c r="O193" i="1"/>
  <c r="P193" i="1" s="1"/>
  <c r="O252" i="1"/>
  <c r="P252" i="1" s="1"/>
  <c r="O311" i="1"/>
  <c r="P311" i="1" s="1"/>
  <c r="O310" i="1"/>
  <c r="P310" i="1" s="1"/>
  <c r="O190" i="1"/>
  <c r="P190" i="1" s="1"/>
  <c r="O309" i="1"/>
  <c r="P309" i="1" s="1"/>
  <c r="O189" i="1"/>
  <c r="P189" i="1" s="1"/>
  <c r="O248" i="1"/>
  <c r="P248" i="1" s="1"/>
  <c r="O247" i="1"/>
  <c r="P247" i="1" s="1"/>
  <c r="O306" i="1"/>
  <c r="P306" i="1" s="1"/>
  <c r="O186" i="1"/>
  <c r="P186" i="1" s="1"/>
  <c r="O245" i="1"/>
  <c r="P245" i="1" s="1"/>
  <c r="O304" i="1"/>
  <c r="P304" i="1" s="1"/>
  <c r="O184" i="1"/>
  <c r="P184" i="1" s="1"/>
  <c r="O243" i="1"/>
  <c r="P243" i="1" s="1"/>
  <c r="O302" i="1"/>
  <c r="P302" i="1" s="1"/>
  <c r="O182" i="1"/>
  <c r="P182" i="1" s="1"/>
  <c r="O76" i="1"/>
  <c r="P76" i="1" s="1"/>
  <c r="O135" i="1"/>
  <c r="P135" i="1" s="1"/>
  <c r="O15" i="1"/>
  <c r="P15" i="1" s="1"/>
  <c r="O74" i="1"/>
  <c r="P74" i="1" s="1"/>
  <c r="O133" i="1"/>
  <c r="P133" i="1" s="1"/>
  <c r="O13" i="1"/>
  <c r="P13" i="1" s="1"/>
  <c r="O72" i="1"/>
  <c r="P72" i="1" s="1"/>
  <c r="O131" i="1"/>
  <c r="P131" i="1" s="1"/>
  <c r="O11" i="1"/>
  <c r="P11" i="1" s="1"/>
  <c r="O70" i="1"/>
  <c r="P70" i="1" s="1"/>
  <c r="O10" i="1"/>
  <c r="P10" i="1" s="1"/>
  <c r="O69" i="1"/>
  <c r="P69" i="1" s="1"/>
  <c r="O128" i="1"/>
  <c r="P128" i="1" s="1"/>
  <c r="O8" i="1"/>
  <c r="P8" i="1" s="1"/>
  <c r="O67" i="1"/>
  <c r="P67" i="1" s="1"/>
  <c r="O126" i="1"/>
  <c r="P126" i="1" s="1"/>
  <c r="O6" i="1"/>
  <c r="P6" i="1" s="1"/>
  <c r="O65" i="1"/>
  <c r="P65" i="1" s="1"/>
  <c r="O124" i="1"/>
  <c r="P124" i="1" s="1"/>
  <c r="O4" i="1"/>
  <c r="P4" i="1" s="1"/>
  <c r="O63" i="1"/>
  <c r="P63" i="1" s="1"/>
  <c r="O122" i="1"/>
  <c r="P122" i="1" s="1"/>
  <c r="O361" i="1"/>
  <c r="P361" i="1" s="1"/>
  <c r="O241" i="1"/>
  <c r="P241" i="1" s="1"/>
  <c r="O300" i="1"/>
  <c r="P300" i="1" s="1"/>
  <c r="O359" i="1"/>
  <c r="P359" i="1" s="1"/>
  <c r="O239" i="1"/>
  <c r="P239" i="1" s="1"/>
  <c r="O298" i="1"/>
  <c r="P298" i="1" s="1"/>
  <c r="O238" i="1"/>
  <c r="P238" i="1" s="1"/>
  <c r="O297" i="1"/>
  <c r="P297" i="1" s="1"/>
  <c r="O356" i="1"/>
  <c r="P356" i="1" s="1"/>
  <c r="O236" i="1"/>
  <c r="P236" i="1" s="1"/>
  <c r="O295" i="1"/>
  <c r="P295" i="1" s="1"/>
  <c r="O354" i="1"/>
  <c r="P354" i="1" s="1"/>
  <c r="O294" i="1"/>
  <c r="P294" i="1" s="1"/>
  <c r="O353" i="1"/>
  <c r="P353" i="1" s="1"/>
  <c r="O233" i="1"/>
  <c r="P233" i="1" s="1"/>
  <c r="O292" i="1"/>
  <c r="P292" i="1" s="1"/>
  <c r="O351" i="1"/>
  <c r="P351" i="1" s="1"/>
  <c r="O231" i="1"/>
  <c r="P231" i="1" s="1"/>
  <c r="O349" i="1"/>
  <c r="P349" i="1" s="1"/>
  <c r="O346" i="1"/>
  <c r="P346" i="1" s="1"/>
  <c r="O286" i="1"/>
  <c r="P286" i="1" s="1"/>
  <c r="O345" i="1"/>
  <c r="P345" i="1" s="1"/>
  <c r="O225" i="1"/>
  <c r="P225" i="1" s="1"/>
  <c r="O284" i="1"/>
  <c r="P284" i="1" s="1"/>
  <c r="O224" i="1"/>
  <c r="P224" i="1" s="1"/>
  <c r="O283" i="1"/>
  <c r="P283" i="1" s="1"/>
  <c r="O223" i="1"/>
  <c r="P223" i="1" s="1"/>
  <c r="O282" i="1"/>
  <c r="P282" i="1" s="1"/>
  <c r="O341" i="1"/>
  <c r="P341" i="1" s="1"/>
  <c r="O221" i="1"/>
  <c r="P221" i="1" s="1"/>
  <c r="O331" i="1"/>
  <c r="P331" i="1" s="1"/>
  <c r="O271" i="1"/>
  <c r="P271" i="1" s="1"/>
  <c r="O211" i="1"/>
  <c r="P211" i="1" s="1"/>
  <c r="O330" i="1"/>
  <c r="P330" i="1" s="1"/>
  <c r="O270" i="1"/>
  <c r="P270" i="1" s="1"/>
  <c r="O210" i="1"/>
  <c r="P210" i="1" s="1"/>
  <c r="O329" i="1"/>
  <c r="P329" i="1" s="1"/>
  <c r="O269" i="1"/>
  <c r="P269" i="1" s="1"/>
  <c r="O209" i="1"/>
  <c r="P209" i="1" s="1"/>
  <c r="O328" i="1"/>
  <c r="P328" i="1" s="1"/>
  <c r="O268" i="1"/>
  <c r="P268" i="1" s="1"/>
  <c r="O208" i="1"/>
  <c r="P208" i="1" s="1"/>
  <c r="O327" i="1"/>
  <c r="P327" i="1" s="1"/>
  <c r="O267" i="1"/>
  <c r="P267" i="1" s="1"/>
  <c r="O207" i="1"/>
  <c r="P207" i="1" s="1"/>
  <c r="O326" i="1"/>
  <c r="P326" i="1" s="1"/>
  <c r="O266" i="1"/>
  <c r="P266" i="1" s="1"/>
  <c r="O206" i="1"/>
  <c r="P206" i="1" s="1"/>
  <c r="O325" i="1"/>
  <c r="P325" i="1" s="1"/>
  <c r="O265" i="1"/>
  <c r="P265" i="1" s="1"/>
  <c r="O205" i="1"/>
  <c r="P205" i="1" s="1"/>
  <c r="O324" i="1"/>
  <c r="P324" i="1" s="1"/>
  <c r="O264" i="1"/>
  <c r="P264" i="1" s="1"/>
  <c r="O204" i="1"/>
  <c r="P204" i="1" s="1"/>
  <c r="O323" i="1"/>
  <c r="P323" i="1" s="1"/>
  <c r="O263" i="1"/>
  <c r="P263" i="1" s="1"/>
  <c r="O203" i="1"/>
  <c r="P203" i="1" s="1"/>
  <c r="O322" i="1"/>
  <c r="P322" i="1" s="1"/>
  <c r="O262" i="1"/>
  <c r="P262" i="1" s="1"/>
  <c r="O202" i="1"/>
  <c r="P202" i="1" s="1"/>
  <c r="O321" i="1"/>
  <c r="P321" i="1" s="1"/>
  <c r="O261" i="1"/>
  <c r="P261" i="1" s="1"/>
  <c r="O201" i="1"/>
  <c r="P201" i="1" s="1"/>
  <c r="O320" i="1"/>
  <c r="P320" i="1" s="1"/>
  <c r="O260" i="1"/>
  <c r="P260" i="1" s="1"/>
  <c r="O200" i="1"/>
  <c r="P200" i="1" s="1"/>
  <c r="O319" i="1"/>
  <c r="P319" i="1" s="1"/>
  <c r="O259" i="1"/>
  <c r="P259" i="1" s="1"/>
  <c r="O199" i="1"/>
  <c r="P199" i="1" s="1"/>
  <c r="O318" i="1"/>
  <c r="P318" i="1" s="1"/>
  <c r="O258" i="1"/>
  <c r="P258" i="1" s="1"/>
  <c r="O198" i="1"/>
  <c r="P198" i="1" s="1"/>
  <c r="O317" i="1"/>
  <c r="P317" i="1" s="1"/>
  <c r="O257" i="1"/>
  <c r="P257" i="1" s="1"/>
  <c r="O197" i="1"/>
  <c r="P197" i="1" s="1"/>
  <c r="O151" i="1"/>
  <c r="P151" i="1" s="1"/>
  <c r="O91" i="1"/>
  <c r="P91" i="1" s="1"/>
  <c r="O31" i="1"/>
  <c r="P31" i="1" s="1"/>
  <c r="O150" i="1"/>
  <c r="P150" i="1" s="1"/>
  <c r="O90" i="1"/>
  <c r="P90" i="1" s="1"/>
  <c r="O30" i="1"/>
  <c r="P30" i="1" s="1"/>
  <c r="O149" i="1"/>
  <c r="P149" i="1" s="1"/>
  <c r="O89" i="1"/>
  <c r="P89" i="1" s="1"/>
  <c r="O29" i="1"/>
  <c r="P29" i="1" s="1"/>
  <c r="O148" i="1"/>
  <c r="P148" i="1" s="1"/>
  <c r="O88" i="1"/>
  <c r="P88" i="1" s="1"/>
  <c r="O28" i="1"/>
  <c r="P28" i="1" s="1"/>
  <c r="O147" i="1"/>
  <c r="P147" i="1" s="1"/>
  <c r="O87" i="1"/>
  <c r="P87" i="1" s="1"/>
  <c r="O27" i="1"/>
  <c r="P27" i="1" s="1"/>
  <c r="O146" i="1"/>
  <c r="P146" i="1" s="1"/>
  <c r="O86" i="1"/>
  <c r="P86" i="1" s="1"/>
  <c r="O26" i="1"/>
  <c r="P26" i="1" s="1"/>
  <c r="O145" i="1"/>
  <c r="P145" i="1" s="1"/>
  <c r="O85" i="1"/>
  <c r="P85" i="1" s="1"/>
  <c r="O25" i="1"/>
  <c r="P25" i="1" s="1"/>
  <c r="O144" i="1"/>
  <c r="P144" i="1" s="1"/>
  <c r="O84" i="1"/>
  <c r="P84" i="1" s="1"/>
  <c r="O24" i="1"/>
  <c r="P24" i="1" s="1"/>
  <c r="O143" i="1"/>
  <c r="P143" i="1" s="1"/>
  <c r="O83" i="1"/>
  <c r="P83" i="1" s="1"/>
  <c r="O23" i="1"/>
  <c r="P23" i="1" s="1"/>
  <c r="O142" i="1"/>
  <c r="P142" i="1" s="1"/>
  <c r="O82" i="1"/>
  <c r="P82" i="1" s="1"/>
  <c r="O22" i="1"/>
  <c r="P22" i="1" s="1"/>
  <c r="O141" i="1"/>
  <c r="P141" i="1" s="1"/>
  <c r="O81" i="1"/>
  <c r="P81" i="1" s="1"/>
  <c r="O21" i="1"/>
  <c r="P21" i="1" s="1"/>
  <c r="O140" i="1"/>
  <c r="P140" i="1" s="1"/>
  <c r="O80" i="1"/>
  <c r="P80" i="1" s="1"/>
  <c r="O20" i="1"/>
  <c r="P20" i="1" s="1"/>
  <c r="O139" i="1"/>
  <c r="P139" i="1" s="1"/>
  <c r="O79" i="1"/>
  <c r="P79" i="1" s="1"/>
  <c r="O19" i="1"/>
  <c r="P19" i="1" s="1"/>
  <c r="O138" i="1"/>
  <c r="P138" i="1" s="1"/>
  <c r="O78" i="1"/>
  <c r="P78" i="1" s="1"/>
  <c r="O18" i="1"/>
  <c r="P18" i="1" s="1"/>
  <c r="O137" i="1"/>
  <c r="P137" i="1" s="1"/>
  <c r="O77" i="1"/>
  <c r="P77" i="1" s="1"/>
  <c r="O17" i="1"/>
  <c r="P17" i="1" s="1"/>
  <c r="X138" i="1" l="1"/>
  <c r="W138" i="1"/>
  <c r="W20" i="1"/>
  <c r="X20" i="1"/>
  <c r="X81" i="1"/>
  <c r="W81" i="1"/>
  <c r="W327" i="1"/>
  <c r="X327" i="1"/>
  <c r="X209" i="1"/>
  <c r="W209" i="1"/>
  <c r="X49" i="1"/>
  <c r="W49" i="1"/>
  <c r="X233" i="1"/>
  <c r="W233" i="1"/>
  <c r="X355" i="1"/>
  <c r="W355" i="1"/>
  <c r="X241" i="1"/>
  <c r="W241" i="1"/>
  <c r="X4" i="1"/>
  <c r="W4" i="1"/>
  <c r="W250" i="1"/>
  <c r="X250" i="1"/>
  <c r="X315" i="1"/>
  <c r="W315" i="1"/>
  <c r="X92" i="1"/>
  <c r="W92" i="1"/>
  <c r="W35" i="1"/>
  <c r="X35" i="1"/>
  <c r="X96" i="1"/>
  <c r="W96" i="1"/>
  <c r="X273" i="1"/>
  <c r="W273" i="1"/>
  <c r="X277" i="1"/>
  <c r="W277" i="1"/>
  <c r="X338" i="1"/>
  <c r="W338" i="1"/>
  <c r="W220" i="1"/>
  <c r="X220" i="1"/>
  <c r="X281" i="1"/>
  <c r="W281" i="1"/>
  <c r="W346" i="1"/>
  <c r="X346" i="1"/>
  <c r="X230" i="1"/>
  <c r="W230" i="1"/>
  <c r="W352" i="1"/>
  <c r="X352" i="1"/>
  <c r="X125" i="1"/>
  <c r="W125" i="1"/>
  <c r="W184" i="1"/>
  <c r="X184" i="1"/>
  <c r="W306" i="1"/>
  <c r="X306" i="1"/>
  <c r="X78" i="1"/>
  <c r="W78" i="1"/>
  <c r="W139" i="1"/>
  <c r="X139" i="1"/>
  <c r="W320" i="1"/>
  <c r="X320" i="1"/>
  <c r="X206" i="1"/>
  <c r="W206" i="1"/>
  <c r="X267" i="1"/>
  <c r="W267" i="1"/>
  <c r="X271" i="1"/>
  <c r="W271" i="1"/>
  <c r="X108" i="1"/>
  <c r="W108" i="1"/>
  <c r="X292" i="1"/>
  <c r="W292" i="1"/>
  <c r="X235" i="1"/>
  <c r="W235" i="1"/>
  <c r="W63" i="1"/>
  <c r="X63" i="1"/>
  <c r="X128" i="1"/>
  <c r="W128" i="1"/>
  <c r="X244" i="1"/>
  <c r="W244" i="1"/>
  <c r="X252" i="1"/>
  <c r="W252" i="1"/>
  <c r="X195" i="1"/>
  <c r="W195" i="1"/>
  <c r="X32" i="1"/>
  <c r="W32" i="1"/>
  <c r="X154" i="1"/>
  <c r="W154" i="1"/>
  <c r="X213" i="1"/>
  <c r="W213" i="1"/>
  <c r="X274" i="1"/>
  <c r="W274" i="1"/>
  <c r="X335" i="1"/>
  <c r="W335" i="1"/>
  <c r="X282" i="1"/>
  <c r="W282" i="1"/>
  <c r="W286" i="1"/>
  <c r="X286" i="1"/>
  <c r="X168" i="1"/>
  <c r="W168" i="1"/>
  <c r="X51" i="1"/>
  <c r="W51" i="1"/>
  <c r="X173" i="1"/>
  <c r="W173" i="1"/>
  <c r="X289" i="1"/>
  <c r="W289" i="1"/>
  <c r="X232" i="1"/>
  <c r="W232" i="1"/>
  <c r="W354" i="1"/>
  <c r="X354" i="1"/>
  <c r="X297" i="1"/>
  <c r="W297" i="1"/>
  <c r="W240" i="1"/>
  <c r="X240" i="1"/>
  <c r="W3" i="1"/>
  <c r="X3" i="1"/>
  <c r="X5" i="1"/>
  <c r="W5" i="1"/>
  <c r="W127" i="1"/>
  <c r="X127" i="1"/>
  <c r="X243" i="1"/>
  <c r="W243" i="1"/>
  <c r="X186" i="1"/>
  <c r="W186" i="1"/>
  <c r="X308" i="1"/>
  <c r="W308" i="1"/>
  <c r="X251" i="1"/>
  <c r="W251" i="1"/>
  <c r="X194" i="1"/>
  <c r="W194" i="1"/>
  <c r="X316" i="1"/>
  <c r="W316" i="1"/>
  <c r="X197" i="1"/>
  <c r="W197" i="1"/>
  <c r="X262" i="1"/>
  <c r="W262" i="1"/>
  <c r="X270" i="1"/>
  <c r="W270" i="1"/>
  <c r="X334" i="1"/>
  <c r="W334" i="1"/>
  <c r="X238" i="1"/>
  <c r="W238" i="1"/>
  <c r="X360" i="1"/>
  <c r="W360" i="1"/>
  <c r="X68" i="1"/>
  <c r="W68" i="1"/>
  <c r="X249" i="1"/>
  <c r="W249" i="1"/>
  <c r="X314" i="1"/>
  <c r="W314" i="1"/>
  <c r="X202" i="1"/>
  <c r="W202" i="1"/>
  <c r="X263" i="1"/>
  <c r="W263" i="1"/>
  <c r="X210" i="1"/>
  <c r="W210" i="1"/>
  <c r="X227" i="1"/>
  <c r="W227" i="1"/>
  <c r="X349" i="1"/>
  <c r="W349" i="1"/>
  <c r="X357" i="1"/>
  <c r="W357" i="1"/>
  <c r="X300" i="1"/>
  <c r="W300" i="1"/>
  <c r="X309" i="1"/>
  <c r="W309" i="1"/>
  <c r="X93" i="1"/>
  <c r="W93" i="1"/>
  <c r="X97" i="1"/>
  <c r="W97" i="1"/>
  <c r="X217" i="1"/>
  <c r="W217" i="1"/>
  <c r="X278" i="1"/>
  <c r="W278" i="1"/>
  <c r="X339" i="1"/>
  <c r="W339" i="1"/>
  <c r="X343" i="1"/>
  <c r="W343" i="1"/>
  <c r="X18" i="1"/>
  <c r="W18" i="1"/>
  <c r="X79" i="1"/>
  <c r="W79" i="1"/>
  <c r="X140" i="1"/>
  <c r="W140" i="1"/>
  <c r="X22" i="1"/>
  <c r="W22" i="1"/>
  <c r="X83" i="1"/>
  <c r="W83" i="1"/>
  <c r="X317" i="1"/>
  <c r="W317" i="1"/>
  <c r="X199" i="1"/>
  <c r="W199" i="1"/>
  <c r="X260" i="1"/>
  <c r="W260" i="1"/>
  <c r="X321" i="1"/>
  <c r="W321" i="1"/>
  <c r="X203" i="1"/>
  <c r="W203" i="1"/>
  <c r="X264" i="1"/>
  <c r="W264" i="1"/>
  <c r="X325" i="1"/>
  <c r="W325" i="1"/>
  <c r="W207" i="1"/>
  <c r="X207" i="1"/>
  <c r="X268" i="1"/>
  <c r="W268" i="1"/>
  <c r="X329" i="1"/>
  <c r="W329" i="1"/>
  <c r="X211" i="1"/>
  <c r="W211" i="1"/>
  <c r="X167" i="1"/>
  <c r="W167" i="1"/>
  <c r="X170" i="1"/>
  <c r="W170" i="1"/>
  <c r="X113" i="1"/>
  <c r="W113" i="1"/>
  <c r="X229" i="1"/>
  <c r="W229" i="1"/>
  <c r="W351" i="1"/>
  <c r="X351" i="1"/>
  <c r="X294" i="1"/>
  <c r="W294" i="1"/>
  <c r="X237" i="1"/>
  <c r="W237" i="1"/>
  <c r="W359" i="1"/>
  <c r="X359" i="1"/>
  <c r="X122" i="1"/>
  <c r="W122" i="1"/>
  <c r="X65" i="1"/>
  <c r="W65" i="1"/>
  <c r="X8" i="1"/>
  <c r="W8" i="1"/>
  <c r="X303" i="1"/>
  <c r="W303" i="1"/>
  <c r="X246" i="1"/>
  <c r="W246" i="1"/>
  <c r="X189" i="1"/>
  <c r="W189" i="1"/>
  <c r="X311" i="1"/>
  <c r="W311" i="1"/>
  <c r="X254" i="1"/>
  <c r="W254" i="1"/>
  <c r="X2" i="1"/>
  <c r="W2" i="1"/>
  <c r="X33" i="1"/>
  <c r="W33" i="1"/>
  <c r="X94" i="1"/>
  <c r="W94" i="1"/>
  <c r="X155" i="1"/>
  <c r="W155" i="1"/>
  <c r="X37" i="1"/>
  <c r="W37" i="1"/>
  <c r="X98" i="1"/>
  <c r="W98" i="1"/>
  <c r="W332" i="1"/>
  <c r="X332" i="1"/>
  <c r="X214" i="1"/>
  <c r="W214" i="1"/>
  <c r="X275" i="1"/>
  <c r="W275" i="1"/>
  <c r="W336" i="1"/>
  <c r="X336" i="1"/>
  <c r="X218" i="1"/>
  <c r="W218" i="1"/>
  <c r="X279" i="1"/>
  <c r="W279" i="1"/>
  <c r="X340" i="1"/>
  <c r="W340" i="1"/>
  <c r="W222" i="1"/>
  <c r="X222" i="1"/>
  <c r="X283" i="1"/>
  <c r="W283" i="1"/>
  <c r="X344" i="1"/>
  <c r="W344" i="1"/>
  <c r="X226" i="1"/>
  <c r="W226" i="1"/>
  <c r="W48" i="1"/>
  <c r="X48" i="1"/>
  <c r="X110" i="1"/>
  <c r="W110" i="1"/>
  <c r="X53" i="1"/>
  <c r="W53" i="1"/>
  <c r="X348" i="1"/>
  <c r="W348" i="1"/>
  <c r="X291" i="1"/>
  <c r="W291" i="1"/>
  <c r="X234" i="1"/>
  <c r="W234" i="1"/>
  <c r="X356" i="1"/>
  <c r="W356" i="1"/>
  <c r="X299" i="1"/>
  <c r="W299" i="1"/>
  <c r="W62" i="1"/>
  <c r="X62" i="1"/>
  <c r="X64" i="1"/>
  <c r="W64" i="1"/>
  <c r="X7" i="1"/>
  <c r="W7" i="1"/>
  <c r="X302" i="1"/>
  <c r="W302" i="1"/>
  <c r="X245" i="1"/>
  <c r="W245" i="1"/>
  <c r="W188" i="1"/>
  <c r="X188" i="1"/>
  <c r="X310" i="1"/>
  <c r="W310" i="1"/>
  <c r="X253" i="1"/>
  <c r="W253" i="1"/>
  <c r="X196" i="1"/>
  <c r="W196" i="1"/>
  <c r="X77" i="1"/>
  <c r="W77" i="1"/>
  <c r="X142" i="1"/>
  <c r="W142" i="1"/>
  <c r="X258" i="1"/>
  <c r="W258" i="1"/>
  <c r="X319" i="1"/>
  <c r="W319" i="1"/>
  <c r="X201" i="1"/>
  <c r="W201" i="1"/>
  <c r="X323" i="1"/>
  <c r="W323" i="1"/>
  <c r="X205" i="1"/>
  <c r="W205" i="1"/>
  <c r="X266" i="1"/>
  <c r="W266" i="1"/>
  <c r="X331" i="1"/>
  <c r="W331" i="1"/>
  <c r="X52" i="1"/>
  <c r="W52" i="1"/>
  <c r="X347" i="1"/>
  <c r="W347" i="1"/>
  <c r="X290" i="1"/>
  <c r="W290" i="1"/>
  <c r="X298" i="1"/>
  <c r="W298" i="1"/>
  <c r="X126" i="1"/>
  <c r="W126" i="1"/>
  <c r="X242" i="1"/>
  <c r="W242" i="1"/>
  <c r="W304" i="1"/>
  <c r="X304" i="1"/>
  <c r="X307" i="1"/>
  <c r="W307" i="1"/>
  <c r="X193" i="1"/>
  <c r="W193" i="1"/>
  <c r="X153" i="1"/>
  <c r="W153" i="1"/>
  <c r="X157" i="1"/>
  <c r="W157" i="1"/>
  <c r="X212" i="1"/>
  <c r="W212" i="1"/>
  <c r="X216" i="1"/>
  <c r="W216" i="1"/>
  <c r="X342" i="1"/>
  <c r="W342" i="1"/>
  <c r="W224" i="1"/>
  <c r="X224" i="1"/>
  <c r="X285" i="1"/>
  <c r="W285" i="1"/>
  <c r="X109" i="1"/>
  <c r="W109" i="1"/>
  <c r="X171" i="1"/>
  <c r="W171" i="1"/>
  <c r="X287" i="1"/>
  <c r="W287" i="1"/>
  <c r="X295" i="1"/>
  <c r="W295" i="1"/>
  <c r="X192" i="1"/>
  <c r="W192" i="1"/>
  <c r="X17" i="1"/>
  <c r="W17" i="1"/>
  <c r="X21" i="1"/>
  <c r="W21" i="1"/>
  <c r="X82" i="1"/>
  <c r="W82" i="1"/>
  <c r="W143" i="1"/>
  <c r="X143" i="1"/>
  <c r="X198" i="1"/>
  <c r="W198" i="1"/>
  <c r="X259" i="1"/>
  <c r="W259" i="1"/>
  <c r="X324" i="1"/>
  <c r="W324" i="1"/>
  <c r="X328" i="1"/>
  <c r="W328" i="1"/>
  <c r="X111" i="1"/>
  <c r="W111" i="1"/>
  <c r="X6" i="1"/>
  <c r="W6" i="1"/>
  <c r="X187" i="1"/>
  <c r="W187" i="1"/>
  <c r="W36" i="1"/>
  <c r="X36" i="1"/>
  <c r="X158" i="1"/>
  <c r="W158" i="1"/>
  <c r="X221" i="1"/>
  <c r="W221" i="1"/>
  <c r="X225" i="1"/>
  <c r="W225" i="1"/>
  <c r="X137" i="1"/>
  <c r="W137" i="1"/>
  <c r="W19" i="1"/>
  <c r="X19" i="1"/>
  <c r="W80" i="1"/>
  <c r="X80" i="1"/>
  <c r="X141" i="1"/>
  <c r="W141" i="1"/>
  <c r="X23" i="1"/>
  <c r="W23" i="1"/>
  <c r="X257" i="1"/>
  <c r="W257" i="1"/>
  <c r="W318" i="1"/>
  <c r="X318" i="1"/>
  <c r="W200" i="1"/>
  <c r="X200" i="1"/>
  <c r="X261" i="1"/>
  <c r="W261" i="1"/>
  <c r="X322" i="1"/>
  <c r="W322" i="1"/>
  <c r="W204" i="1"/>
  <c r="X204" i="1"/>
  <c r="X265" i="1"/>
  <c r="W265" i="1"/>
  <c r="X326" i="1"/>
  <c r="W326" i="1"/>
  <c r="W208" i="1"/>
  <c r="X208" i="1"/>
  <c r="X269" i="1"/>
  <c r="W269" i="1"/>
  <c r="X330" i="1"/>
  <c r="W330" i="1"/>
  <c r="W107" i="1"/>
  <c r="X107" i="1"/>
  <c r="X50" i="1"/>
  <c r="W50" i="1"/>
  <c r="W172" i="1"/>
  <c r="X172" i="1"/>
  <c r="W288" i="1"/>
  <c r="X288" i="1"/>
  <c r="X231" i="1"/>
  <c r="W231" i="1"/>
  <c r="X353" i="1"/>
  <c r="W353" i="1"/>
  <c r="W296" i="1"/>
  <c r="X296" i="1"/>
  <c r="W239" i="1"/>
  <c r="X239" i="1"/>
  <c r="X361" i="1"/>
  <c r="W361" i="1"/>
  <c r="X124" i="1"/>
  <c r="W124" i="1"/>
  <c r="X67" i="1"/>
  <c r="W67" i="1"/>
  <c r="W183" i="1"/>
  <c r="X183" i="1"/>
  <c r="X305" i="1"/>
  <c r="W305" i="1"/>
  <c r="X248" i="1"/>
  <c r="W248" i="1"/>
  <c r="W191" i="1"/>
  <c r="X191" i="1"/>
  <c r="X313" i="1"/>
  <c r="W313" i="1"/>
  <c r="W256" i="1"/>
  <c r="X256" i="1"/>
  <c r="W152" i="1"/>
  <c r="X152" i="1"/>
  <c r="X34" i="1"/>
  <c r="W34" i="1"/>
  <c r="X95" i="1"/>
  <c r="W95" i="1"/>
  <c r="W156" i="1"/>
  <c r="X156" i="1"/>
  <c r="W38" i="1"/>
  <c r="X38" i="1"/>
  <c r="W272" i="1"/>
  <c r="X272" i="1"/>
  <c r="X333" i="1"/>
  <c r="W333" i="1"/>
  <c r="X215" i="1"/>
  <c r="W215" i="1"/>
  <c r="X276" i="1"/>
  <c r="W276" i="1"/>
  <c r="X337" i="1"/>
  <c r="W337" i="1"/>
  <c r="X219" i="1"/>
  <c r="W219" i="1"/>
  <c r="X280" i="1"/>
  <c r="W280" i="1"/>
  <c r="X341" i="1"/>
  <c r="W341" i="1"/>
  <c r="W223" i="1"/>
  <c r="X223" i="1"/>
  <c r="W284" i="1"/>
  <c r="X284" i="1"/>
  <c r="X345" i="1"/>
  <c r="W345" i="1"/>
  <c r="W47" i="1"/>
  <c r="X47" i="1"/>
  <c r="X169" i="1"/>
  <c r="W169" i="1"/>
  <c r="W112" i="1"/>
  <c r="X112" i="1"/>
  <c r="X228" i="1"/>
  <c r="W228" i="1"/>
  <c r="X350" i="1"/>
  <c r="W350" i="1"/>
  <c r="X293" i="1"/>
  <c r="W293" i="1"/>
  <c r="X236" i="1"/>
  <c r="W236" i="1"/>
  <c r="X358" i="1"/>
  <c r="W358" i="1"/>
  <c r="X301" i="1"/>
  <c r="W301" i="1"/>
  <c r="X123" i="1"/>
  <c r="W123" i="1"/>
  <c r="X66" i="1"/>
  <c r="W66" i="1"/>
  <c r="X182" i="1"/>
  <c r="W182" i="1"/>
  <c r="X185" i="1"/>
  <c r="W185" i="1"/>
  <c r="W247" i="1"/>
  <c r="X247" i="1"/>
  <c r="X190" i="1"/>
  <c r="W190" i="1"/>
  <c r="X312" i="1"/>
  <c r="W312" i="1"/>
  <c r="X255" i="1"/>
  <c r="W255" i="1"/>
</calcChain>
</file>

<file path=xl/sharedStrings.xml><?xml version="1.0" encoding="utf-8"?>
<sst xmlns="http://schemas.openxmlformats.org/spreadsheetml/2006/main" count="25" uniqueCount="24">
  <si>
    <t>tableSize</t>
  </si>
  <si>
    <t>k</t>
  </si>
  <si>
    <t>D</t>
  </si>
  <si>
    <t>FalsePositive %</t>
  </si>
  <si>
    <t>False Negative %</t>
  </si>
  <si>
    <t>expected number</t>
  </si>
  <si>
    <t xml:space="preserve"> reported number</t>
  </si>
  <si>
    <t xml:space="preserve"> hhReportedFraction</t>
  </si>
  <si>
    <t xml:space="preserve"> deviation</t>
  </si>
  <si>
    <t xml:space="preserve"> table occupancy</t>
  </si>
  <si>
    <t xml:space="preserve"> duplicates</t>
  </si>
  <si>
    <t>theta value for 1 M packets</t>
  </si>
  <si>
    <t>number of packets at kth ranked flow</t>
  </si>
  <si>
    <t>(theta/M)^d</t>
  </si>
  <si>
    <t>abs (N - D)</t>
  </si>
  <si>
    <t>abs(N - Q)</t>
  </si>
  <si>
    <t>print 0 if deviation is more than 0.01 and &lt; 1</t>
  </si>
  <si>
    <t xml:space="preserve"> fraction missing in table</t>
  </si>
  <si>
    <t>Observed number of heavy hitters in table</t>
  </si>
  <si>
    <t>Expected number of hh in table (np)</t>
  </si>
  <si>
    <t>Variance (analytical) (np(1 - p))</t>
  </si>
  <si>
    <t>U value within (mean +- stddev)</t>
  </si>
  <si>
    <t>U value within (mean +- 2*stddev)</t>
  </si>
  <si>
    <t>within 1 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</si>
</sst>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Theoretical</a:t>
            </a:r>
            <a:r>
              <a:rPr lang="en-US" baseline="0"/>
              <a:t> vs Observed Error rate in reporting of heavy hitters (1M packets, 5040 entries, 8 stages)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Observed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Caida1MBaselineTopKSummaryWithM!$B$272:$B$286</c:f>
              <c:numCache>
                <c:formatCode>General</c:formatCode>
                <c:ptCount val="1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</c:numCache>
            </c:numRef>
          </c:xVal>
          <c:yVal>
            <c:numRef>
              <c:f>Caida1MBaselineTopKSummaryWithM!$D$272:$D$286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5.2466666666666599E-3</c:v>
                </c:pt>
                <c:pt idx="3" formatCode="0.00E+00">
                  <c:v>5.0000000000000004E-6</c:v>
                </c:pt>
                <c:pt idx="4">
                  <c:v>2.7519999999999901E-3</c:v>
                </c:pt>
                <c:pt idx="5">
                  <c:v>1.5266666666666599E-3</c:v>
                </c:pt>
                <c:pt idx="6" formatCode="0.00E+00">
                  <c:v>2.0000000000000002E-5</c:v>
                </c:pt>
                <c:pt idx="7">
                  <c:v>1.3424999999999999E-3</c:v>
                </c:pt>
                <c:pt idx="8" formatCode="0.00E+00">
                  <c:v>2.88888888888888E-5</c:v>
                </c:pt>
                <c:pt idx="9" formatCode="0.00E+00">
                  <c:v>1.7999999999999899E-5</c:v>
                </c:pt>
                <c:pt idx="10">
                  <c:v>2.4199999999999998E-3</c:v>
                </c:pt>
                <c:pt idx="11">
                  <c:v>2.075E-3</c:v>
                </c:pt>
                <c:pt idx="12" formatCode="0.00E+00">
                  <c:v>8.8307692307692295E-4</c:v>
                </c:pt>
                <c:pt idx="13">
                  <c:v>1.92E-3</c:v>
                </c:pt>
                <c:pt idx="14" formatCode="0.00E+00">
                  <c:v>7.1333333333333296E-4</c:v>
                </c:pt>
              </c:numCache>
            </c:numRef>
          </c:yVal>
          <c:smooth val="1"/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Caida1MBaselineTopKSummaryWithM!$B$272:$B$286</c:f>
              <c:numCache>
                <c:formatCode>General</c:formatCode>
                <c:ptCount val="1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</c:numCache>
            </c:numRef>
          </c:xVal>
          <c:yVal>
            <c:numRef>
              <c:f>Caida1MBaselineTopKSummaryWithM!$N$272:$N$286</c:f>
              <c:numCache>
                <c:formatCode>General</c:formatCode>
                <c:ptCount val="15"/>
                <c:pt idx="0">
                  <c:v>4.3530188817125932E-7</c:v>
                </c:pt>
                <c:pt idx="1">
                  <c:v>1.1636180556081488E-5</c:v>
                </c:pt>
                <c:pt idx="2">
                  <c:v>3.8044304314612196E-5</c:v>
                </c:pt>
                <c:pt idx="3">
                  <c:v>1.173693723762811E-4</c:v>
                </c:pt>
                <c:pt idx="4">
                  <c:v>4.1618007218123721E-4</c:v>
                </c:pt>
                <c:pt idx="5">
                  <c:v>1.2191418062155396E-3</c:v>
                </c:pt>
                <c:pt idx="6">
                  <c:v>2.8931968272717947E-3</c:v>
                </c:pt>
                <c:pt idx="7">
                  <c:v>6.8382018460355683E-3</c:v>
                </c:pt>
                <c:pt idx="8">
                  <c:v>1.196748654420067E-2</c:v>
                </c:pt>
                <c:pt idx="9">
                  <c:v>2.4778286952567556E-2</c:v>
                </c:pt>
                <c:pt idx="10">
                  <c:v>5.0747634859664124E-2</c:v>
                </c:pt>
                <c:pt idx="11">
                  <c:v>0.11501882447436861</c:v>
                </c:pt>
                <c:pt idx="12">
                  <c:v>0.23331359846733044</c:v>
                </c:pt>
                <c:pt idx="13">
                  <c:v>0.39275055195408798</c:v>
                </c:pt>
                <c:pt idx="14">
                  <c:v>0.80078212267450655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708824"/>
        <c:axId val="289514208"/>
      </c:scatterChart>
      <c:valAx>
        <c:axId val="33770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- number of heavy hitters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14208"/>
        <c:crosses val="autoZero"/>
        <c:crossBetween val="midCat"/>
      </c:valAx>
      <c:valAx>
        <c:axId val="289514208"/>
        <c:scaling>
          <c:orientation val="minMax"/>
          <c:max val="0.8200000000000000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708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5040 @ k = 250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Caida1MBaselineTopKSummaryWithM!#REF!</c:f>
            </c:numRef>
          </c:xVal>
          <c:yVal>
            <c:numRef>
              <c:f>Caida1MBaselineTopKSummaryWithM!$D$230:$D$241</c:f>
              <c:numCache>
                <c:formatCode>General</c:formatCode>
                <c:ptCount val="12"/>
                <c:pt idx="0" formatCode="0.00E+00">
                  <c:v>3.0000000000000001E-5</c:v>
                </c:pt>
                <c:pt idx="1">
                  <c:v>1.872E-3</c:v>
                </c:pt>
                <c:pt idx="2">
                  <c:v>1.2866666666666599E-3</c:v>
                </c:pt>
                <c:pt idx="3" formatCode="0.00E+00">
                  <c:v>1.2571428571428499E-4</c:v>
                </c:pt>
                <c:pt idx="4">
                  <c:v>1.0349999999999999E-3</c:v>
                </c:pt>
                <c:pt idx="5" formatCode="0.00E+00">
                  <c:v>1.3999999999999999E-4</c:v>
                </c:pt>
                <c:pt idx="6" formatCode="0.00E+00">
                  <c:v>7.1999999999999893E-5</c:v>
                </c:pt>
                <c:pt idx="7">
                  <c:v>2.0818181818181799E-3</c:v>
                </c:pt>
                <c:pt idx="8">
                  <c:v>2.1199999999999999E-3</c:v>
                </c:pt>
                <c:pt idx="9" formatCode="0.00E+00">
                  <c:v>8.75384615384615E-4</c:v>
                </c:pt>
                <c:pt idx="10">
                  <c:v>2.2328571428571402E-3</c:v>
                </c:pt>
                <c:pt idx="11">
                  <c:v>1.044E-3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281240"/>
        <c:axId val="457280064"/>
      </c:scatterChart>
      <c:valAx>
        <c:axId val="45728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80064"/>
        <c:crosses val="autoZero"/>
        <c:crossBetween val="midCat"/>
      </c:valAx>
      <c:valAx>
        <c:axId val="45728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81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Fraction of Heavy Hitters missing</a:t>
            </a:r>
            <a:r>
              <a:rPr lang="en-US" baseline="0"/>
              <a:t> from the table at the end of interval - 5040 entries,  k = 50</a:t>
            </a:r>
            <a:endParaRPr lang="en-US"/>
          </a:p>
        </c:rich>
      </c:tx>
      <c:layout>
        <c:manualLayout>
          <c:xMode val="edge"/>
          <c:yMode val="edge"/>
          <c:x val="0.1155000000000000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Theoretical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Caida1MBaselineTopKSummaryWithM!$C$182:$C$193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xVal>
          <c:yVal>
            <c:numRef>
              <c:f>Caida1MBaselineTopKSummaryWithM!$N$182:$N$193</c:f>
              <c:numCache>
                <c:formatCode>General</c:formatCode>
                <c:ptCount val="12"/>
                <c:pt idx="0">
                  <c:v>2.5686068579140634E-2</c:v>
                </c:pt>
                <c:pt idx="1">
                  <c:v>5.8405347584803327E-2</c:v>
                </c:pt>
                <c:pt idx="2">
                  <c:v>7.8536657113633584E-2</c:v>
                </c:pt>
                <c:pt idx="3">
                  <c:v>0.10408513157884439</c:v>
                </c:pt>
                <c:pt idx="4">
                  <c:v>0.14283029076247952</c:v>
                </c:pt>
                <c:pt idx="5">
                  <c:v>0.18685880023072043</c:v>
                </c:pt>
                <c:pt idx="6">
                  <c:v>0.23192336042162559</c:v>
                </c:pt>
                <c:pt idx="7">
                  <c:v>0.28756463762898765</c:v>
                </c:pt>
                <c:pt idx="8">
                  <c:v>0.33075067331576069</c:v>
                </c:pt>
                <c:pt idx="9">
                  <c:v>0.3967508076735542</c:v>
                </c:pt>
                <c:pt idx="10">
                  <c:v>0.47462865175791391</c:v>
                </c:pt>
                <c:pt idx="11">
                  <c:v>0.58236093034627823</c:v>
                </c:pt>
              </c:numCache>
            </c:numRef>
          </c:yVal>
          <c:smooth val="1"/>
        </c:ser>
        <c:ser>
          <c:idx val="1"/>
          <c:order val="1"/>
          <c:tx>
            <c:v>Empirical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Caida1MBaselineTopKSummaryWithM!$C$182:$C$193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xVal>
          <c:yVal>
            <c:numRef>
              <c:f>Caida1MBaselineTopKSummaryWithM!$Q$182:$Q$193</c:f>
              <c:numCache>
                <c:formatCode>0.00E+00</c:formatCode>
                <c:ptCount val="12"/>
                <c:pt idx="0">
                  <c:v>2.0000000000000002E-5</c:v>
                </c:pt>
                <c:pt idx="1">
                  <c:v>7.5999999999999896E-4</c:v>
                </c:pt>
                <c:pt idx="2">
                  <c:v>6.7999999999999896E-4</c:v>
                </c:pt>
                <c:pt idx="3" formatCode="General">
                  <c:v>1.635E-3</c:v>
                </c:pt>
                <c:pt idx="4" formatCode="General">
                  <c:v>3.9960000000000004E-3</c:v>
                </c:pt>
                <c:pt idx="5" formatCode="General">
                  <c:v>6.4433333333333304E-3</c:v>
                </c:pt>
                <c:pt idx="6" formatCode="General">
                  <c:v>7.1742857142857103E-3</c:v>
                </c:pt>
                <c:pt idx="7" formatCode="General">
                  <c:v>8.2199999999999999E-3</c:v>
                </c:pt>
                <c:pt idx="8" formatCode="General">
                  <c:v>9.0600000000000003E-3</c:v>
                </c:pt>
                <c:pt idx="9" formatCode="General">
                  <c:v>1.094E-2</c:v>
                </c:pt>
                <c:pt idx="10" formatCode="General">
                  <c:v>1.3007272727272701E-2</c:v>
                </c:pt>
                <c:pt idx="11" formatCode="General">
                  <c:v>1.46783333333333E-2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280848"/>
        <c:axId val="457283200"/>
      </c:scatterChart>
      <c:valAx>
        <c:axId val="45728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stages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83200"/>
        <c:crosses val="autoZero"/>
        <c:crossBetween val="midCat"/>
      </c:valAx>
      <c:valAx>
        <c:axId val="4572832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missing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8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22</xdr:row>
      <xdr:rowOff>0</xdr:rowOff>
    </xdr:from>
    <xdr:to>
      <xdr:col>18</xdr:col>
      <xdr:colOff>579120</xdr:colOff>
      <xdr:row>41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518160</xdr:colOff>
      <xdr:row>4</xdr:row>
      <xdr:rowOff>83820</xdr:rowOff>
    </xdr:from>
    <xdr:to>
      <xdr:col>13</xdr:col>
      <xdr:colOff>213360</xdr:colOff>
      <xdr:row>19</xdr:row>
      <xdr:rowOff>83820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502920</xdr:colOff>
      <xdr:row>32</xdr:row>
      <xdr:rowOff>45720</xdr:rowOff>
    </xdr:from>
    <xdr:to>
      <xdr:col>9</xdr:col>
      <xdr:colOff>594360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1"/>
  <sheetViews>
    <sheetView tabSelected="1" topLeftCell="F1" workbookViewId="0">
      <selection activeCell="T3" sqref="T3"/>
    </sheetView>
  </sheetViews>
  <sheetFormatPr defaultRowHeight="14.4" x14ac:dyDescent="0.3"/>
  <cols>
    <col min="12" max="12" width="10.44140625" customWidth="1"/>
    <col min="13" max="13" width="16.44140625" customWidth="1"/>
    <col min="14" max="14" width="12.5546875" customWidth="1"/>
  </cols>
  <sheetData>
    <row r="1" spans="1:26" s="2" customFormat="1" ht="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12</v>
      </c>
      <c r="M1" s="2" t="s">
        <v>11</v>
      </c>
      <c r="N1" s="2" t="s">
        <v>13</v>
      </c>
      <c r="O1" s="2" t="s">
        <v>14</v>
      </c>
      <c r="P1" s="2" t="s">
        <v>16</v>
      </c>
      <c r="Q1" t="s">
        <v>17</v>
      </c>
      <c r="R1" s="2" t="s">
        <v>15</v>
      </c>
      <c r="S1" s="2" t="s">
        <v>16</v>
      </c>
      <c r="T1" s="2" t="s">
        <v>19</v>
      </c>
      <c r="U1" s="2" t="s">
        <v>18</v>
      </c>
      <c r="V1" s="2" t="s">
        <v>20</v>
      </c>
      <c r="W1" s="2" t="s">
        <v>21</v>
      </c>
      <c r="X1" s="2" t="s">
        <v>22</v>
      </c>
    </row>
    <row r="2" spans="1:26" x14ac:dyDescent="0.3">
      <c r="A2">
        <v>2520</v>
      </c>
      <c r="B2">
        <v>50</v>
      </c>
      <c r="C2">
        <v>2</v>
      </c>
      <c r="D2">
        <v>5.7999999999999996E-3</v>
      </c>
      <c r="E2">
        <v>5.7999999999999996E-3</v>
      </c>
      <c r="F2">
        <v>50</v>
      </c>
      <c r="G2">
        <v>50</v>
      </c>
      <c r="H2">
        <v>0.996673772961025</v>
      </c>
      <c r="I2">
        <v>2.1357203855067899E-3</v>
      </c>
      <c r="J2">
        <v>1</v>
      </c>
      <c r="K2">
        <v>0</v>
      </c>
      <c r="L2">
        <v>1238</v>
      </c>
      <c r="M2">
        <f t="shared" ref="M2:M65" si="0">1000000/L2</f>
        <v>807.75444264943462</v>
      </c>
      <c r="N2">
        <f t="shared" ref="N2:N65" si="1">(M2/A2)^C2</f>
        <v>0.10274427431656254</v>
      </c>
      <c r="O2">
        <f t="shared" ref="O2:O65" si="2">ABS(N2 - D2)</f>
        <v>9.6944274316562537E-2</v>
      </c>
      <c r="P2">
        <f t="shared" ref="P2:P65" si="3">IF(OR((O2 &lt; 0.01),(O2 &gt; 1)),0,ABS(D2 - N2))</f>
        <v>9.6944274316562537E-2</v>
      </c>
      <c r="Q2" s="1">
        <v>3.7999999999999899E-4</v>
      </c>
      <c r="R2">
        <f t="shared" ref="R2:R65" si="4">ABS(Q2 -N2)</f>
        <v>0.10236427431656253</v>
      </c>
      <c r="S2">
        <f t="shared" ref="S2:S65" si="5">IF(OR((R2 &lt; 0.01),(R2 &gt; 1)),0,ABS(Q2 - N2))</f>
        <v>0.10236427431656253</v>
      </c>
      <c r="T2">
        <f>((1-N2)*B2)</f>
        <v>44.862786284171875</v>
      </c>
      <c r="U2">
        <f>(1-Q2)*B2</f>
        <v>49.980999999999995</v>
      </c>
      <c r="V2">
        <f>SQRT(N2*(1-N2)*B2)</f>
        <v>2.146950027500937</v>
      </c>
      <c r="W2" t="b">
        <f>(AND(U2&lt;(T2+V2), U2 &gt; (T2 - V2)))</f>
        <v>0</v>
      </c>
      <c r="X2" t="b">
        <f>(AND(U2&lt;(T2+2*V2), U2 &gt; (T2 - 2*V2)))</f>
        <v>0</v>
      </c>
      <c r="Y2">
        <f>COUNTIF(T2:T541, "&gt;0")</f>
        <v>444</v>
      </c>
    </row>
    <row r="3" spans="1:26" x14ac:dyDescent="0.3">
      <c r="A3">
        <v>2520</v>
      </c>
      <c r="B3">
        <v>100</v>
      </c>
      <c r="C3">
        <v>2</v>
      </c>
      <c r="D3">
        <v>4.2509999999999999E-2</v>
      </c>
      <c r="E3">
        <v>4.2509999999999999E-2</v>
      </c>
      <c r="F3">
        <v>100</v>
      </c>
      <c r="G3">
        <v>100</v>
      </c>
      <c r="H3">
        <v>0.97772352721849298</v>
      </c>
      <c r="I3">
        <v>1.2764570608905E-2</v>
      </c>
      <c r="J3">
        <v>1</v>
      </c>
      <c r="K3">
        <v>0</v>
      </c>
      <c r="L3">
        <v>821</v>
      </c>
      <c r="M3">
        <f t="shared" si="0"/>
        <v>1218.026796589525</v>
      </c>
      <c r="N3">
        <f t="shared" si="1"/>
        <v>0.23362139033921331</v>
      </c>
      <c r="O3">
        <f t="shared" si="2"/>
        <v>0.19111139033921332</v>
      </c>
      <c r="P3">
        <f t="shared" si="3"/>
        <v>0.19111139033921332</v>
      </c>
      <c r="Q3">
        <v>4.0099999999999997E-3</v>
      </c>
      <c r="R3">
        <f t="shared" si="4"/>
        <v>0.22961139033921329</v>
      </c>
      <c r="S3">
        <f t="shared" si="5"/>
        <v>0.22961139033921329</v>
      </c>
      <c r="T3">
        <f t="shared" ref="T3:T66" si="6">((1-N3)*B3)</f>
        <v>76.637860966078676</v>
      </c>
      <c r="U3">
        <f t="shared" ref="U3:U66" si="7">(1-Q3)*B3</f>
        <v>99.599000000000004</v>
      </c>
      <c r="V3">
        <f t="shared" ref="V3:V66" si="8">SQRT(N3*(1-N3)*B3)</f>
        <v>4.2313406423400401</v>
      </c>
      <c r="W3" t="b">
        <f t="shared" ref="W3:W8" si="9">(AND(U3&lt;(T3+V3), U3 &gt; (T3 - V3)))</f>
        <v>0</v>
      </c>
      <c r="X3" t="b">
        <f t="shared" ref="X3:X8" si="10">(AND(U3&lt;(T3+2*V3), U3 &gt; (T3 - 2*V3)))</f>
        <v>0</v>
      </c>
      <c r="Y3">
        <f>COUNTIF(W2:W541, "TRUE")</f>
        <v>198</v>
      </c>
      <c r="Z3" t="s">
        <v>23</v>
      </c>
    </row>
    <row r="4" spans="1:26" x14ac:dyDescent="0.3">
      <c r="A4">
        <v>2520</v>
      </c>
      <c r="B4">
        <v>150</v>
      </c>
      <c r="C4">
        <v>2</v>
      </c>
      <c r="D4">
        <v>4.6239999999999899E-2</v>
      </c>
      <c r="E4">
        <v>4.6239999999999899E-2</v>
      </c>
      <c r="F4">
        <v>150</v>
      </c>
      <c r="G4">
        <v>150</v>
      </c>
      <c r="H4">
        <v>0.97384806167245797</v>
      </c>
      <c r="I4">
        <v>1.6667292285337702E-2</v>
      </c>
      <c r="J4">
        <v>1</v>
      </c>
      <c r="K4">
        <v>0</v>
      </c>
      <c r="L4">
        <v>708</v>
      </c>
      <c r="M4">
        <f t="shared" si="0"/>
        <v>1412.4293785310736</v>
      </c>
      <c r="N4">
        <f t="shared" si="1"/>
        <v>0.31414662845453434</v>
      </c>
      <c r="O4">
        <f t="shared" si="2"/>
        <v>0.26790662845453445</v>
      </c>
      <c r="P4">
        <f t="shared" si="3"/>
        <v>0.26790662845453445</v>
      </c>
      <c r="Q4">
        <v>6.41999999999999E-3</v>
      </c>
      <c r="R4">
        <f t="shared" si="4"/>
        <v>0.30772662845453436</v>
      </c>
      <c r="S4">
        <f t="shared" si="5"/>
        <v>0.30772662845453436</v>
      </c>
      <c r="T4">
        <f t="shared" si="6"/>
        <v>102.87800573181985</v>
      </c>
      <c r="U4">
        <f t="shared" si="7"/>
        <v>149.03700000000001</v>
      </c>
      <c r="V4">
        <f t="shared" si="8"/>
        <v>5.6849607424130433</v>
      </c>
      <c r="W4" t="b">
        <f t="shared" si="9"/>
        <v>0</v>
      </c>
      <c r="X4" t="b">
        <f t="shared" si="10"/>
        <v>0</v>
      </c>
      <c r="Y4">
        <f>COUNTIF(X2:X541, "TRUE")</f>
        <v>243</v>
      </c>
    </row>
    <row r="5" spans="1:26" x14ac:dyDescent="0.3">
      <c r="A5">
        <v>2520</v>
      </c>
      <c r="B5">
        <v>200</v>
      </c>
      <c r="C5">
        <v>2</v>
      </c>
      <c r="D5">
        <v>6.9709999999999994E-2</v>
      </c>
      <c r="E5">
        <v>6.9709999999999994E-2</v>
      </c>
      <c r="F5">
        <v>200</v>
      </c>
      <c r="G5">
        <v>200</v>
      </c>
      <c r="H5">
        <v>0.96006905034201495</v>
      </c>
      <c r="I5">
        <v>2.80380416110356E-2</v>
      </c>
      <c r="J5">
        <v>1</v>
      </c>
      <c r="K5">
        <v>0</v>
      </c>
      <c r="L5">
        <v>615</v>
      </c>
      <c r="M5">
        <f t="shared" si="0"/>
        <v>1626.0162601626016</v>
      </c>
      <c r="N5">
        <f t="shared" si="1"/>
        <v>0.41634052631537755</v>
      </c>
      <c r="O5">
        <f t="shared" si="2"/>
        <v>0.34663052631537755</v>
      </c>
      <c r="P5">
        <f t="shared" si="3"/>
        <v>0.34663052631537755</v>
      </c>
      <c r="Q5">
        <v>1.5405E-2</v>
      </c>
      <c r="R5">
        <f t="shared" si="4"/>
        <v>0.40093552631537754</v>
      </c>
      <c r="S5">
        <f t="shared" si="5"/>
        <v>0.40093552631537754</v>
      </c>
      <c r="T5">
        <f t="shared" si="6"/>
        <v>116.73189473692449</v>
      </c>
      <c r="U5">
        <f t="shared" si="7"/>
        <v>196.91900000000001</v>
      </c>
      <c r="V5">
        <f t="shared" si="8"/>
        <v>6.9713856938604675</v>
      </c>
      <c r="W5" t="b">
        <f t="shared" si="9"/>
        <v>0</v>
      </c>
      <c r="X5" t="b">
        <f t="shared" si="10"/>
        <v>0</v>
      </c>
    </row>
    <row r="6" spans="1:26" x14ac:dyDescent="0.3">
      <c r="A6">
        <v>2520</v>
      </c>
      <c r="B6">
        <v>250</v>
      </c>
      <c r="C6">
        <v>2</v>
      </c>
      <c r="D6">
        <v>0.11550000000000001</v>
      </c>
      <c r="E6">
        <v>0.11550000000000001</v>
      </c>
      <c r="F6">
        <v>250</v>
      </c>
      <c r="G6">
        <v>250</v>
      </c>
      <c r="H6">
        <v>0.93608881295406898</v>
      </c>
      <c r="I6">
        <v>5.0726777066279302E-2</v>
      </c>
      <c r="J6">
        <v>1</v>
      </c>
      <c r="K6">
        <v>0</v>
      </c>
      <c r="L6">
        <v>525</v>
      </c>
      <c r="M6">
        <f t="shared" si="0"/>
        <v>1904.7619047619048</v>
      </c>
      <c r="N6">
        <f t="shared" si="1"/>
        <v>0.57132116304991809</v>
      </c>
      <c r="O6">
        <f t="shared" si="2"/>
        <v>0.4558211630499181</v>
      </c>
      <c r="P6">
        <f t="shared" si="3"/>
        <v>0.4558211630499181</v>
      </c>
      <c r="Q6">
        <v>2.5783999999999901E-2</v>
      </c>
      <c r="R6">
        <f t="shared" si="4"/>
        <v>0.54553716304991817</v>
      </c>
      <c r="S6">
        <f t="shared" si="5"/>
        <v>0.54553716304991817</v>
      </c>
      <c r="T6">
        <f t="shared" si="6"/>
        <v>107.16970923752048</v>
      </c>
      <c r="U6">
        <f t="shared" si="7"/>
        <v>243.55400000000003</v>
      </c>
      <c r="V6">
        <f t="shared" si="8"/>
        <v>7.8248529011925676</v>
      </c>
      <c r="W6" t="b">
        <f t="shared" si="9"/>
        <v>0</v>
      </c>
      <c r="X6" t="b">
        <f t="shared" si="10"/>
        <v>0</v>
      </c>
    </row>
    <row r="7" spans="1:26" x14ac:dyDescent="0.3">
      <c r="A7">
        <v>2520</v>
      </c>
      <c r="B7">
        <v>300</v>
      </c>
      <c r="C7">
        <v>2</v>
      </c>
      <c r="D7">
        <v>0.13625999999999999</v>
      </c>
      <c r="E7">
        <v>0.13625999999999999</v>
      </c>
      <c r="F7">
        <v>300</v>
      </c>
      <c r="G7">
        <v>300</v>
      </c>
      <c r="H7">
        <v>0.925753624054651</v>
      </c>
      <c r="I7">
        <v>6.9755703531428598E-2</v>
      </c>
      <c r="J7">
        <v>1</v>
      </c>
      <c r="K7">
        <v>0</v>
      </c>
      <c r="L7">
        <v>459</v>
      </c>
      <c r="M7">
        <f t="shared" si="0"/>
        <v>2178.6492374727668</v>
      </c>
      <c r="N7">
        <f t="shared" si="1"/>
        <v>0.74743520092288174</v>
      </c>
      <c r="O7">
        <f t="shared" si="2"/>
        <v>0.61117520092288169</v>
      </c>
      <c r="P7">
        <f t="shared" si="3"/>
        <v>0.61117520092288169</v>
      </c>
      <c r="Q7">
        <v>3.637E-2</v>
      </c>
      <c r="R7">
        <f t="shared" si="4"/>
        <v>0.71106520092288172</v>
      </c>
      <c r="S7">
        <f t="shared" si="5"/>
        <v>0.71106520092288172</v>
      </c>
      <c r="T7">
        <f t="shared" si="6"/>
        <v>75.769439723135477</v>
      </c>
      <c r="U7">
        <f t="shared" si="7"/>
        <v>289.089</v>
      </c>
      <c r="V7">
        <f t="shared" si="8"/>
        <v>7.5254731680656421</v>
      </c>
      <c r="W7" t="b">
        <f t="shared" si="9"/>
        <v>0</v>
      </c>
      <c r="X7" t="b">
        <f t="shared" si="10"/>
        <v>0</v>
      </c>
    </row>
    <row r="8" spans="1:26" x14ac:dyDescent="0.3">
      <c r="A8">
        <v>2520</v>
      </c>
      <c r="B8">
        <v>350</v>
      </c>
      <c r="C8">
        <v>2</v>
      </c>
      <c r="D8">
        <v>0.162437142857142</v>
      </c>
      <c r="E8">
        <v>0.162437142857142</v>
      </c>
      <c r="F8">
        <v>350</v>
      </c>
      <c r="G8">
        <v>350</v>
      </c>
      <c r="H8">
        <v>0.91236960042314996</v>
      </c>
      <c r="I8">
        <v>9.0819459813108697E-2</v>
      </c>
      <c r="J8">
        <v>1</v>
      </c>
      <c r="K8">
        <v>0</v>
      </c>
      <c r="L8">
        <v>412</v>
      </c>
      <c r="M8">
        <f t="shared" si="0"/>
        <v>2427.1844660194174</v>
      </c>
      <c r="N8">
        <f t="shared" si="1"/>
        <v>0.92769344168650236</v>
      </c>
      <c r="O8">
        <f t="shared" si="2"/>
        <v>0.7652562988293603</v>
      </c>
      <c r="P8">
        <f t="shared" si="3"/>
        <v>0.7652562988293603</v>
      </c>
      <c r="Q8">
        <v>4.7957142857142802E-2</v>
      </c>
      <c r="R8">
        <f t="shared" si="4"/>
        <v>0.87973629882935955</v>
      </c>
      <c r="S8">
        <f t="shared" si="5"/>
        <v>0.87973629882935955</v>
      </c>
      <c r="T8">
        <f t="shared" si="6"/>
        <v>25.307295409724173</v>
      </c>
      <c r="U8">
        <f t="shared" si="7"/>
        <v>333.21500000000003</v>
      </c>
      <c r="V8">
        <f t="shared" si="8"/>
        <v>4.8453495207697905</v>
      </c>
      <c r="W8" t="b">
        <f t="shared" si="9"/>
        <v>0</v>
      </c>
      <c r="X8" t="b">
        <f t="shared" si="10"/>
        <v>0</v>
      </c>
    </row>
    <row r="9" spans="1:26" x14ac:dyDescent="0.3">
      <c r="A9">
        <v>2520</v>
      </c>
      <c r="B9">
        <v>400</v>
      </c>
      <c r="C9">
        <v>2</v>
      </c>
      <c r="D9">
        <v>0.18872</v>
      </c>
      <c r="E9">
        <v>0.18872</v>
      </c>
      <c r="F9">
        <v>400</v>
      </c>
      <c r="G9">
        <v>400</v>
      </c>
      <c r="H9">
        <v>0.89936683591399702</v>
      </c>
      <c r="I9">
        <v>0.116270787623872</v>
      </c>
      <c r="J9">
        <v>1</v>
      </c>
      <c r="K9">
        <v>0</v>
      </c>
      <c r="L9">
        <v>370</v>
      </c>
      <c r="M9">
        <f t="shared" si="0"/>
        <v>2702.7027027027025</v>
      </c>
      <c r="N9">
        <f t="shared" si="1"/>
        <v>1.1502585505159506</v>
      </c>
      <c r="O9">
        <f t="shared" si="2"/>
        <v>0.96153855051595061</v>
      </c>
      <c r="P9">
        <f t="shared" si="3"/>
        <v>0.96153855051595061</v>
      </c>
      <c r="Q9">
        <v>5.8395000000000002E-2</v>
      </c>
      <c r="R9">
        <f t="shared" si="4"/>
        <v>1.0918635505159506</v>
      </c>
      <c r="S9">
        <f t="shared" si="5"/>
        <v>0</v>
      </c>
      <c r="T9">
        <f t="shared" si="6"/>
        <v>-60.103420206380243</v>
      </c>
      <c r="U9">
        <f t="shared" si="7"/>
        <v>376.642</v>
      </c>
      <c r="V9" t="e">
        <f t="shared" si="8"/>
        <v>#NUM!</v>
      </c>
    </row>
    <row r="10" spans="1:26" x14ac:dyDescent="0.3">
      <c r="A10">
        <v>2520</v>
      </c>
      <c r="B10">
        <v>450</v>
      </c>
      <c r="C10">
        <v>2</v>
      </c>
      <c r="D10">
        <v>0.20490666666666599</v>
      </c>
      <c r="E10">
        <v>0.20490666666666599</v>
      </c>
      <c r="F10">
        <v>450</v>
      </c>
      <c r="G10">
        <v>450</v>
      </c>
      <c r="H10">
        <v>0.89201351917592897</v>
      </c>
      <c r="I10">
        <v>0.13710288110281799</v>
      </c>
      <c r="J10">
        <v>1</v>
      </c>
      <c r="K10">
        <v>0</v>
      </c>
      <c r="L10">
        <v>345</v>
      </c>
      <c r="M10">
        <f t="shared" si="0"/>
        <v>2898.550724637681</v>
      </c>
      <c r="N10">
        <f t="shared" si="1"/>
        <v>1.3230026932630428</v>
      </c>
      <c r="O10">
        <f t="shared" si="2"/>
        <v>1.1180960265963769</v>
      </c>
      <c r="P10">
        <f t="shared" si="3"/>
        <v>0</v>
      </c>
      <c r="Q10">
        <v>6.7844444444444402E-2</v>
      </c>
      <c r="R10">
        <f t="shared" si="4"/>
        <v>1.2551582488185984</v>
      </c>
      <c r="S10">
        <f t="shared" si="5"/>
        <v>0</v>
      </c>
      <c r="T10">
        <f t="shared" si="6"/>
        <v>-145.35121196836926</v>
      </c>
      <c r="U10">
        <f t="shared" si="7"/>
        <v>419.47</v>
      </c>
      <c r="V10" t="e">
        <f t="shared" si="8"/>
        <v>#NUM!</v>
      </c>
    </row>
    <row r="11" spans="1:26" x14ac:dyDescent="0.3">
      <c r="A11">
        <v>2520</v>
      </c>
      <c r="B11">
        <v>500</v>
      </c>
      <c r="C11">
        <v>2</v>
      </c>
      <c r="D11">
        <v>0.23962999999999901</v>
      </c>
      <c r="E11">
        <v>0.23962999999999901</v>
      </c>
      <c r="F11">
        <v>500</v>
      </c>
      <c r="G11">
        <v>500</v>
      </c>
      <c r="H11">
        <v>0.87512673138079899</v>
      </c>
      <c r="I11">
        <v>0.160332260271074</v>
      </c>
      <c r="J11">
        <v>1</v>
      </c>
      <c r="K11">
        <v>0</v>
      </c>
      <c r="L11">
        <v>315</v>
      </c>
      <c r="M11">
        <f t="shared" si="0"/>
        <v>3174.6031746031745</v>
      </c>
      <c r="N11">
        <f t="shared" si="1"/>
        <v>1.5870032306942168</v>
      </c>
      <c r="O11">
        <f t="shared" si="2"/>
        <v>1.3473732306942177</v>
      </c>
      <c r="P11">
        <f t="shared" si="3"/>
        <v>0</v>
      </c>
      <c r="Q11">
        <v>8.0144000000000007E-2</v>
      </c>
      <c r="R11">
        <f t="shared" si="4"/>
        <v>1.5068592306942168</v>
      </c>
      <c r="S11">
        <f t="shared" si="5"/>
        <v>0</v>
      </c>
      <c r="T11">
        <f t="shared" si="6"/>
        <v>-293.50161534710838</v>
      </c>
      <c r="U11">
        <f t="shared" si="7"/>
        <v>459.928</v>
      </c>
      <c r="V11" t="e">
        <f t="shared" si="8"/>
        <v>#NUM!</v>
      </c>
    </row>
    <row r="12" spans="1:26" x14ac:dyDescent="0.3">
      <c r="A12">
        <v>2520</v>
      </c>
      <c r="B12">
        <v>550</v>
      </c>
      <c r="C12">
        <v>2</v>
      </c>
      <c r="D12">
        <v>0.25594909090909002</v>
      </c>
      <c r="E12">
        <v>0.25594909090909002</v>
      </c>
      <c r="F12">
        <v>550</v>
      </c>
      <c r="G12">
        <v>550</v>
      </c>
      <c r="H12">
        <v>0.86689166713326204</v>
      </c>
      <c r="I12">
        <v>0.18174718457626801</v>
      </c>
      <c r="J12">
        <v>1</v>
      </c>
      <c r="K12">
        <v>0</v>
      </c>
      <c r="L12">
        <v>288</v>
      </c>
      <c r="M12">
        <f t="shared" si="0"/>
        <v>3472.2222222222222</v>
      </c>
      <c r="N12">
        <f t="shared" si="1"/>
        <v>1.8985146070316556</v>
      </c>
      <c r="O12">
        <f t="shared" si="2"/>
        <v>1.6425655161225656</v>
      </c>
      <c r="P12">
        <f t="shared" si="3"/>
        <v>0</v>
      </c>
      <c r="Q12">
        <v>9.3939999999999996E-2</v>
      </c>
      <c r="R12">
        <f t="shared" si="4"/>
        <v>1.8045746070316557</v>
      </c>
      <c r="S12">
        <f t="shared" si="5"/>
        <v>0</v>
      </c>
      <c r="T12">
        <f t="shared" si="6"/>
        <v>-494.18303386741059</v>
      </c>
      <c r="U12">
        <f t="shared" si="7"/>
        <v>498.33299999999997</v>
      </c>
      <c r="V12" t="e">
        <f t="shared" si="8"/>
        <v>#NUM!</v>
      </c>
    </row>
    <row r="13" spans="1:26" x14ac:dyDescent="0.3">
      <c r="A13">
        <v>2520</v>
      </c>
      <c r="B13">
        <v>600</v>
      </c>
      <c r="C13">
        <v>2</v>
      </c>
      <c r="D13">
        <v>0.26517833333333302</v>
      </c>
      <c r="E13">
        <v>0.26517833333333302</v>
      </c>
      <c r="F13">
        <v>600</v>
      </c>
      <c r="G13">
        <v>600</v>
      </c>
      <c r="H13">
        <v>0.86293185589154497</v>
      </c>
      <c r="I13">
        <v>0.200487507604316</v>
      </c>
      <c r="J13">
        <v>1</v>
      </c>
      <c r="K13">
        <v>0</v>
      </c>
      <c r="L13">
        <v>260</v>
      </c>
      <c r="M13">
        <f t="shared" si="0"/>
        <v>3846.1538461538462</v>
      </c>
      <c r="N13">
        <f t="shared" si="1"/>
        <v>2.3294437213851129</v>
      </c>
      <c r="O13">
        <f t="shared" si="2"/>
        <v>2.0642653880517798</v>
      </c>
      <c r="P13">
        <f t="shared" si="3"/>
        <v>0</v>
      </c>
      <c r="Q13">
        <v>0.105281666666666</v>
      </c>
      <c r="R13">
        <f t="shared" si="4"/>
        <v>2.2241620547184469</v>
      </c>
      <c r="S13">
        <f t="shared" si="5"/>
        <v>0</v>
      </c>
      <c r="T13">
        <f t="shared" si="6"/>
        <v>-797.66623283106776</v>
      </c>
      <c r="U13">
        <f t="shared" si="7"/>
        <v>536.83100000000036</v>
      </c>
      <c r="V13" t="e">
        <f t="shared" si="8"/>
        <v>#NUM!</v>
      </c>
    </row>
    <row r="14" spans="1:26" x14ac:dyDescent="0.3">
      <c r="A14">
        <v>2520</v>
      </c>
      <c r="B14">
        <v>650</v>
      </c>
      <c r="C14">
        <v>2</v>
      </c>
      <c r="D14">
        <v>0.28025692307692301</v>
      </c>
      <c r="E14">
        <v>0.28025692307692301</v>
      </c>
      <c r="F14">
        <v>650</v>
      </c>
      <c r="G14">
        <v>650</v>
      </c>
      <c r="H14">
        <v>0.85767931803736297</v>
      </c>
      <c r="I14">
        <v>0.21854633372151899</v>
      </c>
      <c r="J14">
        <v>1</v>
      </c>
      <c r="K14">
        <v>0</v>
      </c>
      <c r="L14">
        <v>238</v>
      </c>
      <c r="M14">
        <f t="shared" si="0"/>
        <v>4201.680672268908</v>
      </c>
      <c r="N14">
        <f t="shared" si="1"/>
        <v>2.7800013340448011</v>
      </c>
      <c r="O14">
        <f t="shared" si="2"/>
        <v>2.4997444109678781</v>
      </c>
      <c r="P14">
        <f t="shared" si="3"/>
        <v>0</v>
      </c>
      <c r="Q14">
        <v>0.119590769230769</v>
      </c>
      <c r="R14">
        <f t="shared" si="4"/>
        <v>2.6604105648140322</v>
      </c>
      <c r="S14">
        <f t="shared" si="5"/>
        <v>0</v>
      </c>
      <c r="T14">
        <f t="shared" si="6"/>
        <v>-1157.0008671291207</v>
      </c>
      <c r="U14">
        <f t="shared" si="7"/>
        <v>572.26600000000019</v>
      </c>
      <c r="V14" t="e">
        <f t="shared" si="8"/>
        <v>#NUM!</v>
      </c>
    </row>
    <row r="15" spans="1:26" x14ac:dyDescent="0.3">
      <c r="A15">
        <v>2520</v>
      </c>
      <c r="B15">
        <v>700</v>
      </c>
      <c r="C15">
        <v>2</v>
      </c>
      <c r="D15">
        <v>0.28757857142857102</v>
      </c>
      <c r="E15">
        <v>0.28757857142857102</v>
      </c>
      <c r="F15">
        <v>700</v>
      </c>
      <c r="G15">
        <v>700</v>
      </c>
      <c r="H15">
        <v>0.85589268448715805</v>
      </c>
      <c r="I15">
        <v>0.235203406939511</v>
      </c>
      <c r="J15">
        <v>1</v>
      </c>
      <c r="K15">
        <v>0</v>
      </c>
      <c r="L15">
        <v>223</v>
      </c>
      <c r="M15">
        <f t="shared" si="0"/>
        <v>4484.3049327354256</v>
      </c>
      <c r="N15">
        <f t="shared" si="1"/>
        <v>3.1665707246402226</v>
      </c>
      <c r="O15">
        <f t="shared" si="2"/>
        <v>2.8789921532116516</v>
      </c>
      <c r="P15">
        <f t="shared" si="3"/>
        <v>0</v>
      </c>
      <c r="Q15">
        <v>0.134278571428571</v>
      </c>
      <c r="R15">
        <f t="shared" si="4"/>
        <v>3.0322921532116518</v>
      </c>
      <c r="S15">
        <f t="shared" si="5"/>
        <v>0</v>
      </c>
      <c r="T15">
        <f t="shared" si="6"/>
        <v>-1516.5995072481558</v>
      </c>
      <c r="U15">
        <f t="shared" si="7"/>
        <v>606.00500000000034</v>
      </c>
      <c r="V15" t="e">
        <f t="shared" si="8"/>
        <v>#NUM!</v>
      </c>
    </row>
    <row r="16" spans="1:26" x14ac:dyDescent="0.3">
      <c r="A16">
        <v>2520</v>
      </c>
      <c r="B16">
        <v>750</v>
      </c>
      <c r="C16">
        <v>2</v>
      </c>
      <c r="D16">
        <v>0.30169333333333298</v>
      </c>
      <c r="E16">
        <v>0.30169333333333298</v>
      </c>
      <c r="F16">
        <v>750</v>
      </c>
      <c r="G16">
        <v>750</v>
      </c>
      <c r="H16">
        <v>0.84985455086539097</v>
      </c>
      <c r="I16">
        <v>0.25620291281408802</v>
      </c>
      <c r="J16">
        <v>1</v>
      </c>
      <c r="K16">
        <v>0</v>
      </c>
      <c r="L16">
        <v>204</v>
      </c>
      <c r="M16">
        <f t="shared" si="0"/>
        <v>4901.9607843137255</v>
      </c>
      <c r="N16">
        <f t="shared" si="1"/>
        <v>3.7838907046720895</v>
      </c>
      <c r="O16">
        <f t="shared" si="2"/>
        <v>3.4821973713387564</v>
      </c>
      <c r="P16">
        <f t="shared" si="3"/>
        <v>0</v>
      </c>
      <c r="Q16">
        <v>0.149045333333333</v>
      </c>
      <c r="R16">
        <f t="shared" si="4"/>
        <v>3.6348453713387565</v>
      </c>
      <c r="S16">
        <f t="shared" si="5"/>
        <v>0</v>
      </c>
      <c r="T16">
        <f t="shared" si="6"/>
        <v>-2087.918028504067</v>
      </c>
      <c r="U16">
        <f t="shared" si="7"/>
        <v>638.21600000000024</v>
      </c>
      <c r="V16" t="e">
        <f t="shared" si="8"/>
        <v>#NUM!</v>
      </c>
    </row>
    <row r="17" spans="1:24" x14ac:dyDescent="0.3">
      <c r="A17">
        <v>2520</v>
      </c>
      <c r="B17">
        <v>50</v>
      </c>
      <c r="C17">
        <v>3</v>
      </c>
      <c r="D17" s="1">
        <v>2.0000000000000002E-5</v>
      </c>
      <c r="E17" s="1">
        <v>2.0000000000000002E-5</v>
      </c>
      <c r="F17">
        <v>50</v>
      </c>
      <c r="G17">
        <v>50</v>
      </c>
      <c r="H17">
        <v>0.99998869885295105</v>
      </c>
      <c r="I17" s="1">
        <v>1.26202114750433E-5</v>
      </c>
      <c r="J17">
        <v>1</v>
      </c>
      <c r="K17">
        <v>0</v>
      </c>
      <c r="L17">
        <v>1238</v>
      </c>
      <c r="M17">
        <f t="shared" si="0"/>
        <v>807.75444264943462</v>
      </c>
      <c r="N17">
        <f t="shared" si="1"/>
        <v>3.2933390490474439E-2</v>
      </c>
      <c r="O17">
        <f t="shared" si="2"/>
        <v>3.291339049047444E-2</v>
      </c>
      <c r="P17">
        <f t="shared" si="3"/>
        <v>3.291339049047444E-2</v>
      </c>
      <c r="Q17">
        <v>0</v>
      </c>
      <c r="R17">
        <f t="shared" si="4"/>
        <v>3.2933390490474439E-2</v>
      </c>
      <c r="S17">
        <f t="shared" si="5"/>
        <v>3.2933390490474439E-2</v>
      </c>
      <c r="T17">
        <f t="shared" si="6"/>
        <v>48.353330475476284</v>
      </c>
      <c r="U17">
        <f t="shared" si="7"/>
        <v>50</v>
      </c>
      <c r="V17">
        <f t="shared" si="8"/>
        <v>1.2619188222955622</v>
      </c>
      <c r="W17" t="b">
        <f t="shared" ref="W17:W23" si="11">(AND(U17&lt;(T17+V17), U17 &gt; (T17 - V17)))</f>
        <v>0</v>
      </c>
      <c r="X17" t="b">
        <f t="shared" ref="X17:X23" si="12">(AND(U17&lt;(T17+2*V17), U17 &gt; (T17 - 2*V17)))</f>
        <v>1</v>
      </c>
    </row>
    <row r="18" spans="1:24" x14ac:dyDescent="0.3">
      <c r="A18">
        <v>2520</v>
      </c>
      <c r="B18">
        <v>100</v>
      </c>
      <c r="C18">
        <v>3</v>
      </c>
      <c r="D18">
        <v>1.99E-3</v>
      </c>
      <c r="E18">
        <v>1.99E-3</v>
      </c>
      <c r="F18">
        <v>100</v>
      </c>
      <c r="G18">
        <v>100</v>
      </c>
      <c r="H18">
        <v>0.99897854834700395</v>
      </c>
      <c r="I18" s="1">
        <v>4.8160553395697002E-4</v>
      </c>
      <c r="J18">
        <v>1</v>
      </c>
      <c r="K18">
        <v>0</v>
      </c>
      <c r="L18">
        <v>821</v>
      </c>
      <c r="M18">
        <f t="shared" si="0"/>
        <v>1218.026796589525</v>
      </c>
      <c r="N18">
        <f t="shared" si="1"/>
        <v>0.11291948955939007</v>
      </c>
      <c r="O18">
        <f t="shared" si="2"/>
        <v>0.11092948955939007</v>
      </c>
      <c r="P18">
        <f t="shared" si="3"/>
        <v>0.11092948955939007</v>
      </c>
      <c r="Q18" s="1">
        <v>1.0000000000000001E-5</v>
      </c>
      <c r="R18">
        <f t="shared" si="4"/>
        <v>0.11290948955939008</v>
      </c>
      <c r="S18">
        <f t="shared" si="5"/>
        <v>0.11290948955939008</v>
      </c>
      <c r="T18">
        <f t="shared" si="6"/>
        <v>88.708051044060994</v>
      </c>
      <c r="U18">
        <f t="shared" si="7"/>
        <v>99.999000000000009</v>
      </c>
      <c r="V18">
        <f t="shared" si="8"/>
        <v>3.1649435767014373</v>
      </c>
      <c r="W18" t="b">
        <f t="shared" si="11"/>
        <v>0</v>
      </c>
      <c r="X18" t="b">
        <f t="shared" si="12"/>
        <v>0</v>
      </c>
    </row>
    <row r="19" spans="1:24" x14ac:dyDescent="0.3">
      <c r="A19">
        <v>2520</v>
      </c>
      <c r="B19">
        <v>150</v>
      </c>
      <c r="C19">
        <v>3</v>
      </c>
      <c r="D19">
        <v>5.13333333333333E-3</v>
      </c>
      <c r="E19">
        <v>5.13333333333333E-3</v>
      </c>
      <c r="F19">
        <v>150</v>
      </c>
      <c r="G19">
        <v>150</v>
      </c>
      <c r="H19">
        <v>0.99723439959367699</v>
      </c>
      <c r="I19" s="1">
        <v>5.6821859995106702E-4</v>
      </c>
      <c r="J19">
        <v>1</v>
      </c>
      <c r="K19">
        <v>0</v>
      </c>
      <c r="L19">
        <v>708</v>
      </c>
      <c r="M19">
        <f t="shared" si="0"/>
        <v>1412.4293785310736</v>
      </c>
      <c r="N19">
        <f t="shared" si="1"/>
        <v>0.1760753679347897</v>
      </c>
      <c r="O19">
        <f t="shared" si="2"/>
        <v>0.17094203460145638</v>
      </c>
      <c r="P19">
        <f t="shared" si="3"/>
        <v>0.17094203460145638</v>
      </c>
      <c r="Q19" s="1">
        <v>1.3333333333333299E-5</v>
      </c>
      <c r="R19">
        <f t="shared" si="4"/>
        <v>0.17606203460145636</v>
      </c>
      <c r="S19">
        <f t="shared" si="5"/>
        <v>0.17606203460145636</v>
      </c>
      <c r="T19">
        <f t="shared" si="6"/>
        <v>123.58869480978154</v>
      </c>
      <c r="U19">
        <f t="shared" si="7"/>
        <v>149.99799999999999</v>
      </c>
      <c r="V19">
        <f t="shared" si="8"/>
        <v>4.6648606529255208</v>
      </c>
      <c r="W19" t="b">
        <f t="shared" si="11"/>
        <v>0</v>
      </c>
      <c r="X19" t="b">
        <f t="shared" si="12"/>
        <v>0</v>
      </c>
    </row>
    <row r="20" spans="1:24" x14ac:dyDescent="0.3">
      <c r="A20">
        <v>2520</v>
      </c>
      <c r="B20">
        <v>200</v>
      </c>
      <c r="C20">
        <v>3</v>
      </c>
      <c r="D20">
        <v>3.8700000000000002E-3</v>
      </c>
      <c r="E20">
        <v>3.8700000000000002E-3</v>
      </c>
      <c r="F20">
        <v>200</v>
      </c>
      <c r="G20">
        <v>200</v>
      </c>
      <c r="H20">
        <v>0.99789135360248504</v>
      </c>
      <c r="I20">
        <v>1.10057172536178E-3</v>
      </c>
      <c r="J20">
        <v>1</v>
      </c>
      <c r="K20">
        <v>0</v>
      </c>
      <c r="L20">
        <v>615</v>
      </c>
      <c r="M20">
        <f t="shared" si="0"/>
        <v>1626.0162601626016</v>
      </c>
      <c r="N20">
        <f t="shared" si="1"/>
        <v>0.26864145458470612</v>
      </c>
      <c r="O20">
        <f t="shared" si="2"/>
        <v>0.26477145458470613</v>
      </c>
      <c r="P20">
        <f t="shared" si="3"/>
        <v>0.26477145458470613</v>
      </c>
      <c r="Q20" s="1">
        <v>6.0000000000000002E-5</v>
      </c>
      <c r="R20">
        <f t="shared" si="4"/>
        <v>0.26858145458470611</v>
      </c>
      <c r="S20">
        <f t="shared" si="5"/>
        <v>0.26858145458470611</v>
      </c>
      <c r="T20">
        <f t="shared" si="6"/>
        <v>146.27170908305877</v>
      </c>
      <c r="U20">
        <f t="shared" si="7"/>
        <v>199.988</v>
      </c>
      <c r="V20">
        <f t="shared" si="8"/>
        <v>6.268544064825889</v>
      </c>
      <c r="W20" t="b">
        <f t="shared" si="11"/>
        <v>0</v>
      </c>
      <c r="X20" t="b">
        <f t="shared" si="12"/>
        <v>0</v>
      </c>
    </row>
    <row r="21" spans="1:24" x14ac:dyDescent="0.3">
      <c r="A21">
        <v>2520</v>
      </c>
      <c r="B21">
        <v>250</v>
      </c>
      <c r="C21">
        <v>3</v>
      </c>
      <c r="D21">
        <v>7.5719999999999997E-3</v>
      </c>
      <c r="E21">
        <v>7.5719999999999997E-3</v>
      </c>
      <c r="F21">
        <v>250</v>
      </c>
      <c r="G21">
        <v>250</v>
      </c>
      <c r="H21">
        <v>0.99608505725895802</v>
      </c>
      <c r="I21">
        <v>1.9569672975833599E-3</v>
      </c>
      <c r="J21">
        <v>1</v>
      </c>
      <c r="K21">
        <v>0</v>
      </c>
      <c r="L21">
        <v>525</v>
      </c>
      <c r="M21">
        <f t="shared" si="0"/>
        <v>1904.7619047619048</v>
      </c>
      <c r="N21">
        <f t="shared" si="1"/>
        <v>0.43183761379434477</v>
      </c>
      <c r="O21">
        <f t="shared" si="2"/>
        <v>0.42426561379434474</v>
      </c>
      <c r="P21">
        <f t="shared" si="3"/>
        <v>0.42426561379434474</v>
      </c>
      <c r="Q21" s="1">
        <v>1.2400000000000001E-4</v>
      </c>
      <c r="R21">
        <f t="shared" si="4"/>
        <v>0.43171361379434475</v>
      </c>
      <c r="S21">
        <f t="shared" si="5"/>
        <v>0.43171361379434475</v>
      </c>
      <c r="T21">
        <f t="shared" si="6"/>
        <v>142.04059655141381</v>
      </c>
      <c r="U21">
        <f t="shared" si="7"/>
        <v>249.96899999999999</v>
      </c>
      <c r="V21">
        <f t="shared" si="8"/>
        <v>7.8318881680401811</v>
      </c>
      <c r="W21" t="b">
        <f t="shared" si="11"/>
        <v>0</v>
      </c>
      <c r="X21" t="b">
        <f t="shared" si="12"/>
        <v>0</v>
      </c>
    </row>
    <row r="22" spans="1:24" x14ac:dyDescent="0.3">
      <c r="A22">
        <v>2520</v>
      </c>
      <c r="B22">
        <v>300</v>
      </c>
      <c r="C22">
        <v>3</v>
      </c>
      <c r="D22">
        <v>8.6233333333333301E-3</v>
      </c>
      <c r="E22">
        <v>8.6233333333333301E-3</v>
      </c>
      <c r="F22">
        <v>300</v>
      </c>
      <c r="G22">
        <v>300</v>
      </c>
      <c r="H22">
        <v>0.99567265196769505</v>
      </c>
      <c r="I22">
        <v>3.2515824355816999E-3</v>
      </c>
      <c r="J22">
        <v>1</v>
      </c>
      <c r="K22">
        <v>0</v>
      </c>
      <c r="L22">
        <v>459</v>
      </c>
      <c r="M22">
        <f t="shared" si="0"/>
        <v>2178.6492374727668</v>
      </c>
      <c r="N22">
        <f t="shared" si="1"/>
        <v>0.6461901311710081</v>
      </c>
      <c r="O22">
        <f t="shared" si="2"/>
        <v>0.63756679783767478</v>
      </c>
      <c r="P22">
        <f t="shared" si="3"/>
        <v>0.63756679783767478</v>
      </c>
      <c r="Q22" s="1">
        <v>3.2000000000000003E-4</v>
      </c>
      <c r="R22">
        <f t="shared" si="4"/>
        <v>0.64587013117100811</v>
      </c>
      <c r="S22">
        <f t="shared" si="5"/>
        <v>0.64587013117100811</v>
      </c>
      <c r="T22">
        <f t="shared" si="6"/>
        <v>106.14296064869757</v>
      </c>
      <c r="U22">
        <f t="shared" si="7"/>
        <v>299.904</v>
      </c>
      <c r="V22">
        <f t="shared" si="8"/>
        <v>8.2818194658215685</v>
      </c>
      <c r="W22" t="b">
        <f t="shared" si="11"/>
        <v>0</v>
      </c>
      <c r="X22" t="b">
        <f t="shared" si="12"/>
        <v>0</v>
      </c>
    </row>
    <row r="23" spans="1:24" x14ac:dyDescent="0.3">
      <c r="A23">
        <v>2520</v>
      </c>
      <c r="B23">
        <v>350</v>
      </c>
      <c r="C23">
        <v>3</v>
      </c>
      <c r="D23">
        <v>1.11542857142857E-2</v>
      </c>
      <c r="E23">
        <v>1.11542857142857E-2</v>
      </c>
      <c r="F23">
        <v>350</v>
      </c>
      <c r="G23">
        <v>350</v>
      </c>
      <c r="H23">
        <v>0.99449406413864705</v>
      </c>
      <c r="I23">
        <v>4.4161500507966496E-3</v>
      </c>
      <c r="J23">
        <v>1</v>
      </c>
      <c r="K23">
        <v>0</v>
      </c>
      <c r="L23">
        <v>412</v>
      </c>
      <c r="M23">
        <f t="shared" si="0"/>
        <v>2427.1844660194174</v>
      </c>
      <c r="N23">
        <f t="shared" si="1"/>
        <v>0.89352504400379718</v>
      </c>
      <c r="O23">
        <f t="shared" si="2"/>
        <v>0.8823707582895115</v>
      </c>
      <c r="P23">
        <f t="shared" si="3"/>
        <v>0.8823707582895115</v>
      </c>
      <c r="Q23" s="1">
        <v>6.5142857142857103E-4</v>
      </c>
      <c r="R23">
        <f t="shared" si="4"/>
        <v>0.89287361543236865</v>
      </c>
      <c r="S23">
        <f t="shared" si="5"/>
        <v>0.89287361543236865</v>
      </c>
      <c r="T23">
        <f t="shared" si="6"/>
        <v>37.266234598670991</v>
      </c>
      <c r="U23">
        <f t="shared" si="7"/>
        <v>349.77199999999999</v>
      </c>
      <c r="V23">
        <f t="shared" si="8"/>
        <v>5.7704691238783452</v>
      </c>
      <c r="W23" t="b">
        <f t="shared" si="11"/>
        <v>0</v>
      </c>
      <c r="X23" t="b">
        <f t="shared" si="12"/>
        <v>0</v>
      </c>
    </row>
    <row r="24" spans="1:24" x14ac:dyDescent="0.3">
      <c r="A24">
        <v>2520</v>
      </c>
      <c r="B24">
        <v>400</v>
      </c>
      <c r="C24">
        <v>3</v>
      </c>
      <c r="D24">
        <v>1.6545000000000001E-2</v>
      </c>
      <c r="E24">
        <v>1.6545000000000001E-2</v>
      </c>
      <c r="F24">
        <v>400</v>
      </c>
      <c r="G24">
        <v>400</v>
      </c>
      <c r="H24">
        <v>0.99207692260464797</v>
      </c>
      <c r="I24">
        <v>6.3613611632545699E-3</v>
      </c>
      <c r="J24">
        <v>1</v>
      </c>
      <c r="K24">
        <v>0</v>
      </c>
      <c r="L24">
        <v>370</v>
      </c>
      <c r="M24">
        <f t="shared" si="0"/>
        <v>2702.7027027027025</v>
      </c>
      <c r="N24">
        <f t="shared" si="1"/>
        <v>1.233653529081886</v>
      </c>
      <c r="O24">
        <f t="shared" si="2"/>
        <v>1.2171085290818859</v>
      </c>
      <c r="P24">
        <f t="shared" si="3"/>
        <v>0</v>
      </c>
      <c r="Q24">
        <v>1.0874999999999999E-3</v>
      </c>
      <c r="R24">
        <f t="shared" si="4"/>
        <v>1.2325660290818861</v>
      </c>
      <c r="S24">
        <f t="shared" si="5"/>
        <v>0</v>
      </c>
      <c r="T24">
        <f t="shared" si="6"/>
        <v>-93.461411632754391</v>
      </c>
      <c r="U24">
        <f t="shared" si="7"/>
        <v>399.565</v>
      </c>
      <c r="V24" t="e">
        <f t="shared" si="8"/>
        <v>#NUM!</v>
      </c>
    </row>
    <row r="25" spans="1:24" x14ac:dyDescent="0.3">
      <c r="A25">
        <v>2520</v>
      </c>
      <c r="B25">
        <v>450</v>
      </c>
      <c r="C25">
        <v>3</v>
      </c>
      <c r="D25">
        <v>2.3575555555555499E-2</v>
      </c>
      <c r="E25">
        <v>2.3575555555555499E-2</v>
      </c>
      <c r="F25">
        <v>450</v>
      </c>
      <c r="G25">
        <v>450</v>
      </c>
      <c r="H25">
        <v>0.98880102135831904</v>
      </c>
      <c r="I25">
        <v>9.0606881094468204E-3</v>
      </c>
      <c r="J25">
        <v>1</v>
      </c>
      <c r="K25">
        <v>0</v>
      </c>
      <c r="L25">
        <v>345</v>
      </c>
      <c r="M25">
        <f t="shared" si="0"/>
        <v>2898.550724637681</v>
      </c>
      <c r="N25">
        <f t="shared" si="1"/>
        <v>1.5217422282758717</v>
      </c>
      <c r="O25">
        <f t="shared" si="2"/>
        <v>1.4981666727203162</v>
      </c>
      <c r="P25">
        <f t="shared" si="3"/>
        <v>0</v>
      </c>
      <c r="Q25">
        <v>2.12666666666666E-3</v>
      </c>
      <c r="R25">
        <f t="shared" si="4"/>
        <v>1.5196155616092051</v>
      </c>
      <c r="S25">
        <f t="shared" si="5"/>
        <v>0</v>
      </c>
      <c r="T25">
        <f t="shared" si="6"/>
        <v>-234.78400272414225</v>
      </c>
      <c r="U25">
        <f t="shared" si="7"/>
        <v>449.04300000000001</v>
      </c>
      <c r="V25" t="e">
        <f t="shared" si="8"/>
        <v>#NUM!</v>
      </c>
    </row>
    <row r="26" spans="1:24" x14ac:dyDescent="0.3">
      <c r="A26">
        <v>2520</v>
      </c>
      <c r="B26">
        <v>500</v>
      </c>
      <c r="C26">
        <v>3</v>
      </c>
      <c r="D26">
        <v>4.4151999999999997E-2</v>
      </c>
      <c r="E26">
        <v>4.4151999999999997E-2</v>
      </c>
      <c r="F26">
        <v>500</v>
      </c>
      <c r="G26">
        <v>500</v>
      </c>
      <c r="H26">
        <v>0.97973846602507997</v>
      </c>
      <c r="I26">
        <v>1.47555653551978E-2</v>
      </c>
      <c r="J26">
        <v>1</v>
      </c>
      <c r="K26">
        <v>0</v>
      </c>
      <c r="L26">
        <v>315</v>
      </c>
      <c r="M26">
        <f t="shared" si="0"/>
        <v>3174.6031746031745</v>
      </c>
      <c r="N26">
        <f t="shared" si="1"/>
        <v>1.9992482120108552</v>
      </c>
      <c r="O26">
        <f t="shared" si="2"/>
        <v>1.9550962120108553</v>
      </c>
      <c r="P26">
        <f t="shared" si="3"/>
        <v>0</v>
      </c>
      <c r="Q26">
        <v>3.31E-3</v>
      </c>
      <c r="R26">
        <f t="shared" si="4"/>
        <v>1.9959382120108553</v>
      </c>
      <c r="S26">
        <f t="shared" si="5"/>
        <v>0</v>
      </c>
      <c r="T26">
        <f t="shared" si="6"/>
        <v>-499.62410600542762</v>
      </c>
      <c r="U26">
        <f t="shared" si="7"/>
        <v>498.34499999999997</v>
      </c>
      <c r="V26" t="e">
        <f t="shared" si="8"/>
        <v>#NUM!</v>
      </c>
    </row>
    <row r="27" spans="1:24" x14ac:dyDescent="0.3">
      <c r="A27">
        <v>2520</v>
      </c>
      <c r="B27">
        <v>550</v>
      </c>
      <c r="C27">
        <v>3</v>
      </c>
      <c r="D27">
        <v>6.2352727272727199E-2</v>
      </c>
      <c r="E27">
        <v>6.2352727272727199E-2</v>
      </c>
      <c r="F27">
        <v>550</v>
      </c>
      <c r="G27">
        <v>550</v>
      </c>
      <c r="H27">
        <v>0.97207742023212396</v>
      </c>
      <c r="I27">
        <v>2.1387332736919E-2</v>
      </c>
      <c r="J27">
        <v>1</v>
      </c>
      <c r="K27">
        <v>0</v>
      </c>
      <c r="L27">
        <v>288</v>
      </c>
      <c r="M27">
        <f t="shared" si="0"/>
        <v>3472.2222222222222</v>
      </c>
      <c r="N27">
        <f t="shared" si="1"/>
        <v>2.6158986538685731</v>
      </c>
      <c r="O27">
        <f t="shared" si="2"/>
        <v>2.553545926595846</v>
      </c>
      <c r="P27">
        <f t="shared" si="3"/>
        <v>0</v>
      </c>
      <c r="Q27">
        <v>5.5199999999999997E-3</v>
      </c>
      <c r="R27">
        <f t="shared" si="4"/>
        <v>2.6103786538685729</v>
      </c>
      <c r="S27">
        <f t="shared" si="5"/>
        <v>0</v>
      </c>
      <c r="T27">
        <f t="shared" si="6"/>
        <v>-888.74425962771522</v>
      </c>
      <c r="U27">
        <f t="shared" si="7"/>
        <v>546.96400000000006</v>
      </c>
      <c r="V27" t="e">
        <f t="shared" si="8"/>
        <v>#NUM!</v>
      </c>
    </row>
    <row r="28" spans="1:24" x14ac:dyDescent="0.3">
      <c r="A28">
        <v>2520</v>
      </c>
      <c r="B28">
        <v>600</v>
      </c>
      <c r="C28">
        <v>3</v>
      </c>
      <c r="D28">
        <v>7.8240000000000004E-2</v>
      </c>
      <c r="E28">
        <v>7.8240000000000004E-2</v>
      </c>
      <c r="F28">
        <v>600</v>
      </c>
      <c r="G28">
        <v>600</v>
      </c>
      <c r="H28">
        <v>0.965807781650738</v>
      </c>
      <c r="I28">
        <v>2.9861694541177802E-2</v>
      </c>
      <c r="J28">
        <v>1</v>
      </c>
      <c r="K28">
        <v>0</v>
      </c>
      <c r="L28">
        <v>260</v>
      </c>
      <c r="M28">
        <f t="shared" si="0"/>
        <v>3846.1538461538462</v>
      </c>
      <c r="N28">
        <f t="shared" si="1"/>
        <v>3.5553170350810634</v>
      </c>
      <c r="O28">
        <f t="shared" si="2"/>
        <v>3.4770770350810634</v>
      </c>
      <c r="P28">
        <f t="shared" si="3"/>
        <v>0</v>
      </c>
      <c r="Q28">
        <v>9.3699999999999999E-3</v>
      </c>
      <c r="R28">
        <f t="shared" si="4"/>
        <v>3.5459470350810633</v>
      </c>
      <c r="S28">
        <f t="shared" si="5"/>
        <v>0</v>
      </c>
      <c r="T28">
        <f t="shared" si="6"/>
        <v>-1533.190221048638</v>
      </c>
      <c r="U28">
        <f t="shared" si="7"/>
        <v>594.37800000000004</v>
      </c>
      <c r="V28" t="e">
        <f t="shared" si="8"/>
        <v>#NUM!</v>
      </c>
    </row>
    <row r="29" spans="1:24" x14ac:dyDescent="0.3">
      <c r="A29">
        <v>2520</v>
      </c>
      <c r="B29">
        <v>650</v>
      </c>
      <c r="C29">
        <v>3</v>
      </c>
      <c r="D29">
        <v>0.110076923076923</v>
      </c>
      <c r="E29">
        <v>0.110076923076923</v>
      </c>
      <c r="F29">
        <v>650</v>
      </c>
      <c r="G29">
        <v>650</v>
      </c>
      <c r="H29">
        <v>0.95309041737808298</v>
      </c>
      <c r="I29">
        <v>4.2592072657205902E-2</v>
      </c>
      <c r="J29">
        <v>1</v>
      </c>
      <c r="K29">
        <v>0</v>
      </c>
      <c r="L29">
        <v>238</v>
      </c>
      <c r="M29">
        <f t="shared" si="0"/>
        <v>4201.680672268908</v>
      </c>
      <c r="N29">
        <f t="shared" si="1"/>
        <v>4.6351896325943738</v>
      </c>
      <c r="O29">
        <f t="shared" si="2"/>
        <v>4.525112709517451</v>
      </c>
      <c r="P29">
        <f t="shared" si="3"/>
        <v>0</v>
      </c>
      <c r="Q29">
        <v>1.8335384615384601E-2</v>
      </c>
      <c r="R29">
        <f t="shared" si="4"/>
        <v>4.6168542479789894</v>
      </c>
      <c r="S29">
        <f t="shared" si="5"/>
        <v>0</v>
      </c>
      <c r="T29">
        <f t="shared" si="6"/>
        <v>-2362.8732611863429</v>
      </c>
      <c r="U29">
        <f t="shared" si="7"/>
        <v>638.08199999999999</v>
      </c>
      <c r="V29" t="e">
        <f t="shared" si="8"/>
        <v>#NUM!</v>
      </c>
    </row>
    <row r="30" spans="1:24" x14ac:dyDescent="0.3">
      <c r="A30">
        <v>2520</v>
      </c>
      <c r="B30">
        <v>700</v>
      </c>
      <c r="C30">
        <v>3</v>
      </c>
      <c r="D30">
        <v>0.13977428571428499</v>
      </c>
      <c r="E30">
        <v>0.13977428571428499</v>
      </c>
      <c r="F30">
        <v>700</v>
      </c>
      <c r="G30">
        <v>700</v>
      </c>
      <c r="H30">
        <v>0.94119022175049805</v>
      </c>
      <c r="I30">
        <v>5.68344627156133E-2</v>
      </c>
      <c r="J30">
        <v>1</v>
      </c>
      <c r="K30">
        <v>0</v>
      </c>
      <c r="L30">
        <v>223</v>
      </c>
      <c r="M30">
        <f t="shared" si="0"/>
        <v>4484.3049327354256</v>
      </c>
      <c r="N30">
        <f t="shared" si="1"/>
        <v>5.6348685398252938</v>
      </c>
      <c r="O30">
        <f t="shared" si="2"/>
        <v>5.4950942541110086</v>
      </c>
      <c r="P30">
        <f t="shared" si="3"/>
        <v>0</v>
      </c>
      <c r="Q30">
        <v>3.1285714285714201E-2</v>
      </c>
      <c r="R30">
        <f t="shared" si="4"/>
        <v>5.6035828255395792</v>
      </c>
      <c r="S30">
        <f t="shared" si="5"/>
        <v>0</v>
      </c>
      <c r="T30">
        <f t="shared" si="6"/>
        <v>-3244.4079778777054</v>
      </c>
      <c r="U30">
        <f t="shared" si="7"/>
        <v>678.1</v>
      </c>
      <c r="V30" t="e">
        <f t="shared" si="8"/>
        <v>#NUM!</v>
      </c>
    </row>
    <row r="31" spans="1:24" x14ac:dyDescent="0.3">
      <c r="A31">
        <v>2520</v>
      </c>
      <c r="B31">
        <v>750</v>
      </c>
      <c r="C31">
        <v>3</v>
      </c>
      <c r="D31">
        <v>0.16339599999999899</v>
      </c>
      <c r="E31">
        <v>0.16339599999999899</v>
      </c>
      <c r="F31">
        <v>750</v>
      </c>
      <c r="G31">
        <v>750</v>
      </c>
      <c r="H31">
        <v>0.93147779362859895</v>
      </c>
      <c r="I31">
        <v>7.2236138672439207E-2</v>
      </c>
      <c r="J31">
        <v>1</v>
      </c>
      <c r="K31">
        <v>0</v>
      </c>
      <c r="L31">
        <v>204</v>
      </c>
      <c r="M31">
        <f t="shared" si="0"/>
        <v>4901.9607843137255</v>
      </c>
      <c r="N31">
        <f t="shared" si="1"/>
        <v>7.3605094628697669</v>
      </c>
      <c r="O31">
        <f t="shared" si="2"/>
        <v>7.1971134628697682</v>
      </c>
      <c r="P31">
        <f t="shared" si="3"/>
        <v>0</v>
      </c>
      <c r="Q31">
        <v>4.6895999999999903E-2</v>
      </c>
      <c r="R31">
        <f t="shared" si="4"/>
        <v>7.3136134628697667</v>
      </c>
      <c r="S31">
        <f t="shared" si="5"/>
        <v>0</v>
      </c>
      <c r="T31">
        <f t="shared" si="6"/>
        <v>-4770.3820971523255</v>
      </c>
      <c r="U31">
        <f t="shared" si="7"/>
        <v>714.82800000000009</v>
      </c>
      <c r="V31" t="e">
        <f t="shared" si="8"/>
        <v>#NUM!</v>
      </c>
    </row>
    <row r="32" spans="1:24" x14ac:dyDescent="0.3">
      <c r="A32">
        <v>2520</v>
      </c>
      <c r="B32">
        <v>50</v>
      </c>
      <c r="C32">
        <v>4</v>
      </c>
      <c r="D32">
        <v>0</v>
      </c>
      <c r="E32">
        <v>0</v>
      </c>
      <c r="F32">
        <v>50</v>
      </c>
      <c r="G32">
        <v>50</v>
      </c>
      <c r="H32">
        <v>1</v>
      </c>
      <c r="I32" s="1">
        <v>3.7521947219721601E-6</v>
      </c>
      <c r="J32">
        <v>1</v>
      </c>
      <c r="K32">
        <v>0</v>
      </c>
      <c r="L32">
        <v>1238</v>
      </c>
      <c r="M32">
        <f t="shared" si="0"/>
        <v>807.75444264943462</v>
      </c>
      <c r="N32">
        <f t="shared" si="1"/>
        <v>1.0556385904837052E-2</v>
      </c>
      <c r="O32">
        <f t="shared" si="2"/>
        <v>1.0556385904837052E-2</v>
      </c>
      <c r="P32">
        <f t="shared" si="3"/>
        <v>1.0556385904837052E-2</v>
      </c>
      <c r="Q32">
        <v>0</v>
      </c>
      <c r="R32">
        <f t="shared" si="4"/>
        <v>1.0556385904837052E-2</v>
      </c>
      <c r="S32">
        <f t="shared" si="5"/>
        <v>1.0556385904837052E-2</v>
      </c>
      <c r="T32">
        <f t="shared" si="6"/>
        <v>49.472180704758145</v>
      </c>
      <c r="U32">
        <f t="shared" si="7"/>
        <v>50</v>
      </c>
      <c r="V32">
        <f t="shared" si="8"/>
        <v>0.72266688804265866</v>
      </c>
      <c r="W32" t="b">
        <f t="shared" ref="W32:W38" si="13">(AND(U32&lt;(T32+V32), U32 &gt; (T32 - V32)))</f>
        <v>1</v>
      </c>
      <c r="X32" t="b">
        <f t="shared" ref="X32:X38" si="14">(AND(U32&lt;(T32+2*V32), U32 &gt; (T32 - 2*V32)))</f>
        <v>1</v>
      </c>
    </row>
    <row r="33" spans="1:24" x14ac:dyDescent="0.3">
      <c r="A33">
        <v>2520</v>
      </c>
      <c r="B33">
        <v>100</v>
      </c>
      <c r="C33">
        <v>4</v>
      </c>
      <c r="D33" s="1">
        <v>1.0000000000000001E-5</v>
      </c>
      <c r="E33" s="1">
        <v>1.0000000000000001E-5</v>
      </c>
      <c r="F33">
        <v>100</v>
      </c>
      <c r="G33">
        <v>100</v>
      </c>
      <c r="H33">
        <v>0.99999481108625399</v>
      </c>
      <c r="I33" s="1">
        <v>2.0904799500422699E-5</v>
      </c>
      <c r="J33">
        <v>1</v>
      </c>
      <c r="K33">
        <v>0</v>
      </c>
      <c r="L33">
        <v>821</v>
      </c>
      <c r="M33">
        <f t="shared" si="0"/>
        <v>1218.026796589525</v>
      </c>
      <c r="N33">
        <f t="shared" si="1"/>
        <v>5.4578954024027071E-2</v>
      </c>
      <c r="O33">
        <f t="shared" si="2"/>
        <v>5.4568954024027068E-2</v>
      </c>
      <c r="P33">
        <f t="shared" si="3"/>
        <v>5.4568954024027068E-2</v>
      </c>
      <c r="Q33">
        <v>0</v>
      </c>
      <c r="R33">
        <f t="shared" si="4"/>
        <v>5.4578954024027071E-2</v>
      </c>
      <c r="S33">
        <f t="shared" si="5"/>
        <v>5.4578954024027071E-2</v>
      </c>
      <c r="T33">
        <f t="shared" si="6"/>
        <v>94.542104597597287</v>
      </c>
      <c r="U33">
        <f t="shared" si="7"/>
        <v>100</v>
      </c>
      <c r="V33">
        <f t="shared" si="8"/>
        <v>2.271565358990804</v>
      </c>
      <c r="W33" t="b">
        <f t="shared" si="13"/>
        <v>0</v>
      </c>
      <c r="X33" t="b">
        <f t="shared" si="14"/>
        <v>0</v>
      </c>
    </row>
    <row r="34" spans="1:24" x14ac:dyDescent="0.3">
      <c r="A34">
        <v>2520</v>
      </c>
      <c r="B34">
        <v>150</v>
      </c>
      <c r="C34">
        <v>4</v>
      </c>
      <c r="D34">
        <v>5.1599999999999997E-3</v>
      </c>
      <c r="E34">
        <v>5.1599999999999997E-3</v>
      </c>
      <c r="F34">
        <v>150</v>
      </c>
      <c r="G34">
        <v>150</v>
      </c>
      <c r="H34">
        <v>0.997243742991194</v>
      </c>
      <c r="I34" s="1">
        <v>4.7431313635454298E-5</v>
      </c>
      <c r="J34">
        <v>1</v>
      </c>
      <c r="K34">
        <v>0</v>
      </c>
      <c r="L34">
        <v>708</v>
      </c>
      <c r="M34">
        <f t="shared" si="0"/>
        <v>1412.4293785310736</v>
      </c>
      <c r="N34">
        <f t="shared" si="1"/>
        <v>9.868810416935124E-2</v>
      </c>
      <c r="O34">
        <f t="shared" si="2"/>
        <v>9.3528104169351242E-2</v>
      </c>
      <c r="P34">
        <f t="shared" si="3"/>
        <v>9.3528104169351242E-2</v>
      </c>
      <c r="Q34">
        <v>0</v>
      </c>
      <c r="R34">
        <f t="shared" si="4"/>
        <v>9.868810416935124E-2</v>
      </c>
      <c r="S34">
        <f t="shared" si="5"/>
        <v>9.868810416935124E-2</v>
      </c>
      <c r="T34">
        <f t="shared" si="6"/>
        <v>135.19678437459731</v>
      </c>
      <c r="U34">
        <f t="shared" si="7"/>
        <v>150</v>
      </c>
      <c r="V34">
        <f t="shared" si="8"/>
        <v>3.6527132846312451</v>
      </c>
      <c r="W34" t="b">
        <f t="shared" si="13"/>
        <v>0</v>
      </c>
      <c r="X34" t="b">
        <f t="shared" si="14"/>
        <v>0</v>
      </c>
    </row>
    <row r="35" spans="1:24" x14ac:dyDescent="0.3">
      <c r="A35">
        <v>2520</v>
      </c>
      <c r="B35">
        <v>200</v>
      </c>
      <c r="C35">
        <v>4</v>
      </c>
      <c r="D35" s="1">
        <v>5.5999999999999995E-4</v>
      </c>
      <c r="E35" s="1">
        <v>5.5999999999999995E-4</v>
      </c>
      <c r="F35">
        <v>200</v>
      </c>
      <c r="G35">
        <v>200</v>
      </c>
      <c r="H35">
        <v>0.99970069266124295</v>
      </c>
      <c r="I35" s="1">
        <v>1.03036633894935E-4</v>
      </c>
      <c r="J35">
        <v>1</v>
      </c>
      <c r="K35">
        <v>0</v>
      </c>
      <c r="L35">
        <v>615</v>
      </c>
      <c r="M35">
        <f t="shared" si="0"/>
        <v>1626.0162601626016</v>
      </c>
      <c r="N35">
        <f t="shared" si="1"/>
        <v>0.17333943385256559</v>
      </c>
      <c r="O35">
        <f t="shared" si="2"/>
        <v>0.17277943385256558</v>
      </c>
      <c r="P35">
        <f t="shared" si="3"/>
        <v>0.17277943385256558</v>
      </c>
      <c r="Q35">
        <v>0</v>
      </c>
      <c r="R35">
        <f t="shared" si="4"/>
        <v>0.17333943385256559</v>
      </c>
      <c r="S35">
        <f t="shared" si="5"/>
        <v>0.17333943385256559</v>
      </c>
      <c r="T35">
        <f t="shared" si="6"/>
        <v>165.33211322948688</v>
      </c>
      <c r="U35">
        <f t="shared" si="7"/>
        <v>200</v>
      </c>
      <c r="V35">
        <f t="shared" si="8"/>
        <v>5.3533704247742397</v>
      </c>
      <c r="W35" t="b">
        <f t="shared" si="13"/>
        <v>0</v>
      </c>
      <c r="X35" t="b">
        <f t="shared" si="14"/>
        <v>0</v>
      </c>
    </row>
    <row r="36" spans="1:24" x14ac:dyDescent="0.3">
      <c r="A36">
        <v>2520</v>
      </c>
      <c r="B36">
        <v>250</v>
      </c>
      <c r="C36">
        <v>4</v>
      </c>
      <c r="D36">
        <v>2.9159999999999902E-3</v>
      </c>
      <c r="E36">
        <v>2.9159999999999902E-3</v>
      </c>
      <c r="F36">
        <v>250</v>
      </c>
      <c r="G36">
        <v>250</v>
      </c>
      <c r="H36">
        <v>0.99852352696712199</v>
      </c>
      <c r="I36" s="1">
        <v>1.66828689087048E-4</v>
      </c>
      <c r="J36">
        <v>1</v>
      </c>
      <c r="K36">
        <v>0</v>
      </c>
      <c r="L36">
        <v>525</v>
      </c>
      <c r="M36">
        <f t="shared" si="0"/>
        <v>1904.7619047619048</v>
      </c>
      <c r="N36">
        <f t="shared" si="1"/>
        <v>0.32640787134871108</v>
      </c>
      <c r="O36">
        <f t="shared" si="2"/>
        <v>0.3234918713487111</v>
      </c>
      <c r="P36">
        <f t="shared" si="3"/>
        <v>0.3234918713487111</v>
      </c>
      <c r="Q36">
        <v>0</v>
      </c>
      <c r="R36">
        <f t="shared" si="4"/>
        <v>0.32640787134871108</v>
      </c>
      <c r="S36">
        <f t="shared" si="5"/>
        <v>0.32640787134871108</v>
      </c>
      <c r="T36">
        <f t="shared" si="6"/>
        <v>168.39803216282223</v>
      </c>
      <c r="U36">
        <f t="shared" si="7"/>
        <v>250</v>
      </c>
      <c r="V36">
        <f t="shared" si="8"/>
        <v>7.4139357440956148</v>
      </c>
      <c r="W36" t="b">
        <f t="shared" si="13"/>
        <v>0</v>
      </c>
      <c r="X36" t="b">
        <f t="shared" si="14"/>
        <v>0</v>
      </c>
    </row>
    <row r="37" spans="1:24" x14ac:dyDescent="0.3">
      <c r="A37">
        <v>2520</v>
      </c>
      <c r="B37">
        <v>300</v>
      </c>
      <c r="C37">
        <v>4</v>
      </c>
      <c r="D37">
        <v>2.7266666666666598E-3</v>
      </c>
      <c r="E37">
        <v>2.7266666666666598E-3</v>
      </c>
      <c r="F37">
        <v>300</v>
      </c>
      <c r="G37">
        <v>300</v>
      </c>
      <c r="H37">
        <v>0.998669983369606</v>
      </c>
      <c r="I37" s="1">
        <v>3.52755557025413E-4</v>
      </c>
      <c r="J37">
        <v>1</v>
      </c>
      <c r="K37">
        <v>0</v>
      </c>
      <c r="L37">
        <v>459</v>
      </c>
      <c r="M37">
        <f t="shared" si="0"/>
        <v>2178.6492374727668</v>
      </c>
      <c r="N37">
        <f t="shared" si="1"/>
        <v>0.55865937957862855</v>
      </c>
      <c r="O37">
        <f t="shared" si="2"/>
        <v>0.55593271291196189</v>
      </c>
      <c r="P37">
        <f t="shared" si="3"/>
        <v>0.55593271291196189</v>
      </c>
      <c r="Q37">
        <v>0</v>
      </c>
      <c r="R37">
        <f t="shared" si="4"/>
        <v>0.55865937957862855</v>
      </c>
      <c r="S37">
        <f t="shared" si="5"/>
        <v>0.55865937957862855</v>
      </c>
      <c r="T37">
        <f t="shared" si="6"/>
        <v>132.40218612641144</v>
      </c>
      <c r="U37">
        <f t="shared" si="7"/>
        <v>300</v>
      </c>
      <c r="V37">
        <f t="shared" si="8"/>
        <v>8.6004490089898855</v>
      </c>
      <c r="W37" t="b">
        <f t="shared" si="13"/>
        <v>0</v>
      </c>
      <c r="X37" t="b">
        <f t="shared" si="14"/>
        <v>0</v>
      </c>
    </row>
    <row r="38" spans="1:24" x14ac:dyDescent="0.3">
      <c r="A38">
        <v>2520</v>
      </c>
      <c r="B38">
        <v>350</v>
      </c>
      <c r="C38">
        <v>4</v>
      </c>
      <c r="D38">
        <v>2.1657142857142799E-3</v>
      </c>
      <c r="E38">
        <v>2.1657142857142799E-3</v>
      </c>
      <c r="F38">
        <v>350</v>
      </c>
      <c r="G38">
        <v>350</v>
      </c>
      <c r="H38">
        <v>0.99895751516615805</v>
      </c>
      <c r="I38" s="1">
        <v>4.9517962412131496E-4</v>
      </c>
      <c r="J38">
        <v>1</v>
      </c>
      <c r="K38">
        <v>0</v>
      </c>
      <c r="L38">
        <v>412</v>
      </c>
      <c r="M38">
        <f t="shared" si="0"/>
        <v>2427.1844660194174</v>
      </c>
      <c r="N38">
        <f t="shared" si="1"/>
        <v>0.86061512174814792</v>
      </c>
      <c r="O38">
        <f t="shared" si="2"/>
        <v>0.85844940746243359</v>
      </c>
      <c r="P38">
        <f t="shared" si="3"/>
        <v>0.85844940746243359</v>
      </c>
      <c r="Q38" s="1">
        <v>1.7142857142857101E-5</v>
      </c>
      <c r="R38">
        <f t="shared" si="4"/>
        <v>0.86059797889100509</v>
      </c>
      <c r="S38">
        <f t="shared" si="5"/>
        <v>0.86059797889100509</v>
      </c>
      <c r="T38">
        <f t="shared" si="6"/>
        <v>48.784707388148227</v>
      </c>
      <c r="U38">
        <f t="shared" si="7"/>
        <v>349.99400000000003</v>
      </c>
      <c r="V38">
        <f t="shared" si="8"/>
        <v>6.4795722766475077</v>
      </c>
      <c r="W38" t="b">
        <f t="shared" si="13"/>
        <v>0</v>
      </c>
      <c r="X38" t="b">
        <f t="shared" si="14"/>
        <v>0</v>
      </c>
    </row>
    <row r="39" spans="1:24" x14ac:dyDescent="0.3">
      <c r="A39">
        <v>2520</v>
      </c>
      <c r="B39">
        <v>400</v>
      </c>
      <c r="C39">
        <v>4</v>
      </c>
      <c r="D39">
        <v>3.3124999999999999E-3</v>
      </c>
      <c r="E39">
        <v>3.3124999999999999E-3</v>
      </c>
      <c r="F39">
        <v>400</v>
      </c>
      <c r="G39">
        <v>400</v>
      </c>
      <c r="H39">
        <v>0.99846155711636897</v>
      </c>
      <c r="I39" s="1">
        <v>7.0527494279364999E-4</v>
      </c>
      <c r="J39">
        <v>1</v>
      </c>
      <c r="K39">
        <v>0</v>
      </c>
      <c r="L39">
        <v>370</v>
      </c>
      <c r="M39">
        <f t="shared" si="0"/>
        <v>2702.7027027027025</v>
      </c>
      <c r="N39">
        <f t="shared" si="1"/>
        <v>1.3230947330350558</v>
      </c>
      <c r="O39">
        <f t="shared" si="2"/>
        <v>1.3197822330350557</v>
      </c>
      <c r="P39">
        <f t="shared" si="3"/>
        <v>0</v>
      </c>
      <c r="Q39" s="1">
        <v>3.4999999999999997E-5</v>
      </c>
      <c r="R39">
        <f t="shared" si="4"/>
        <v>1.3230597330350558</v>
      </c>
      <c r="S39">
        <f t="shared" si="5"/>
        <v>0</v>
      </c>
      <c r="T39">
        <f t="shared" si="6"/>
        <v>-129.23789321402231</v>
      </c>
      <c r="U39">
        <f t="shared" si="7"/>
        <v>399.98599999999999</v>
      </c>
      <c r="V39" t="e">
        <f t="shared" si="8"/>
        <v>#NUM!</v>
      </c>
    </row>
    <row r="40" spans="1:24" x14ac:dyDescent="0.3">
      <c r="A40">
        <v>2520</v>
      </c>
      <c r="B40">
        <v>450</v>
      </c>
      <c r="C40">
        <v>4</v>
      </c>
      <c r="D40">
        <v>3.0555555555555501E-3</v>
      </c>
      <c r="E40">
        <v>3.0555555555555501E-3</v>
      </c>
      <c r="F40">
        <v>450</v>
      </c>
      <c r="G40">
        <v>450</v>
      </c>
      <c r="H40">
        <v>0.99857485014258196</v>
      </c>
      <c r="I40" s="1">
        <v>9.5059717624532895E-4</v>
      </c>
      <c r="J40">
        <v>1</v>
      </c>
      <c r="K40">
        <v>0</v>
      </c>
      <c r="L40">
        <v>345</v>
      </c>
      <c r="M40">
        <f t="shared" si="0"/>
        <v>2898.550724637681</v>
      </c>
      <c r="N40">
        <f t="shared" si="1"/>
        <v>1.7503361263812649</v>
      </c>
      <c r="O40">
        <f t="shared" si="2"/>
        <v>1.7472805708257093</v>
      </c>
      <c r="P40">
        <f t="shared" si="3"/>
        <v>0</v>
      </c>
      <c r="Q40" s="1">
        <v>6.2222222222222206E-5</v>
      </c>
      <c r="R40">
        <f t="shared" si="4"/>
        <v>1.7502739041590427</v>
      </c>
      <c r="S40">
        <f t="shared" si="5"/>
        <v>0</v>
      </c>
      <c r="T40">
        <f t="shared" si="6"/>
        <v>-337.65125687156922</v>
      </c>
      <c r="U40">
        <f t="shared" si="7"/>
        <v>449.97200000000004</v>
      </c>
      <c r="V40" t="e">
        <f t="shared" si="8"/>
        <v>#NUM!</v>
      </c>
    </row>
    <row r="41" spans="1:24" x14ac:dyDescent="0.3">
      <c r="A41">
        <v>2520</v>
      </c>
      <c r="B41">
        <v>500</v>
      </c>
      <c r="C41">
        <v>4</v>
      </c>
      <c r="D41">
        <v>5.8939999999999999E-3</v>
      </c>
      <c r="E41">
        <v>5.8939999999999999E-3</v>
      </c>
      <c r="F41">
        <v>500</v>
      </c>
      <c r="G41">
        <v>500</v>
      </c>
      <c r="H41">
        <v>0.99735991056673401</v>
      </c>
      <c r="I41">
        <v>1.5877064428458101E-3</v>
      </c>
      <c r="J41">
        <v>1</v>
      </c>
      <c r="K41">
        <v>0</v>
      </c>
      <c r="L41">
        <v>315</v>
      </c>
      <c r="M41">
        <f t="shared" si="0"/>
        <v>3174.6031746031745</v>
      </c>
      <c r="N41">
        <f t="shared" si="1"/>
        <v>2.5185792542338814</v>
      </c>
      <c r="O41">
        <f t="shared" si="2"/>
        <v>2.5126852542338813</v>
      </c>
      <c r="P41">
        <f t="shared" si="3"/>
        <v>0</v>
      </c>
      <c r="Q41" s="1">
        <v>9.7999999999999997E-5</v>
      </c>
      <c r="R41">
        <f t="shared" si="4"/>
        <v>2.5184812542338815</v>
      </c>
      <c r="S41">
        <f t="shared" si="5"/>
        <v>0</v>
      </c>
      <c r="T41">
        <f t="shared" si="6"/>
        <v>-759.28962711694066</v>
      </c>
      <c r="U41">
        <f t="shared" si="7"/>
        <v>499.95099999999996</v>
      </c>
      <c r="V41" t="e">
        <f t="shared" si="8"/>
        <v>#NUM!</v>
      </c>
    </row>
    <row r="42" spans="1:24" x14ac:dyDescent="0.3">
      <c r="A42">
        <v>2520</v>
      </c>
      <c r="B42">
        <v>550</v>
      </c>
      <c r="C42">
        <v>4</v>
      </c>
      <c r="D42">
        <v>8.3436363636363604E-3</v>
      </c>
      <c r="E42">
        <v>8.3436363636363604E-3</v>
      </c>
      <c r="F42">
        <v>550</v>
      </c>
      <c r="G42">
        <v>550</v>
      </c>
      <c r="H42">
        <v>0.99639246567855</v>
      </c>
      <c r="I42">
        <v>2.2983518225401702E-3</v>
      </c>
      <c r="J42">
        <v>1</v>
      </c>
      <c r="K42">
        <v>0</v>
      </c>
      <c r="L42">
        <v>288</v>
      </c>
      <c r="M42">
        <f t="shared" si="0"/>
        <v>3472.2222222222222</v>
      </c>
      <c r="N42">
        <f t="shared" si="1"/>
        <v>3.6043577131125617</v>
      </c>
      <c r="O42">
        <f t="shared" si="2"/>
        <v>3.5960140767489253</v>
      </c>
      <c r="P42">
        <f t="shared" si="3"/>
        <v>0</v>
      </c>
      <c r="Q42" s="1">
        <v>1.61818181818181E-4</v>
      </c>
      <c r="R42">
        <f t="shared" si="4"/>
        <v>3.6041958949307435</v>
      </c>
      <c r="S42">
        <f t="shared" si="5"/>
        <v>0</v>
      </c>
      <c r="T42">
        <f t="shared" si="6"/>
        <v>-1432.396742211909</v>
      </c>
      <c r="U42">
        <f t="shared" si="7"/>
        <v>549.91100000000006</v>
      </c>
      <c r="V42" t="e">
        <f t="shared" si="8"/>
        <v>#NUM!</v>
      </c>
    </row>
    <row r="43" spans="1:24" x14ac:dyDescent="0.3">
      <c r="A43">
        <v>2520</v>
      </c>
      <c r="B43">
        <v>600</v>
      </c>
      <c r="C43">
        <v>4</v>
      </c>
      <c r="D43">
        <v>1.3081666666666599E-2</v>
      </c>
      <c r="E43">
        <v>1.3081666666666599E-2</v>
      </c>
      <c r="F43">
        <v>600</v>
      </c>
      <c r="G43">
        <v>600</v>
      </c>
      <c r="H43">
        <v>0.99462293336077201</v>
      </c>
      <c r="I43">
        <v>3.5451757466915101E-3</v>
      </c>
      <c r="J43">
        <v>1</v>
      </c>
      <c r="K43">
        <v>0</v>
      </c>
      <c r="L43">
        <v>260</v>
      </c>
      <c r="M43">
        <f t="shared" si="0"/>
        <v>3846.1538461538462</v>
      </c>
      <c r="N43">
        <f t="shared" si="1"/>
        <v>5.4263080511005235</v>
      </c>
      <c r="O43">
        <f t="shared" si="2"/>
        <v>5.4132263844338571</v>
      </c>
      <c r="P43">
        <f t="shared" si="3"/>
        <v>0</v>
      </c>
      <c r="Q43" s="1">
        <v>3.3166666666666598E-4</v>
      </c>
      <c r="R43">
        <f t="shared" si="4"/>
        <v>5.4259763844338567</v>
      </c>
      <c r="S43">
        <f t="shared" si="5"/>
        <v>0</v>
      </c>
      <c r="T43">
        <f t="shared" si="6"/>
        <v>-2655.7848306603141</v>
      </c>
      <c r="U43">
        <f t="shared" si="7"/>
        <v>599.80100000000004</v>
      </c>
      <c r="V43" t="e">
        <f t="shared" si="8"/>
        <v>#NUM!</v>
      </c>
    </row>
    <row r="44" spans="1:24" x14ac:dyDescent="0.3">
      <c r="A44">
        <v>2520</v>
      </c>
      <c r="B44">
        <v>650</v>
      </c>
      <c r="C44">
        <v>4</v>
      </c>
      <c r="D44">
        <v>2.9450769230769201E-2</v>
      </c>
      <c r="E44">
        <v>2.9450769230769201E-2</v>
      </c>
      <c r="F44">
        <v>650</v>
      </c>
      <c r="G44">
        <v>650</v>
      </c>
      <c r="H44">
        <v>0.98823536684155999</v>
      </c>
      <c r="I44">
        <v>6.5966672595267296E-3</v>
      </c>
      <c r="J44">
        <v>1</v>
      </c>
      <c r="K44">
        <v>0</v>
      </c>
      <c r="L44">
        <v>238</v>
      </c>
      <c r="M44">
        <f t="shared" si="0"/>
        <v>4201.680672268908</v>
      </c>
      <c r="N44">
        <f t="shared" si="1"/>
        <v>7.7284074172908737</v>
      </c>
      <c r="O44">
        <f t="shared" si="2"/>
        <v>7.6989566480601042</v>
      </c>
      <c r="P44">
        <f t="shared" si="3"/>
        <v>0</v>
      </c>
      <c r="Q44">
        <v>2.2061538461538399E-3</v>
      </c>
      <c r="R44">
        <f t="shared" si="4"/>
        <v>7.7262012634447199</v>
      </c>
      <c r="S44">
        <f t="shared" si="5"/>
        <v>0</v>
      </c>
      <c r="T44">
        <f t="shared" si="6"/>
        <v>-4373.4648212390675</v>
      </c>
      <c r="U44">
        <f t="shared" si="7"/>
        <v>648.56600000000003</v>
      </c>
      <c r="V44" t="e">
        <f t="shared" si="8"/>
        <v>#NUM!</v>
      </c>
    </row>
    <row r="45" spans="1:24" x14ac:dyDescent="0.3">
      <c r="A45">
        <v>2520</v>
      </c>
      <c r="B45">
        <v>700</v>
      </c>
      <c r="C45">
        <v>4</v>
      </c>
      <c r="D45">
        <v>5.59314285714285E-2</v>
      </c>
      <c r="E45">
        <v>5.59314285714285E-2</v>
      </c>
      <c r="F45">
        <v>700</v>
      </c>
      <c r="G45">
        <v>700</v>
      </c>
      <c r="H45">
        <v>0.97789106334101406</v>
      </c>
      <c r="I45">
        <v>1.34258240817113E-2</v>
      </c>
      <c r="J45">
        <v>1</v>
      </c>
      <c r="K45">
        <v>0</v>
      </c>
      <c r="L45">
        <v>223</v>
      </c>
      <c r="M45">
        <f t="shared" si="0"/>
        <v>4484.3049327354256</v>
      </c>
      <c r="N45">
        <f t="shared" si="1"/>
        <v>10.027170154148504</v>
      </c>
      <c r="O45">
        <f t="shared" si="2"/>
        <v>9.9712387255770754</v>
      </c>
      <c r="P45">
        <f t="shared" si="3"/>
        <v>0</v>
      </c>
      <c r="Q45">
        <v>1.06785714285714E-2</v>
      </c>
      <c r="R45">
        <f t="shared" si="4"/>
        <v>10.016491582719933</v>
      </c>
      <c r="S45">
        <f t="shared" si="5"/>
        <v>0</v>
      </c>
      <c r="T45">
        <f t="shared" si="6"/>
        <v>-6319.0191079039523</v>
      </c>
      <c r="U45">
        <f t="shared" si="7"/>
        <v>692.52499999999998</v>
      </c>
      <c r="V45" t="e">
        <f t="shared" si="8"/>
        <v>#NUM!</v>
      </c>
    </row>
    <row r="46" spans="1:24" x14ac:dyDescent="0.3">
      <c r="A46">
        <v>2520</v>
      </c>
      <c r="B46">
        <v>750</v>
      </c>
      <c r="C46">
        <v>4</v>
      </c>
      <c r="D46">
        <v>8.4029333333333303E-2</v>
      </c>
      <c r="E46">
        <v>8.4029333333333303E-2</v>
      </c>
      <c r="F46">
        <v>750</v>
      </c>
      <c r="G46">
        <v>750</v>
      </c>
      <c r="H46">
        <v>0.96683162884513596</v>
      </c>
      <c r="I46">
        <v>2.4964271612012E-2</v>
      </c>
      <c r="J46">
        <v>1</v>
      </c>
      <c r="K46">
        <v>0</v>
      </c>
      <c r="L46">
        <v>204</v>
      </c>
      <c r="M46">
        <f t="shared" si="0"/>
        <v>4901.9607843137255</v>
      </c>
      <c r="N46">
        <f t="shared" si="1"/>
        <v>14.317828864903843</v>
      </c>
      <c r="O46">
        <f t="shared" si="2"/>
        <v>14.23379953157051</v>
      </c>
      <c r="P46">
        <f t="shared" si="3"/>
        <v>0</v>
      </c>
      <c r="Q46">
        <v>2.26226666666666E-2</v>
      </c>
      <c r="R46">
        <f t="shared" si="4"/>
        <v>14.295206198237176</v>
      </c>
      <c r="S46">
        <f t="shared" si="5"/>
        <v>0</v>
      </c>
      <c r="T46">
        <f t="shared" si="6"/>
        <v>-9988.3716486778831</v>
      </c>
      <c r="U46">
        <f t="shared" si="7"/>
        <v>733.03300000000013</v>
      </c>
      <c r="V46" t="e">
        <f t="shared" si="8"/>
        <v>#NUM!</v>
      </c>
    </row>
    <row r="47" spans="1:24" x14ac:dyDescent="0.3">
      <c r="A47">
        <v>2520</v>
      </c>
      <c r="B47">
        <v>50</v>
      </c>
      <c r="C47">
        <v>5</v>
      </c>
      <c r="D47">
        <v>0</v>
      </c>
      <c r="E47">
        <v>0</v>
      </c>
      <c r="F47">
        <v>50</v>
      </c>
      <c r="G47">
        <v>50</v>
      </c>
      <c r="H47">
        <v>1</v>
      </c>
      <c r="I47" s="1">
        <v>2.0231548738424802E-6</v>
      </c>
      <c r="J47">
        <v>1</v>
      </c>
      <c r="K47">
        <v>0</v>
      </c>
      <c r="L47">
        <v>1238</v>
      </c>
      <c r="M47">
        <f t="shared" si="0"/>
        <v>807.75444264943462</v>
      </c>
      <c r="N47">
        <f t="shared" si="1"/>
        <v>3.3837173067277778E-3</v>
      </c>
      <c r="O47">
        <f t="shared" si="2"/>
        <v>3.3837173067277778E-3</v>
      </c>
      <c r="P47">
        <f t="shared" si="3"/>
        <v>0</v>
      </c>
      <c r="Q47">
        <v>0</v>
      </c>
      <c r="R47">
        <f t="shared" si="4"/>
        <v>3.3837173067277778E-3</v>
      </c>
      <c r="S47">
        <f t="shared" si="5"/>
        <v>0</v>
      </c>
      <c r="T47">
        <f t="shared" si="6"/>
        <v>49.830814134663612</v>
      </c>
      <c r="U47">
        <f t="shared" si="7"/>
        <v>50</v>
      </c>
      <c r="V47">
        <f t="shared" si="8"/>
        <v>0.41062560586962477</v>
      </c>
      <c r="W47" t="b">
        <f t="shared" ref="W47:W53" si="15">(AND(U47&lt;(T47+V47), U47 &gt; (T47 - V47)))</f>
        <v>1</v>
      </c>
      <c r="X47" t="b">
        <f t="shared" ref="X47:X53" si="16">(AND(U47&lt;(T47+2*V47), U47 &gt; (T47 - 2*V47)))</f>
        <v>1</v>
      </c>
    </row>
    <row r="48" spans="1:24" x14ac:dyDescent="0.3">
      <c r="A48">
        <v>2520</v>
      </c>
      <c r="B48">
        <v>100</v>
      </c>
      <c r="C48">
        <v>5</v>
      </c>
      <c r="D48">
        <v>0</v>
      </c>
      <c r="E48">
        <v>0</v>
      </c>
      <c r="F48">
        <v>100</v>
      </c>
      <c r="G48">
        <v>100</v>
      </c>
      <c r="H48">
        <v>1</v>
      </c>
      <c r="I48" s="1">
        <v>1.22607506835694E-5</v>
      </c>
      <c r="J48">
        <v>1</v>
      </c>
      <c r="K48">
        <v>0</v>
      </c>
      <c r="L48">
        <v>821</v>
      </c>
      <c r="M48">
        <f t="shared" si="0"/>
        <v>1218.026796589525</v>
      </c>
      <c r="N48">
        <f t="shared" si="1"/>
        <v>2.6380408147258991E-2</v>
      </c>
      <c r="O48">
        <f t="shared" si="2"/>
        <v>2.6380408147258991E-2</v>
      </c>
      <c r="P48">
        <f t="shared" si="3"/>
        <v>2.6380408147258991E-2</v>
      </c>
      <c r="Q48">
        <v>0</v>
      </c>
      <c r="R48">
        <f t="shared" si="4"/>
        <v>2.6380408147258991E-2</v>
      </c>
      <c r="S48">
        <f t="shared" si="5"/>
        <v>2.6380408147258991E-2</v>
      </c>
      <c r="T48">
        <f t="shared" si="6"/>
        <v>97.361959185274102</v>
      </c>
      <c r="U48">
        <f t="shared" si="7"/>
        <v>100</v>
      </c>
      <c r="V48">
        <f t="shared" si="8"/>
        <v>1.6026378946363093</v>
      </c>
      <c r="W48" t="b">
        <f t="shared" si="15"/>
        <v>0</v>
      </c>
      <c r="X48" t="b">
        <f t="shared" si="16"/>
        <v>1</v>
      </c>
    </row>
    <row r="49" spans="1:24" x14ac:dyDescent="0.3">
      <c r="A49">
        <v>2520</v>
      </c>
      <c r="B49">
        <v>150</v>
      </c>
      <c r="C49">
        <v>5</v>
      </c>
      <c r="D49">
        <v>4.5133333333333301E-3</v>
      </c>
      <c r="E49">
        <v>4.5133333333333301E-3</v>
      </c>
      <c r="F49">
        <v>150</v>
      </c>
      <c r="G49">
        <v>150</v>
      </c>
      <c r="H49">
        <v>0.997589644820147</v>
      </c>
      <c r="I49" s="1">
        <v>2.83771755583161E-5</v>
      </c>
      <c r="J49">
        <v>1</v>
      </c>
      <c r="K49">
        <v>0</v>
      </c>
      <c r="L49">
        <v>708</v>
      </c>
      <c r="M49">
        <f t="shared" si="0"/>
        <v>1412.4293785310736</v>
      </c>
      <c r="N49">
        <f t="shared" si="1"/>
        <v>5.5313483190605806E-2</v>
      </c>
      <c r="O49">
        <f t="shared" si="2"/>
        <v>5.0800149857272478E-2</v>
      </c>
      <c r="P49">
        <f t="shared" si="3"/>
        <v>5.0800149857272478E-2</v>
      </c>
      <c r="Q49">
        <v>0</v>
      </c>
      <c r="R49">
        <f t="shared" si="4"/>
        <v>5.5313483190605806E-2</v>
      </c>
      <c r="S49">
        <f t="shared" si="5"/>
        <v>5.5313483190605806E-2</v>
      </c>
      <c r="T49">
        <f t="shared" si="6"/>
        <v>141.70297752140914</v>
      </c>
      <c r="U49">
        <f t="shared" si="7"/>
        <v>150</v>
      </c>
      <c r="V49">
        <f t="shared" si="8"/>
        <v>2.799658062190677</v>
      </c>
      <c r="W49" t="b">
        <f t="shared" si="15"/>
        <v>0</v>
      </c>
      <c r="X49" t="b">
        <f t="shared" si="16"/>
        <v>0</v>
      </c>
    </row>
    <row r="50" spans="1:24" x14ac:dyDescent="0.3">
      <c r="A50">
        <v>2520</v>
      </c>
      <c r="B50">
        <v>200</v>
      </c>
      <c r="C50">
        <v>5</v>
      </c>
      <c r="D50" s="1">
        <v>2.5499999999999899E-4</v>
      </c>
      <c r="E50" s="1">
        <v>2.5499999999999899E-4</v>
      </c>
      <c r="F50">
        <v>200</v>
      </c>
      <c r="G50">
        <v>200</v>
      </c>
      <c r="H50">
        <v>0.99986460091060103</v>
      </c>
      <c r="I50" s="1">
        <v>4.99625995823918E-5</v>
      </c>
      <c r="J50">
        <v>1</v>
      </c>
      <c r="K50">
        <v>0</v>
      </c>
      <c r="L50">
        <v>615</v>
      </c>
      <c r="M50">
        <f t="shared" si="0"/>
        <v>1626.0162601626016</v>
      </c>
      <c r="N50">
        <f t="shared" si="1"/>
        <v>0.11184632459192514</v>
      </c>
      <c r="O50">
        <f t="shared" si="2"/>
        <v>0.11159132459192514</v>
      </c>
      <c r="P50">
        <f t="shared" si="3"/>
        <v>0.11159132459192514</v>
      </c>
      <c r="Q50">
        <v>0</v>
      </c>
      <c r="R50">
        <f t="shared" si="4"/>
        <v>0.11184632459192514</v>
      </c>
      <c r="S50">
        <f t="shared" si="5"/>
        <v>0.11184632459192514</v>
      </c>
      <c r="T50">
        <f t="shared" si="6"/>
        <v>177.63073508161497</v>
      </c>
      <c r="U50">
        <f t="shared" si="7"/>
        <v>200</v>
      </c>
      <c r="V50">
        <f t="shared" si="8"/>
        <v>4.457279983739026</v>
      </c>
      <c r="W50" t="b">
        <f t="shared" si="15"/>
        <v>0</v>
      </c>
      <c r="X50" t="b">
        <f t="shared" si="16"/>
        <v>0</v>
      </c>
    </row>
    <row r="51" spans="1:24" x14ac:dyDescent="0.3">
      <c r="A51">
        <v>2520</v>
      </c>
      <c r="B51">
        <v>250</v>
      </c>
      <c r="C51">
        <v>5</v>
      </c>
      <c r="D51">
        <v>2.1879999999999998E-3</v>
      </c>
      <c r="E51">
        <v>2.1879999999999998E-3</v>
      </c>
      <c r="F51">
        <v>250</v>
      </c>
      <c r="G51">
        <v>250</v>
      </c>
      <c r="H51">
        <v>0.99889472124738299</v>
      </c>
      <c r="I51" s="1">
        <v>8.0251173357892103E-5</v>
      </c>
      <c r="J51">
        <v>1</v>
      </c>
      <c r="K51">
        <v>0</v>
      </c>
      <c r="L51">
        <v>525</v>
      </c>
      <c r="M51">
        <f t="shared" si="0"/>
        <v>1904.7619047619048</v>
      </c>
      <c r="N51">
        <f t="shared" si="1"/>
        <v>0.24671796776168639</v>
      </c>
      <c r="O51">
        <f t="shared" si="2"/>
        <v>0.2445299677616864</v>
      </c>
      <c r="P51">
        <f t="shared" si="3"/>
        <v>0.2445299677616864</v>
      </c>
      <c r="Q51" s="1">
        <v>3.9999999999999998E-6</v>
      </c>
      <c r="R51">
        <f t="shared" si="4"/>
        <v>0.24671396776168639</v>
      </c>
      <c r="S51">
        <f t="shared" si="5"/>
        <v>0.24671396776168639</v>
      </c>
      <c r="T51">
        <f t="shared" si="6"/>
        <v>188.3205080595784</v>
      </c>
      <c r="U51">
        <f t="shared" si="7"/>
        <v>249.999</v>
      </c>
      <c r="V51">
        <f t="shared" si="8"/>
        <v>6.8163078742312884</v>
      </c>
      <c r="W51" t="b">
        <f t="shared" si="15"/>
        <v>0</v>
      </c>
      <c r="X51" t="b">
        <f t="shared" si="16"/>
        <v>0</v>
      </c>
    </row>
    <row r="52" spans="1:24" x14ac:dyDescent="0.3">
      <c r="A52">
        <v>2520</v>
      </c>
      <c r="B52">
        <v>300</v>
      </c>
      <c r="C52">
        <v>5</v>
      </c>
      <c r="D52">
        <v>2.0533333333333302E-3</v>
      </c>
      <c r="E52">
        <v>2.0533333333333302E-3</v>
      </c>
      <c r="F52">
        <v>300</v>
      </c>
      <c r="G52">
        <v>300</v>
      </c>
      <c r="H52">
        <v>0.99900504537319901</v>
      </c>
      <c r="I52" s="1">
        <v>1.4792949485188E-4</v>
      </c>
      <c r="J52">
        <v>1</v>
      </c>
      <c r="K52">
        <v>0</v>
      </c>
      <c r="L52">
        <v>459</v>
      </c>
      <c r="M52">
        <f t="shared" si="0"/>
        <v>2178.6492374727668</v>
      </c>
      <c r="N52">
        <f t="shared" si="1"/>
        <v>0.48298525052618574</v>
      </c>
      <c r="O52">
        <f t="shared" si="2"/>
        <v>0.48093191719285239</v>
      </c>
      <c r="P52">
        <f t="shared" si="3"/>
        <v>0.48093191719285239</v>
      </c>
      <c r="Q52" s="1">
        <v>3.3333333333333299E-6</v>
      </c>
      <c r="R52">
        <f t="shared" si="4"/>
        <v>0.48298191719285238</v>
      </c>
      <c r="S52">
        <f t="shared" si="5"/>
        <v>0.48298191719285238</v>
      </c>
      <c r="T52">
        <f t="shared" si="6"/>
        <v>155.10442484214425</v>
      </c>
      <c r="U52">
        <f t="shared" si="7"/>
        <v>299.99899999999997</v>
      </c>
      <c r="V52">
        <f t="shared" si="8"/>
        <v>8.655238268823279</v>
      </c>
      <c r="W52" t="b">
        <f t="shared" si="15"/>
        <v>0</v>
      </c>
      <c r="X52" t="b">
        <f t="shared" si="16"/>
        <v>0</v>
      </c>
    </row>
    <row r="53" spans="1:24" x14ac:dyDescent="0.3">
      <c r="A53">
        <v>2520</v>
      </c>
      <c r="B53">
        <v>350</v>
      </c>
      <c r="C53">
        <v>5</v>
      </c>
      <c r="D53">
        <v>1.20571428571428E-3</v>
      </c>
      <c r="E53">
        <v>1.20571428571428E-3</v>
      </c>
      <c r="F53">
        <v>350</v>
      </c>
      <c r="G53">
        <v>350</v>
      </c>
      <c r="H53">
        <v>0.99942969040793495</v>
      </c>
      <c r="I53" s="1">
        <v>2.0392522836557901E-4</v>
      </c>
      <c r="J53">
        <v>1</v>
      </c>
      <c r="K53">
        <v>0</v>
      </c>
      <c r="L53">
        <v>412</v>
      </c>
      <c r="M53">
        <f t="shared" si="0"/>
        <v>2427.1844660194174</v>
      </c>
      <c r="N53">
        <f t="shared" si="1"/>
        <v>0.82891732330496604</v>
      </c>
      <c r="O53">
        <f t="shared" si="2"/>
        <v>0.82771160901925178</v>
      </c>
      <c r="P53">
        <f t="shared" si="3"/>
        <v>0.82771160901925178</v>
      </c>
      <c r="Q53" s="1">
        <v>2.8571428571428501E-6</v>
      </c>
      <c r="R53">
        <f t="shared" si="4"/>
        <v>0.82891446616210884</v>
      </c>
      <c r="S53">
        <f t="shared" si="5"/>
        <v>0.82891446616210884</v>
      </c>
      <c r="T53">
        <f t="shared" si="6"/>
        <v>59.87893684326189</v>
      </c>
      <c r="U53">
        <f t="shared" si="7"/>
        <v>349.99899999999997</v>
      </c>
      <c r="V53">
        <f t="shared" si="8"/>
        <v>7.0451890003365953</v>
      </c>
      <c r="W53" t="b">
        <f t="shared" si="15"/>
        <v>0</v>
      </c>
      <c r="X53" t="b">
        <f t="shared" si="16"/>
        <v>0</v>
      </c>
    </row>
    <row r="54" spans="1:24" x14ac:dyDescent="0.3">
      <c r="A54">
        <v>2520</v>
      </c>
      <c r="B54">
        <v>400</v>
      </c>
      <c r="C54">
        <v>5</v>
      </c>
      <c r="D54">
        <v>2.3425E-3</v>
      </c>
      <c r="E54">
        <v>2.3425E-3</v>
      </c>
      <c r="F54">
        <v>400</v>
      </c>
      <c r="G54">
        <v>400</v>
      </c>
      <c r="H54">
        <v>0.99893049705914805</v>
      </c>
      <c r="I54" s="1">
        <v>2.97418896270991E-4</v>
      </c>
      <c r="J54">
        <v>1</v>
      </c>
      <c r="K54">
        <v>0</v>
      </c>
      <c r="L54">
        <v>370</v>
      </c>
      <c r="M54">
        <f t="shared" si="0"/>
        <v>2702.7027027027025</v>
      </c>
      <c r="N54">
        <f t="shared" si="1"/>
        <v>1.4190205202006174</v>
      </c>
      <c r="O54">
        <f t="shared" si="2"/>
        <v>1.4166780202006175</v>
      </c>
      <c r="P54">
        <f t="shared" si="3"/>
        <v>0</v>
      </c>
      <c r="Q54" s="1">
        <v>2.5000000000000002E-6</v>
      </c>
      <c r="R54">
        <f t="shared" si="4"/>
        <v>1.4190180202006175</v>
      </c>
      <c r="S54">
        <f t="shared" si="5"/>
        <v>0</v>
      </c>
      <c r="T54">
        <f t="shared" si="6"/>
        <v>-167.60820808024698</v>
      </c>
      <c r="U54">
        <f t="shared" si="7"/>
        <v>399.99899999999997</v>
      </c>
      <c r="V54" t="e">
        <f t="shared" si="8"/>
        <v>#NUM!</v>
      </c>
    </row>
    <row r="55" spans="1:24" x14ac:dyDescent="0.3">
      <c r="A55">
        <v>2520</v>
      </c>
      <c r="B55">
        <v>450</v>
      </c>
      <c r="C55">
        <v>5</v>
      </c>
      <c r="D55">
        <v>1.2866666666666599E-3</v>
      </c>
      <c r="E55">
        <v>1.2866666666666599E-3</v>
      </c>
      <c r="F55">
        <v>450</v>
      </c>
      <c r="G55">
        <v>450</v>
      </c>
      <c r="H55">
        <v>0.99941428155735301</v>
      </c>
      <c r="I55" s="1">
        <v>4.0389585551294199E-4</v>
      </c>
      <c r="J55">
        <v>1</v>
      </c>
      <c r="K55">
        <v>0</v>
      </c>
      <c r="L55">
        <v>345</v>
      </c>
      <c r="M55">
        <f t="shared" si="0"/>
        <v>2898.550724637681</v>
      </c>
      <c r="N55">
        <f t="shared" si="1"/>
        <v>2.0132690664610822</v>
      </c>
      <c r="O55">
        <f t="shared" si="2"/>
        <v>2.0119823997944155</v>
      </c>
      <c r="P55">
        <f t="shared" si="3"/>
        <v>0</v>
      </c>
      <c r="Q55" s="1">
        <v>2.22222222222222E-6</v>
      </c>
      <c r="R55">
        <f t="shared" si="4"/>
        <v>2.0132668442388599</v>
      </c>
      <c r="S55">
        <f t="shared" si="5"/>
        <v>0</v>
      </c>
      <c r="T55">
        <f t="shared" si="6"/>
        <v>-455.97107990748697</v>
      </c>
      <c r="U55">
        <f t="shared" si="7"/>
        <v>449.99899999999997</v>
      </c>
      <c r="V55" t="e">
        <f t="shared" si="8"/>
        <v>#NUM!</v>
      </c>
    </row>
    <row r="56" spans="1:24" x14ac:dyDescent="0.3">
      <c r="A56">
        <v>2520</v>
      </c>
      <c r="B56">
        <v>500</v>
      </c>
      <c r="C56">
        <v>5</v>
      </c>
      <c r="D56">
        <v>2.532E-3</v>
      </c>
      <c r="E56">
        <v>2.532E-3</v>
      </c>
      <c r="F56">
        <v>500</v>
      </c>
      <c r="G56">
        <v>500</v>
      </c>
      <c r="H56">
        <v>0.99888528656140196</v>
      </c>
      <c r="I56" s="1">
        <v>5.8311700058659302E-4</v>
      </c>
      <c r="J56">
        <v>1</v>
      </c>
      <c r="K56">
        <v>0</v>
      </c>
      <c r="L56">
        <v>315</v>
      </c>
      <c r="M56">
        <f t="shared" si="0"/>
        <v>3174.6031746031745</v>
      </c>
      <c r="N56">
        <f t="shared" si="1"/>
        <v>3.1728133714208635</v>
      </c>
      <c r="O56">
        <f t="shared" si="2"/>
        <v>3.1702813714208635</v>
      </c>
      <c r="P56">
        <f t="shared" si="3"/>
        <v>0</v>
      </c>
      <c r="Q56" s="1">
        <v>1.0000000000000001E-5</v>
      </c>
      <c r="R56">
        <f t="shared" si="4"/>
        <v>3.1728033714208634</v>
      </c>
      <c r="S56">
        <f t="shared" si="5"/>
        <v>0</v>
      </c>
      <c r="T56">
        <f t="shared" si="6"/>
        <v>-1086.4066857104317</v>
      </c>
      <c r="U56">
        <f t="shared" si="7"/>
        <v>499.995</v>
      </c>
      <c r="V56" t="e">
        <f t="shared" si="8"/>
        <v>#NUM!</v>
      </c>
    </row>
    <row r="57" spans="1:24" x14ac:dyDescent="0.3">
      <c r="A57">
        <v>2520</v>
      </c>
      <c r="B57">
        <v>550</v>
      </c>
      <c r="C57">
        <v>5</v>
      </c>
      <c r="D57">
        <v>4.5309090909090898E-3</v>
      </c>
      <c r="E57">
        <v>4.5309090909090898E-3</v>
      </c>
      <c r="F57">
        <v>550</v>
      </c>
      <c r="G57">
        <v>550</v>
      </c>
      <c r="H57">
        <v>0.99807304489717497</v>
      </c>
      <c r="I57" s="1">
        <v>8.4017669084584699E-4</v>
      </c>
      <c r="J57">
        <v>1</v>
      </c>
      <c r="K57">
        <v>0</v>
      </c>
      <c r="L57">
        <v>288</v>
      </c>
      <c r="M57">
        <f t="shared" si="0"/>
        <v>3472.2222222222222</v>
      </c>
      <c r="N57">
        <f t="shared" si="1"/>
        <v>4.9663218048839308</v>
      </c>
      <c r="O57">
        <f t="shared" si="2"/>
        <v>4.9617908957930217</v>
      </c>
      <c r="P57">
        <f t="shared" si="3"/>
        <v>0</v>
      </c>
      <c r="Q57" s="1">
        <v>2.1818181818181801E-5</v>
      </c>
      <c r="R57">
        <f t="shared" si="4"/>
        <v>4.9662999867021123</v>
      </c>
      <c r="S57">
        <f t="shared" si="5"/>
        <v>0</v>
      </c>
      <c r="T57">
        <f t="shared" si="6"/>
        <v>-2181.4769926861618</v>
      </c>
      <c r="U57">
        <f t="shared" si="7"/>
        <v>549.98799999999994</v>
      </c>
      <c r="V57" t="e">
        <f t="shared" si="8"/>
        <v>#NUM!</v>
      </c>
    </row>
    <row r="58" spans="1:24" x14ac:dyDescent="0.3">
      <c r="A58">
        <v>2520</v>
      </c>
      <c r="B58">
        <v>600</v>
      </c>
      <c r="C58">
        <v>5</v>
      </c>
      <c r="D58">
        <v>8.8733333333333303E-3</v>
      </c>
      <c r="E58">
        <v>8.8733333333333303E-3</v>
      </c>
      <c r="F58">
        <v>600</v>
      </c>
      <c r="G58">
        <v>600</v>
      </c>
      <c r="H58">
        <v>0.99640414678379796</v>
      </c>
      <c r="I58">
        <v>1.4209022544158501E-3</v>
      </c>
      <c r="J58">
        <v>1</v>
      </c>
      <c r="K58">
        <v>0</v>
      </c>
      <c r="L58">
        <v>260</v>
      </c>
      <c r="M58">
        <f t="shared" si="0"/>
        <v>3846.1538461538462</v>
      </c>
      <c r="N58">
        <f t="shared" si="1"/>
        <v>8.2819109449031192</v>
      </c>
      <c r="O58">
        <f t="shared" si="2"/>
        <v>8.2730376115697855</v>
      </c>
      <c r="P58">
        <f t="shared" si="3"/>
        <v>0</v>
      </c>
      <c r="Q58" s="1">
        <v>3.1666666666666598E-5</v>
      </c>
      <c r="R58">
        <f t="shared" si="4"/>
        <v>8.2818792782364525</v>
      </c>
      <c r="S58">
        <f t="shared" si="5"/>
        <v>0</v>
      </c>
      <c r="T58">
        <f t="shared" si="6"/>
        <v>-4369.1465669418712</v>
      </c>
      <c r="U58">
        <f t="shared" si="7"/>
        <v>599.98099999999999</v>
      </c>
      <c r="V58" t="e">
        <f t="shared" si="8"/>
        <v>#NUM!</v>
      </c>
    </row>
    <row r="59" spans="1:24" x14ac:dyDescent="0.3">
      <c r="A59">
        <v>2520</v>
      </c>
      <c r="B59">
        <v>650</v>
      </c>
      <c r="C59">
        <v>5</v>
      </c>
      <c r="D59">
        <v>2.3392307692307601E-2</v>
      </c>
      <c r="E59">
        <v>2.3392307692307601E-2</v>
      </c>
      <c r="F59">
        <v>650</v>
      </c>
      <c r="G59">
        <v>650</v>
      </c>
      <c r="H59">
        <v>0.99074205062376097</v>
      </c>
      <c r="I59">
        <v>3.3774031316395701E-3</v>
      </c>
      <c r="J59">
        <v>1</v>
      </c>
      <c r="K59">
        <v>0</v>
      </c>
      <c r="L59">
        <v>238</v>
      </c>
      <c r="M59">
        <f t="shared" si="0"/>
        <v>4201.680672268908</v>
      </c>
      <c r="N59">
        <f t="shared" si="1"/>
        <v>12.885833362162989</v>
      </c>
      <c r="O59">
        <f t="shared" si="2"/>
        <v>12.862441054470681</v>
      </c>
      <c r="P59">
        <f t="shared" si="3"/>
        <v>0</v>
      </c>
      <c r="Q59" s="1">
        <v>8.4461538461538398E-4</v>
      </c>
      <c r="R59">
        <f t="shared" si="4"/>
        <v>12.884988746778374</v>
      </c>
      <c r="S59">
        <f t="shared" si="5"/>
        <v>0</v>
      </c>
      <c r="T59">
        <f t="shared" si="6"/>
        <v>-7725.7916854059431</v>
      </c>
      <c r="U59">
        <f t="shared" si="7"/>
        <v>649.45100000000002</v>
      </c>
      <c r="V59" t="e">
        <f t="shared" si="8"/>
        <v>#NUM!</v>
      </c>
    </row>
    <row r="60" spans="1:24" x14ac:dyDescent="0.3">
      <c r="A60">
        <v>2520</v>
      </c>
      <c r="B60">
        <v>700</v>
      </c>
      <c r="C60">
        <v>5</v>
      </c>
      <c r="D60">
        <v>4.7695714285714202E-2</v>
      </c>
      <c r="E60">
        <v>4.7695714285714202E-2</v>
      </c>
      <c r="F60">
        <v>700</v>
      </c>
      <c r="G60">
        <v>700</v>
      </c>
      <c r="H60">
        <v>0.98126959248408496</v>
      </c>
      <c r="I60">
        <v>8.7170857172848004E-3</v>
      </c>
      <c r="J60">
        <v>1</v>
      </c>
      <c r="K60">
        <v>0</v>
      </c>
      <c r="L60">
        <v>223</v>
      </c>
      <c r="M60">
        <f t="shared" si="0"/>
        <v>4484.3049327354256</v>
      </c>
      <c r="N60">
        <f t="shared" si="1"/>
        <v>17.843209755406974</v>
      </c>
      <c r="O60">
        <f t="shared" si="2"/>
        <v>17.795514041121258</v>
      </c>
      <c r="P60">
        <f t="shared" si="3"/>
        <v>0</v>
      </c>
      <c r="Q60">
        <v>7.4357142857142799E-3</v>
      </c>
      <c r="R60">
        <f t="shared" si="4"/>
        <v>17.835774041121258</v>
      </c>
      <c r="S60">
        <f t="shared" si="5"/>
        <v>0</v>
      </c>
      <c r="T60">
        <f t="shared" si="6"/>
        <v>-11790.246828784882</v>
      </c>
      <c r="U60">
        <f t="shared" si="7"/>
        <v>694.79499999999996</v>
      </c>
      <c r="V60" t="e">
        <f t="shared" si="8"/>
        <v>#NUM!</v>
      </c>
    </row>
    <row r="61" spans="1:24" x14ac:dyDescent="0.3">
      <c r="A61">
        <v>2520</v>
      </c>
      <c r="B61">
        <v>750</v>
      </c>
      <c r="C61">
        <v>5</v>
      </c>
      <c r="D61">
        <v>7.4714666666666596E-2</v>
      </c>
      <c r="E61">
        <v>7.4714666666666596E-2</v>
      </c>
      <c r="F61">
        <v>750</v>
      </c>
      <c r="G61">
        <v>750</v>
      </c>
      <c r="H61">
        <v>0.970677178595722</v>
      </c>
      <c r="I61">
        <v>1.9088180262033599E-2</v>
      </c>
      <c r="J61">
        <v>1</v>
      </c>
      <c r="K61">
        <v>0</v>
      </c>
      <c r="L61">
        <v>204</v>
      </c>
      <c r="M61">
        <f t="shared" si="0"/>
        <v>4901.9607843137255</v>
      </c>
      <c r="N61">
        <f t="shared" si="1"/>
        <v>27.851363338203868</v>
      </c>
      <c r="O61">
        <f t="shared" si="2"/>
        <v>27.776648671537203</v>
      </c>
      <c r="P61">
        <f t="shared" si="3"/>
        <v>0</v>
      </c>
      <c r="Q61">
        <v>1.7625333333333298E-2</v>
      </c>
      <c r="R61">
        <f t="shared" si="4"/>
        <v>27.833738004870533</v>
      </c>
      <c r="S61">
        <f t="shared" si="5"/>
        <v>0</v>
      </c>
      <c r="T61">
        <f t="shared" si="6"/>
        <v>-20138.522503652901</v>
      </c>
      <c r="U61">
        <f t="shared" si="7"/>
        <v>736.78100000000006</v>
      </c>
      <c r="V61" t="e">
        <f t="shared" si="8"/>
        <v>#NUM!</v>
      </c>
    </row>
    <row r="62" spans="1:24" x14ac:dyDescent="0.3">
      <c r="A62">
        <v>2520</v>
      </c>
      <c r="B62">
        <v>50</v>
      </c>
      <c r="C62">
        <v>6</v>
      </c>
      <c r="D62">
        <v>0</v>
      </c>
      <c r="E62">
        <v>0</v>
      </c>
      <c r="F62">
        <v>50</v>
      </c>
      <c r="G62">
        <v>50</v>
      </c>
      <c r="H62">
        <v>1</v>
      </c>
      <c r="I62" s="1">
        <v>1.3368864805126499E-6</v>
      </c>
      <c r="J62">
        <v>1</v>
      </c>
      <c r="K62">
        <v>0</v>
      </c>
      <c r="L62">
        <v>1238</v>
      </c>
      <c r="M62">
        <f t="shared" si="0"/>
        <v>807.75444264943462</v>
      </c>
      <c r="N62">
        <f t="shared" si="1"/>
        <v>1.0846082091980724E-3</v>
      </c>
      <c r="O62">
        <f t="shared" si="2"/>
        <v>1.0846082091980724E-3</v>
      </c>
      <c r="P62">
        <f t="shared" si="3"/>
        <v>0</v>
      </c>
      <c r="Q62">
        <v>0</v>
      </c>
      <c r="R62">
        <f t="shared" si="4"/>
        <v>1.0846082091980724E-3</v>
      </c>
      <c r="S62">
        <f t="shared" si="5"/>
        <v>0</v>
      </c>
      <c r="T62">
        <f t="shared" si="6"/>
        <v>49.945769589540099</v>
      </c>
      <c r="U62">
        <f t="shared" si="7"/>
        <v>50</v>
      </c>
      <c r="V62">
        <f t="shared" si="8"/>
        <v>0.2327479145159643</v>
      </c>
      <c r="W62" t="b">
        <f t="shared" ref="W62:W68" si="17">(AND(U62&lt;(T62+V62), U62 &gt; (T62 - V62)))</f>
        <v>1</v>
      </c>
      <c r="X62" t="b">
        <f t="shared" ref="X62:X68" si="18">(AND(U62&lt;(T62+2*V62), U62 &gt; (T62 - 2*V62)))</f>
        <v>1</v>
      </c>
    </row>
    <row r="63" spans="1:24" x14ac:dyDescent="0.3">
      <c r="A63">
        <v>2520</v>
      </c>
      <c r="B63">
        <v>100</v>
      </c>
      <c r="C63">
        <v>6</v>
      </c>
      <c r="D63">
        <v>0</v>
      </c>
      <c r="E63">
        <v>0</v>
      </c>
      <c r="F63">
        <v>100</v>
      </c>
      <c r="G63">
        <v>100</v>
      </c>
      <c r="H63">
        <v>1</v>
      </c>
      <c r="I63" s="1">
        <v>9.5078299776286395E-6</v>
      </c>
      <c r="J63">
        <v>1</v>
      </c>
      <c r="K63">
        <v>0</v>
      </c>
      <c r="L63">
        <v>821</v>
      </c>
      <c r="M63">
        <f t="shared" si="0"/>
        <v>1218.026796589525</v>
      </c>
      <c r="N63">
        <f t="shared" si="1"/>
        <v>1.2750811122353205E-2</v>
      </c>
      <c r="O63">
        <f t="shared" si="2"/>
        <v>1.2750811122353205E-2</v>
      </c>
      <c r="P63">
        <f t="shared" si="3"/>
        <v>1.2750811122353205E-2</v>
      </c>
      <c r="Q63">
        <v>0</v>
      </c>
      <c r="R63">
        <f t="shared" si="4"/>
        <v>1.2750811122353205E-2</v>
      </c>
      <c r="S63">
        <f t="shared" si="5"/>
        <v>1.2750811122353205E-2</v>
      </c>
      <c r="T63">
        <f t="shared" si="6"/>
        <v>98.724918887764673</v>
      </c>
      <c r="U63">
        <f t="shared" si="7"/>
        <v>100</v>
      </c>
      <c r="V63">
        <f t="shared" si="8"/>
        <v>1.1219727241816211</v>
      </c>
      <c r="W63" t="b">
        <f t="shared" si="17"/>
        <v>0</v>
      </c>
      <c r="X63" t="b">
        <f t="shared" si="18"/>
        <v>1</v>
      </c>
    </row>
    <row r="64" spans="1:24" x14ac:dyDescent="0.3">
      <c r="A64">
        <v>2520</v>
      </c>
      <c r="B64">
        <v>150</v>
      </c>
      <c r="C64">
        <v>6</v>
      </c>
      <c r="D64">
        <v>4.4200000000000003E-3</v>
      </c>
      <c r="E64">
        <v>4.4200000000000003E-3</v>
      </c>
      <c r="F64">
        <v>150</v>
      </c>
      <c r="G64">
        <v>150</v>
      </c>
      <c r="H64">
        <v>0.99763948968354099</v>
      </c>
      <c r="I64" s="1">
        <v>2.27399588649132E-5</v>
      </c>
      <c r="J64">
        <v>1</v>
      </c>
      <c r="K64">
        <v>0</v>
      </c>
      <c r="L64">
        <v>708</v>
      </c>
      <c r="M64">
        <f t="shared" si="0"/>
        <v>1412.4293785310736</v>
      </c>
      <c r="N64">
        <f t="shared" si="1"/>
        <v>3.1002535193371566E-2</v>
      </c>
      <c r="O64">
        <f t="shared" si="2"/>
        <v>2.6582535193371566E-2</v>
      </c>
      <c r="P64">
        <f t="shared" si="3"/>
        <v>2.6582535193371566E-2</v>
      </c>
      <c r="Q64">
        <v>0</v>
      </c>
      <c r="R64">
        <f t="shared" si="4"/>
        <v>3.1002535193371566E-2</v>
      </c>
      <c r="S64">
        <f t="shared" si="5"/>
        <v>3.1002535193371566E-2</v>
      </c>
      <c r="T64">
        <f t="shared" si="6"/>
        <v>145.34961972099427</v>
      </c>
      <c r="U64">
        <f t="shared" si="7"/>
        <v>150</v>
      </c>
      <c r="V64">
        <f t="shared" si="8"/>
        <v>2.122782772858141</v>
      </c>
      <c r="W64" t="b">
        <f t="shared" si="17"/>
        <v>0</v>
      </c>
      <c r="X64" t="b">
        <f t="shared" si="18"/>
        <v>0</v>
      </c>
    </row>
    <row r="65" spans="1:24" x14ac:dyDescent="0.3">
      <c r="A65">
        <v>2520</v>
      </c>
      <c r="B65">
        <v>200</v>
      </c>
      <c r="C65">
        <v>6</v>
      </c>
      <c r="D65" s="1">
        <v>2.4000000000000001E-4</v>
      </c>
      <c r="E65" s="1">
        <v>2.4000000000000001E-4</v>
      </c>
      <c r="F65">
        <v>200</v>
      </c>
      <c r="G65">
        <v>200</v>
      </c>
      <c r="H65">
        <v>0.99987260211898199</v>
      </c>
      <c r="I65" s="1">
        <v>4.0653399868633402E-5</v>
      </c>
      <c r="J65">
        <v>1</v>
      </c>
      <c r="K65">
        <v>0</v>
      </c>
      <c r="L65">
        <v>615</v>
      </c>
      <c r="M65">
        <f t="shared" si="0"/>
        <v>1626.0162601626016</v>
      </c>
      <c r="N65">
        <f t="shared" si="1"/>
        <v>7.2168231121386733E-2</v>
      </c>
      <c r="O65">
        <f t="shared" si="2"/>
        <v>7.1928231121386729E-2</v>
      </c>
      <c r="P65">
        <f t="shared" si="3"/>
        <v>7.1928231121386729E-2</v>
      </c>
      <c r="Q65">
        <v>0</v>
      </c>
      <c r="R65">
        <f t="shared" si="4"/>
        <v>7.2168231121386733E-2</v>
      </c>
      <c r="S65">
        <f t="shared" si="5"/>
        <v>7.2168231121386733E-2</v>
      </c>
      <c r="T65">
        <f t="shared" si="6"/>
        <v>185.56635377572266</v>
      </c>
      <c r="U65">
        <f t="shared" si="7"/>
        <v>200</v>
      </c>
      <c r="V65">
        <f t="shared" si="8"/>
        <v>3.6595075498814547</v>
      </c>
      <c r="W65" t="b">
        <f t="shared" si="17"/>
        <v>0</v>
      </c>
      <c r="X65" t="b">
        <f t="shared" si="18"/>
        <v>0</v>
      </c>
    </row>
    <row r="66" spans="1:24" x14ac:dyDescent="0.3">
      <c r="A66">
        <v>2520</v>
      </c>
      <c r="B66">
        <v>250</v>
      </c>
      <c r="C66">
        <v>6</v>
      </c>
      <c r="D66">
        <v>2.3479999999999998E-3</v>
      </c>
      <c r="E66">
        <v>2.3479999999999998E-3</v>
      </c>
      <c r="F66">
        <v>250</v>
      </c>
      <c r="G66">
        <v>250</v>
      </c>
      <c r="H66">
        <v>0.99881398534663202</v>
      </c>
      <c r="I66" s="1">
        <v>6.6713646794528401E-5</v>
      </c>
      <c r="J66">
        <v>1</v>
      </c>
      <c r="K66">
        <v>0</v>
      </c>
      <c r="L66">
        <v>525</v>
      </c>
      <c r="M66">
        <f t="shared" ref="M66:M129" si="19">1000000/L66</f>
        <v>1904.7619047619048</v>
      </c>
      <c r="N66">
        <f t="shared" ref="N66:N129" si="20">(M66/A66)^C66</f>
        <v>0.18648372468759364</v>
      </c>
      <c r="O66">
        <f t="shared" ref="O66:O129" si="21">ABS(N66 - D66)</f>
        <v>0.18413572468759365</v>
      </c>
      <c r="P66">
        <f t="shared" ref="P66:P129" si="22">IF(OR((O66 &lt; 0.01),(O66 &gt; 1)),0,ABS(D66 - N66))</f>
        <v>0.18413572468759365</v>
      </c>
      <c r="Q66">
        <v>0</v>
      </c>
      <c r="R66">
        <f t="shared" ref="R66:R129" si="23">ABS(Q66 -N66)</f>
        <v>0.18648372468759364</v>
      </c>
      <c r="S66">
        <f t="shared" ref="S66:S129" si="24">IF(OR((R66 &lt; 0.01),(R66 &gt; 1)),0,ABS(Q66 - N66))</f>
        <v>0.18648372468759364</v>
      </c>
      <c r="T66">
        <f t="shared" si="6"/>
        <v>203.37906882810159</v>
      </c>
      <c r="U66">
        <f t="shared" si="7"/>
        <v>250</v>
      </c>
      <c r="V66">
        <f t="shared" si="8"/>
        <v>6.1584808417789896</v>
      </c>
      <c r="W66" t="b">
        <f t="shared" si="17"/>
        <v>0</v>
      </c>
      <c r="X66" t="b">
        <f t="shared" si="18"/>
        <v>0</v>
      </c>
    </row>
    <row r="67" spans="1:24" x14ac:dyDescent="0.3">
      <c r="A67">
        <v>2520</v>
      </c>
      <c r="B67">
        <v>300</v>
      </c>
      <c r="C67">
        <v>6</v>
      </c>
      <c r="D67">
        <v>1.6800000000000001E-3</v>
      </c>
      <c r="E67">
        <v>1.6800000000000001E-3</v>
      </c>
      <c r="F67">
        <v>300</v>
      </c>
      <c r="G67">
        <v>300</v>
      </c>
      <c r="H67">
        <v>0.99918621470436197</v>
      </c>
      <c r="I67" s="1">
        <v>1.03565638081119E-4</v>
      </c>
      <c r="J67">
        <v>1</v>
      </c>
      <c r="K67">
        <v>0</v>
      </c>
      <c r="L67">
        <v>459</v>
      </c>
      <c r="M67">
        <f t="shared" si="19"/>
        <v>2178.6492374727668</v>
      </c>
      <c r="N67">
        <f t="shared" si="20"/>
        <v>0.41756168562280466</v>
      </c>
      <c r="O67">
        <f t="shared" si="21"/>
        <v>0.41588168562280464</v>
      </c>
      <c r="P67">
        <f t="shared" si="22"/>
        <v>0.41588168562280464</v>
      </c>
      <c r="Q67">
        <v>0</v>
      </c>
      <c r="R67">
        <f t="shared" si="23"/>
        <v>0.41756168562280466</v>
      </c>
      <c r="S67">
        <f t="shared" si="24"/>
        <v>0.41756168562280466</v>
      </c>
      <c r="T67">
        <f t="shared" ref="T67:T130" si="25">((1-N67)*B67)</f>
        <v>174.73149431315861</v>
      </c>
      <c r="U67">
        <f t="shared" ref="U67:U130" si="26">(1-Q67)*B67</f>
        <v>300</v>
      </c>
      <c r="V67">
        <f t="shared" ref="V67:V130" si="27">SQRT(N67*(1-N67)*B67)</f>
        <v>8.5417315163141261</v>
      </c>
      <c r="W67" t="b">
        <f t="shared" si="17"/>
        <v>0</v>
      </c>
      <c r="X67" t="b">
        <f t="shared" si="18"/>
        <v>0</v>
      </c>
    </row>
    <row r="68" spans="1:24" x14ac:dyDescent="0.3">
      <c r="A68">
        <v>2520</v>
      </c>
      <c r="B68">
        <v>350</v>
      </c>
      <c r="C68">
        <v>6</v>
      </c>
      <c r="D68">
        <v>1.0314285714285701E-3</v>
      </c>
      <c r="E68">
        <v>1.0314285714285701E-3</v>
      </c>
      <c r="F68">
        <v>350</v>
      </c>
      <c r="G68">
        <v>350</v>
      </c>
      <c r="H68">
        <v>0.999513856873257</v>
      </c>
      <c r="I68" s="1">
        <v>1.5198189146717E-4</v>
      </c>
      <c r="J68">
        <v>1</v>
      </c>
      <c r="K68">
        <v>0</v>
      </c>
      <c r="L68">
        <v>412</v>
      </c>
      <c r="M68">
        <f t="shared" si="19"/>
        <v>2427.1844660194174</v>
      </c>
      <c r="N68">
        <f t="shared" si="20"/>
        <v>0.79838700426198761</v>
      </c>
      <c r="O68">
        <f t="shared" si="21"/>
        <v>0.79735557569055904</v>
      </c>
      <c r="P68">
        <f t="shared" si="22"/>
        <v>0.79735557569055904</v>
      </c>
      <c r="Q68">
        <v>0</v>
      </c>
      <c r="R68">
        <f t="shared" si="23"/>
        <v>0.79838700426198761</v>
      </c>
      <c r="S68">
        <f t="shared" si="24"/>
        <v>0.79838700426198761</v>
      </c>
      <c r="T68">
        <f t="shared" si="25"/>
        <v>70.564548508304341</v>
      </c>
      <c r="U68">
        <f t="shared" si="26"/>
        <v>350</v>
      </c>
      <c r="V68">
        <f t="shared" si="27"/>
        <v>7.5058522827620857</v>
      </c>
      <c r="W68" t="b">
        <f t="shared" si="17"/>
        <v>0</v>
      </c>
      <c r="X68" t="b">
        <f t="shared" si="18"/>
        <v>0</v>
      </c>
    </row>
    <row r="69" spans="1:24" x14ac:dyDescent="0.3">
      <c r="A69">
        <v>2520</v>
      </c>
      <c r="B69">
        <v>400</v>
      </c>
      <c r="C69">
        <v>6</v>
      </c>
      <c r="D69">
        <v>1.9849999999999998E-3</v>
      </c>
      <c r="E69">
        <v>1.9849999999999998E-3</v>
      </c>
      <c r="F69">
        <v>400</v>
      </c>
      <c r="G69">
        <v>400</v>
      </c>
      <c r="H69">
        <v>0.99909663367673895</v>
      </c>
      <c r="I69" s="1">
        <v>2.2552294444696901E-4</v>
      </c>
      <c r="J69">
        <v>1</v>
      </c>
      <c r="K69">
        <v>0</v>
      </c>
      <c r="L69">
        <v>370</v>
      </c>
      <c r="M69">
        <f t="shared" si="19"/>
        <v>2702.7027027027025</v>
      </c>
      <c r="N69">
        <f t="shared" si="20"/>
        <v>1.5219010298161919</v>
      </c>
      <c r="O69">
        <f t="shared" si="21"/>
        <v>1.519916029816192</v>
      </c>
      <c r="P69">
        <f t="shared" si="22"/>
        <v>0</v>
      </c>
      <c r="Q69">
        <v>0</v>
      </c>
      <c r="R69">
        <f t="shared" si="23"/>
        <v>1.5219010298161919</v>
      </c>
      <c r="S69">
        <f t="shared" si="24"/>
        <v>0</v>
      </c>
      <c r="T69">
        <f t="shared" si="25"/>
        <v>-208.76041192647676</v>
      </c>
      <c r="U69">
        <f t="shared" si="26"/>
        <v>400</v>
      </c>
      <c r="V69" t="e">
        <f t="shared" si="27"/>
        <v>#NUM!</v>
      </c>
    </row>
    <row r="70" spans="1:24" x14ac:dyDescent="0.3">
      <c r="A70">
        <v>2520</v>
      </c>
      <c r="B70">
        <v>450</v>
      </c>
      <c r="C70">
        <v>6</v>
      </c>
      <c r="D70">
        <v>1.12888888888888E-3</v>
      </c>
      <c r="E70">
        <v>1.12888888888888E-3</v>
      </c>
      <c r="F70">
        <v>450</v>
      </c>
      <c r="G70">
        <v>450</v>
      </c>
      <c r="H70">
        <v>0.99948873886981304</v>
      </c>
      <c r="I70" s="1">
        <v>3.13908623641954E-4</v>
      </c>
      <c r="J70">
        <v>1</v>
      </c>
      <c r="K70">
        <v>0</v>
      </c>
      <c r="L70">
        <v>345</v>
      </c>
      <c r="M70">
        <f t="shared" si="19"/>
        <v>2898.550724637681</v>
      </c>
      <c r="N70">
        <f t="shared" si="20"/>
        <v>2.315699409318015</v>
      </c>
      <c r="O70">
        <f t="shared" si="21"/>
        <v>2.3145705204291263</v>
      </c>
      <c r="P70">
        <f t="shared" si="22"/>
        <v>0</v>
      </c>
      <c r="Q70">
        <v>0</v>
      </c>
      <c r="R70">
        <f t="shared" si="23"/>
        <v>2.315699409318015</v>
      </c>
      <c r="S70">
        <f t="shared" si="24"/>
        <v>0</v>
      </c>
      <c r="T70">
        <f t="shared" si="25"/>
        <v>-592.0647341931068</v>
      </c>
      <c r="U70">
        <f t="shared" si="26"/>
        <v>450</v>
      </c>
      <c r="V70" t="e">
        <f t="shared" si="27"/>
        <v>#NUM!</v>
      </c>
    </row>
    <row r="71" spans="1:24" x14ac:dyDescent="0.3">
      <c r="A71">
        <v>2520</v>
      </c>
      <c r="B71">
        <v>500</v>
      </c>
      <c r="C71">
        <v>6</v>
      </c>
      <c r="D71">
        <v>2.1679999999999998E-3</v>
      </c>
      <c r="E71">
        <v>2.1679999999999998E-3</v>
      </c>
      <c r="F71">
        <v>500</v>
      </c>
      <c r="G71">
        <v>500</v>
      </c>
      <c r="H71">
        <v>0.99905041869766198</v>
      </c>
      <c r="I71" s="1">
        <v>4.6247225553199402E-4</v>
      </c>
      <c r="J71">
        <v>1</v>
      </c>
      <c r="K71">
        <v>0</v>
      </c>
      <c r="L71">
        <v>315</v>
      </c>
      <c r="M71">
        <f t="shared" si="19"/>
        <v>3174.6031746031745</v>
      </c>
      <c r="N71">
        <f t="shared" si="20"/>
        <v>3.9969934132286009</v>
      </c>
      <c r="O71">
        <f t="shared" si="21"/>
        <v>3.9948254132286007</v>
      </c>
      <c r="P71">
        <f t="shared" si="22"/>
        <v>0</v>
      </c>
      <c r="Q71">
        <v>0</v>
      </c>
      <c r="R71">
        <f t="shared" si="23"/>
        <v>3.9969934132286009</v>
      </c>
      <c r="S71">
        <f t="shared" si="24"/>
        <v>0</v>
      </c>
      <c r="T71">
        <f t="shared" si="25"/>
        <v>-1498.4967066143004</v>
      </c>
      <c r="U71">
        <f t="shared" si="26"/>
        <v>500</v>
      </c>
      <c r="V71" t="e">
        <f t="shared" si="27"/>
        <v>#NUM!</v>
      </c>
    </row>
    <row r="72" spans="1:24" x14ac:dyDescent="0.3">
      <c r="A72">
        <v>2520</v>
      </c>
      <c r="B72">
        <v>550</v>
      </c>
      <c r="C72">
        <v>6</v>
      </c>
      <c r="D72">
        <v>4.0036363636363603E-3</v>
      </c>
      <c r="E72">
        <v>4.0036363636363603E-3</v>
      </c>
      <c r="F72">
        <v>550</v>
      </c>
      <c r="G72">
        <v>550</v>
      </c>
      <c r="H72">
        <v>0.99830390314005601</v>
      </c>
      <c r="I72" s="1">
        <v>6.7858309257604705E-4</v>
      </c>
      <c r="J72">
        <v>1</v>
      </c>
      <c r="K72">
        <v>0</v>
      </c>
      <c r="L72">
        <v>288</v>
      </c>
      <c r="M72">
        <f t="shared" si="19"/>
        <v>3472.2222222222222</v>
      </c>
      <c r="N72">
        <f t="shared" si="20"/>
        <v>6.8429257673114119</v>
      </c>
      <c r="O72">
        <f t="shared" si="21"/>
        <v>6.8389221309477755</v>
      </c>
      <c r="P72">
        <f t="shared" si="22"/>
        <v>0</v>
      </c>
      <c r="Q72">
        <v>0</v>
      </c>
      <c r="R72">
        <f t="shared" si="23"/>
        <v>6.8429257673114119</v>
      </c>
      <c r="S72">
        <f t="shared" si="24"/>
        <v>0</v>
      </c>
      <c r="T72">
        <f t="shared" si="25"/>
        <v>-3213.6091720212767</v>
      </c>
      <c r="U72">
        <f t="shared" si="26"/>
        <v>550</v>
      </c>
      <c r="V72" t="e">
        <f t="shared" si="27"/>
        <v>#NUM!</v>
      </c>
    </row>
    <row r="73" spans="1:24" x14ac:dyDescent="0.3">
      <c r="A73">
        <v>2520</v>
      </c>
      <c r="B73">
        <v>600</v>
      </c>
      <c r="C73">
        <v>6</v>
      </c>
      <c r="D73">
        <v>8.5116666666666604E-3</v>
      </c>
      <c r="E73">
        <v>8.5116666666666604E-3</v>
      </c>
      <c r="F73">
        <v>600</v>
      </c>
      <c r="G73">
        <v>600</v>
      </c>
      <c r="H73">
        <v>0.99655895404324202</v>
      </c>
      <c r="I73">
        <v>1.19390355126478E-3</v>
      </c>
      <c r="J73">
        <v>1</v>
      </c>
      <c r="K73">
        <v>0</v>
      </c>
      <c r="L73">
        <v>260</v>
      </c>
      <c r="M73">
        <f t="shared" si="19"/>
        <v>3846.1538461538462</v>
      </c>
      <c r="N73">
        <f t="shared" si="20"/>
        <v>12.640279219937604</v>
      </c>
      <c r="O73">
        <f t="shared" si="21"/>
        <v>12.631767553270937</v>
      </c>
      <c r="P73">
        <f t="shared" si="22"/>
        <v>0</v>
      </c>
      <c r="Q73" s="1">
        <v>3.3333333333333299E-6</v>
      </c>
      <c r="R73">
        <f t="shared" si="23"/>
        <v>12.64027588660427</v>
      </c>
      <c r="S73">
        <f t="shared" si="24"/>
        <v>0</v>
      </c>
      <c r="T73">
        <f t="shared" si="25"/>
        <v>-6984.167531962562</v>
      </c>
      <c r="U73">
        <f t="shared" si="26"/>
        <v>599.99799999999993</v>
      </c>
      <c r="V73" t="e">
        <f t="shared" si="27"/>
        <v>#NUM!</v>
      </c>
    </row>
    <row r="74" spans="1:24" x14ac:dyDescent="0.3">
      <c r="A74">
        <v>2520</v>
      </c>
      <c r="B74">
        <v>650</v>
      </c>
      <c r="C74">
        <v>6</v>
      </c>
      <c r="D74">
        <v>2.2649230769230699E-2</v>
      </c>
      <c r="E74">
        <v>2.2649230769230699E-2</v>
      </c>
      <c r="F74">
        <v>650</v>
      </c>
      <c r="G74">
        <v>650</v>
      </c>
      <c r="H74">
        <v>0.99105033711785995</v>
      </c>
      <c r="I74">
        <v>3.0105370868876101E-3</v>
      </c>
      <c r="J74">
        <v>1</v>
      </c>
      <c r="K74">
        <v>0</v>
      </c>
      <c r="L74">
        <v>238</v>
      </c>
      <c r="M74">
        <f t="shared" si="19"/>
        <v>4201.680672268908</v>
      </c>
      <c r="N74">
        <f t="shared" si="20"/>
        <v>21.484982930110366</v>
      </c>
      <c r="O74">
        <f t="shared" si="21"/>
        <v>21.462333699341137</v>
      </c>
      <c r="P74">
        <f t="shared" si="22"/>
        <v>0</v>
      </c>
      <c r="Q74" s="1">
        <v>7.0923076923076896E-4</v>
      </c>
      <c r="R74">
        <f t="shared" si="23"/>
        <v>21.484273699341134</v>
      </c>
      <c r="S74">
        <f t="shared" si="24"/>
        <v>0</v>
      </c>
      <c r="T74">
        <f t="shared" si="25"/>
        <v>-13315.238904571737</v>
      </c>
      <c r="U74">
        <f t="shared" si="26"/>
        <v>649.53899999999999</v>
      </c>
      <c r="V74" t="e">
        <f t="shared" si="27"/>
        <v>#NUM!</v>
      </c>
    </row>
    <row r="75" spans="1:24" x14ac:dyDescent="0.3">
      <c r="A75">
        <v>2520</v>
      </c>
      <c r="B75">
        <v>700</v>
      </c>
      <c r="C75">
        <v>6</v>
      </c>
      <c r="D75">
        <v>4.6550000000000001E-2</v>
      </c>
      <c r="E75">
        <v>4.6550000000000001E-2</v>
      </c>
      <c r="F75">
        <v>700</v>
      </c>
      <c r="G75">
        <v>700</v>
      </c>
      <c r="H75">
        <v>0.98174334275972797</v>
      </c>
      <c r="I75">
        <v>8.0084307718792398E-3</v>
      </c>
      <c r="J75">
        <v>1</v>
      </c>
      <c r="K75">
        <v>0</v>
      </c>
      <c r="L75">
        <v>223</v>
      </c>
      <c r="M75">
        <f t="shared" si="19"/>
        <v>4484.3049327354256</v>
      </c>
      <c r="N75">
        <f t="shared" si="20"/>
        <v>31.751743461112842</v>
      </c>
      <c r="O75">
        <f t="shared" si="21"/>
        <v>31.705193461112842</v>
      </c>
      <c r="P75">
        <f t="shared" si="22"/>
        <v>0</v>
      </c>
      <c r="Q75">
        <v>6.5185714285714196E-3</v>
      </c>
      <c r="R75">
        <f t="shared" si="23"/>
        <v>31.74522488968427</v>
      </c>
      <c r="S75">
        <f t="shared" si="24"/>
        <v>0</v>
      </c>
      <c r="T75">
        <f t="shared" si="25"/>
        <v>-21526.220422778988</v>
      </c>
      <c r="U75">
        <f t="shared" si="26"/>
        <v>695.43700000000001</v>
      </c>
      <c r="V75" t="e">
        <f t="shared" si="27"/>
        <v>#NUM!</v>
      </c>
    </row>
    <row r="76" spans="1:24" x14ac:dyDescent="0.3">
      <c r="A76">
        <v>2520</v>
      </c>
      <c r="B76">
        <v>750</v>
      </c>
      <c r="C76">
        <v>6</v>
      </c>
      <c r="D76">
        <v>7.2533333333333297E-2</v>
      </c>
      <c r="E76">
        <v>7.2533333333333297E-2</v>
      </c>
      <c r="F76">
        <v>750</v>
      </c>
      <c r="G76">
        <v>750</v>
      </c>
      <c r="H76">
        <v>0.97156636639331795</v>
      </c>
      <c r="I76">
        <v>1.7590665007616E-2</v>
      </c>
      <c r="J76">
        <v>1</v>
      </c>
      <c r="K76">
        <v>0</v>
      </c>
      <c r="L76">
        <v>204</v>
      </c>
      <c r="M76">
        <f t="shared" si="19"/>
        <v>4901.9607843137255</v>
      </c>
      <c r="N76">
        <f t="shared" si="20"/>
        <v>54.177099552995386</v>
      </c>
      <c r="O76">
        <f t="shared" si="21"/>
        <v>54.104566219662054</v>
      </c>
      <c r="P76">
        <f t="shared" si="22"/>
        <v>0</v>
      </c>
      <c r="Q76">
        <v>1.6084000000000001E-2</v>
      </c>
      <c r="R76">
        <f t="shared" si="23"/>
        <v>54.161015552995387</v>
      </c>
      <c r="S76">
        <f t="shared" si="24"/>
        <v>0</v>
      </c>
      <c r="T76">
        <f t="shared" si="25"/>
        <v>-39882.824664746542</v>
      </c>
      <c r="U76">
        <f t="shared" si="26"/>
        <v>737.93700000000001</v>
      </c>
      <c r="V76" t="e">
        <f t="shared" si="27"/>
        <v>#NUM!</v>
      </c>
    </row>
    <row r="77" spans="1:24" x14ac:dyDescent="0.3">
      <c r="A77">
        <v>2520</v>
      </c>
      <c r="B77">
        <v>50</v>
      </c>
      <c r="C77">
        <v>7</v>
      </c>
      <c r="D77">
        <v>0</v>
      </c>
      <c r="E77">
        <v>0</v>
      </c>
      <c r="F77">
        <v>50</v>
      </c>
      <c r="G77">
        <v>50</v>
      </c>
      <c r="H77">
        <v>1</v>
      </c>
      <c r="I77" s="1">
        <v>9.1799538328535198E-7</v>
      </c>
      <c r="J77">
        <v>1</v>
      </c>
      <c r="K77">
        <v>0</v>
      </c>
      <c r="L77">
        <v>1238</v>
      </c>
      <c r="M77">
        <f t="shared" si="19"/>
        <v>807.75444264943462</v>
      </c>
      <c r="N77">
        <f t="shared" si="20"/>
        <v>3.4765757917213898E-4</v>
      </c>
      <c r="O77">
        <f t="shared" si="21"/>
        <v>3.4765757917213898E-4</v>
      </c>
      <c r="P77">
        <f t="shared" si="22"/>
        <v>0</v>
      </c>
      <c r="Q77">
        <v>0</v>
      </c>
      <c r="R77">
        <f t="shared" si="23"/>
        <v>3.4765757917213898E-4</v>
      </c>
      <c r="S77">
        <f t="shared" si="24"/>
        <v>0</v>
      </c>
      <c r="T77">
        <f t="shared" si="25"/>
        <v>49.982617121041393</v>
      </c>
      <c r="U77">
        <f t="shared" si="26"/>
        <v>50</v>
      </c>
      <c r="V77">
        <f t="shared" si="27"/>
        <v>0.13182122617010192</v>
      </c>
      <c r="W77" t="b">
        <f t="shared" ref="W77:W83" si="28">(AND(U77&lt;(T77+V77), U77 &gt; (T77 - V77)))</f>
        <v>1</v>
      </c>
      <c r="X77" t="b">
        <f t="shared" ref="X77:X83" si="29">(AND(U77&lt;(T77+2*V77), U77 &gt; (T77 - 2*V77)))</f>
        <v>1</v>
      </c>
    </row>
    <row r="78" spans="1:24" x14ac:dyDescent="0.3">
      <c r="A78">
        <v>2520</v>
      </c>
      <c r="B78">
        <v>100</v>
      </c>
      <c r="C78">
        <v>7</v>
      </c>
      <c r="D78">
        <v>0</v>
      </c>
      <c r="E78">
        <v>0</v>
      </c>
      <c r="F78">
        <v>100</v>
      </c>
      <c r="G78">
        <v>100</v>
      </c>
      <c r="H78">
        <v>1</v>
      </c>
      <c r="I78" s="1">
        <v>7.8796917723092495E-6</v>
      </c>
      <c r="J78">
        <v>1</v>
      </c>
      <c r="K78">
        <v>0</v>
      </c>
      <c r="L78">
        <v>821</v>
      </c>
      <c r="M78">
        <f t="shared" si="19"/>
        <v>1218.026796589525</v>
      </c>
      <c r="N78">
        <f t="shared" si="20"/>
        <v>6.1630276290785555E-3</v>
      </c>
      <c r="O78">
        <f t="shared" si="21"/>
        <v>6.1630276290785555E-3</v>
      </c>
      <c r="P78">
        <f t="shared" si="22"/>
        <v>0</v>
      </c>
      <c r="Q78">
        <v>0</v>
      </c>
      <c r="R78">
        <f t="shared" si="23"/>
        <v>6.1630276290785555E-3</v>
      </c>
      <c r="S78">
        <f t="shared" si="24"/>
        <v>0</v>
      </c>
      <c r="T78">
        <f t="shared" si="25"/>
        <v>99.383697237092136</v>
      </c>
      <c r="U78">
        <f t="shared" si="26"/>
        <v>100</v>
      </c>
      <c r="V78">
        <f t="shared" si="27"/>
        <v>0.78262664914515723</v>
      </c>
      <c r="W78" t="b">
        <f t="shared" si="28"/>
        <v>1</v>
      </c>
      <c r="X78" t="b">
        <f t="shared" si="29"/>
        <v>1</v>
      </c>
    </row>
    <row r="79" spans="1:24" x14ac:dyDescent="0.3">
      <c r="A79">
        <v>2520</v>
      </c>
      <c r="B79">
        <v>150</v>
      </c>
      <c r="C79">
        <v>7</v>
      </c>
      <c r="D79">
        <v>3.9933333333333296E-3</v>
      </c>
      <c r="E79">
        <v>3.9933333333333296E-3</v>
      </c>
      <c r="F79">
        <v>150</v>
      </c>
      <c r="G79">
        <v>150</v>
      </c>
      <c r="H79">
        <v>0.99786735191620102</v>
      </c>
      <c r="I79" s="1">
        <v>1.9642255490126301E-5</v>
      </c>
      <c r="J79">
        <v>1</v>
      </c>
      <c r="K79">
        <v>0</v>
      </c>
      <c r="L79">
        <v>708</v>
      </c>
      <c r="M79">
        <f t="shared" si="19"/>
        <v>1412.4293785310736</v>
      </c>
      <c r="N79">
        <f t="shared" si="20"/>
        <v>1.7376544252405372E-2</v>
      </c>
      <c r="O79">
        <f t="shared" si="21"/>
        <v>1.3383210919072042E-2</v>
      </c>
      <c r="P79">
        <f t="shared" si="22"/>
        <v>1.3383210919072042E-2</v>
      </c>
      <c r="Q79">
        <v>0</v>
      </c>
      <c r="R79">
        <f t="shared" si="23"/>
        <v>1.7376544252405372E-2</v>
      </c>
      <c r="S79">
        <f t="shared" si="24"/>
        <v>1.7376544252405372E-2</v>
      </c>
      <c r="T79">
        <f t="shared" si="25"/>
        <v>147.39351836213919</v>
      </c>
      <c r="U79">
        <f t="shared" si="26"/>
        <v>150</v>
      </c>
      <c r="V79">
        <f t="shared" si="27"/>
        <v>1.6003718300249588</v>
      </c>
      <c r="W79" t="b">
        <f t="shared" si="28"/>
        <v>0</v>
      </c>
      <c r="X79" t="b">
        <f t="shared" si="29"/>
        <v>1</v>
      </c>
    </row>
    <row r="80" spans="1:24" x14ac:dyDescent="0.3">
      <c r="A80">
        <v>2520</v>
      </c>
      <c r="B80">
        <v>200</v>
      </c>
      <c r="C80">
        <v>7</v>
      </c>
      <c r="D80" s="1">
        <v>2.7E-4</v>
      </c>
      <c r="E80" s="1">
        <v>2.7E-4</v>
      </c>
      <c r="F80">
        <v>200</v>
      </c>
      <c r="G80">
        <v>200</v>
      </c>
      <c r="H80">
        <v>0.99985667738385497</v>
      </c>
      <c r="I80" s="1">
        <v>3.5241578158460801E-5</v>
      </c>
      <c r="J80">
        <v>1</v>
      </c>
      <c r="K80">
        <v>0</v>
      </c>
      <c r="L80">
        <v>615</v>
      </c>
      <c r="M80">
        <f t="shared" si="19"/>
        <v>1626.0162601626016</v>
      </c>
      <c r="N80">
        <f t="shared" si="20"/>
        <v>4.6566157647042666E-2</v>
      </c>
      <c r="O80">
        <f t="shared" si="21"/>
        <v>4.6296157647042667E-2</v>
      </c>
      <c r="P80">
        <f t="shared" si="22"/>
        <v>4.6296157647042667E-2</v>
      </c>
      <c r="Q80">
        <v>0</v>
      </c>
      <c r="R80">
        <f t="shared" si="23"/>
        <v>4.6566157647042666E-2</v>
      </c>
      <c r="S80">
        <f t="shared" si="24"/>
        <v>4.6566157647042666E-2</v>
      </c>
      <c r="T80">
        <f t="shared" si="25"/>
        <v>190.68676847059146</v>
      </c>
      <c r="U80">
        <f t="shared" si="26"/>
        <v>200</v>
      </c>
      <c r="V80">
        <f t="shared" si="27"/>
        <v>2.9798573995758066</v>
      </c>
      <c r="W80" t="b">
        <f t="shared" si="28"/>
        <v>0</v>
      </c>
      <c r="X80" t="b">
        <f t="shared" si="29"/>
        <v>0</v>
      </c>
    </row>
    <row r="81" spans="1:24" x14ac:dyDescent="0.3">
      <c r="A81">
        <v>2520</v>
      </c>
      <c r="B81">
        <v>250</v>
      </c>
      <c r="C81">
        <v>7</v>
      </c>
      <c r="D81">
        <v>2E-3</v>
      </c>
      <c r="E81">
        <v>2E-3</v>
      </c>
      <c r="F81">
        <v>250</v>
      </c>
      <c r="G81">
        <v>250</v>
      </c>
      <c r="H81">
        <v>0.998989818064277</v>
      </c>
      <c r="I81" s="1">
        <v>5.90098514038628E-5</v>
      </c>
      <c r="J81">
        <v>1</v>
      </c>
      <c r="K81">
        <v>0</v>
      </c>
      <c r="L81">
        <v>525</v>
      </c>
      <c r="M81">
        <f t="shared" si="19"/>
        <v>1904.7619047619048</v>
      </c>
      <c r="N81">
        <f t="shared" si="20"/>
        <v>0.14095519628691885</v>
      </c>
      <c r="O81">
        <f t="shared" si="21"/>
        <v>0.13895519628691885</v>
      </c>
      <c r="P81">
        <f t="shared" si="22"/>
        <v>0.13895519628691885</v>
      </c>
      <c r="Q81">
        <v>0</v>
      </c>
      <c r="R81">
        <f t="shared" si="23"/>
        <v>0.14095519628691885</v>
      </c>
      <c r="S81">
        <f t="shared" si="24"/>
        <v>0.14095519628691885</v>
      </c>
      <c r="T81">
        <f t="shared" si="25"/>
        <v>214.76120092827028</v>
      </c>
      <c r="U81">
        <f t="shared" si="26"/>
        <v>250</v>
      </c>
      <c r="V81">
        <f t="shared" si="27"/>
        <v>5.5019730308007464</v>
      </c>
      <c r="W81" t="b">
        <f t="shared" si="28"/>
        <v>0</v>
      </c>
      <c r="X81" t="b">
        <f t="shared" si="29"/>
        <v>0</v>
      </c>
    </row>
    <row r="82" spans="1:24" x14ac:dyDescent="0.3">
      <c r="A82">
        <v>2520</v>
      </c>
      <c r="B82">
        <v>300</v>
      </c>
      <c r="C82">
        <v>7</v>
      </c>
      <c r="D82">
        <v>2.0233333333333301E-3</v>
      </c>
      <c r="E82">
        <v>2.0233333333333301E-3</v>
      </c>
      <c r="F82">
        <v>300</v>
      </c>
      <c r="G82">
        <v>300</v>
      </c>
      <c r="H82">
        <v>0.99902027290722495</v>
      </c>
      <c r="I82" s="1">
        <v>9.2064950435625796E-5</v>
      </c>
      <c r="J82">
        <v>1</v>
      </c>
      <c r="K82">
        <v>0</v>
      </c>
      <c r="L82">
        <v>459</v>
      </c>
      <c r="M82">
        <f t="shared" si="19"/>
        <v>2178.6492374727668</v>
      </c>
      <c r="N82">
        <f t="shared" si="20"/>
        <v>0.36100017776982796</v>
      </c>
      <c r="O82">
        <f t="shared" si="21"/>
        <v>0.35897684443649464</v>
      </c>
      <c r="P82">
        <f t="shared" si="22"/>
        <v>0.35897684443649464</v>
      </c>
      <c r="Q82">
        <v>0</v>
      </c>
      <c r="R82">
        <f t="shared" si="23"/>
        <v>0.36100017776982796</v>
      </c>
      <c r="S82">
        <f t="shared" si="24"/>
        <v>0.36100017776982796</v>
      </c>
      <c r="T82">
        <f t="shared" si="25"/>
        <v>191.6999466690516</v>
      </c>
      <c r="U82">
        <f t="shared" si="26"/>
        <v>300</v>
      </c>
      <c r="V82">
        <f t="shared" si="27"/>
        <v>8.3188770171216113</v>
      </c>
      <c r="W82" t="b">
        <f t="shared" si="28"/>
        <v>0</v>
      </c>
      <c r="X82" t="b">
        <f t="shared" si="29"/>
        <v>0</v>
      </c>
    </row>
    <row r="83" spans="1:24" x14ac:dyDescent="0.3">
      <c r="A83">
        <v>2520</v>
      </c>
      <c r="B83">
        <v>350</v>
      </c>
      <c r="C83">
        <v>7</v>
      </c>
      <c r="D83" s="1">
        <v>9.0571428571428498E-4</v>
      </c>
      <c r="E83" s="1">
        <v>9.0571428571428498E-4</v>
      </c>
      <c r="F83">
        <v>350</v>
      </c>
      <c r="G83">
        <v>350</v>
      </c>
      <c r="H83">
        <v>0.99957349301605702</v>
      </c>
      <c r="I83" s="1">
        <v>1.3812161692917E-4</v>
      </c>
      <c r="J83">
        <v>1</v>
      </c>
      <c r="K83">
        <v>0</v>
      </c>
      <c r="L83">
        <v>412</v>
      </c>
      <c r="M83">
        <f t="shared" si="19"/>
        <v>2427.1844660194174</v>
      </c>
      <c r="N83">
        <f t="shared" si="20"/>
        <v>0.76898116453034715</v>
      </c>
      <c r="O83">
        <f t="shared" si="21"/>
        <v>0.76807545024463286</v>
      </c>
      <c r="P83">
        <f t="shared" si="22"/>
        <v>0.76807545024463286</v>
      </c>
      <c r="Q83">
        <v>0</v>
      </c>
      <c r="R83">
        <f t="shared" si="23"/>
        <v>0.76898116453034715</v>
      </c>
      <c r="S83">
        <f t="shared" si="24"/>
        <v>0.76898116453034715</v>
      </c>
      <c r="T83">
        <f t="shared" si="25"/>
        <v>80.856592414378497</v>
      </c>
      <c r="U83">
        <f t="shared" si="26"/>
        <v>350</v>
      </c>
      <c r="V83">
        <f t="shared" si="27"/>
        <v>7.8852518409220398</v>
      </c>
      <c r="W83" t="b">
        <f t="shared" si="28"/>
        <v>0</v>
      </c>
      <c r="X83" t="b">
        <f t="shared" si="29"/>
        <v>0</v>
      </c>
    </row>
    <row r="84" spans="1:24" x14ac:dyDescent="0.3">
      <c r="A84">
        <v>2520</v>
      </c>
      <c r="B84">
        <v>400</v>
      </c>
      <c r="C84">
        <v>7</v>
      </c>
      <c r="D84">
        <v>1.9875000000000001E-3</v>
      </c>
      <c r="E84">
        <v>1.9875000000000001E-3</v>
      </c>
      <c r="F84">
        <v>400</v>
      </c>
      <c r="G84">
        <v>400</v>
      </c>
      <c r="H84">
        <v>0.99909651088544804</v>
      </c>
      <c r="I84" s="1">
        <v>2.05854016923912E-4</v>
      </c>
      <c r="J84">
        <v>1</v>
      </c>
      <c r="K84">
        <v>0</v>
      </c>
      <c r="L84">
        <v>370</v>
      </c>
      <c r="M84">
        <f t="shared" si="19"/>
        <v>2702.7027027027025</v>
      </c>
      <c r="N84">
        <f t="shared" si="20"/>
        <v>1.6322404867183522</v>
      </c>
      <c r="O84">
        <f t="shared" si="21"/>
        <v>1.6302529867183522</v>
      </c>
      <c r="P84">
        <f t="shared" si="22"/>
        <v>0</v>
      </c>
      <c r="Q84">
        <v>0</v>
      </c>
      <c r="R84">
        <f t="shared" si="23"/>
        <v>1.6322404867183522</v>
      </c>
      <c r="S84">
        <f t="shared" si="24"/>
        <v>0</v>
      </c>
      <c r="T84">
        <f t="shared" si="25"/>
        <v>-252.89619468734088</v>
      </c>
      <c r="U84">
        <f t="shared" si="26"/>
        <v>400</v>
      </c>
      <c r="V84" t="e">
        <f t="shared" si="27"/>
        <v>#NUM!</v>
      </c>
    </row>
    <row r="85" spans="1:24" x14ac:dyDescent="0.3">
      <c r="A85">
        <v>2520</v>
      </c>
      <c r="B85">
        <v>450</v>
      </c>
      <c r="C85">
        <v>7</v>
      </c>
      <c r="D85">
        <v>1.0066666666666601E-3</v>
      </c>
      <c r="E85">
        <v>1.0066666666666601E-3</v>
      </c>
      <c r="F85">
        <v>450</v>
      </c>
      <c r="G85">
        <v>450</v>
      </c>
      <c r="H85">
        <v>0.99954503870104106</v>
      </c>
      <c r="I85" s="1">
        <v>2.8918208339665397E-4</v>
      </c>
      <c r="J85">
        <v>1</v>
      </c>
      <c r="K85">
        <v>0</v>
      </c>
      <c r="L85">
        <v>345</v>
      </c>
      <c r="M85">
        <f t="shared" si="19"/>
        <v>2898.550724637681</v>
      </c>
      <c r="N85">
        <f t="shared" si="20"/>
        <v>2.6635603971911839</v>
      </c>
      <c r="O85">
        <f t="shared" si="21"/>
        <v>2.6625537305245173</v>
      </c>
      <c r="P85">
        <f t="shared" si="22"/>
        <v>0</v>
      </c>
      <c r="Q85">
        <v>0</v>
      </c>
      <c r="R85">
        <f t="shared" si="23"/>
        <v>2.6635603971911839</v>
      </c>
      <c r="S85">
        <f t="shared" si="24"/>
        <v>0</v>
      </c>
      <c r="T85">
        <f t="shared" si="25"/>
        <v>-748.60217873603278</v>
      </c>
      <c r="U85">
        <f t="shared" si="26"/>
        <v>450</v>
      </c>
      <c r="V85" t="e">
        <f t="shared" si="27"/>
        <v>#NUM!</v>
      </c>
    </row>
    <row r="86" spans="1:24" x14ac:dyDescent="0.3">
      <c r="A86">
        <v>2520</v>
      </c>
      <c r="B86">
        <v>500</v>
      </c>
      <c r="C86">
        <v>7</v>
      </c>
      <c r="D86">
        <v>2.1739999999999902E-3</v>
      </c>
      <c r="E86">
        <v>2.1739999999999902E-3</v>
      </c>
      <c r="F86">
        <v>500</v>
      </c>
      <c r="G86">
        <v>500</v>
      </c>
      <c r="H86">
        <v>0.99904822175005903</v>
      </c>
      <c r="I86" s="1">
        <v>4.2180434667118998E-4</v>
      </c>
      <c r="J86">
        <v>1</v>
      </c>
      <c r="K86">
        <v>0</v>
      </c>
      <c r="L86">
        <v>315</v>
      </c>
      <c r="M86">
        <f t="shared" si="19"/>
        <v>3174.6031746031745</v>
      </c>
      <c r="N86">
        <f t="shared" si="20"/>
        <v>5.0352650708347202</v>
      </c>
      <c r="O86">
        <f t="shared" si="21"/>
        <v>5.0330910708347201</v>
      </c>
      <c r="P86">
        <f t="shared" si="22"/>
        <v>0</v>
      </c>
      <c r="Q86">
        <v>0</v>
      </c>
      <c r="R86">
        <f t="shared" si="23"/>
        <v>5.0352650708347202</v>
      </c>
      <c r="S86">
        <f t="shared" si="24"/>
        <v>0</v>
      </c>
      <c r="T86">
        <f t="shared" si="25"/>
        <v>-2017.63253541736</v>
      </c>
      <c r="U86">
        <f t="shared" si="26"/>
        <v>500</v>
      </c>
      <c r="V86" t="e">
        <f t="shared" si="27"/>
        <v>#NUM!</v>
      </c>
    </row>
    <row r="87" spans="1:24" x14ac:dyDescent="0.3">
      <c r="A87">
        <v>2520</v>
      </c>
      <c r="B87">
        <v>550</v>
      </c>
      <c r="C87">
        <v>7</v>
      </c>
      <c r="D87">
        <v>4.0054545454545403E-3</v>
      </c>
      <c r="E87">
        <v>4.0054545454545403E-3</v>
      </c>
      <c r="F87">
        <v>550</v>
      </c>
      <c r="G87">
        <v>550</v>
      </c>
      <c r="H87">
        <v>0.99830383648352095</v>
      </c>
      <c r="I87" s="1">
        <v>6.3363423593420305E-4</v>
      </c>
      <c r="J87">
        <v>1</v>
      </c>
      <c r="K87">
        <v>0</v>
      </c>
      <c r="L87">
        <v>288</v>
      </c>
      <c r="M87">
        <f t="shared" si="19"/>
        <v>3472.2222222222222</v>
      </c>
      <c r="N87">
        <f t="shared" si="20"/>
        <v>9.4286344897919587</v>
      </c>
      <c r="O87">
        <f t="shared" si="21"/>
        <v>9.4246290352465039</v>
      </c>
      <c r="P87">
        <f t="shared" si="22"/>
        <v>0</v>
      </c>
      <c r="Q87">
        <v>0</v>
      </c>
      <c r="R87">
        <f t="shared" si="23"/>
        <v>9.4286344897919587</v>
      </c>
      <c r="S87">
        <f t="shared" si="24"/>
        <v>0</v>
      </c>
      <c r="T87">
        <f t="shared" si="25"/>
        <v>-4635.7489693855769</v>
      </c>
      <c r="U87">
        <f t="shared" si="26"/>
        <v>550</v>
      </c>
      <c r="V87" t="e">
        <f t="shared" si="27"/>
        <v>#NUM!</v>
      </c>
    </row>
    <row r="88" spans="1:24" x14ac:dyDescent="0.3">
      <c r="A88">
        <v>2520</v>
      </c>
      <c r="B88">
        <v>600</v>
      </c>
      <c r="C88">
        <v>7</v>
      </c>
      <c r="D88">
        <v>8.3083333333333308E-3</v>
      </c>
      <c r="E88">
        <v>8.3083333333333308E-3</v>
      </c>
      <c r="F88">
        <v>600</v>
      </c>
      <c r="G88">
        <v>600</v>
      </c>
      <c r="H88">
        <v>0.99664208265270604</v>
      </c>
      <c r="I88">
        <v>1.13987125056815E-3</v>
      </c>
      <c r="J88">
        <v>1</v>
      </c>
      <c r="K88">
        <v>0</v>
      </c>
      <c r="L88">
        <v>260</v>
      </c>
      <c r="M88">
        <f t="shared" si="19"/>
        <v>3846.1538461538462</v>
      </c>
      <c r="N88">
        <f t="shared" si="20"/>
        <v>19.292245451675218</v>
      </c>
      <c r="O88">
        <f t="shared" si="21"/>
        <v>19.283937118341886</v>
      </c>
      <c r="P88">
        <f t="shared" si="22"/>
        <v>0</v>
      </c>
      <c r="Q88">
        <v>0</v>
      </c>
      <c r="R88">
        <f t="shared" si="23"/>
        <v>19.292245451675218</v>
      </c>
      <c r="S88">
        <f t="shared" si="24"/>
        <v>0</v>
      </c>
      <c r="T88">
        <f t="shared" si="25"/>
        <v>-10975.34727100513</v>
      </c>
      <c r="U88">
        <f t="shared" si="26"/>
        <v>600</v>
      </c>
      <c r="V88" t="e">
        <f t="shared" si="27"/>
        <v>#NUM!</v>
      </c>
    </row>
    <row r="89" spans="1:24" x14ac:dyDescent="0.3">
      <c r="A89">
        <v>2520</v>
      </c>
      <c r="B89">
        <v>650</v>
      </c>
      <c r="C89">
        <v>7</v>
      </c>
      <c r="D89">
        <v>2.2076923076923001E-2</v>
      </c>
      <c r="E89">
        <v>2.2076923076923001E-2</v>
      </c>
      <c r="F89">
        <v>650</v>
      </c>
      <c r="G89">
        <v>650</v>
      </c>
      <c r="H89">
        <v>0.99127704233602099</v>
      </c>
      <c r="I89">
        <v>2.9095934458411698E-3</v>
      </c>
      <c r="J89">
        <v>1</v>
      </c>
      <c r="K89">
        <v>0</v>
      </c>
      <c r="L89">
        <v>238</v>
      </c>
      <c r="M89">
        <f t="shared" si="19"/>
        <v>4201.680672268908</v>
      </c>
      <c r="N89">
        <f t="shared" si="20"/>
        <v>35.822633937092121</v>
      </c>
      <c r="O89">
        <f t="shared" si="21"/>
        <v>35.800557014015197</v>
      </c>
      <c r="P89">
        <f t="shared" si="22"/>
        <v>0</v>
      </c>
      <c r="Q89" s="1">
        <v>6.7538461538461502E-4</v>
      </c>
      <c r="R89">
        <f t="shared" si="23"/>
        <v>35.821958552476737</v>
      </c>
      <c r="S89">
        <f t="shared" si="24"/>
        <v>0</v>
      </c>
      <c r="T89">
        <f t="shared" si="25"/>
        <v>-22634.712059109879</v>
      </c>
      <c r="U89">
        <f t="shared" si="26"/>
        <v>649.56100000000004</v>
      </c>
      <c r="V89" t="e">
        <f t="shared" si="27"/>
        <v>#NUM!</v>
      </c>
    </row>
    <row r="90" spans="1:24" x14ac:dyDescent="0.3">
      <c r="A90">
        <v>2520</v>
      </c>
      <c r="B90">
        <v>700</v>
      </c>
      <c r="C90">
        <v>7</v>
      </c>
      <c r="D90">
        <v>4.6068571428571403E-2</v>
      </c>
      <c r="E90">
        <v>4.6068571428571403E-2</v>
      </c>
      <c r="F90">
        <v>700</v>
      </c>
      <c r="G90">
        <v>700</v>
      </c>
      <c r="H90">
        <v>0.98194008544336697</v>
      </c>
      <c r="I90">
        <v>7.7847827345036702E-3</v>
      </c>
      <c r="J90">
        <v>1</v>
      </c>
      <c r="K90">
        <v>0</v>
      </c>
      <c r="L90">
        <v>223</v>
      </c>
      <c r="M90">
        <f t="shared" si="19"/>
        <v>4484.3049327354256</v>
      </c>
      <c r="N90">
        <f t="shared" si="20"/>
        <v>56.501785645086542</v>
      </c>
      <c r="O90">
        <f t="shared" si="21"/>
        <v>56.455717073657972</v>
      </c>
      <c r="P90">
        <f t="shared" si="22"/>
        <v>0</v>
      </c>
      <c r="Q90">
        <v>5.9785714285714199E-3</v>
      </c>
      <c r="R90">
        <f t="shared" si="23"/>
        <v>56.495807073657971</v>
      </c>
      <c r="S90">
        <f t="shared" si="24"/>
        <v>0</v>
      </c>
      <c r="T90">
        <f t="shared" si="25"/>
        <v>-38851.249951560581</v>
      </c>
      <c r="U90">
        <f t="shared" si="26"/>
        <v>695.81500000000005</v>
      </c>
      <c r="V90" t="e">
        <f t="shared" si="27"/>
        <v>#NUM!</v>
      </c>
    </row>
    <row r="91" spans="1:24" x14ac:dyDescent="0.3">
      <c r="A91">
        <v>2520</v>
      </c>
      <c r="B91">
        <v>750</v>
      </c>
      <c r="C91">
        <v>7</v>
      </c>
      <c r="D91">
        <v>7.1779999999999997E-2</v>
      </c>
      <c r="E91">
        <v>7.1779999999999997E-2</v>
      </c>
      <c r="F91">
        <v>750</v>
      </c>
      <c r="G91">
        <v>750</v>
      </c>
      <c r="H91">
        <v>0.97186841744765995</v>
      </c>
      <c r="I91">
        <v>1.69494366089127E-2</v>
      </c>
      <c r="J91">
        <v>1</v>
      </c>
      <c r="K91">
        <v>0</v>
      </c>
      <c r="L91">
        <v>204</v>
      </c>
      <c r="M91">
        <f t="shared" si="19"/>
        <v>4901.9607843137255</v>
      </c>
      <c r="N91">
        <f t="shared" si="20"/>
        <v>105.38651484787464</v>
      </c>
      <c r="O91">
        <f t="shared" si="21"/>
        <v>105.31473484787463</v>
      </c>
      <c r="P91">
        <f t="shared" si="22"/>
        <v>0</v>
      </c>
      <c r="Q91">
        <v>1.51986666666666E-2</v>
      </c>
      <c r="R91">
        <f t="shared" si="23"/>
        <v>105.37131618120797</v>
      </c>
      <c r="S91">
        <f t="shared" si="24"/>
        <v>0</v>
      </c>
      <c r="T91">
        <f t="shared" si="25"/>
        <v>-78289.886135905981</v>
      </c>
      <c r="U91">
        <f t="shared" si="26"/>
        <v>738.60100000000011</v>
      </c>
      <c r="V91" t="e">
        <f t="shared" si="27"/>
        <v>#NUM!</v>
      </c>
    </row>
    <row r="92" spans="1:24" x14ac:dyDescent="0.3">
      <c r="A92">
        <v>2520</v>
      </c>
      <c r="B92">
        <v>50</v>
      </c>
      <c r="C92">
        <v>8</v>
      </c>
      <c r="D92">
        <v>0</v>
      </c>
      <c r="E92">
        <v>0</v>
      </c>
      <c r="F92">
        <v>50</v>
      </c>
      <c r="G92">
        <v>50</v>
      </c>
      <c r="H92">
        <v>1</v>
      </c>
      <c r="I92" s="1">
        <v>7.6648158216058505E-7</v>
      </c>
      <c r="J92">
        <v>1</v>
      </c>
      <c r="K92">
        <v>0</v>
      </c>
      <c r="L92">
        <v>1238</v>
      </c>
      <c r="M92">
        <f t="shared" si="19"/>
        <v>807.75444264943462</v>
      </c>
      <c r="N92">
        <f t="shared" si="20"/>
        <v>1.1143728337184239E-4</v>
      </c>
      <c r="O92">
        <f t="shared" si="21"/>
        <v>1.1143728337184239E-4</v>
      </c>
      <c r="P92">
        <f t="shared" si="22"/>
        <v>0</v>
      </c>
      <c r="Q92">
        <v>0</v>
      </c>
      <c r="R92">
        <f t="shared" si="23"/>
        <v>1.1143728337184239E-4</v>
      </c>
      <c r="S92">
        <f t="shared" si="24"/>
        <v>0</v>
      </c>
      <c r="T92">
        <f t="shared" si="25"/>
        <v>49.994428135831406</v>
      </c>
      <c r="U92">
        <f t="shared" si="26"/>
        <v>50</v>
      </c>
      <c r="V92">
        <f t="shared" si="27"/>
        <v>7.4640761351863594E-2</v>
      </c>
      <c r="W92" t="b">
        <f t="shared" ref="W92:W98" si="30">(AND(U92&lt;(T92+V92), U92 &gt; (T92 - V92)))</f>
        <v>1</v>
      </c>
      <c r="X92" t="b">
        <f t="shared" ref="X92:X98" si="31">(AND(U92&lt;(T92+2*V92), U92 &gt; (T92 - 2*V92)))</f>
        <v>1</v>
      </c>
    </row>
    <row r="93" spans="1:24" x14ac:dyDescent="0.3">
      <c r="A93">
        <v>2520</v>
      </c>
      <c r="B93">
        <v>100</v>
      </c>
      <c r="C93">
        <v>8</v>
      </c>
      <c r="D93">
        <v>0</v>
      </c>
      <c r="E93">
        <v>0</v>
      </c>
      <c r="F93">
        <v>100</v>
      </c>
      <c r="G93">
        <v>100</v>
      </c>
      <c r="H93">
        <v>1</v>
      </c>
      <c r="I93" s="1">
        <v>7.0594084016902997E-6</v>
      </c>
      <c r="J93">
        <v>1</v>
      </c>
      <c r="K93">
        <v>0</v>
      </c>
      <c r="L93">
        <v>821</v>
      </c>
      <c r="M93">
        <f t="shared" si="19"/>
        <v>1218.026796589525</v>
      </c>
      <c r="N93">
        <f t="shared" si="20"/>
        <v>2.9788622223568609E-3</v>
      </c>
      <c r="O93">
        <f t="shared" si="21"/>
        <v>2.9788622223568609E-3</v>
      </c>
      <c r="P93">
        <f t="shared" si="22"/>
        <v>0</v>
      </c>
      <c r="Q93">
        <v>0</v>
      </c>
      <c r="R93">
        <f t="shared" si="23"/>
        <v>2.9788622223568609E-3</v>
      </c>
      <c r="S93">
        <f t="shared" si="24"/>
        <v>0</v>
      </c>
      <c r="T93">
        <f t="shared" si="25"/>
        <v>99.70211377776431</v>
      </c>
      <c r="U93">
        <f t="shared" si="26"/>
        <v>100</v>
      </c>
      <c r="V93">
        <f t="shared" si="27"/>
        <v>0.54497601802437834</v>
      </c>
      <c r="W93" t="b">
        <f t="shared" si="30"/>
        <v>1</v>
      </c>
      <c r="X93" t="b">
        <f t="shared" si="31"/>
        <v>1</v>
      </c>
    </row>
    <row r="94" spans="1:24" x14ac:dyDescent="0.3">
      <c r="A94">
        <v>2520</v>
      </c>
      <c r="B94">
        <v>150</v>
      </c>
      <c r="C94">
        <v>8</v>
      </c>
      <c r="D94">
        <v>4.5666666666666599E-3</v>
      </c>
      <c r="E94">
        <v>4.5666666666666599E-3</v>
      </c>
      <c r="F94">
        <v>150</v>
      </c>
      <c r="G94">
        <v>150</v>
      </c>
      <c r="H94">
        <v>0.99756116204106404</v>
      </c>
      <c r="I94" s="1">
        <v>1.8234208501586702E-5</v>
      </c>
      <c r="J94">
        <v>1</v>
      </c>
      <c r="K94">
        <v>0</v>
      </c>
      <c r="L94">
        <v>708</v>
      </c>
      <c r="M94">
        <f t="shared" si="19"/>
        <v>1412.4293785310736</v>
      </c>
      <c r="N94">
        <f t="shared" si="20"/>
        <v>9.7393419045407222E-3</v>
      </c>
      <c r="O94">
        <f t="shared" si="21"/>
        <v>5.1726752378740623E-3</v>
      </c>
      <c r="P94">
        <f t="shared" si="22"/>
        <v>0</v>
      </c>
      <c r="Q94">
        <v>0</v>
      </c>
      <c r="R94">
        <f t="shared" si="23"/>
        <v>9.7393419045407222E-3</v>
      </c>
      <c r="S94">
        <f t="shared" si="24"/>
        <v>0</v>
      </c>
      <c r="T94">
        <f t="shared" si="25"/>
        <v>148.5390987143189</v>
      </c>
      <c r="U94">
        <f t="shared" si="26"/>
        <v>150</v>
      </c>
      <c r="V94">
        <f t="shared" si="27"/>
        <v>1.2027772314818221</v>
      </c>
      <c r="W94" t="b">
        <f t="shared" si="30"/>
        <v>0</v>
      </c>
      <c r="X94" t="b">
        <f t="shared" si="31"/>
        <v>1</v>
      </c>
    </row>
    <row r="95" spans="1:24" x14ac:dyDescent="0.3">
      <c r="A95">
        <v>2520</v>
      </c>
      <c r="B95">
        <v>200</v>
      </c>
      <c r="C95">
        <v>8</v>
      </c>
      <c r="D95" s="1">
        <v>3.0499999999999999E-4</v>
      </c>
      <c r="E95" s="1">
        <v>3.0499999999999999E-4</v>
      </c>
      <c r="F95">
        <v>200</v>
      </c>
      <c r="G95">
        <v>200</v>
      </c>
      <c r="H95">
        <v>0.99983809852620598</v>
      </c>
      <c r="I95" s="1">
        <v>3.25442984285027E-5</v>
      </c>
      <c r="J95">
        <v>1</v>
      </c>
      <c r="K95">
        <v>0</v>
      </c>
      <c r="L95">
        <v>615</v>
      </c>
      <c r="M95">
        <f t="shared" si="19"/>
        <v>1626.0162601626016</v>
      </c>
      <c r="N95">
        <f t="shared" si="20"/>
        <v>3.0046559328327963E-2</v>
      </c>
      <c r="O95">
        <f t="shared" si="21"/>
        <v>2.9741559328327963E-2</v>
      </c>
      <c r="P95">
        <f t="shared" si="22"/>
        <v>2.9741559328327963E-2</v>
      </c>
      <c r="Q95">
        <v>0</v>
      </c>
      <c r="R95">
        <f t="shared" si="23"/>
        <v>3.0046559328327963E-2</v>
      </c>
      <c r="S95">
        <f t="shared" si="24"/>
        <v>3.0046559328327963E-2</v>
      </c>
      <c r="T95">
        <f t="shared" si="25"/>
        <v>193.99068813433439</v>
      </c>
      <c r="U95">
        <f t="shared" si="26"/>
        <v>200</v>
      </c>
      <c r="V95">
        <f t="shared" si="27"/>
        <v>2.4142809944518566</v>
      </c>
      <c r="W95" t="b">
        <f t="shared" si="30"/>
        <v>0</v>
      </c>
      <c r="X95" t="b">
        <f t="shared" si="31"/>
        <v>0</v>
      </c>
    </row>
    <row r="96" spans="1:24" x14ac:dyDescent="0.3">
      <c r="A96">
        <v>2520</v>
      </c>
      <c r="B96">
        <v>250</v>
      </c>
      <c r="C96">
        <v>8</v>
      </c>
      <c r="D96">
        <v>2.1800000000000001E-3</v>
      </c>
      <c r="E96">
        <v>2.1800000000000001E-3</v>
      </c>
      <c r="F96">
        <v>250</v>
      </c>
      <c r="G96">
        <v>250</v>
      </c>
      <c r="H96">
        <v>0.99889889637975604</v>
      </c>
      <c r="I96" s="1">
        <v>5.5234908913837898E-5</v>
      </c>
      <c r="J96">
        <v>1</v>
      </c>
      <c r="K96">
        <v>0</v>
      </c>
      <c r="L96">
        <v>525</v>
      </c>
      <c r="M96">
        <f t="shared" si="19"/>
        <v>1904.7619047619048</v>
      </c>
      <c r="N96">
        <f t="shared" si="20"/>
        <v>0.10654209847839673</v>
      </c>
      <c r="O96">
        <f t="shared" si="21"/>
        <v>0.10436209847839673</v>
      </c>
      <c r="P96">
        <f t="shared" si="22"/>
        <v>0.10436209847839673</v>
      </c>
      <c r="Q96">
        <v>0</v>
      </c>
      <c r="R96">
        <f t="shared" si="23"/>
        <v>0.10654209847839673</v>
      </c>
      <c r="S96">
        <f t="shared" si="24"/>
        <v>0.10654209847839673</v>
      </c>
      <c r="T96">
        <f t="shared" si="25"/>
        <v>223.36447538040082</v>
      </c>
      <c r="U96">
        <f t="shared" si="26"/>
        <v>250</v>
      </c>
      <c r="V96">
        <f t="shared" si="27"/>
        <v>4.8782906773330028</v>
      </c>
      <c r="W96" t="b">
        <f t="shared" si="30"/>
        <v>0</v>
      </c>
      <c r="X96" t="b">
        <f t="shared" si="31"/>
        <v>0</v>
      </c>
    </row>
    <row r="97" spans="1:24" x14ac:dyDescent="0.3">
      <c r="A97">
        <v>2520</v>
      </c>
      <c r="B97">
        <v>300</v>
      </c>
      <c r="C97">
        <v>8</v>
      </c>
      <c r="D97">
        <v>2.0766666666666598E-3</v>
      </c>
      <c r="E97">
        <v>2.0766666666666598E-3</v>
      </c>
      <c r="F97">
        <v>300</v>
      </c>
      <c r="G97">
        <v>300</v>
      </c>
      <c r="H97">
        <v>0.99899446942714798</v>
      </c>
      <c r="I97" s="1">
        <v>8.7617273342798494E-5</v>
      </c>
      <c r="J97">
        <v>1</v>
      </c>
      <c r="K97">
        <v>0</v>
      </c>
      <c r="L97">
        <v>459</v>
      </c>
      <c r="M97">
        <f t="shared" si="19"/>
        <v>2178.6492374727668</v>
      </c>
      <c r="N97">
        <f t="shared" si="20"/>
        <v>0.31210030239117814</v>
      </c>
      <c r="O97">
        <f t="shared" si="21"/>
        <v>0.31002363572451147</v>
      </c>
      <c r="P97">
        <f t="shared" si="22"/>
        <v>0.31002363572451147</v>
      </c>
      <c r="Q97">
        <v>0</v>
      </c>
      <c r="R97">
        <f t="shared" si="23"/>
        <v>0.31210030239117814</v>
      </c>
      <c r="S97">
        <f t="shared" si="24"/>
        <v>0.31210030239117814</v>
      </c>
      <c r="T97">
        <f t="shared" si="25"/>
        <v>206.36990928264655</v>
      </c>
      <c r="U97">
        <f t="shared" si="26"/>
        <v>300</v>
      </c>
      <c r="V97">
        <f t="shared" si="27"/>
        <v>8.0254664095960173</v>
      </c>
      <c r="W97" t="b">
        <f t="shared" si="30"/>
        <v>0</v>
      </c>
      <c r="X97" t="b">
        <f t="shared" si="31"/>
        <v>0</v>
      </c>
    </row>
    <row r="98" spans="1:24" x14ac:dyDescent="0.3">
      <c r="A98">
        <v>2520</v>
      </c>
      <c r="B98">
        <v>350</v>
      </c>
      <c r="C98">
        <v>8</v>
      </c>
      <c r="D98" s="1">
        <v>8.0571428571428504E-4</v>
      </c>
      <c r="E98" s="1">
        <v>8.0571428571428504E-4</v>
      </c>
      <c r="F98">
        <v>350</v>
      </c>
      <c r="G98">
        <v>350</v>
      </c>
      <c r="H98">
        <v>0.99962055218529799</v>
      </c>
      <c r="I98" s="1">
        <v>1.3203554498196799E-4</v>
      </c>
      <c r="J98">
        <v>1</v>
      </c>
      <c r="K98">
        <v>0</v>
      </c>
      <c r="L98">
        <v>412</v>
      </c>
      <c r="M98">
        <f t="shared" si="19"/>
        <v>2427.1844660194174</v>
      </c>
      <c r="N98">
        <f t="shared" si="20"/>
        <v>0.74065838778157944</v>
      </c>
      <c r="O98">
        <f t="shared" si="21"/>
        <v>0.73985267349586514</v>
      </c>
      <c r="P98">
        <f t="shared" si="22"/>
        <v>0.73985267349586514</v>
      </c>
      <c r="Q98">
        <v>0</v>
      </c>
      <c r="R98">
        <f t="shared" si="23"/>
        <v>0.74065838778157944</v>
      </c>
      <c r="S98">
        <f t="shared" si="24"/>
        <v>0.74065838778157944</v>
      </c>
      <c r="T98">
        <f t="shared" si="25"/>
        <v>90.769564276447198</v>
      </c>
      <c r="U98">
        <f t="shared" si="26"/>
        <v>350</v>
      </c>
      <c r="V98">
        <f t="shared" si="27"/>
        <v>8.1993438235403833</v>
      </c>
      <c r="W98" t="b">
        <f t="shared" si="30"/>
        <v>0</v>
      </c>
      <c r="X98" t="b">
        <f t="shared" si="31"/>
        <v>0</v>
      </c>
    </row>
    <row r="99" spans="1:24" x14ac:dyDescent="0.3">
      <c r="A99">
        <v>2520</v>
      </c>
      <c r="B99">
        <v>400</v>
      </c>
      <c r="C99">
        <v>8</v>
      </c>
      <c r="D99">
        <v>2.0175000000000002E-3</v>
      </c>
      <c r="E99">
        <v>2.0175000000000002E-3</v>
      </c>
      <c r="F99">
        <v>400</v>
      </c>
      <c r="G99">
        <v>400</v>
      </c>
      <c r="H99">
        <v>0.999082963936197</v>
      </c>
      <c r="I99" s="1">
        <v>1.9764851899692199E-4</v>
      </c>
      <c r="J99">
        <v>1</v>
      </c>
      <c r="K99">
        <v>0</v>
      </c>
      <c r="L99">
        <v>370</v>
      </c>
      <c r="M99">
        <f t="shared" si="19"/>
        <v>2702.7027027027025</v>
      </c>
      <c r="N99">
        <f t="shared" si="20"/>
        <v>1.7505796725851055</v>
      </c>
      <c r="O99">
        <f t="shared" si="21"/>
        <v>1.7485621725851055</v>
      </c>
      <c r="P99">
        <f t="shared" si="22"/>
        <v>0</v>
      </c>
      <c r="Q99">
        <v>0</v>
      </c>
      <c r="R99">
        <f t="shared" si="23"/>
        <v>1.7505796725851055</v>
      </c>
      <c r="S99">
        <f t="shared" si="24"/>
        <v>0</v>
      </c>
      <c r="T99">
        <f t="shared" si="25"/>
        <v>-300.23186903404218</v>
      </c>
      <c r="U99">
        <f t="shared" si="26"/>
        <v>400</v>
      </c>
      <c r="V99" t="e">
        <f t="shared" si="27"/>
        <v>#NUM!</v>
      </c>
    </row>
    <row r="100" spans="1:24" x14ac:dyDescent="0.3">
      <c r="A100">
        <v>2520</v>
      </c>
      <c r="B100">
        <v>450</v>
      </c>
      <c r="C100">
        <v>8</v>
      </c>
      <c r="D100">
        <v>1.0333333333333299E-3</v>
      </c>
      <c r="E100">
        <v>1.0333333333333299E-3</v>
      </c>
      <c r="F100">
        <v>450</v>
      </c>
      <c r="G100">
        <v>450</v>
      </c>
      <c r="H100">
        <v>0.99953305010766402</v>
      </c>
      <c r="I100" s="1">
        <v>2.8028943576392399E-4</v>
      </c>
      <c r="J100">
        <v>1</v>
      </c>
      <c r="K100">
        <v>0</v>
      </c>
      <c r="L100">
        <v>345</v>
      </c>
      <c r="M100">
        <f t="shared" si="19"/>
        <v>2898.550724637681</v>
      </c>
      <c r="N100">
        <f t="shared" si="20"/>
        <v>3.0636765553153715</v>
      </c>
      <c r="O100">
        <f t="shared" si="21"/>
        <v>3.0626432219820381</v>
      </c>
      <c r="P100">
        <f t="shared" si="22"/>
        <v>0</v>
      </c>
      <c r="Q100">
        <v>0</v>
      </c>
      <c r="R100">
        <f t="shared" si="23"/>
        <v>3.0636765553153715</v>
      </c>
      <c r="S100">
        <f t="shared" si="24"/>
        <v>0</v>
      </c>
      <c r="T100">
        <f t="shared" si="25"/>
        <v>-928.65444989191724</v>
      </c>
      <c r="U100">
        <f t="shared" si="26"/>
        <v>450</v>
      </c>
      <c r="V100" t="e">
        <f t="shared" si="27"/>
        <v>#NUM!</v>
      </c>
    </row>
    <row r="101" spans="1:24" x14ac:dyDescent="0.3">
      <c r="A101">
        <v>2520</v>
      </c>
      <c r="B101">
        <v>500</v>
      </c>
      <c r="C101">
        <v>8</v>
      </c>
      <c r="D101">
        <v>2.1080000000000001E-3</v>
      </c>
      <c r="E101">
        <v>2.1080000000000001E-3</v>
      </c>
      <c r="F101">
        <v>500</v>
      </c>
      <c r="G101">
        <v>500</v>
      </c>
      <c r="H101">
        <v>0.99907706814425901</v>
      </c>
      <c r="I101" s="1">
        <v>4.1278847949232099E-4</v>
      </c>
      <c r="J101">
        <v>1</v>
      </c>
      <c r="K101">
        <v>0</v>
      </c>
      <c r="L101">
        <v>315</v>
      </c>
      <c r="M101">
        <f t="shared" si="19"/>
        <v>3174.6031746031745</v>
      </c>
      <c r="N101">
        <f t="shared" si="20"/>
        <v>6.3432414598572944</v>
      </c>
      <c r="O101">
        <f t="shared" si="21"/>
        <v>6.3411334598572946</v>
      </c>
      <c r="P101">
        <f t="shared" si="22"/>
        <v>0</v>
      </c>
      <c r="Q101">
        <v>0</v>
      </c>
      <c r="R101">
        <f t="shared" si="23"/>
        <v>6.3432414598572944</v>
      </c>
      <c r="S101">
        <f t="shared" si="24"/>
        <v>0</v>
      </c>
      <c r="T101">
        <f t="shared" si="25"/>
        <v>-2671.6207299286471</v>
      </c>
      <c r="U101">
        <f t="shared" si="26"/>
        <v>500</v>
      </c>
      <c r="V101" t="e">
        <f t="shared" si="27"/>
        <v>#NUM!</v>
      </c>
    </row>
    <row r="102" spans="1:24" x14ac:dyDescent="0.3">
      <c r="A102">
        <v>2520</v>
      </c>
      <c r="B102">
        <v>550</v>
      </c>
      <c r="C102">
        <v>8</v>
      </c>
      <c r="D102">
        <v>3.8600000000000001E-3</v>
      </c>
      <c r="E102">
        <v>3.8600000000000001E-3</v>
      </c>
      <c r="F102">
        <v>550</v>
      </c>
      <c r="G102">
        <v>550</v>
      </c>
      <c r="H102">
        <v>0.99836570974545202</v>
      </c>
      <c r="I102" s="1">
        <v>6.2279239786150898E-4</v>
      </c>
      <c r="J102">
        <v>1</v>
      </c>
      <c r="K102">
        <v>0</v>
      </c>
      <c r="L102">
        <v>288</v>
      </c>
      <c r="M102">
        <f t="shared" si="19"/>
        <v>3472.2222222222222</v>
      </c>
      <c r="N102">
        <f t="shared" si="20"/>
        <v>12.991394524074016</v>
      </c>
      <c r="O102">
        <f t="shared" si="21"/>
        <v>12.987534524074016</v>
      </c>
      <c r="P102">
        <f t="shared" si="22"/>
        <v>0</v>
      </c>
      <c r="Q102">
        <v>0</v>
      </c>
      <c r="R102">
        <f t="shared" si="23"/>
        <v>12.991394524074016</v>
      </c>
      <c r="S102">
        <f t="shared" si="24"/>
        <v>0</v>
      </c>
      <c r="T102">
        <f t="shared" si="25"/>
        <v>-6595.266988240709</v>
      </c>
      <c r="U102">
        <f t="shared" si="26"/>
        <v>550</v>
      </c>
      <c r="V102" t="e">
        <f t="shared" si="27"/>
        <v>#NUM!</v>
      </c>
    </row>
    <row r="103" spans="1:24" x14ac:dyDescent="0.3">
      <c r="A103">
        <v>2520</v>
      </c>
      <c r="B103">
        <v>600</v>
      </c>
      <c r="C103">
        <v>8</v>
      </c>
      <c r="D103">
        <v>8.3000000000000001E-3</v>
      </c>
      <c r="E103">
        <v>8.3000000000000001E-3</v>
      </c>
      <c r="F103">
        <v>600</v>
      </c>
      <c r="G103">
        <v>600</v>
      </c>
      <c r="H103">
        <v>0.99664539596383095</v>
      </c>
      <c r="I103">
        <v>1.1210921808267999E-3</v>
      </c>
      <c r="J103">
        <v>1</v>
      </c>
      <c r="K103">
        <v>0</v>
      </c>
      <c r="L103">
        <v>260</v>
      </c>
      <c r="M103">
        <f t="shared" si="19"/>
        <v>3846.1538461538462</v>
      </c>
      <c r="N103">
        <f t="shared" si="20"/>
        <v>29.444819065438363</v>
      </c>
      <c r="O103">
        <f t="shared" si="21"/>
        <v>29.436519065438365</v>
      </c>
      <c r="P103">
        <f t="shared" si="22"/>
        <v>0</v>
      </c>
      <c r="Q103">
        <v>0</v>
      </c>
      <c r="R103">
        <f t="shared" si="23"/>
        <v>29.444819065438363</v>
      </c>
      <c r="S103">
        <f t="shared" si="24"/>
        <v>0</v>
      </c>
      <c r="T103">
        <f t="shared" si="25"/>
        <v>-17066.891439263018</v>
      </c>
      <c r="U103">
        <f t="shared" si="26"/>
        <v>600</v>
      </c>
      <c r="V103" t="e">
        <f t="shared" si="27"/>
        <v>#NUM!</v>
      </c>
    </row>
    <row r="104" spans="1:24" x14ac:dyDescent="0.3">
      <c r="A104">
        <v>2520</v>
      </c>
      <c r="B104">
        <v>650</v>
      </c>
      <c r="C104">
        <v>8</v>
      </c>
      <c r="D104">
        <v>2.2246153846153801E-2</v>
      </c>
      <c r="E104">
        <v>2.2246153846153801E-2</v>
      </c>
      <c r="F104">
        <v>650</v>
      </c>
      <c r="G104">
        <v>650</v>
      </c>
      <c r="H104">
        <v>0.99121011478208798</v>
      </c>
      <c r="I104">
        <v>2.8955041668923399E-3</v>
      </c>
      <c r="J104">
        <v>1</v>
      </c>
      <c r="K104">
        <v>0</v>
      </c>
      <c r="L104">
        <v>238</v>
      </c>
      <c r="M104">
        <f t="shared" si="19"/>
        <v>4201.680672268908</v>
      </c>
      <c r="N104">
        <f t="shared" si="20"/>
        <v>59.728281207636591</v>
      </c>
      <c r="O104">
        <f t="shared" si="21"/>
        <v>59.706035053790437</v>
      </c>
      <c r="P104">
        <f t="shared" si="22"/>
        <v>0</v>
      </c>
      <c r="Q104" s="1">
        <v>5.5538461538461503E-4</v>
      </c>
      <c r="R104">
        <f t="shared" si="23"/>
        <v>59.72772582302121</v>
      </c>
      <c r="S104">
        <f t="shared" si="24"/>
        <v>0</v>
      </c>
      <c r="T104">
        <f t="shared" si="25"/>
        <v>-38173.382784963782</v>
      </c>
      <c r="U104">
        <f t="shared" si="26"/>
        <v>649.63900000000001</v>
      </c>
      <c r="V104" t="e">
        <f t="shared" si="27"/>
        <v>#NUM!</v>
      </c>
    </row>
    <row r="105" spans="1:24" x14ac:dyDescent="0.3">
      <c r="A105">
        <v>2520</v>
      </c>
      <c r="B105">
        <v>700</v>
      </c>
      <c r="C105">
        <v>8</v>
      </c>
      <c r="D105">
        <v>4.5995714285714202E-2</v>
      </c>
      <c r="E105">
        <v>4.5995714285714202E-2</v>
      </c>
      <c r="F105">
        <v>700</v>
      </c>
      <c r="G105">
        <v>700</v>
      </c>
      <c r="H105">
        <v>0.98196724751678699</v>
      </c>
      <c r="I105">
        <v>7.7066599979925899E-3</v>
      </c>
      <c r="J105">
        <v>1</v>
      </c>
      <c r="K105">
        <v>0</v>
      </c>
      <c r="L105">
        <v>223</v>
      </c>
      <c r="M105">
        <f t="shared" si="19"/>
        <v>4484.3049327354256</v>
      </c>
      <c r="N105">
        <f t="shared" si="20"/>
        <v>100.54414130024652</v>
      </c>
      <c r="O105">
        <f t="shared" si="21"/>
        <v>100.49814558596081</v>
      </c>
      <c r="P105">
        <f t="shared" si="22"/>
        <v>0</v>
      </c>
      <c r="Q105">
        <v>5.8142857142857102E-3</v>
      </c>
      <c r="R105">
        <f t="shared" si="23"/>
        <v>100.53832701453224</v>
      </c>
      <c r="S105">
        <f t="shared" si="24"/>
        <v>0</v>
      </c>
      <c r="T105">
        <f t="shared" si="25"/>
        <v>-69680.89891017256</v>
      </c>
      <c r="U105">
        <f t="shared" si="26"/>
        <v>695.93000000000006</v>
      </c>
      <c r="V105" t="e">
        <f t="shared" si="27"/>
        <v>#NUM!</v>
      </c>
    </row>
    <row r="106" spans="1:24" x14ac:dyDescent="0.3">
      <c r="A106">
        <v>2520</v>
      </c>
      <c r="B106">
        <v>750</v>
      </c>
      <c r="C106">
        <v>8</v>
      </c>
      <c r="D106">
        <v>7.1438666666666595E-2</v>
      </c>
      <c r="E106">
        <v>7.1438666666666595E-2</v>
      </c>
      <c r="F106">
        <v>750</v>
      </c>
      <c r="G106">
        <v>750</v>
      </c>
      <c r="H106">
        <v>0.97200735252437398</v>
      </c>
      <c r="I106">
        <v>1.6621987203455601E-2</v>
      </c>
      <c r="J106">
        <v>1</v>
      </c>
      <c r="K106">
        <v>0</v>
      </c>
      <c r="L106">
        <v>204</v>
      </c>
      <c r="M106">
        <f t="shared" si="19"/>
        <v>4901.9607843137255</v>
      </c>
      <c r="N106">
        <f t="shared" si="20"/>
        <v>205.00022340467368</v>
      </c>
      <c r="O106">
        <f t="shared" si="21"/>
        <v>204.92878473800701</v>
      </c>
      <c r="P106">
        <f t="shared" si="22"/>
        <v>0</v>
      </c>
      <c r="Q106">
        <v>1.48133333333333E-2</v>
      </c>
      <c r="R106">
        <f t="shared" si="23"/>
        <v>204.98541007134034</v>
      </c>
      <c r="S106">
        <f t="shared" si="24"/>
        <v>0</v>
      </c>
      <c r="T106">
        <f t="shared" si="25"/>
        <v>-153000.16755350525</v>
      </c>
      <c r="U106">
        <f t="shared" si="26"/>
        <v>738.89</v>
      </c>
      <c r="V106" t="e">
        <f t="shared" si="27"/>
        <v>#NUM!</v>
      </c>
    </row>
    <row r="107" spans="1:24" x14ac:dyDescent="0.3">
      <c r="A107">
        <v>2520</v>
      </c>
      <c r="B107">
        <v>50</v>
      </c>
      <c r="C107">
        <v>9</v>
      </c>
      <c r="D107">
        <v>0</v>
      </c>
      <c r="E107">
        <v>0</v>
      </c>
      <c r="F107">
        <v>50</v>
      </c>
      <c r="G107">
        <v>50</v>
      </c>
      <c r="H107">
        <v>1</v>
      </c>
      <c r="I107" s="1">
        <v>6.2388035757256904E-7</v>
      </c>
      <c r="J107">
        <v>1</v>
      </c>
      <c r="K107">
        <v>0</v>
      </c>
      <c r="L107">
        <v>1238</v>
      </c>
      <c r="M107">
        <f t="shared" si="19"/>
        <v>807.75444264943462</v>
      </c>
      <c r="N107">
        <f t="shared" si="20"/>
        <v>3.5719825682694303E-5</v>
      </c>
      <c r="O107">
        <f t="shared" si="21"/>
        <v>3.5719825682694303E-5</v>
      </c>
      <c r="P107">
        <f t="shared" si="22"/>
        <v>0</v>
      </c>
      <c r="Q107">
        <v>0</v>
      </c>
      <c r="R107">
        <f t="shared" si="23"/>
        <v>3.5719825682694303E-5</v>
      </c>
      <c r="S107">
        <f t="shared" si="24"/>
        <v>0</v>
      </c>
      <c r="T107">
        <f t="shared" si="25"/>
        <v>49.998214008715863</v>
      </c>
      <c r="U107">
        <f t="shared" si="26"/>
        <v>50</v>
      </c>
      <c r="V107">
        <f t="shared" si="27"/>
        <v>4.226023531450547E-2</v>
      </c>
      <c r="W107" t="b">
        <f t="shared" ref="W107:W113" si="32">(AND(U107&lt;(T107+V107), U107 &gt; (T107 - V107)))</f>
        <v>1</v>
      </c>
      <c r="X107" t="b">
        <f t="shared" ref="X107:X113" si="33">(AND(U107&lt;(T107+2*V107), U107 &gt; (T107 - 2*V107)))</f>
        <v>1</v>
      </c>
    </row>
    <row r="108" spans="1:24" x14ac:dyDescent="0.3">
      <c r="A108">
        <v>2520</v>
      </c>
      <c r="B108">
        <v>100</v>
      </c>
      <c r="C108">
        <v>9</v>
      </c>
      <c r="D108">
        <v>0</v>
      </c>
      <c r="E108">
        <v>0</v>
      </c>
      <c r="F108">
        <v>100</v>
      </c>
      <c r="G108">
        <v>100</v>
      </c>
      <c r="H108">
        <v>1</v>
      </c>
      <c r="I108" s="1">
        <v>6.0651255282128001E-6</v>
      </c>
      <c r="J108">
        <v>1</v>
      </c>
      <c r="K108">
        <v>0</v>
      </c>
      <c r="L108">
        <v>821</v>
      </c>
      <c r="M108">
        <f t="shared" si="19"/>
        <v>1218.026796589525</v>
      </c>
      <c r="N108">
        <f t="shared" si="20"/>
        <v>1.4398150834043176E-3</v>
      </c>
      <c r="O108">
        <f t="shared" si="21"/>
        <v>1.4398150834043176E-3</v>
      </c>
      <c r="P108">
        <f t="shared" si="22"/>
        <v>0</v>
      </c>
      <c r="Q108">
        <v>0</v>
      </c>
      <c r="R108">
        <f t="shared" si="23"/>
        <v>1.4398150834043176E-3</v>
      </c>
      <c r="S108">
        <f t="shared" si="24"/>
        <v>0</v>
      </c>
      <c r="T108">
        <f t="shared" si="25"/>
        <v>99.856018491659569</v>
      </c>
      <c r="U108">
        <f t="shared" si="26"/>
        <v>100</v>
      </c>
      <c r="V108">
        <f t="shared" si="27"/>
        <v>0.3791756869750379</v>
      </c>
      <c r="W108" t="b">
        <f t="shared" si="32"/>
        <v>1</v>
      </c>
      <c r="X108" t="b">
        <f t="shared" si="33"/>
        <v>1</v>
      </c>
    </row>
    <row r="109" spans="1:24" x14ac:dyDescent="0.3">
      <c r="A109">
        <v>2520</v>
      </c>
      <c r="B109">
        <v>150</v>
      </c>
      <c r="C109">
        <v>9</v>
      </c>
      <c r="D109">
        <v>4.5866666666666599E-3</v>
      </c>
      <c r="E109">
        <v>4.5866666666666599E-3</v>
      </c>
      <c r="F109">
        <v>150</v>
      </c>
      <c r="G109">
        <v>150</v>
      </c>
      <c r="H109">
        <v>0.99755048099890797</v>
      </c>
      <c r="I109" s="1">
        <v>1.6680328074948399E-5</v>
      </c>
      <c r="J109">
        <v>1</v>
      </c>
      <c r="K109">
        <v>0</v>
      </c>
      <c r="L109">
        <v>708</v>
      </c>
      <c r="M109">
        <f t="shared" si="19"/>
        <v>1412.4293785310736</v>
      </c>
      <c r="N109">
        <f t="shared" si="20"/>
        <v>5.4587827910841649E-3</v>
      </c>
      <c r="O109">
        <f t="shared" si="21"/>
        <v>8.7211612441750498E-4</v>
      </c>
      <c r="P109">
        <f t="shared" si="22"/>
        <v>0</v>
      </c>
      <c r="Q109">
        <v>0</v>
      </c>
      <c r="R109">
        <f t="shared" si="23"/>
        <v>5.4587827910841649E-3</v>
      </c>
      <c r="S109">
        <f t="shared" si="24"/>
        <v>0</v>
      </c>
      <c r="T109">
        <f t="shared" si="25"/>
        <v>149.18118258133737</v>
      </c>
      <c r="U109">
        <f t="shared" si="26"/>
        <v>150</v>
      </c>
      <c r="V109">
        <f t="shared" si="27"/>
        <v>0.90241214100242984</v>
      </c>
      <c r="W109" t="b">
        <f t="shared" si="32"/>
        <v>1</v>
      </c>
      <c r="X109" t="b">
        <f t="shared" si="33"/>
        <v>1</v>
      </c>
    </row>
    <row r="110" spans="1:24" x14ac:dyDescent="0.3">
      <c r="A110">
        <v>2520</v>
      </c>
      <c r="B110">
        <v>200</v>
      </c>
      <c r="C110">
        <v>9</v>
      </c>
      <c r="D110" s="1">
        <v>2.9E-4</v>
      </c>
      <c r="E110" s="1">
        <v>2.9E-4</v>
      </c>
      <c r="F110">
        <v>200</v>
      </c>
      <c r="G110">
        <v>200</v>
      </c>
      <c r="H110">
        <v>0.99984606089377004</v>
      </c>
      <c r="I110" s="1">
        <v>2.9588081331490701E-5</v>
      </c>
      <c r="J110">
        <v>1</v>
      </c>
      <c r="K110">
        <v>0</v>
      </c>
      <c r="L110">
        <v>615</v>
      </c>
      <c r="M110">
        <f t="shared" si="19"/>
        <v>1626.0162601626016</v>
      </c>
      <c r="N110">
        <f t="shared" si="20"/>
        <v>1.9387378583254591E-2</v>
      </c>
      <c r="O110">
        <f t="shared" si="21"/>
        <v>1.9097378583254592E-2</v>
      </c>
      <c r="P110">
        <f t="shared" si="22"/>
        <v>1.9097378583254592E-2</v>
      </c>
      <c r="Q110">
        <v>0</v>
      </c>
      <c r="R110">
        <f t="shared" si="23"/>
        <v>1.9387378583254591E-2</v>
      </c>
      <c r="S110">
        <f t="shared" si="24"/>
        <v>1.9387378583254591E-2</v>
      </c>
      <c r="T110">
        <f t="shared" si="25"/>
        <v>196.12252428334909</v>
      </c>
      <c r="U110">
        <f t="shared" si="26"/>
        <v>200</v>
      </c>
      <c r="V110">
        <f t="shared" si="27"/>
        <v>1.9499491344609043</v>
      </c>
      <c r="W110" t="b">
        <f t="shared" si="32"/>
        <v>0</v>
      </c>
      <c r="X110" t="b">
        <f t="shared" si="33"/>
        <v>1</v>
      </c>
    </row>
    <row r="111" spans="1:24" x14ac:dyDescent="0.3">
      <c r="A111">
        <v>2520</v>
      </c>
      <c r="B111">
        <v>250</v>
      </c>
      <c r="C111">
        <v>9</v>
      </c>
      <c r="D111">
        <v>2.2399999999999998E-3</v>
      </c>
      <c r="E111">
        <v>2.2399999999999998E-3</v>
      </c>
      <c r="F111">
        <v>250</v>
      </c>
      <c r="G111">
        <v>250</v>
      </c>
      <c r="H111">
        <v>0.99886859299963004</v>
      </c>
      <c r="I111" s="1">
        <v>5.1644675820737001E-5</v>
      </c>
      <c r="J111">
        <v>1</v>
      </c>
      <c r="K111">
        <v>0</v>
      </c>
      <c r="L111">
        <v>525</v>
      </c>
      <c r="M111">
        <f t="shared" si="19"/>
        <v>1904.7619047619048</v>
      </c>
      <c r="N111">
        <f t="shared" si="20"/>
        <v>8.0530686680571978E-2</v>
      </c>
      <c r="O111">
        <f t="shared" si="21"/>
        <v>7.8290686680571972E-2</v>
      </c>
      <c r="P111">
        <f t="shared" si="22"/>
        <v>7.8290686680571972E-2</v>
      </c>
      <c r="Q111">
        <v>0</v>
      </c>
      <c r="R111">
        <f t="shared" si="23"/>
        <v>8.0530686680571978E-2</v>
      </c>
      <c r="S111">
        <f t="shared" si="24"/>
        <v>8.0530686680571978E-2</v>
      </c>
      <c r="T111">
        <f t="shared" si="25"/>
        <v>229.867328329857</v>
      </c>
      <c r="U111">
        <f t="shared" si="26"/>
        <v>250</v>
      </c>
      <c r="V111">
        <f t="shared" si="27"/>
        <v>4.3024846072742529</v>
      </c>
      <c r="W111" t="b">
        <f t="shared" si="32"/>
        <v>0</v>
      </c>
      <c r="X111" t="b">
        <f t="shared" si="33"/>
        <v>0</v>
      </c>
    </row>
    <row r="112" spans="1:24" x14ac:dyDescent="0.3">
      <c r="A112">
        <v>2520</v>
      </c>
      <c r="B112">
        <v>300</v>
      </c>
      <c r="C112">
        <v>9</v>
      </c>
      <c r="D112">
        <v>2.0566666666666602E-3</v>
      </c>
      <c r="E112">
        <v>2.0566666666666602E-3</v>
      </c>
      <c r="F112">
        <v>300</v>
      </c>
      <c r="G112">
        <v>300</v>
      </c>
      <c r="H112">
        <v>0.99900413474486505</v>
      </c>
      <c r="I112" s="1">
        <v>8.3268057761458204E-5</v>
      </c>
      <c r="J112">
        <v>1</v>
      </c>
      <c r="K112">
        <v>0</v>
      </c>
      <c r="L112">
        <v>459</v>
      </c>
      <c r="M112">
        <f t="shared" si="19"/>
        <v>2178.6492374727668</v>
      </c>
      <c r="N112">
        <f t="shared" si="20"/>
        <v>0.26982424040458736</v>
      </c>
      <c r="O112">
        <f t="shared" si="21"/>
        <v>0.26776757373792071</v>
      </c>
      <c r="P112">
        <f t="shared" si="22"/>
        <v>0.26776757373792071</v>
      </c>
      <c r="Q112">
        <v>0</v>
      </c>
      <c r="R112">
        <f t="shared" si="23"/>
        <v>0.26982424040458736</v>
      </c>
      <c r="S112">
        <f t="shared" si="24"/>
        <v>0.26982424040458736</v>
      </c>
      <c r="T112">
        <f t="shared" si="25"/>
        <v>219.05272787862378</v>
      </c>
      <c r="U112">
        <f t="shared" si="26"/>
        <v>300</v>
      </c>
      <c r="V112">
        <f t="shared" si="27"/>
        <v>7.6880254882773666</v>
      </c>
      <c r="W112" t="b">
        <f t="shared" si="32"/>
        <v>0</v>
      </c>
      <c r="X112" t="b">
        <f t="shared" si="33"/>
        <v>0</v>
      </c>
    </row>
    <row r="113" spans="1:24" x14ac:dyDescent="0.3">
      <c r="A113">
        <v>2520</v>
      </c>
      <c r="B113">
        <v>350</v>
      </c>
      <c r="C113">
        <v>9</v>
      </c>
      <c r="D113" s="1">
        <v>9.2285714285714204E-4</v>
      </c>
      <c r="E113" s="1">
        <v>9.2285714285714204E-4</v>
      </c>
      <c r="F113">
        <v>350</v>
      </c>
      <c r="G113">
        <v>350</v>
      </c>
      <c r="H113">
        <v>0.99956538916133897</v>
      </c>
      <c r="I113" s="1">
        <v>1.26305387636755E-4</v>
      </c>
      <c r="J113">
        <v>1</v>
      </c>
      <c r="K113">
        <v>0</v>
      </c>
      <c r="L113">
        <v>412</v>
      </c>
      <c r="M113">
        <f t="shared" si="19"/>
        <v>2427.1844660194174</v>
      </c>
      <c r="N113">
        <f t="shared" si="20"/>
        <v>0.71337878311525216</v>
      </c>
      <c r="O113">
        <f t="shared" si="21"/>
        <v>0.71245592597239504</v>
      </c>
      <c r="P113">
        <f t="shared" si="22"/>
        <v>0.71245592597239504</v>
      </c>
      <c r="Q113">
        <v>0</v>
      </c>
      <c r="R113">
        <f t="shared" si="23"/>
        <v>0.71337878311525216</v>
      </c>
      <c r="S113">
        <f t="shared" si="24"/>
        <v>0.71337878311525216</v>
      </c>
      <c r="T113">
        <f t="shared" si="25"/>
        <v>100.31742590966175</v>
      </c>
      <c r="U113">
        <f t="shared" si="26"/>
        <v>350</v>
      </c>
      <c r="V113">
        <f t="shared" si="27"/>
        <v>8.4595699193687715</v>
      </c>
      <c r="W113" t="b">
        <f t="shared" si="32"/>
        <v>0</v>
      </c>
      <c r="X113" t="b">
        <f t="shared" si="33"/>
        <v>0</v>
      </c>
    </row>
    <row r="114" spans="1:24" x14ac:dyDescent="0.3">
      <c r="A114">
        <v>2520</v>
      </c>
      <c r="B114">
        <v>400</v>
      </c>
      <c r="C114">
        <v>9</v>
      </c>
      <c r="D114">
        <v>1.9849999999999998E-3</v>
      </c>
      <c r="E114">
        <v>1.9849999999999998E-3</v>
      </c>
      <c r="F114">
        <v>400</v>
      </c>
      <c r="G114">
        <v>400</v>
      </c>
      <c r="H114">
        <v>0.99909767740271804</v>
      </c>
      <c r="I114" s="1">
        <v>1.91499782734613E-4</v>
      </c>
      <c r="J114">
        <v>1</v>
      </c>
      <c r="K114">
        <v>0</v>
      </c>
      <c r="L114">
        <v>370</v>
      </c>
      <c r="M114">
        <f t="shared" si="19"/>
        <v>2702.7027027027025</v>
      </c>
      <c r="N114">
        <f t="shared" si="20"/>
        <v>1.8774985763461018</v>
      </c>
      <c r="O114">
        <f t="shared" si="21"/>
        <v>1.8755135763461019</v>
      </c>
      <c r="P114">
        <f t="shared" si="22"/>
        <v>0</v>
      </c>
      <c r="Q114">
        <v>0</v>
      </c>
      <c r="R114">
        <f t="shared" si="23"/>
        <v>1.8774985763461018</v>
      </c>
      <c r="S114">
        <f t="shared" si="24"/>
        <v>0</v>
      </c>
      <c r="T114">
        <f t="shared" si="25"/>
        <v>-350.99943053844072</v>
      </c>
      <c r="U114">
        <f t="shared" si="26"/>
        <v>400</v>
      </c>
      <c r="V114" t="e">
        <f t="shared" si="27"/>
        <v>#NUM!</v>
      </c>
    </row>
    <row r="115" spans="1:24" x14ac:dyDescent="0.3">
      <c r="A115">
        <v>2520</v>
      </c>
      <c r="B115">
        <v>450</v>
      </c>
      <c r="C115">
        <v>9</v>
      </c>
      <c r="D115">
        <v>1.0933333333333301E-3</v>
      </c>
      <c r="E115">
        <v>1.0933333333333301E-3</v>
      </c>
      <c r="F115">
        <v>450</v>
      </c>
      <c r="G115">
        <v>450</v>
      </c>
      <c r="H115">
        <v>0.99950598847698302</v>
      </c>
      <c r="I115" s="1">
        <v>2.7351535773710703E-4</v>
      </c>
      <c r="J115">
        <v>1</v>
      </c>
      <c r="K115">
        <v>0</v>
      </c>
      <c r="L115">
        <v>345</v>
      </c>
      <c r="M115">
        <f t="shared" si="19"/>
        <v>2898.550724637681</v>
      </c>
      <c r="N115">
        <f t="shared" si="20"/>
        <v>3.5238975791527163</v>
      </c>
      <c r="O115">
        <f t="shared" si="21"/>
        <v>3.5228042458193829</v>
      </c>
      <c r="P115">
        <f t="shared" si="22"/>
        <v>0</v>
      </c>
      <c r="Q115">
        <v>0</v>
      </c>
      <c r="R115">
        <f t="shared" si="23"/>
        <v>3.5238975791527163</v>
      </c>
      <c r="S115">
        <f t="shared" si="24"/>
        <v>0</v>
      </c>
      <c r="T115">
        <f t="shared" si="25"/>
        <v>-1135.7539106187223</v>
      </c>
      <c r="U115">
        <f t="shared" si="26"/>
        <v>450</v>
      </c>
      <c r="V115" t="e">
        <f t="shared" si="27"/>
        <v>#NUM!</v>
      </c>
    </row>
    <row r="116" spans="1:24" x14ac:dyDescent="0.3">
      <c r="A116">
        <v>2520</v>
      </c>
      <c r="B116">
        <v>500</v>
      </c>
      <c r="C116">
        <v>9</v>
      </c>
      <c r="D116">
        <v>1.9680000000000001E-3</v>
      </c>
      <c r="E116">
        <v>1.9680000000000001E-3</v>
      </c>
      <c r="F116">
        <v>500</v>
      </c>
      <c r="G116">
        <v>500</v>
      </c>
      <c r="H116">
        <v>0.99913845213792696</v>
      </c>
      <c r="I116" s="1">
        <v>4.0390866064202299E-4</v>
      </c>
      <c r="J116">
        <v>1</v>
      </c>
      <c r="K116">
        <v>0</v>
      </c>
      <c r="L116">
        <v>315</v>
      </c>
      <c r="M116">
        <f t="shared" si="19"/>
        <v>3174.6031746031745</v>
      </c>
      <c r="N116">
        <f t="shared" si="20"/>
        <v>7.9909819348164453</v>
      </c>
      <c r="O116">
        <f t="shared" si="21"/>
        <v>7.9890139348164455</v>
      </c>
      <c r="P116">
        <f t="shared" si="22"/>
        <v>0</v>
      </c>
      <c r="Q116">
        <v>0</v>
      </c>
      <c r="R116">
        <f t="shared" si="23"/>
        <v>7.9909819348164453</v>
      </c>
      <c r="S116">
        <f t="shared" si="24"/>
        <v>0</v>
      </c>
      <c r="T116">
        <f t="shared" si="25"/>
        <v>-3495.4909674082228</v>
      </c>
      <c r="U116">
        <f t="shared" si="26"/>
        <v>500</v>
      </c>
      <c r="V116" t="e">
        <f t="shared" si="27"/>
        <v>#NUM!</v>
      </c>
    </row>
    <row r="117" spans="1:24" x14ac:dyDescent="0.3">
      <c r="A117">
        <v>2520</v>
      </c>
      <c r="B117">
        <v>550</v>
      </c>
      <c r="C117">
        <v>9</v>
      </c>
      <c r="D117">
        <v>3.85636363636363E-3</v>
      </c>
      <c r="E117">
        <v>3.85636363636363E-3</v>
      </c>
      <c r="F117">
        <v>550</v>
      </c>
      <c r="G117">
        <v>550</v>
      </c>
      <c r="H117">
        <v>0.99836716552417304</v>
      </c>
      <c r="I117" s="1">
        <v>6.1417775108938495E-4</v>
      </c>
      <c r="J117">
        <v>1</v>
      </c>
      <c r="K117">
        <v>0</v>
      </c>
      <c r="L117">
        <v>288</v>
      </c>
      <c r="M117">
        <f t="shared" si="19"/>
        <v>3472.2222222222222</v>
      </c>
      <c r="N117">
        <f t="shared" si="20"/>
        <v>17.900400303232495</v>
      </c>
      <c r="O117">
        <f t="shared" si="21"/>
        <v>17.896543939596132</v>
      </c>
      <c r="P117">
        <f t="shared" si="22"/>
        <v>0</v>
      </c>
      <c r="Q117">
        <v>0</v>
      </c>
      <c r="R117">
        <f t="shared" si="23"/>
        <v>17.900400303232495</v>
      </c>
      <c r="S117">
        <f t="shared" si="24"/>
        <v>0</v>
      </c>
      <c r="T117">
        <f t="shared" si="25"/>
        <v>-9295.2201667778718</v>
      </c>
      <c r="U117">
        <f t="shared" si="26"/>
        <v>550</v>
      </c>
      <c r="V117" t="e">
        <f t="shared" si="27"/>
        <v>#NUM!</v>
      </c>
    </row>
    <row r="118" spans="1:24" x14ac:dyDescent="0.3">
      <c r="A118">
        <v>2520</v>
      </c>
      <c r="B118">
        <v>600</v>
      </c>
      <c r="C118">
        <v>9</v>
      </c>
      <c r="D118">
        <v>8.5366666666666594E-3</v>
      </c>
      <c r="E118">
        <v>8.5366666666666594E-3</v>
      </c>
      <c r="F118">
        <v>600</v>
      </c>
      <c r="G118">
        <v>600</v>
      </c>
      <c r="H118">
        <v>0.99654941541152697</v>
      </c>
      <c r="I118">
        <v>1.11729972443604E-3</v>
      </c>
      <c r="J118">
        <v>1</v>
      </c>
      <c r="K118">
        <v>0</v>
      </c>
      <c r="L118">
        <v>260</v>
      </c>
      <c r="M118">
        <f t="shared" si="19"/>
        <v>3846.1538461538462</v>
      </c>
      <c r="N118">
        <f t="shared" si="20"/>
        <v>44.940200038825338</v>
      </c>
      <c r="O118">
        <f t="shared" si="21"/>
        <v>44.931663372158674</v>
      </c>
      <c r="P118">
        <f t="shared" si="22"/>
        <v>0</v>
      </c>
      <c r="Q118">
        <v>0</v>
      </c>
      <c r="R118">
        <f t="shared" si="23"/>
        <v>44.940200038825338</v>
      </c>
      <c r="S118">
        <f t="shared" si="24"/>
        <v>0</v>
      </c>
      <c r="T118">
        <f t="shared" si="25"/>
        <v>-26364.120023295203</v>
      </c>
      <c r="U118">
        <f t="shared" si="26"/>
        <v>600</v>
      </c>
      <c r="V118" t="e">
        <f t="shared" si="27"/>
        <v>#NUM!</v>
      </c>
    </row>
    <row r="119" spans="1:24" x14ac:dyDescent="0.3">
      <c r="A119">
        <v>2520</v>
      </c>
      <c r="B119">
        <v>650</v>
      </c>
      <c r="C119">
        <v>9</v>
      </c>
      <c r="D119">
        <v>2.2143076923076901E-2</v>
      </c>
      <c r="E119">
        <v>2.2143076923076901E-2</v>
      </c>
      <c r="F119">
        <v>650</v>
      </c>
      <c r="G119">
        <v>650</v>
      </c>
      <c r="H119">
        <v>0.99125046423808805</v>
      </c>
      <c r="I119">
        <v>2.8764711097313302E-3</v>
      </c>
      <c r="J119">
        <v>1</v>
      </c>
      <c r="K119">
        <v>0</v>
      </c>
      <c r="L119">
        <v>238</v>
      </c>
      <c r="M119">
        <f t="shared" si="19"/>
        <v>4201.680672268908</v>
      </c>
      <c r="N119">
        <f t="shared" si="20"/>
        <v>99.586970134114651</v>
      </c>
      <c r="O119">
        <f t="shared" si="21"/>
        <v>99.564827057191579</v>
      </c>
      <c r="P119">
        <f t="shared" si="22"/>
        <v>0</v>
      </c>
      <c r="Q119" s="1">
        <v>5.5076923076923E-4</v>
      </c>
      <c r="R119">
        <f t="shared" si="23"/>
        <v>99.586419364883881</v>
      </c>
      <c r="S119">
        <f t="shared" si="24"/>
        <v>0</v>
      </c>
      <c r="T119">
        <f t="shared" si="25"/>
        <v>-64081.530587174522</v>
      </c>
      <c r="U119">
        <f t="shared" si="26"/>
        <v>649.64199999999994</v>
      </c>
      <c r="V119" t="e">
        <f t="shared" si="27"/>
        <v>#NUM!</v>
      </c>
    </row>
    <row r="120" spans="1:24" x14ac:dyDescent="0.3">
      <c r="A120">
        <v>2520</v>
      </c>
      <c r="B120">
        <v>700</v>
      </c>
      <c r="C120">
        <v>9</v>
      </c>
      <c r="D120">
        <v>4.5525714285714197E-2</v>
      </c>
      <c r="E120">
        <v>4.5525714285714197E-2</v>
      </c>
      <c r="F120">
        <v>700</v>
      </c>
      <c r="G120">
        <v>700</v>
      </c>
      <c r="H120">
        <v>0.98215034252467404</v>
      </c>
      <c r="I120">
        <v>7.6767620370265599E-3</v>
      </c>
      <c r="J120">
        <v>1</v>
      </c>
      <c r="K120">
        <v>0</v>
      </c>
      <c r="L120">
        <v>223</v>
      </c>
      <c r="M120">
        <f t="shared" si="19"/>
        <v>4484.3049327354256</v>
      </c>
      <c r="N120">
        <f t="shared" si="20"/>
        <v>178.91690031362822</v>
      </c>
      <c r="O120">
        <f t="shared" si="21"/>
        <v>178.87137459934252</v>
      </c>
      <c r="P120">
        <f t="shared" si="22"/>
        <v>0</v>
      </c>
      <c r="Q120">
        <v>5.5928571428571399E-3</v>
      </c>
      <c r="R120">
        <f t="shared" si="23"/>
        <v>178.91130745648536</v>
      </c>
      <c r="S120">
        <f t="shared" si="24"/>
        <v>0</v>
      </c>
      <c r="T120">
        <f t="shared" si="25"/>
        <v>-124541.83021953976</v>
      </c>
      <c r="U120">
        <f t="shared" si="26"/>
        <v>696.08499999999992</v>
      </c>
      <c r="V120" t="e">
        <f t="shared" si="27"/>
        <v>#NUM!</v>
      </c>
    </row>
    <row r="121" spans="1:24" x14ac:dyDescent="0.3">
      <c r="A121">
        <v>2520</v>
      </c>
      <c r="B121">
        <v>750</v>
      </c>
      <c r="C121">
        <v>9</v>
      </c>
      <c r="D121">
        <v>7.0738666666666603E-2</v>
      </c>
      <c r="E121">
        <v>7.0738666666666603E-2</v>
      </c>
      <c r="F121">
        <v>750</v>
      </c>
      <c r="G121">
        <v>750</v>
      </c>
      <c r="H121">
        <v>0.97228837342226504</v>
      </c>
      <c r="I121">
        <v>1.6416780473261301E-2</v>
      </c>
      <c r="J121">
        <v>1</v>
      </c>
      <c r="K121">
        <v>0</v>
      </c>
      <c r="L121">
        <v>204</v>
      </c>
      <c r="M121">
        <f t="shared" si="19"/>
        <v>4901.9607843137255</v>
      </c>
      <c r="N121">
        <f t="shared" si="20"/>
        <v>398.77105393066</v>
      </c>
      <c r="O121">
        <f t="shared" si="21"/>
        <v>398.70031526399333</v>
      </c>
      <c r="P121">
        <f t="shared" si="22"/>
        <v>0</v>
      </c>
      <c r="Q121">
        <v>1.4365333333333299E-2</v>
      </c>
      <c r="R121">
        <f t="shared" si="23"/>
        <v>398.75668859732667</v>
      </c>
      <c r="S121">
        <f t="shared" si="24"/>
        <v>0</v>
      </c>
      <c r="T121">
        <f t="shared" si="25"/>
        <v>-298328.29044799501</v>
      </c>
      <c r="U121">
        <f t="shared" si="26"/>
        <v>739.226</v>
      </c>
      <c r="V121" t="e">
        <f t="shared" si="27"/>
        <v>#NUM!</v>
      </c>
    </row>
    <row r="122" spans="1:24" x14ac:dyDescent="0.3">
      <c r="A122">
        <v>2520</v>
      </c>
      <c r="B122">
        <v>50</v>
      </c>
      <c r="C122">
        <v>10</v>
      </c>
      <c r="D122">
        <v>0</v>
      </c>
      <c r="E122">
        <v>0</v>
      </c>
      <c r="F122">
        <v>50</v>
      </c>
      <c r="G122">
        <v>50</v>
      </c>
      <c r="H122">
        <v>1</v>
      </c>
      <c r="I122" s="1">
        <v>6.9518096986657699E-7</v>
      </c>
      <c r="J122">
        <v>1</v>
      </c>
      <c r="K122">
        <v>0</v>
      </c>
      <c r="L122">
        <v>1238</v>
      </c>
      <c r="M122">
        <f t="shared" si="19"/>
        <v>807.75444264943462</v>
      </c>
      <c r="N122">
        <f t="shared" si="20"/>
        <v>1.1449542811849087E-5</v>
      </c>
      <c r="O122">
        <f t="shared" si="21"/>
        <v>1.1449542811849087E-5</v>
      </c>
      <c r="P122">
        <f t="shared" si="22"/>
        <v>0</v>
      </c>
      <c r="Q122">
        <v>0</v>
      </c>
      <c r="R122">
        <f t="shared" si="23"/>
        <v>1.1449542811849087E-5</v>
      </c>
      <c r="S122">
        <f t="shared" si="24"/>
        <v>0</v>
      </c>
      <c r="T122">
        <f t="shared" si="25"/>
        <v>49.999427522859406</v>
      </c>
      <c r="U122">
        <f t="shared" si="26"/>
        <v>50</v>
      </c>
      <c r="V122">
        <f t="shared" si="27"/>
        <v>2.3926357557951115E-2</v>
      </c>
      <c r="W122" t="b">
        <f t="shared" ref="W122:W128" si="34">(AND(U122&lt;(T122+V122), U122 &gt; (T122 - V122)))</f>
        <v>1</v>
      </c>
      <c r="X122" t="b">
        <f t="shared" ref="X122:X128" si="35">(AND(U122&lt;(T122+2*V122), U122 &gt; (T122 - 2*V122)))</f>
        <v>1</v>
      </c>
    </row>
    <row r="123" spans="1:24" x14ac:dyDescent="0.3">
      <c r="A123">
        <v>2520</v>
      </c>
      <c r="B123">
        <v>100</v>
      </c>
      <c r="C123">
        <v>10</v>
      </c>
      <c r="D123">
        <v>0</v>
      </c>
      <c r="E123">
        <v>0</v>
      </c>
      <c r="F123">
        <v>100</v>
      </c>
      <c r="G123">
        <v>100</v>
      </c>
      <c r="H123">
        <v>1</v>
      </c>
      <c r="I123" s="1">
        <v>5.6922694506587397E-6</v>
      </c>
      <c r="J123">
        <v>1</v>
      </c>
      <c r="K123">
        <v>0</v>
      </c>
      <c r="L123">
        <v>821</v>
      </c>
      <c r="M123">
        <f t="shared" si="19"/>
        <v>1218.026796589525</v>
      </c>
      <c r="N123">
        <f t="shared" si="20"/>
        <v>6.9592593401596864E-4</v>
      </c>
      <c r="O123">
        <f t="shared" si="21"/>
        <v>6.9592593401596864E-4</v>
      </c>
      <c r="P123">
        <f t="shared" si="22"/>
        <v>0</v>
      </c>
      <c r="Q123">
        <v>0</v>
      </c>
      <c r="R123">
        <f t="shared" si="23"/>
        <v>6.9592593401596864E-4</v>
      </c>
      <c r="S123">
        <f t="shared" si="24"/>
        <v>0</v>
      </c>
      <c r="T123">
        <f t="shared" si="25"/>
        <v>99.930407406598391</v>
      </c>
      <c r="U123">
        <f t="shared" si="26"/>
        <v>100</v>
      </c>
      <c r="V123">
        <f t="shared" si="27"/>
        <v>0.26371227144566722</v>
      </c>
      <c r="W123" t="b">
        <f t="shared" si="34"/>
        <v>1</v>
      </c>
      <c r="X123" t="b">
        <f t="shared" si="35"/>
        <v>1</v>
      </c>
    </row>
    <row r="124" spans="1:24" x14ac:dyDescent="0.3">
      <c r="A124">
        <v>2520</v>
      </c>
      <c r="B124">
        <v>150</v>
      </c>
      <c r="C124">
        <v>10</v>
      </c>
      <c r="D124">
        <v>4.3733333333333298E-3</v>
      </c>
      <c r="E124">
        <v>4.3733333333333298E-3</v>
      </c>
      <c r="F124">
        <v>150</v>
      </c>
      <c r="G124">
        <v>150</v>
      </c>
      <c r="H124">
        <v>0.99766441211523804</v>
      </c>
      <c r="I124" s="1">
        <v>1.5403028306773298E-5</v>
      </c>
      <c r="J124">
        <v>1</v>
      </c>
      <c r="K124">
        <v>0</v>
      </c>
      <c r="L124">
        <v>708</v>
      </c>
      <c r="M124">
        <f t="shared" si="19"/>
        <v>1412.4293785310736</v>
      </c>
      <c r="N124">
        <f t="shared" si="20"/>
        <v>3.0595814226774313E-3</v>
      </c>
      <c r="O124">
        <f t="shared" si="21"/>
        <v>1.3137519106558985E-3</v>
      </c>
      <c r="P124">
        <f t="shared" si="22"/>
        <v>0</v>
      </c>
      <c r="Q124">
        <v>0</v>
      </c>
      <c r="R124">
        <f t="shared" si="23"/>
        <v>3.0595814226774313E-3</v>
      </c>
      <c r="S124">
        <f t="shared" si="24"/>
        <v>0</v>
      </c>
      <c r="T124">
        <f t="shared" si="25"/>
        <v>149.54106278659839</v>
      </c>
      <c r="U124">
        <f t="shared" si="26"/>
        <v>150</v>
      </c>
      <c r="V124">
        <f t="shared" si="27"/>
        <v>0.67641189938477264</v>
      </c>
      <c r="W124" t="b">
        <f t="shared" si="34"/>
        <v>1</v>
      </c>
      <c r="X124" t="b">
        <f t="shared" si="35"/>
        <v>1</v>
      </c>
    </row>
    <row r="125" spans="1:24" x14ac:dyDescent="0.3">
      <c r="A125">
        <v>2520</v>
      </c>
      <c r="B125">
        <v>200</v>
      </c>
      <c r="C125">
        <v>10</v>
      </c>
      <c r="D125" s="1">
        <v>2.1499999999999999E-4</v>
      </c>
      <c r="E125" s="1">
        <v>2.1499999999999999E-4</v>
      </c>
      <c r="F125">
        <v>200</v>
      </c>
      <c r="G125">
        <v>200</v>
      </c>
      <c r="H125">
        <v>0.99988587273158802</v>
      </c>
      <c r="I125" s="1">
        <v>2.8548008021907901E-5</v>
      </c>
      <c r="J125">
        <v>1</v>
      </c>
      <c r="K125">
        <v>0</v>
      </c>
      <c r="L125">
        <v>615</v>
      </c>
      <c r="M125">
        <f t="shared" si="19"/>
        <v>1626.0162601626016</v>
      </c>
      <c r="N125">
        <f t="shared" si="20"/>
        <v>1.2509600324722281E-2</v>
      </c>
      <c r="O125">
        <f t="shared" si="21"/>
        <v>1.2294600324722281E-2</v>
      </c>
      <c r="P125">
        <f t="shared" si="22"/>
        <v>1.2294600324722281E-2</v>
      </c>
      <c r="Q125">
        <v>0</v>
      </c>
      <c r="R125">
        <f t="shared" si="23"/>
        <v>1.2509600324722281E-2</v>
      </c>
      <c r="S125">
        <f t="shared" si="24"/>
        <v>1.2509600324722281E-2</v>
      </c>
      <c r="T125">
        <f t="shared" si="25"/>
        <v>197.49807993505556</v>
      </c>
      <c r="U125">
        <f t="shared" si="26"/>
        <v>200</v>
      </c>
      <c r="V125">
        <f t="shared" si="27"/>
        <v>1.5718212509339597</v>
      </c>
      <c r="W125" t="b">
        <f t="shared" si="34"/>
        <v>0</v>
      </c>
      <c r="X125" t="b">
        <f t="shared" si="35"/>
        <v>1</v>
      </c>
    </row>
    <row r="126" spans="1:24" x14ac:dyDescent="0.3">
      <c r="A126">
        <v>2520</v>
      </c>
      <c r="B126">
        <v>250</v>
      </c>
      <c r="C126">
        <v>10</v>
      </c>
      <c r="D126">
        <v>2.2279999999999999E-3</v>
      </c>
      <c r="E126">
        <v>2.2279999999999999E-3</v>
      </c>
      <c r="F126">
        <v>250</v>
      </c>
      <c r="G126">
        <v>250</v>
      </c>
      <c r="H126">
        <v>0.99887469600418599</v>
      </c>
      <c r="I126" s="1">
        <v>4.9170382989502802E-5</v>
      </c>
      <c r="J126">
        <v>1</v>
      </c>
      <c r="K126">
        <v>0</v>
      </c>
      <c r="L126">
        <v>525</v>
      </c>
      <c r="M126">
        <f t="shared" si="19"/>
        <v>1904.7619047619048</v>
      </c>
      <c r="N126">
        <f t="shared" si="20"/>
        <v>6.0869755616456529E-2</v>
      </c>
      <c r="O126">
        <f t="shared" si="21"/>
        <v>5.8641755616456528E-2</v>
      </c>
      <c r="P126">
        <f t="shared" si="22"/>
        <v>5.8641755616456528E-2</v>
      </c>
      <c r="Q126">
        <v>0</v>
      </c>
      <c r="R126">
        <f t="shared" si="23"/>
        <v>6.0869755616456529E-2</v>
      </c>
      <c r="S126">
        <f t="shared" si="24"/>
        <v>6.0869755616456529E-2</v>
      </c>
      <c r="T126">
        <f t="shared" si="25"/>
        <v>234.78256109588585</v>
      </c>
      <c r="U126">
        <f t="shared" si="26"/>
        <v>250</v>
      </c>
      <c r="V126">
        <f t="shared" si="27"/>
        <v>3.7803646804127702</v>
      </c>
      <c r="W126" t="b">
        <f t="shared" si="34"/>
        <v>0</v>
      </c>
      <c r="X126" t="b">
        <f t="shared" si="35"/>
        <v>0</v>
      </c>
    </row>
    <row r="127" spans="1:24" x14ac:dyDescent="0.3">
      <c r="A127">
        <v>2520</v>
      </c>
      <c r="B127">
        <v>300</v>
      </c>
      <c r="C127">
        <v>10</v>
      </c>
      <c r="D127">
        <v>1.7766666666666599E-3</v>
      </c>
      <c r="E127">
        <v>1.7766666666666599E-3</v>
      </c>
      <c r="F127">
        <v>300</v>
      </c>
      <c r="G127">
        <v>300</v>
      </c>
      <c r="H127">
        <v>0.99913974453183496</v>
      </c>
      <c r="I127" s="1">
        <v>7.9393474494668604E-5</v>
      </c>
      <c r="J127">
        <v>1</v>
      </c>
      <c r="K127">
        <v>0</v>
      </c>
      <c r="L127">
        <v>459</v>
      </c>
      <c r="M127">
        <f t="shared" si="19"/>
        <v>2178.6492374727668</v>
      </c>
      <c r="N127">
        <f t="shared" si="20"/>
        <v>0.23327475222584237</v>
      </c>
      <c r="O127">
        <f t="shared" si="21"/>
        <v>0.23149808555917573</v>
      </c>
      <c r="P127">
        <f t="shared" si="22"/>
        <v>0.23149808555917573</v>
      </c>
      <c r="Q127">
        <v>0</v>
      </c>
      <c r="R127">
        <f t="shared" si="23"/>
        <v>0.23327475222584237</v>
      </c>
      <c r="S127">
        <f t="shared" si="24"/>
        <v>0.23327475222584237</v>
      </c>
      <c r="T127">
        <f t="shared" si="25"/>
        <v>230.01757433224728</v>
      </c>
      <c r="U127">
        <f t="shared" si="26"/>
        <v>300</v>
      </c>
      <c r="V127">
        <f t="shared" si="27"/>
        <v>7.3251138325587997</v>
      </c>
      <c r="W127" t="b">
        <f t="shared" si="34"/>
        <v>0</v>
      </c>
      <c r="X127" t="b">
        <f t="shared" si="35"/>
        <v>0</v>
      </c>
    </row>
    <row r="128" spans="1:24" x14ac:dyDescent="0.3">
      <c r="A128">
        <v>2520</v>
      </c>
      <c r="B128">
        <v>350</v>
      </c>
      <c r="C128">
        <v>10</v>
      </c>
      <c r="D128" s="1">
        <v>8.3714285714285705E-4</v>
      </c>
      <c r="E128" s="1">
        <v>8.3714285714285705E-4</v>
      </c>
      <c r="F128">
        <v>350</v>
      </c>
      <c r="G128">
        <v>350</v>
      </c>
      <c r="H128">
        <v>0.99960579742322198</v>
      </c>
      <c r="I128" s="1">
        <v>1.22537493082904E-4</v>
      </c>
      <c r="J128">
        <v>1</v>
      </c>
      <c r="K128">
        <v>0</v>
      </c>
      <c r="L128">
        <v>412</v>
      </c>
      <c r="M128">
        <f t="shared" si="19"/>
        <v>2427.1844660194174</v>
      </c>
      <c r="N128">
        <f t="shared" si="20"/>
        <v>0.68710392887506955</v>
      </c>
      <c r="O128">
        <f t="shared" si="21"/>
        <v>0.68626678601792668</v>
      </c>
      <c r="P128">
        <f t="shared" si="22"/>
        <v>0.68626678601792668</v>
      </c>
      <c r="Q128">
        <v>0</v>
      </c>
      <c r="R128">
        <f t="shared" si="23"/>
        <v>0.68710392887506955</v>
      </c>
      <c r="S128">
        <f t="shared" si="24"/>
        <v>0.68710392887506955</v>
      </c>
      <c r="T128">
        <f t="shared" si="25"/>
        <v>109.51362489372566</v>
      </c>
      <c r="U128">
        <f t="shared" si="26"/>
        <v>350</v>
      </c>
      <c r="V128">
        <f t="shared" si="27"/>
        <v>8.6745168124702783</v>
      </c>
      <c r="W128" t="b">
        <f t="shared" si="34"/>
        <v>0</v>
      </c>
      <c r="X128" t="b">
        <f t="shared" si="35"/>
        <v>0</v>
      </c>
    </row>
    <row r="129" spans="1:24" x14ac:dyDescent="0.3">
      <c r="A129">
        <v>2520</v>
      </c>
      <c r="B129">
        <v>400</v>
      </c>
      <c r="C129">
        <v>10</v>
      </c>
      <c r="D129">
        <v>1.8699999999999999E-3</v>
      </c>
      <c r="E129">
        <v>1.8699999999999999E-3</v>
      </c>
      <c r="F129">
        <v>400</v>
      </c>
      <c r="G129">
        <v>400</v>
      </c>
      <c r="H129">
        <v>0.99914997421382801</v>
      </c>
      <c r="I129" s="1">
        <v>1.8759798798751199E-4</v>
      </c>
      <c r="J129">
        <v>1</v>
      </c>
      <c r="K129">
        <v>0</v>
      </c>
      <c r="L129">
        <v>370</v>
      </c>
      <c r="M129">
        <f t="shared" si="19"/>
        <v>2702.7027027027025</v>
      </c>
      <c r="N129">
        <f t="shared" si="20"/>
        <v>2.0136192367504306</v>
      </c>
      <c r="O129">
        <f t="shared" si="21"/>
        <v>2.0117492367504308</v>
      </c>
      <c r="P129">
        <f t="shared" si="22"/>
        <v>0</v>
      </c>
      <c r="Q129">
        <v>0</v>
      </c>
      <c r="R129">
        <f t="shared" si="23"/>
        <v>2.0136192367504306</v>
      </c>
      <c r="S129">
        <f t="shared" si="24"/>
        <v>0</v>
      </c>
      <c r="T129">
        <f t="shared" si="25"/>
        <v>-405.44769470017224</v>
      </c>
      <c r="U129">
        <f t="shared" si="26"/>
        <v>400</v>
      </c>
      <c r="V129" t="e">
        <f t="shared" si="27"/>
        <v>#NUM!</v>
      </c>
    </row>
    <row r="130" spans="1:24" x14ac:dyDescent="0.3">
      <c r="A130">
        <v>2520</v>
      </c>
      <c r="B130">
        <v>450</v>
      </c>
      <c r="C130">
        <v>10</v>
      </c>
      <c r="D130">
        <v>1.0466666666666599E-3</v>
      </c>
      <c r="E130">
        <v>1.0466666666666599E-3</v>
      </c>
      <c r="F130">
        <v>450</v>
      </c>
      <c r="G130">
        <v>450</v>
      </c>
      <c r="H130">
        <v>0.99952704417156402</v>
      </c>
      <c r="I130" s="1">
        <v>2.6824268946992101E-4</v>
      </c>
      <c r="J130">
        <v>1</v>
      </c>
      <c r="K130">
        <v>0</v>
      </c>
      <c r="L130">
        <v>345</v>
      </c>
      <c r="M130">
        <f t="shared" ref="M130:M193" si="36">1000000/L130</f>
        <v>2898.550724637681</v>
      </c>
      <c r="N130">
        <f t="shared" ref="N130:N193" si="37">(M130/A130)^C130</f>
        <v>4.0532523339690778</v>
      </c>
      <c r="O130">
        <f t="shared" ref="O130:O193" si="38">ABS(N130 - D130)</f>
        <v>4.0522056673024114</v>
      </c>
      <c r="P130">
        <f t="shared" ref="P130:P193" si="39">IF(OR((O130 &lt; 0.01),(O130 &gt; 1)),0,ABS(D130 - N130))</f>
        <v>0</v>
      </c>
      <c r="Q130">
        <v>0</v>
      </c>
      <c r="R130">
        <f t="shared" ref="R130:R193" si="40">ABS(Q130 -N130)</f>
        <v>4.0532523339690778</v>
      </c>
      <c r="S130">
        <f t="shared" ref="S130:S193" si="41">IF(OR((R130 &lt; 0.01),(R130 &gt; 1)),0,ABS(Q130 - N130))</f>
        <v>0</v>
      </c>
      <c r="T130">
        <f t="shared" si="25"/>
        <v>-1373.9635502860849</v>
      </c>
      <c r="U130">
        <f t="shared" si="26"/>
        <v>450</v>
      </c>
      <c r="V130" t="e">
        <f t="shared" si="27"/>
        <v>#NUM!</v>
      </c>
    </row>
    <row r="131" spans="1:24" x14ac:dyDescent="0.3">
      <c r="A131">
        <v>2520</v>
      </c>
      <c r="B131">
        <v>500</v>
      </c>
      <c r="C131">
        <v>10</v>
      </c>
      <c r="D131">
        <v>1.99E-3</v>
      </c>
      <c r="E131">
        <v>1.99E-3</v>
      </c>
      <c r="F131">
        <v>500</v>
      </c>
      <c r="G131">
        <v>500</v>
      </c>
      <c r="H131">
        <v>0.99912893943812497</v>
      </c>
      <c r="I131" s="1">
        <v>3.96614981168901E-4</v>
      </c>
      <c r="J131">
        <v>1</v>
      </c>
      <c r="K131">
        <v>0</v>
      </c>
      <c r="L131">
        <v>315</v>
      </c>
      <c r="M131">
        <f t="shared" si="36"/>
        <v>3174.6031746031745</v>
      </c>
      <c r="N131">
        <f t="shared" si="37"/>
        <v>10.066744689867026</v>
      </c>
      <c r="O131">
        <f t="shared" si="38"/>
        <v>10.064754689867026</v>
      </c>
      <c r="P131">
        <f t="shared" si="39"/>
        <v>0</v>
      </c>
      <c r="Q131">
        <v>0</v>
      </c>
      <c r="R131">
        <f t="shared" si="40"/>
        <v>10.066744689867026</v>
      </c>
      <c r="S131">
        <f t="shared" si="41"/>
        <v>0</v>
      </c>
      <c r="T131">
        <f t="shared" ref="T131:T194" si="42">((1-N131)*B131)</f>
        <v>-4533.372344933513</v>
      </c>
      <c r="U131">
        <f t="shared" ref="U131:U194" si="43">(1-Q131)*B131</f>
        <v>500</v>
      </c>
      <c r="V131" t="e">
        <f t="shared" ref="V131:V194" si="44">SQRT(N131*(1-N131)*B131)</f>
        <v>#NUM!</v>
      </c>
    </row>
    <row r="132" spans="1:24" x14ac:dyDescent="0.3">
      <c r="A132">
        <v>2520</v>
      </c>
      <c r="B132">
        <v>550</v>
      </c>
      <c r="C132">
        <v>10</v>
      </c>
      <c r="D132">
        <v>3.8236363636363598E-3</v>
      </c>
      <c r="E132">
        <v>3.8236363636363598E-3</v>
      </c>
      <c r="F132">
        <v>550</v>
      </c>
      <c r="G132">
        <v>550</v>
      </c>
      <c r="H132">
        <v>0.99838105941230204</v>
      </c>
      <c r="I132" s="1">
        <v>6.0732504122550297E-4</v>
      </c>
      <c r="J132">
        <v>1</v>
      </c>
      <c r="K132">
        <v>0</v>
      </c>
      <c r="L132">
        <v>288</v>
      </c>
      <c r="M132">
        <f t="shared" si="36"/>
        <v>3472.2222222222222</v>
      </c>
      <c r="N132">
        <f t="shared" si="37"/>
        <v>24.664352269665581</v>
      </c>
      <c r="O132">
        <f t="shared" si="38"/>
        <v>24.660528633301944</v>
      </c>
      <c r="P132">
        <f t="shared" si="39"/>
        <v>0</v>
      </c>
      <c r="Q132">
        <v>0</v>
      </c>
      <c r="R132">
        <f t="shared" si="40"/>
        <v>24.664352269665581</v>
      </c>
      <c r="S132">
        <f t="shared" si="41"/>
        <v>0</v>
      </c>
      <c r="T132">
        <f t="shared" si="42"/>
        <v>-13015.39374831607</v>
      </c>
      <c r="U132">
        <f t="shared" si="43"/>
        <v>550</v>
      </c>
      <c r="V132" t="e">
        <f t="shared" si="44"/>
        <v>#NUM!</v>
      </c>
    </row>
    <row r="133" spans="1:24" x14ac:dyDescent="0.3">
      <c r="A133">
        <v>2520</v>
      </c>
      <c r="B133">
        <v>600</v>
      </c>
      <c r="C133">
        <v>10</v>
      </c>
      <c r="D133">
        <v>8.3850000000000001E-3</v>
      </c>
      <c r="E133">
        <v>8.3850000000000001E-3</v>
      </c>
      <c r="F133">
        <v>600</v>
      </c>
      <c r="G133">
        <v>600</v>
      </c>
      <c r="H133">
        <v>0.99661046214001803</v>
      </c>
      <c r="I133">
        <v>1.1100577823468501E-3</v>
      </c>
      <c r="J133">
        <v>1</v>
      </c>
      <c r="K133">
        <v>0</v>
      </c>
      <c r="L133">
        <v>260</v>
      </c>
      <c r="M133">
        <f t="shared" si="36"/>
        <v>3846.1538461538462</v>
      </c>
      <c r="N133">
        <f t="shared" si="37"/>
        <v>68.590048899306069</v>
      </c>
      <c r="O133">
        <f t="shared" si="38"/>
        <v>68.581663899306065</v>
      </c>
      <c r="P133">
        <f t="shared" si="39"/>
        <v>0</v>
      </c>
      <c r="Q133">
        <v>0</v>
      </c>
      <c r="R133">
        <f t="shared" si="40"/>
        <v>68.590048899306069</v>
      </c>
      <c r="S133">
        <f t="shared" si="41"/>
        <v>0</v>
      </c>
      <c r="T133">
        <f t="shared" si="42"/>
        <v>-40554.029339583642</v>
      </c>
      <c r="U133">
        <f t="shared" si="43"/>
        <v>600</v>
      </c>
      <c r="V133" t="e">
        <f t="shared" si="44"/>
        <v>#NUM!</v>
      </c>
    </row>
    <row r="134" spans="1:24" x14ac:dyDescent="0.3">
      <c r="A134">
        <v>2520</v>
      </c>
      <c r="B134">
        <v>650</v>
      </c>
      <c r="C134">
        <v>10</v>
      </c>
      <c r="D134">
        <v>2.2103076923076899E-2</v>
      </c>
      <c r="E134">
        <v>2.2103076923076899E-2</v>
      </c>
      <c r="F134">
        <v>650</v>
      </c>
      <c r="G134">
        <v>650</v>
      </c>
      <c r="H134">
        <v>0.99126824112962497</v>
      </c>
      <c r="I134">
        <v>2.8677672906590999E-3</v>
      </c>
      <c r="J134">
        <v>1</v>
      </c>
      <c r="K134">
        <v>0</v>
      </c>
      <c r="L134">
        <v>238</v>
      </c>
      <c r="M134">
        <f t="shared" si="36"/>
        <v>4201.680672268908</v>
      </c>
      <c r="N134">
        <f t="shared" si="37"/>
        <v>166.04470143743274</v>
      </c>
      <c r="O134">
        <f t="shared" si="38"/>
        <v>166.02259836050965</v>
      </c>
      <c r="P134">
        <f t="shared" si="39"/>
        <v>0</v>
      </c>
      <c r="Q134" s="1">
        <v>5.6923076923076903E-4</v>
      </c>
      <c r="R134">
        <f t="shared" si="40"/>
        <v>166.04413220666351</v>
      </c>
      <c r="S134">
        <f t="shared" si="41"/>
        <v>0</v>
      </c>
      <c r="T134">
        <f t="shared" si="42"/>
        <v>-107279.05593433128</v>
      </c>
      <c r="U134">
        <f t="shared" si="43"/>
        <v>649.63</v>
      </c>
      <c r="V134" t="e">
        <f t="shared" si="44"/>
        <v>#NUM!</v>
      </c>
    </row>
    <row r="135" spans="1:24" x14ac:dyDescent="0.3">
      <c r="A135">
        <v>2520</v>
      </c>
      <c r="B135">
        <v>700</v>
      </c>
      <c r="C135">
        <v>10</v>
      </c>
      <c r="D135">
        <v>4.5521428571428497E-2</v>
      </c>
      <c r="E135">
        <v>4.5521428571428497E-2</v>
      </c>
      <c r="F135">
        <v>700</v>
      </c>
      <c r="G135">
        <v>700</v>
      </c>
      <c r="H135">
        <v>0.98215957990748004</v>
      </c>
      <c r="I135">
        <v>7.6213658049785298E-3</v>
      </c>
      <c r="J135">
        <v>1</v>
      </c>
      <c r="K135">
        <v>0</v>
      </c>
      <c r="L135">
        <v>223</v>
      </c>
      <c r="M135">
        <f t="shared" si="36"/>
        <v>4484.3049327354256</v>
      </c>
      <c r="N135">
        <f t="shared" si="37"/>
        <v>318.38013437545055</v>
      </c>
      <c r="O135">
        <f t="shared" si="38"/>
        <v>318.33461294687913</v>
      </c>
      <c r="P135">
        <f t="shared" si="39"/>
        <v>0</v>
      </c>
      <c r="Q135">
        <v>5.8142857142857102E-3</v>
      </c>
      <c r="R135">
        <f t="shared" si="40"/>
        <v>318.37432008973627</v>
      </c>
      <c r="S135">
        <f t="shared" si="41"/>
        <v>0</v>
      </c>
      <c r="T135">
        <f t="shared" si="42"/>
        <v>-222166.09406281539</v>
      </c>
      <c r="U135">
        <f t="shared" si="43"/>
        <v>695.93000000000006</v>
      </c>
      <c r="V135" t="e">
        <f t="shared" si="44"/>
        <v>#NUM!</v>
      </c>
    </row>
    <row r="136" spans="1:24" x14ac:dyDescent="0.3">
      <c r="A136">
        <v>2520</v>
      </c>
      <c r="B136">
        <v>750</v>
      </c>
      <c r="C136">
        <v>10</v>
      </c>
      <c r="D136">
        <v>7.0716000000000001E-2</v>
      </c>
      <c r="E136">
        <v>7.0716000000000001E-2</v>
      </c>
      <c r="F136">
        <v>750</v>
      </c>
      <c r="G136">
        <v>750</v>
      </c>
      <c r="H136">
        <v>0.97229664471695199</v>
      </c>
      <c r="I136">
        <v>1.6375916237669E-2</v>
      </c>
      <c r="J136">
        <v>1</v>
      </c>
      <c r="K136">
        <v>0</v>
      </c>
      <c r="L136">
        <v>204</v>
      </c>
      <c r="M136">
        <f t="shared" si="36"/>
        <v>4901.9607843137255</v>
      </c>
      <c r="N136">
        <f t="shared" si="37"/>
        <v>775.69843979664643</v>
      </c>
      <c r="O136">
        <f t="shared" si="38"/>
        <v>775.62772379664648</v>
      </c>
      <c r="P136">
        <f t="shared" si="39"/>
        <v>0</v>
      </c>
      <c r="Q136">
        <v>1.4613333333333299E-2</v>
      </c>
      <c r="R136">
        <f t="shared" si="40"/>
        <v>775.68382646331304</v>
      </c>
      <c r="S136">
        <f t="shared" si="41"/>
        <v>0</v>
      </c>
      <c r="T136">
        <f t="shared" si="42"/>
        <v>-581023.82984748483</v>
      </c>
      <c r="U136">
        <f t="shared" si="43"/>
        <v>739.04000000000008</v>
      </c>
      <c r="V136" t="e">
        <f t="shared" si="44"/>
        <v>#NUM!</v>
      </c>
    </row>
    <row r="137" spans="1:24" x14ac:dyDescent="0.3">
      <c r="A137">
        <v>2520</v>
      </c>
      <c r="B137">
        <v>50</v>
      </c>
      <c r="C137">
        <v>12</v>
      </c>
      <c r="D137">
        <v>0</v>
      </c>
      <c r="E137">
        <v>0</v>
      </c>
      <c r="F137">
        <v>50</v>
      </c>
      <c r="G137">
        <v>50</v>
      </c>
      <c r="H137">
        <v>1</v>
      </c>
      <c r="I137" s="1">
        <v>3.83240791080293E-7</v>
      </c>
      <c r="J137">
        <v>1</v>
      </c>
      <c r="K137">
        <v>0</v>
      </c>
      <c r="L137">
        <v>1238</v>
      </c>
      <c r="M137">
        <f t="shared" si="36"/>
        <v>807.75444264943462</v>
      </c>
      <c r="N137">
        <f t="shared" si="37"/>
        <v>1.1763749674598493E-6</v>
      </c>
      <c r="O137">
        <f t="shared" si="38"/>
        <v>1.1763749674598493E-6</v>
      </c>
      <c r="P137">
        <f t="shared" si="39"/>
        <v>0</v>
      </c>
      <c r="Q137">
        <v>0</v>
      </c>
      <c r="R137">
        <f t="shared" si="40"/>
        <v>1.1763749674598493E-6</v>
      </c>
      <c r="S137">
        <f t="shared" si="41"/>
        <v>0</v>
      </c>
      <c r="T137">
        <f t="shared" si="42"/>
        <v>49.999941181251629</v>
      </c>
      <c r="U137">
        <f t="shared" si="43"/>
        <v>50</v>
      </c>
      <c r="V137">
        <f t="shared" si="44"/>
        <v>7.6693336855354821E-3</v>
      </c>
      <c r="W137" t="b">
        <f t="shared" ref="W137:W143" si="45">(AND(U137&lt;(T137+V137), U137 &gt; (T137 - V137)))</f>
        <v>1</v>
      </c>
      <c r="X137" t="b">
        <f t="shared" ref="X137:X143" si="46">(AND(U137&lt;(T137+2*V137), U137 &gt; (T137 - 2*V137)))</f>
        <v>1</v>
      </c>
    </row>
    <row r="138" spans="1:24" x14ac:dyDescent="0.3">
      <c r="A138">
        <v>2520</v>
      </c>
      <c r="B138">
        <v>100</v>
      </c>
      <c r="C138">
        <v>12</v>
      </c>
      <c r="D138">
        <v>0</v>
      </c>
      <c r="E138">
        <v>0</v>
      </c>
      <c r="F138">
        <v>100</v>
      </c>
      <c r="G138">
        <v>100</v>
      </c>
      <c r="H138">
        <v>1</v>
      </c>
      <c r="I138" s="1">
        <v>5.0646283867760398E-6</v>
      </c>
      <c r="J138">
        <v>1</v>
      </c>
      <c r="K138">
        <v>0</v>
      </c>
      <c r="L138">
        <v>821</v>
      </c>
      <c r="M138">
        <f t="shared" si="36"/>
        <v>1218.026796589525</v>
      </c>
      <c r="N138">
        <f t="shared" si="37"/>
        <v>1.6258318427792622E-4</v>
      </c>
      <c r="O138">
        <f t="shared" si="38"/>
        <v>1.6258318427792622E-4</v>
      </c>
      <c r="P138">
        <f t="shared" si="39"/>
        <v>0</v>
      </c>
      <c r="Q138">
        <v>0</v>
      </c>
      <c r="R138">
        <f t="shared" si="40"/>
        <v>1.6258318427792622E-4</v>
      </c>
      <c r="S138">
        <f t="shared" si="41"/>
        <v>0</v>
      </c>
      <c r="T138">
        <f t="shared" si="42"/>
        <v>99.983741681572198</v>
      </c>
      <c r="U138">
        <f t="shared" si="43"/>
        <v>100</v>
      </c>
      <c r="V138">
        <f t="shared" si="44"/>
        <v>0.12749774546481843</v>
      </c>
      <c r="W138" t="b">
        <f t="shared" si="45"/>
        <v>1</v>
      </c>
      <c r="X138" t="b">
        <f t="shared" si="46"/>
        <v>1</v>
      </c>
    </row>
    <row r="139" spans="1:24" x14ac:dyDescent="0.3">
      <c r="A139">
        <v>2520</v>
      </c>
      <c r="B139">
        <v>150</v>
      </c>
      <c r="C139">
        <v>12</v>
      </c>
      <c r="D139">
        <v>4.4466666666666604E-3</v>
      </c>
      <c r="E139">
        <v>4.4466666666666604E-3</v>
      </c>
      <c r="F139">
        <v>150</v>
      </c>
      <c r="G139">
        <v>150</v>
      </c>
      <c r="H139">
        <v>0.99762524829400001</v>
      </c>
      <c r="I139" s="1">
        <v>1.43218493691448E-5</v>
      </c>
      <c r="J139">
        <v>1</v>
      </c>
      <c r="K139">
        <v>0</v>
      </c>
      <c r="L139">
        <v>708</v>
      </c>
      <c r="M139">
        <f t="shared" si="36"/>
        <v>1412.4293785310736</v>
      </c>
      <c r="N139">
        <f t="shared" si="37"/>
        <v>9.6115718841624249E-4</v>
      </c>
      <c r="O139">
        <f t="shared" si="38"/>
        <v>3.4855094782504179E-3</v>
      </c>
      <c r="P139">
        <f t="shared" si="39"/>
        <v>0</v>
      </c>
      <c r="Q139">
        <v>0</v>
      </c>
      <c r="R139">
        <f t="shared" si="40"/>
        <v>9.6115718841624249E-4</v>
      </c>
      <c r="S139">
        <f t="shared" si="41"/>
        <v>0</v>
      </c>
      <c r="T139">
        <f t="shared" si="42"/>
        <v>149.85582642173756</v>
      </c>
      <c r="U139">
        <f t="shared" si="43"/>
        <v>150</v>
      </c>
      <c r="V139">
        <f t="shared" si="44"/>
        <v>0.37951943927987369</v>
      </c>
      <c r="W139" t="b">
        <f t="shared" si="45"/>
        <v>1</v>
      </c>
      <c r="X139" t="b">
        <f t="shared" si="46"/>
        <v>1</v>
      </c>
    </row>
    <row r="140" spans="1:24" x14ac:dyDescent="0.3">
      <c r="A140">
        <v>2520</v>
      </c>
      <c r="B140">
        <v>200</v>
      </c>
      <c r="C140">
        <v>12</v>
      </c>
      <c r="D140" s="1">
        <v>2.1499999999999999E-4</v>
      </c>
      <c r="E140" s="1">
        <v>2.1499999999999999E-4</v>
      </c>
      <c r="F140">
        <v>200</v>
      </c>
      <c r="G140">
        <v>200</v>
      </c>
      <c r="H140">
        <v>0.99988587273158802</v>
      </c>
      <c r="I140" s="1">
        <v>2.6657753400622398E-5</v>
      </c>
      <c r="J140">
        <v>1</v>
      </c>
      <c r="K140">
        <v>0</v>
      </c>
      <c r="L140">
        <v>615</v>
      </c>
      <c r="M140">
        <f t="shared" si="36"/>
        <v>1626.0162601626016</v>
      </c>
      <c r="N140">
        <f t="shared" si="37"/>
        <v>5.2082535831898926E-3</v>
      </c>
      <c r="O140">
        <f t="shared" si="38"/>
        <v>4.9932535831898927E-3</v>
      </c>
      <c r="P140">
        <f t="shared" si="39"/>
        <v>0</v>
      </c>
      <c r="Q140">
        <v>0</v>
      </c>
      <c r="R140">
        <f t="shared" si="40"/>
        <v>5.2082535831898926E-3</v>
      </c>
      <c r="S140">
        <f t="shared" si="41"/>
        <v>0</v>
      </c>
      <c r="T140">
        <f t="shared" si="42"/>
        <v>198.95834928336203</v>
      </c>
      <c r="U140">
        <f t="shared" si="43"/>
        <v>200</v>
      </c>
      <c r="V140">
        <f t="shared" si="44"/>
        <v>1.0179516371422646</v>
      </c>
      <c r="W140" t="b">
        <f t="shared" si="45"/>
        <v>0</v>
      </c>
      <c r="X140" t="b">
        <f t="shared" si="46"/>
        <v>1</v>
      </c>
    </row>
    <row r="141" spans="1:24" x14ac:dyDescent="0.3">
      <c r="A141">
        <v>2520</v>
      </c>
      <c r="B141">
        <v>250</v>
      </c>
      <c r="C141">
        <v>12</v>
      </c>
      <c r="D141">
        <v>2.4320000000000001E-3</v>
      </c>
      <c r="E141">
        <v>2.4320000000000001E-3</v>
      </c>
      <c r="F141">
        <v>250</v>
      </c>
      <c r="G141">
        <v>250</v>
      </c>
      <c r="H141">
        <v>0.998771676055904</v>
      </c>
      <c r="I141" s="1">
        <v>4.6946206662035E-5</v>
      </c>
      <c r="J141">
        <v>1</v>
      </c>
      <c r="K141">
        <v>0</v>
      </c>
      <c r="L141">
        <v>525</v>
      </c>
      <c r="M141">
        <f t="shared" si="36"/>
        <v>1904.7619047619048</v>
      </c>
      <c r="N141">
        <f t="shared" si="37"/>
        <v>3.4776179573358226E-2</v>
      </c>
      <c r="O141">
        <f t="shared" si="38"/>
        <v>3.2344179573358223E-2</v>
      </c>
      <c r="P141">
        <f t="shared" si="39"/>
        <v>3.2344179573358223E-2</v>
      </c>
      <c r="Q141">
        <v>0</v>
      </c>
      <c r="R141">
        <f t="shared" si="40"/>
        <v>3.4776179573358226E-2</v>
      </c>
      <c r="S141">
        <f t="shared" si="41"/>
        <v>3.4776179573358226E-2</v>
      </c>
      <c r="T141">
        <f t="shared" si="42"/>
        <v>241.30595510666043</v>
      </c>
      <c r="U141">
        <f t="shared" si="43"/>
        <v>250</v>
      </c>
      <c r="V141">
        <f t="shared" si="44"/>
        <v>2.8968429758808023</v>
      </c>
      <c r="W141" t="b">
        <f t="shared" si="45"/>
        <v>0</v>
      </c>
      <c r="X141" t="b">
        <f t="shared" si="46"/>
        <v>0</v>
      </c>
    </row>
    <row r="142" spans="1:24" x14ac:dyDescent="0.3">
      <c r="A142">
        <v>2520</v>
      </c>
      <c r="B142">
        <v>300</v>
      </c>
      <c r="C142">
        <v>12</v>
      </c>
      <c r="D142">
        <v>1.7700000000000001E-3</v>
      </c>
      <c r="E142">
        <v>1.7700000000000001E-3</v>
      </c>
      <c r="F142">
        <v>300</v>
      </c>
      <c r="G142">
        <v>300</v>
      </c>
      <c r="H142">
        <v>0.99914296161648797</v>
      </c>
      <c r="I142" s="1">
        <v>7.66686274674385E-5</v>
      </c>
      <c r="J142">
        <v>1</v>
      </c>
      <c r="K142">
        <v>0</v>
      </c>
      <c r="L142">
        <v>459</v>
      </c>
      <c r="M142">
        <f t="shared" si="36"/>
        <v>2178.6492374727668</v>
      </c>
      <c r="N142">
        <f t="shared" si="37"/>
        <v>0.17435776130015793</v>
      </c>
      <c r="O142">
        <f t="shared" si="38"/>
        <v>0.17258776130015793</v>
      </c>
      <c r="P142">
        <f t="shared" si="39"/>
        <v>0.17258776130015793</v>
      </c>
      <c r="Q142">
        <v>0</v>
      </c>
      <c r="R142">
        <f t="shared" si="40"/>
        <v>0.17435776130015793</v>
      </c>
      <c r="S142">
        <f t="shared" si="41"/>
        <v>0.17435776130015793</v>
      </c>
      <c r="T142">
        <f t="shared" si="42"/>
        <v>247.69267160995264</v>
      </c>
      <c r="U142">
        <f t="shared" si="43"/>
        <v>300</v>
      </c>
      <c r="V142">
        <f t="shared" si="44"/>
        <v>6.5716923020152525</v>
      </c>
      <c r="W142" t="b">
        <f t="shared" si="45"/>
        <v>0</v>
      </c>
      <c r="X142" t="b">
        <f t="shared" si="46"/>
        <v>0</v>
      </c>
    </row>
    <row r="143" spans="1:24" x14ac:dyDescent="0.3">
      <c r="A143">
        <v>2520</v>
      </c>
      <c r="B143">
        <v>350</v>
      </c>
      <c r="C143">
        <v>12</v>
      </c>
      <c r="D143" s="1">
        <v>9.0285714285714199E-4</v>
      </c>
      <c r="E143" s="1">
        <v>9.0285714285714199E-4</v>
      </c>
      <c r="F143">
        <v>350</v>
      </c>
      <c r="G143">
        <v>350</v>
      </c>
      <c r="H143">
        <v>0.99957486433716203</v>
      </c>
      <c r="I143" s="1">
        <v>1.18374563449954E-4</v>
      </c>
      <c r="J143">
        <v>1</v>
      </c>
      <c r="K143">
        <v>0</v>
      </c>
      <c r="L143">
        <v>412</v>
      </c>
      <c r="M143">
        <f t="shared" si="36"/>
        <v>2427.1844660194174</v>
      </c>
      <c r="N143">
        <f t="shared" si="37"/>
        <v>0.63742180857443098</v>
      </c>
      <c r="O143">
        <f t="shared" si="38"/>
        <v>0.63651895143157389</v>
      </c>
      <c r="P143">
        <f t="shared" si="39"/>
        <v>0.63651895143157389</v>
      </c>
      <c r="Q143">
        <v>0</v>
      </c>
      <c r="R143">
        <f t="shared" si="40"/>
        <v>0.63742180857443098</v>
      </c>
      <c r="S143">
        <f t="shared" si="41"/>
        <v>0.63742180857443098</v>
      </c>
      <c r="T143">
        <f t="shared" si="42"/>
        <v>126.90236699894916</v>
      </c>
      <c r="U143">
        <f t="shared" si="43"/>
        <v>350</v>
      </c>
      <c r="V143">
        <f t="shared" si="44"/>
        <v>8.9939055078895702</v>
      </c>
      <c r="W143" t="b">
        <f t="shared" si="45"/>
        <v>0</v>
      </c>
      <c r="X143" t="b">
        <f t="shared" si="46"/>
        <v>0</v>
      </c>
    </row>
    <row r="144" spans="1:24" x14ac:dyDescent="0.3">
      <c r="A144">
        <v>2520</v>
      </c>
      <c r="B144">
        <v>400</v>
      </c>
      <c r="C144">
        <v>12</v>
      </c>
      <c r="D144">
        <v>2.0024999999999999E-3</v>
      </c>
      <c r="E144">
        <v>2.0024999999999999E-3</v>
      </c>
      <c r="F144">
        <v>400</v>
      </c>
      <c r="G144">
        <v>400</v>
      </c>
      <c r="H144">
        <v>0.99908975429462499</v>
      </c>
      <c r="I144" s="1">
        <v>1.8241313137080001E-4</v>
      </c>
      <c r="J144">
        <v>1</v>
      </c>
      <c r="K144">
        <v>0</v>
      </c>
      <c r="L144">
        <v>370</v>
      </c>
      <c r="M144">
        <f t="shared" si="36"/>
        <v>2702.7027027027025</v>
      </c>
      <c r="N144">
        <f t="shared" si="37"/>
        <v>2.3161827445555856</v>
      </c>
      <c r="O144">
        <f t="shared" si="38"/>
        <v>2.3141802445555855</v>
      </c>
      <c r="P144">
        <f t="shared" si="39"/>
        <v>0</v>
      </c>
      <c r="Q144">
        <v>0</v>
      </c>
      <c r="R144">
        <f t="shared" si="40"/>
        <v>2.3161827445555856</v>
      </c>
      <c r="S144">
        <f t="shared" si="41"/>
        <v>0</v>
      </c>
      <c r="T144">
        <f t="shared" si="42"/>
        <v>-526.47309782223419</v>
      </c>
      <c r="U144">
        <f t="shared" si="43"/>
        <v>400</v>
      </c>
      <c r="V144" t="e">
        <f t="shared" si="44"/>
        <v>#NUM!</v>
      </c>
    </row>
    <row r="145" spans="1:24" x14ac:dyDescent="0.3">
      <c r="A145">
        <v>2520</v>
      </c>
      <c r="B145">
        <v>450</v>
      </c>
      <c r="C145">
        <v>12</v>
      </c>
      <c r="D145" s="1">
        <v>9.8666666666666607E-4</v>
      </c>
      <c r="E145" s="1">
        <v>9.8666666666666607E-4</v>
      </c>
      <c r="F145">
        <v>450</v>
      </c>
      <c r="G145">
        <v>450</v>
      </c>
      <c r="H145">
        <v>0.99955417563871196</v>
      </c>
      <c r="I145" s="1">
        <v>2.6248985858846202E-4</v>
      </c>
      <c r="J145">
        <v>1</v>
      </c>
      <c r="K145">
        <v>0</v>
      </c>
      <c r="L145">
        <v>345</v>
      </c>
      <c r="M145">
        <f t="shared" si="36"/>
        <v>2898.550724637681</v>
      </c>
      <c r="N145">
        <f t="shared" si="37"/>
        <v>5.3624637543158045</v>
      </c>
      <c r="O145">
        <f t="shared" si="38"/>
        <v>5.3614770876491376</v>
      </c>
      <c r="P145">
        <f t="shared" si="39"/>
        <v>0</v>
      </c>
      <c r="Q145">
        <v>0</v>
      </c>
      <c r="R145">
        <f t="shared" si="40"/>
        <v>5.3624637543158045</v>
      </c>
      <c r="S145">
        <f t="shared" si="41"/>
        <v>0</v>
      </c>
      <c r="T145">
        <f t="shared" si="42"/>
        <v>-1963.1086894421121</v>
      </c>
      <c r="U145">
        <f t="shared" si="43"/>
        <v>450</v>
      </c>
      <c r="V145" t="e">
        <f t="shared" si="44"/>
        <v>#NUM!</v>
      </c>
    </row>
    <row r="146" spans="1:24" x14ac:dyDescent="0.3">
      <c r="A146">
        <v>2520</v>
      </c>
      <c r="B146">
        <v>500</v>
      </c>
      <c r="C146">
        <v>12</v>
      </c>
      <c r="D146">
        <v>1.9980000000000002E-3</v>
      </c>
      <c r="E146">
        <v>1.9980000000000002E-3</v>
      </c>
      <c r="F146">
        <v>500</v>
      </c>
      <c r="G146">
        <v>500</v>
      </c>
      <c r="H146">
        <v>0.99912543987557101</v>
      </c>
      <c r="I146" s="1">
        <v>3.9245720527082998E-4</v>
      </c>
      <c r="J146">
        <v>1</v>
      </c>
      <c r="K146">
        <v>0</v>
      </c>
      <c r="L146">
        <v>315</v>
      </c>
      <c r="M146">
        <f t="shared" si="36"/>
        <v>3174.6031746031745</v>
      </c>
      <c r="N146">
        <f t="shared" si="37"/>
        <v>15.975956345392822</v>
      </c>
      <c r="O146">
        <f t="shared" si="38"/>
        <v>15.973958345392822</v>
      </c>
      <c r="P146">
        <f t="shared" si="39"/>
        <v>0</v>
      </c>
      <c r="Q146">
        <v>0</v>
      </c>
      <c r="R146">
        <f t="shared" si="40"/>
        <v>15.975956345392822</v>
      </c>
      <c r="S146">
        <f t="shared" si="41"/>
        <v>0</v>
      </c>
      <c r="T146">
        <f t="shared" si="42"/>
        <v>-7487.9781726964111</v>
      </c>
      <c r="U146">
        <f t="shared" si="43"/>
        <v>500</v>
      </c>
      <c r="V146" t="e">
        <f t="shared" si="44"/>
        <v>#NUM!</v>
      </c>
    </row>
    <row r="147" spans="1:24" x14ac:dyDescent="0.3">
      <c r="A147">
        <v>2520</v>
      </c>
      <c r="B147">
        <v>550</v>
      </c>
      <c r="C147">
        <v>12</v>
      </c>
      <c r="D147">
        <v>3.8254545454545399E-3</v>
      </c>
      <c r="E147">
        <v>3.8254545454545399E-3</v>
      </c>
      <c r="F147">
        <v>550</v>
      </c>
      <c r="G147">
        <v>550</v>
      </c>
      <c r="H147">
        <v>0.998380619479172</v>
      </c>
      <c r="I147" s="1">
        <v>5.9972313384573498E-4</v>
      </c>
      <c r="J147">
        <v>1</v>
      </c>
      <c r="K147">
        <v>0</v>
      </c>
      <c r="L147">
        <v>288</v>
      </c>
      <c r="M147">
        <f t="shared" si="36"/>
        <v>3472.2222222222222</v>
      </c>
      <c r="N147">
        <f t="shared" si="37"/>
        <v>46.825633056934478</v>
      </c>
      <c r="O147">
        <f t="shared" si="38"/>
        <v>46.821807602389022</v>
      </c>
      <c r="P147">
        <f t="shared" si="39"/>
        <v>0</v>
      </c>
      <c r="Q147">
        <v>0</v>
      </c>
      <c r="R147">
        <f t="shared" si="40"/>
        <v>46.825633056934478</v>
      </c>
      <c r="S147">
        <f t="shared" si="41"/>
        <v>0</v>
      </c>
      <c r="T147">
        <f t="shared" si="42"/>
        <v>-25204.098181313962</v>
      </c>
      <c r="U147">
        <f t="shared" si="43"/>
        <v>550</v>
      </c>
      <c r="V147" t="e">
        <f t="shared" si="44"/>
        <v>#NUM!</v>
      </c>
    </row>
    <row r="148" spans="1:24" x14ac:dyDescent="0.3">
      <c r="A148">
        <v>2520</v>
      </c>
      <c r="B148">
        <v>600</v>
      </c>
      <c r="C148">
        <v>12</v>
      </c>
      <c r="D148">
        <v>8.43666666666666E-3</v>
      </c>
      <c r="E148">
        <v>8.43666666666666E-3</v>
      </c>
      <c r="F148">
        <v>600</v>
      </c>
      <c r="G148">
        <v>600</v>
      </c>
      <c r="H148">
        <v>0.99658970506900502</v>
      </c>
      <c r="I148">
        <v>1.09931298410304E-3</v>
      </c>
      <c r="J148">
        <v>1</v>
      </c>
      <c r="K148">
        <v>0</v>
      </c>
      <c r="L148">
        <v>260</v>
      </c>
      <c r="M148">
        <f t="shared" si="36"/>
        <v>3846.1538461538462</v>
      </c>
      <c r="N148">
        <f t="shared" si="37"/>
        <v>159.77665875798638</v>
      </c>
      <c r="O148">
        <f t="shared" si="38"/>
        <v>159.76822209131973</v>
      </c>
      <c r="P148">
        <f t="shared" si="39"/>
        <v>0</v>
      </c>
      <c r="Q148">
        <v>0</v>
      </c>
      <c r="R148">
        <f t="shared" si="40"/>
        <v>159.77665875798638</v>
      </c>
      <c r="S148">
        <f t="shared" si="41"/>
        <v>0</v>
      </c>
      <c r="T148">
        <f t="shared" si="42"/>
        <v>-95265.995254791836</v>
      </c>
      <c r="U148">
        <f t="shared" si="43"/>
        <v>600</v>
      </c>
      <c r="V148" t="e">
        <f t="shared" si="44"/>
        <v>#NUM!</v>
      </c>
    </row>
    <row r="149" spans="1:24" x14ac:dyDescent="0.3">
      <c r="A149">
        <v>2520</v>
      </c>
      <c r="B149">
        <v>650</v>
      </c>
      <c r="C149">
        <v>12</v>
      </c>
      <c r="D149">
        <v>2.2079999999999999E-2</v>
      </c>
      <c r="E149">
        <v>2.2079999999999999E-2</v>
      </c>
      <c r="F149">
        <v>650</v>
      </c>
      <c r="G149">
        <v>650</v>
      </c>
      <c r="H149">
        <v>0.99127767544460899</v>
      </c>
      <c r="I149">
        <v>2.8466389567022802E-3</v>
      </c>
      <c r="J149">
        <v>1</v>
      </c>
      <c r="K149">
        <v>0</v>
      </c>
      <c r="L149">
        <v>238</v>
      </c>
      <c r="M149">
        <f t="shared" si="36"/>
        <v>4201.680672268908</v>
      </c>
      <c r="N149">
        <f t="shared" si="37"/>
        <v>461.60449150713373</v>
      </c>
      <c r="O149">
        <f t="shared" si="38"/>
        <v>461.58241150713371</v>
      </c>
      <c r="P149">
        <f t="shared" si="39"/>
        <v>0</v>
      </c>
      <c r="Q149" s="1">
        <v>5.4153846153846103E-4</v>
      </c>
      <c r="R149">
        <f t="shared" si="40"/>
        <v>461.60394996867217</v>
      </c>
      <c r="S149">
        <f t="shared" si="41"/>
        <v>0</v>
      </c>
      <c r="T149">
        <f t="shared" si="42"/>
        <v>-299392.91947963694</v>
      </c>
      <c r="U149">
        <f t="shared" si="43"/>
        <v>649.64800000000002</v>
      </c>
      <c r="V149" t="e">
        <f t="shared" si="44"/>
        <v>#NUM!</v>
      </c>
    </row>
    <row r="150" spans="1:24" x14ac:dyDescent="0.3">
      <c r="A150">
        <v>2520</v>
      </c>
      <c r="B150">
        <v>700</v>
      </c>
      <c r="C150">
        <v>12</v>
      </c>
      <c r="D150">
        <v>4.5278571428571397E-2</v>
      </c>
      <c r="E150">
        <v>4.5278571428571397E-2</v>
      </c>
      <c r="F150">
        <v>700</v>
      </c>
      <c r="G150">
        <v>700</v>
      </c>
      <c r="H150">
        <v>0.98225152482243705</v>
      </c>
      <c r="I150">
        <v>7.6354636561022796E-3</v>
      </c>
      <c r="J150">
        <v>1</v>
      </c>
      <c r="K150">
        <v>0</v>
      </c>
      <c r="L150">
        <v>223</v>
      </c>
      <c r="M150">
        <f t="shared" si="36"/>
        <v>4484.3049327354256</v>
      </c>
      <c r="N150">
        <f t="shared" si="37"/>
        <v>1008.1732128203219</v>
      </c>
      <c r="O150">
        <f t="shared" si="38"/>
        <v>1008.1279342488933</v>
      </c>
      <c r="P150">
        <f t="shared" si="39"/>
        <v>0</v>
      </c>
      <c r="Q150">
        <v>5.6857142857142801E-3</v>
      </c>
      <c r="R150">
        <f t="shared" si="40"/>
        <v>1008.1675271060361</v>
      </c>
      <c r="S150">
        <f t="shared" si="41"/>
        <v>0</v>
      </c>
      <c r="T150">
        <f t="shared" si="42"/>
        <v>-705021.24897422525</v>
      </c>
      <c r="U150">
        <f t="shared" si="43"/>
        <v>696.02</v>
      </c>
      <c r="V150" t="e">
        <f t="shared" si="44"/>
        <v>#NUM!</v>
      </c>
    </row>
    <row r="151" spans="1:24" x14ac:dyDescent="0.3">
      <c r="A151">
        <v>2520</v>
      </c>
      <c r="B151">
        <v>750</v>
      </c>
      <c r="C151">
        <v>12</v>
      </c>
      <c r="D151">
        <v>7.0661333333333298E-2</v>
      </c>
      <c r="E151">
        <v>7.0661333333333298E-2</v>
      </c>
      <c r="F151">
        <v>750</v>
      </c>
      <c r="G151">
        <v>750</v>
      </c>
      <c r="H151">
        <v>0.97232030364295896</v>
      </c>
      <c r="I151">
        <v>1.63179342226825E-2</v>
      </c>
      <c r="J151">
        <v>1</v>
      </c>
      <c r="K151">
        <v>0</v>
      </c>
      <c r="L151">
        <v>204</v>
      </c>
      <c r="M151">
        <f t="shared" si="36"/>
        <v>4901.9607843137255</v>
      </c>
      <c r="N151">
        <f t="shared" si="37"/>
        <v>2935.1581159751731</v>
      </c>
      <c r="O151">
        <f t="shared" si="38"/>
        <v>2935.0874546418399</v>
      </c>
      <c r="P151">
        <f t="shared" si="39"/>
        <v>0</v>
      </c>
      <c r="Q151">
        <v>1.4219999999999899E-2</v>
      </c>
      <c r="R151">
        <f t="shared" si="40"/>
        <v>2935.1438959751731</v>
      </c>
      <c r="S151">
        <f t="shared" si="41"/>
        <v>0</v>
      </c>
      <c r="T151">
        <f t="shared" si="42"/>
        <v>-2200618.5869813799</v>
      </c>
      <c r="U151">
        <f t="shared" si="43"/>
        <v>739.33500000000004</v>
      </c>
      <c r="V151" t="e">
        <f t="shared" si="44"/>
        <v>#NUM!</v>
      </c>
    </row>
    <row r="152" spans="1:24" x14ac:dyDescent="0.3">
      <c r="A152">
        <v>2520</v>
      </c>
      <c r="B152">
        <v>50</v>
      </c>
      <c r="C152">
        <v>14</v>
      </c>
      <c r="D152">
        <v>0</v>
      </c>
      <c r="E152">
        <v>0</v>
      </c>
      <c r="F152">
        <v>50</v>
      </c>
      <c r="G152">
        <v>50</v>
      </c>
      <c r="H152">
        <v>1</v>
      </c>
      <c r="I152" s="1">
        <v>4.5454140337429999E-7</v>
      </c>
      <c r="J152">
        <v>1</v>
      </c>
      <c r="K152">
        <v>0</v>
      </c>
      <c r="L152">
        <v>1238</v>
      </c>
      <c r="M152">
        <f t="shared" si="36"/>
        <v>807.75444264943462</v>
      </c>
      <c r="N152">
        <f t="shared" si="37"/>
        <v>1.2086579235583211E-7</v>
      </c>
      <c r="O152">
        <f t="shared" si="38"/>
        <v>1.2086579235583211E-7</v>
      </c>
      <c r="P152">
        <f t="shared" si="39"/>
        <v>0</v>
      </c>
      <c r="Q152">
        <v>0</v>
      </c>
      <c r="R152">
        <f t="shared" si="40"/>
        <v>1.2086579235583211E-7</v>
      </c>
      <c r="S152">
        <f t="shared" si="41"/>
        <v>0</v>
      </c>
      <c r="T152">
        <f t="shared" si="42"/>
        <v>49.999993956710384</v>
      </c>
      <c r="U152">
        <f t="shared" si="43"/>
        <v>50</v>
      </c>
      <c r="V152">
        <f t="shared" si="44"/>
        <v>2.458310169072369E-3</v>
      </c>
      <c r="W152" t="b">
        <f t="shared" ref="W152:W158" si="47">(AND(U152&lt;(T152+V152), U152 &gt; (T152 - V152)))</f>
        <v>1</v>
      </c>
      <c r="X152" t="b">
        <f t="shared" ref="X152:X158" si="48">(AND(U152&lt;(T152+2*V152), U152 &gt; (T152 - 2*V152)))</f>
        <v>1</v>
      </c>
    </row>
    <row r="153" spans="1:24" x14ac:dyDescent="0.3">
      <c r="A153">
        <v>2520</v>
      </c>
      <c r="B153">
        <v>100</v>
      </c>
      <c r="C153">
        <v>14</v>
      </c>
      <c r="D153">
        <v>0</v>
      </c>
      <c r="E153">
        <v>0</v>
      </c>
      <c r="F153">
        <v>100</v>
      </c>
      <c r="G153">
        <v>100</v>
      </c>
      <c r="H153">
        <v>1</v>
      </c>
      <c r="I153" s="1">
        <v>4.66070096942581E-6</v>
      </c>
      <c r="J153">
        <v>1</v>
      </c>
      <c r="K153">
        <v>0</v>
      </c>
      <c r="L153">
        <v>821</v>
      </c>
      <c r="M153">
        <f t="shared" si="36"/>
        <v>1218.026796589525</v>
      </c>
      <c r="N153">
        <f t="shared" si="37"/>
        <v>3.7982909556785646E-5</v>
      </c>
      <c r="O153">
        <f t="shared" si="38"/>
        <v>3.7982909556785646E-5</v>
      </c>
      <c r="P153">
        <f t="shared" si="39"/>
        <v>0</v>
      </c>
      <c r="Q153">
        <v>0</v>
      </c>
      <c r="R153">
        <f t="shared" si="40"/>
        <v>3.7982909556785646E-5</v>
      </c>
      <c r="S153">
        <f t="shared" si="41"/>
        <v>0</v>
      </c>
      <c r="T153">
        <f t="shared" si="42"/>
        <v>99.996201709044314</v>
      </c>
      <c r="U153">
        <f t="shared" si="43"/>
        <v>100</v>
      </c>
      <c r="V153">
        <f t="shared" si="44"/>
        <v>6.1629105831065928E-2</v>
      </c>
      <c r="W153" t="b">
        <f t="shared" si="47"/>
        <v>1</v>
      </c>
      <c r="X153" t="b">
        <f t="shared" si="48"/>
        <v>1</v>
      </c>
    </row>
    <row r="154" spans="1:24" x14ac:dyDescent="0.3">
      <c r="A154">
        <v>2520</v>
      </c>
      <c r="B154">
        <v>150</v>
      </c>
      <c r="C154">
        <v>14</v>
      </c>
      <c r="D154">
        <v>4.4933333333333301E-3</v>
      </c>
      <c r="E154">
        <v>4.4933333333333301E-3</v>
      </c>
      <c r="F154">
        <v>150</v>
      </c>
      <c r="G154">
        <v>150</v>
      </c>
      <c r="H154">
        <v>0.99760032586230296</v>
      </c>
      <c r="I154" s="1">
        <v>1.3240670810845201E-5</v>
      </c>
      <c r="J154">
        <v>1</v>
      </c>
      <c r="K154">
        <v>0</v>
      </c>
      <c r="L154">
        <v>708</v>
      </c>
      <c r="M154">
        <f t="shared" si="36"/>
        <v>1412.4293785310736</v>
      </c>
      <c r="N154">
        <f t="shared" si="37"/>
        <v>3.0194429015580223E-4</v>
      </c>
      <c r="O154">
        <f t="shared" si="38"/>
        <v>4.1913890431775278E-3</v>
      </c>
      <c r="P154">
        <f t="shared" si="39"/>
        <v>0</v>
      </c>
      <c r="Q154">
        <v>0</v>
      </c>
      <c r="R154">
        <f t="shared" si="40"/>
        <v>3.0194429015580223E-4</v>
      </c>
      <c r="S154">
        <f t="shared" si="41"/>
        <v>0</v>
      </c>
      <c r="T154">
        <f t="shared" si="42"/>
        <v>149.95470835647663</v>
      </c>
      <c r="U154">
        <f t="shared" si="43"/>
        <v>150</v>
      </c>
      <c r="V154">
        <f t="shared" si="44"/>
        <v>0.21278620249023827</v>
      </c>
      <c r="W154" t="b">
        <f t="shared" si="47"/>
        <v>1</v>
      </c>
      <c r="X154" t="b">
        <f t="shared" si="48"/>
        <v>1</v>
      </c>
    </row>
    <row r="155" spans="1:24" x14ac:dyDescent="0.3">
      <c r="A155">
        <v>2520</v>
      </c>
      <c r="B155">
        <v>200</v>
      </c>
      <c r="C155">
        <v>14</v>
      </c>
      <c r="D155" s="1">
        <v>2.3499999999999999E-4</v>
      </c>
      <c r="E155" s="1">
        <v>2.3499999999999999E-4</v>
      </c>
      <c r="F155">
        <v>200</v>
      </c>
      <c r="G155">
        <v>200</v>
      </c>
      <c r="H155">
        <v>0.99987525624150297</v>
      </c>
      <c r="I155" s="1">
        <v>2.5043702699021601E-5</v>
      </c>
      <c r="J155">
        <v>1</v>
      </c>
      <c r="K155">
        <v>0</v>
      </c>
      <c r="L155">
        <v>615</v>
      </c>
      <c r="M155">
        <f t="shared" si="36"/>
        <v>1626.0162601626016</v>
      </c>
      <c r="N155">
        <f t="shared" si="37"/>
        <v>2.168407038009231E-3</v>
      </c>
      <c r="O155">
        <f t="shared" si="38"/>
        <v>1.933407038009231E-3</v>
      </c>
      <c r="P155">
        <f t="shared" si="39"/>
        <v>0</v>
      </c>
      <c r="Q155">
        <v>0</v>
      </c>
      <c r="R155">
        <f t="shared" si="40"/>
        <v>2.168407038009231E-3</v>
      </c>
      <c r="S155">
        <f t="shared" si="41"/>
        <v>0</v>
      </c>
      <c r="T155">
        <f t="shared" si="42"/>
        <v>199.56631859239815</v>
      </c>
      <c r="U155">
        <f t="shared" si="43"/>
        <v>200</v>
      </c>
      <c r="V155">
        <f t="shared" si="44"/>
        <v>0.65783053272506942</v>
      </c>
      <c r="W155" t="b">
        <f t="shared" si="47"/>
        <v>1</v>
      </c>
      <c r="X155" t="b">
        <f t="shared" si="48"/>
        <v>1</v>
      </c>
    </row>
    <row r="156" spans="1:24" x14ac:dyDescent="0.3">
      <c r="A156">
        <v>2520</v>
      </c>
      <c r="B156">
        <v>250</v>
      </c>
      <c r="C156">
        <v>14</v>
      </c>
      <c r="D156">
        <v>2.232E-3</v>
      </c>
      <c r="E156">
        <v>2.232E-3</v>
      </c>
      <c r="F156">
        <v>250</v>
      </c>
      <c r="G156">
        <v>250</v>
      </c>
      <c r="H156">
        <v>0.99887266808274799</v>
      </c>
      <c r="I156" s="1">
        <v>4.4529630038556299E-5</v>
      </c>
      <c r="J156">
        <v>1</v>
      </c>
      <c r="K156">
        <v>0</v>
      </c>
      <c r="L156">
        <v>525</v>
      </c>
      <c r="M156">
        <f t="shared" si="36"/>
        <v>1904.7619047619048</v>
      </c>
      <c r="N156">
        <f t="shared" si="37"/>
        <v>1.9868367360283825E-2</v>
      </c>
      <c r="O156">
        <f t="shared" si="38"/>
        <v>1.7636367360283824E-2</v>
      </c>
      <c r="P156">
        <f t="shared" si="39"/>
        <v>1.7636367360283824E-2</v>
      </c>
      <c r="Q156">
        <v>0</v>
      </c>
      <c r="R156">
        <f t="shared" si="40"/>
        <v>1.9868367360283825E-2</v>
      </c>
      <c r="S156">
        <f t="shared" si="41"/>
        <v>1.9868367360283825E-2</v>
      </c>
      <c r="T156">
        <f t="shared" si="42"/>
        <v>245.03290815992904</v>
      </c>
      <c r="U156">
        <f t="shared" si="43"/>
        <v>250</v>
      </c>
      <c r="V156">
        <f t="shared" si="44"/>
        <v>2.2064459736599393</v>
      </c>
      <c r="W156" t="b">
        <f t="shared" si="47"/>
        <v>0</v>
      </c>
      <c r="X156" t="b">
        <f t="shared" si="48"/>
        <v>0</v>
      </c>
    </row>
    <row r="157" spans="1:24" x14ac:dyDescent="0.3">
      <c r="A157">
        <v>2520</v>
      </c>
      <c r="B157">
        <v>300</v>
      </c>
      <c r="C157">
        <v>14</v>
      </c>
      <c r="D157">
        <v>1.88333333333333E-3</v>
      </c>
      <c r="E157">
        <v>1.88333333333333E-3</v>
      </c>
      <c r="F157">
        <v>300</v>
      </c>
      <c r="G157">
        <v>300</v>
      </c>
      <c r="H157">
        <v>0.99908811647604401</v>
      </c>
      <c r="I157" s="1">
        <v>7.3247611807764198E-5</v>
      </c>
      <c r="J157">
        <v>1</v>
      </c>
      <c r="K157">
        <v>0</v>
      </c>
      <c r="L157">
        <v>459</v>
      </c>
      <c r="M157">
        <f t="shared" si="36"/>
        <v>2178.6492374727668</v>
      </c>
      <c r="N157">
        <f t="shared" si="37"/>
        <v>0.13032112834984741</v>
      </c>
      <c r="O157">
        <f t="shared" si="38"/>
        <v>0.12843779501651409</v>
      </c>
      <c r="P157">
        <f t="shared" si="39"/>
        <v>0.12843779501651409</v>
      </c>
      <c r="Q157">
        <v>0</v>
      </c>
      <c r="R157">
        <f t="shared" si="40"/>
        <v>0.13032112834984741</v>
      </c>
      <c r="S157">
        <f t="shared" si="41"/>
        <v>0.13032112834984741</v>
      </c>
      <c r="T157">
        <f t="shared" si="42"/>
        <v>260.90366149504575</v>
      </c>
      <c r="U157">
        <f t="shared" si="43"/>
        <v>300</v>
      </c>
      <c r="V157">
        <f t="shared" si="44"/>
        <v>5.831059899935946</v>
      </c>
      <c r="W157" t="b">
        <f t="shared" si="47"/>
        <v>0</v>
      </c>
      <c r="X157" t="b">
        <f t="shared" si="48"/>
        <v>0</v>
      </c>
    </row>
    <row r="158" spans="1:24" x14ac:dyDescent="0.3">
      <c r="A158">
        <v>2520</v>
      </c>
      <c r="B158">
        <v>350</v>
      </c>
      <c r="C158">
        <v>14</v>
      </c>
      <c r="D158" s="1">
        <v>9.0285714285714199E-4</v>
      </c>
      <c r="E158" s="1">
        <v>9.0285714285714199E-4</v>
      </c>
      <c r="F158">
        <v>350</v>
      </c>
      <c r="G158">
        <v>350</v>
      </c>
      <c r="H158">
        <v>0.99957482842160905</v>
      </c>
      <c r="I158" s="1">
        <v>1.14400993448268E-4</v>
      </c>
      <c r="J158">
        <v>1</v>
      </c>
      <c r="K158">
        <v>0</v>
      </c>
      <c r="L158">
        <v>412</v>
      </c>
      <c r="M158">
        <f t="shared" si="36"/>
        <v>2427.1844660194174</v>
      </c>
      <c r="N158">
        <f t="shared" si="37"/>
        <v>0.59133203140244872</v>
      </c>
      <c r="O158">
        <f t="shared" si="38"/>
        <v>0.59042917425959163</v>
      </c>
      <c r="P158">
        <f t="shared" si="39"/>
        <v>0.59042917425959163</v>
      </c>
      <c r="Q158">
        <v>0</v>
      </c>
      <c r="R158">
        <f t="shared" si="40"/>
        <v>0.59133203140244872</v>
      </c>
      <c r="S158">
        <f t="shared" si="41"/>
        <v>0.59133203140244872</v>
      </c>
      <c r="T158">
        <f t="shared" si="42"/>
        <v>143.03378900914294</v>
      </c>
      <c r="U158">
        <f t="shared" si="43"/>
        <v>350</v>
      </c>
      <c r="V158">
        <f t="shared" si="44"/>
        <v>9.1967636162927313</v>
      </c>
      <c r="W158" t="b">
        <f t="shared" si="47"/>
        <v>0</v>
      </c>
      <c r="X158" t="b">
        <f t="shared" si="48"/>
        <v>0</v>
      </c>
    </row>
    <row r="159" spans="1:24" x14ac:dyDescent="0.3">
      <c r="A159">
        <v>2520</v>
      </c>
      <c r="B159">
        <v>400</v>
      </c>
      <c r="C159">
        <v>14</v>
      </c>
      <c r="D159">
        <v>1.9650000000000002E-3</v>
      </c>
      <c r="E159">
        <v>1.9650000000000002E-3</v>
      </c>
      <c r="F159">
        <v>400</v>
      </c>
      <c r="G159">
        <v>400</v>
      </c>
      <c r="H159">
        <v>0.999106785446776</v>
      </c>
      <c r="I159" s="1">
        <v>1.7912538402993001E-4</v>
      </c>
      <c r="J159">
        <v>1</v>
      </c>
      <c r="K159">
        <v>0</v>
      </c>
      <c r="L159">
        <v>370</v>
      </c>
      <c r="M159">
        <f t="shared" si="36"/>
        <v>2702.7027027027025</v>
      </c>
      <c r="N159">
        <f t="shared" si="37"/>
        <v>2.6642090064825643</v>
      </c>
      <c r="O159">
        <f t="shared" si="38"/>
        <v>2.6622440064825641</v>
      </c>
      <c r="P159">
        <f t="shared" si="39"/>
        <v>0</v>
      </c>
      <c r="Q159">
        <v>0</v>
      </c>
      <c r="R159">
        <f t="shared" si="40"/>
        <v>2.6642090064825643</v>
      </c>
      <c r="S159">
        <f t="shared" si="41"/>
        <v>0</v>
      </c>
      <c r="T159">
        <f t="shared" si="42"/>
        <v>-665.68360259302574</v>
      </c>
      <c r="U159">
        <f t="shared" si="43"/>
        <v>400</v>
      </c>
      <c r="V159" t="e">
        <f t="shared" si="44"/>
        <v>#NUM!</v>
      </c>
    </row>
    <row r="160" spans="1:24" x14ac:dyDescent="0.3">
      <c r="A160">
        <v>2520</v>
      </c>
      <c r="B160">
        <v>450</v>
      </c>
      <c r="C160">
        <v>14</v>
      </c>
      <c r="D160" s="1">
        <v>9.6000000000000002E-4</v>
      </c>
      <c r="E160" s="1">
        <v>9.6000000000000002E-4</v>
      </c>
      <c r="F160">
        <v>450</v>
      </c>
      <c r="G160">
        <v>450</v>
      </c>
      <c r="H160">
        <v>0.99956621951929203</v>
      </c>
      <c r="I160" s="1">
        <v>2.5952178977119698E-4</v>
      </c>
      <c r="J160">
        <v>1</v>
      </c>
      <c r="K160">
        <v>0</v>
      </c>
      <c r="L160">
        <v>345</v>
      </c>
      <c r="M160">
        <f t="shared" si="36"/>
        <v>2898.550724637681</v>
      </c>
      <c r="N160">
        <f t="shared" si="37"/>
        <v>7.0945539894852567</v>
      </c>
      <c r="O160">
        <f t="shared" si="38"/>
        <v>7.0935939894852567</v>
      </c>
      <c r="P160">
        <f t="shared" si="39"/>
        <v>0</v>
      </c>
      <c r="Q160">
        <v>0</v>
      </c>
      <c r="R160">
        <f t="shared" si="40"/>
        <v>7.0945539894852567</v>
      </c>
      <c r="S160">
        <f t="shared" si="41"/>
        <v>0</v>
      </c>
      <c r="T160">
        <f t="shared" si="42"/>
        <v>-2742.5492952683653</v>
      </c>
      <c r="U160">
        <f t="shared" si="43"/>
        <v>450</v>
      </c>
      <c r="V160" t="e">
        <f t="shared" si="44"/>
        <v>#NUM!</v>
      </c>
    </row>
    <row r="161" spans="1:24" x14ac:dyDescent="0.3">
      <c r="A161">
        <v>2520</v>
      </c>
      <c r="B161">
        <v>500</v>
      </c>
      <c r="C161">
        <v>14</v>
      </c>
      <c r="D161">
        <v>2.0600000000000002E-3</v>
      </c>
      <c r="E161">
        <v>2.0600000000000002E-3</v>
      </c>
      <c r="F161">
        <v>500</v>
      </c>
      <c r="G161">
        <v>500</v>
      </c>
      <c r="H161">
        <v>0.99909830437861902</v>
      </c>
      <c r="I161" s="1">
        <v>3.8701624882894899E-4</v>
      </c>
      <c r="J161">
        <v>1</v>
      </c>
      <c r="K161">
        <v>0</v>
      </c>
      <c r="L161">
        <v>315</v>
      </c>
      <c r="M161">
        <f t="shared" si="36"/>
        <v>3174.6031746031745</v>
      </c>
      <c r="N161">
        <f t="shared" si="37"/>
        <v>25.353894333568181</v>
      </c>
      <c r="O161">
        <f t="shared" si="38"/>
        <v>25.351834333568181</v>
      </c>
      <c r="P161">
        <f t="shared" si="39"/>
        <v>0</v>
      </c>
      <c r="Q161">
        <v>0</v>
      </c>
      <c r="R161">
        <f t="shared" si="40"/>
        <v>25.353894333568181</v>
      </c>
      <c r="S161">
        <f t="shared" si="41"/>
        <v>0</v>
      </c>
      <c r="T161">
        <f t="shared" si="42"/>
        <v>-12176.94716678409</v>
      </c>
      <c r="U161">
        <f t="shared" si="43"/>
        <v>500</v>
      </c>
      <c r="V161" t="e">
        <f t="shared" si="44"/>
        <v>#NUM!</v>
      </c>
    </row>
    <row r="162" spans="1:24" x14ac:dyDescent="0.3">
      <c r="A162">
        <v>2520</v>
      </c>
      <c r="B162">
        <v>550</v>
      </c>
      <c r="C162">
        <v>14</v>
      </c>
      <c r="D162">
        <v>3.8872727272727201E-3</v>
      </c>
      <c r="E162">
        <v>3.8872727272727201E-3</v>
      </c>
      <c r="F162">
        <v>550</v>
      </c>
      <c r="G162">
        <v>550</v>
      </c>
      <c r="H162">
        <v>0.99835416749987305</v>
      </c>
      <c r="I162" s="1">
        <v>5.9430563676399304E-4</v>
      </c>
      <c r="J162">
        <v>1</v>
      </c>
      <c r="K162">
        <v>0</v>
      </c>
      <c r="L162">
        <v>288</v>
      </c>
      <c r="M162">
        <f t="shared" si="36"/>
        <v>3472.2222222222222</v>
      </c>
      <c r="N162">
        <f t="shared" si="37"/>
        <v>88.899148342094463</v>
      </c>
      <c r="O162">
        <f t="shared" si="38"/>
        <v>88.895261069367194</v>
      </c>
      <c r="P162">
        <f t="shared" si="39"/>
        <v>0</v>
      </c>
      <c r="Q162">
        <v>0</v>
      </c>
      <c r="R162">
        <f t="shared" si="40"/>
        <v>88.899148342094463</v>
      </c>
      <c r="S162">
        <f t="shared" si="41"/>
        <v>0</v>
      </c>
      <c r="T162">
        <f t="shared" si="42"/>
        <v>-48344.531588151956</v>
      </c>
      <c r="U162">
        <f t="shared" si="43"/>
        <v>550</v>
      </c>
      <c r="V162" t="e">
        <f t="shared" si="44"/>
        <v>#NUM!</v>
      </c>
    </row>
    <row r="163" spans="1:24" x14ac:dyDescent="0.3">
      <c r="A163">
        <v>2520</v>
      </c>
      <c r="B163">
        <v>600</v>
      </c>
      <c r="C163">
        <v>14</v>
      </c>
      <c r="D163">
        <v>8.3599999999999994E-3</v>
      </c>
      <c r="E163">
        <v>8.3599999999999994E-3</v>
      </c>
      <c r="F163">
        <v>600</v>
      </c>
      <c r="G163">
        <v>600</v>
      </c>
      <c r="H163">
        <v>0.99662116094511599</v>
      </c>
      <c r="I163">
        <v>1.0901362528234601E-3</v>
      </c>
      <c r="J163">
        <v>1</v>
      </c>
      <c r="K163">
        <v>0</v>
      </c>
      <c r="L163">
        <v>260</v>
      </c>
      <c r="M163">
        <f t="shared" si="36"/>
        <v>3846.1538461538462</v>
      </c>
      <c r="N163">
        <f t="shared" si="37"/>
        <v>372.19073456768314</v>
      </c>
      <c r="O163">
        <f t="shared" si="38"/>
        <v>372.18237456768315</v>
      </c>
      <c r="P163">
        <f t="shared" si="39"/>
        <v>0</v>
      </c>
      <c r="Q163">
        <v>0</v>
      </c>
      <c r="R163">
        <f t="shared" si="40"/>
        <v>372.19073456768314</v>
      </c>
      <c r="S163">
        <f t="shared" si="41"/>
        <v>0</v>
      </c>
      <c r="T163">
        <f t="shared" si="42"/>
        <v>-222714.44074060989</v>
      </c>
      <c r="U163">
        <f t="shared" si="43"/>
        <v>600</v>
      </c>
      <c r="V163" t="e">
        <f t="shared" si="44"/>
        <v>#NUM!</v>
      </c>
    </row>
    <row r="164" spans="1:24" x14ac:dyDescent="0.3">
      <c r="A164">
        <v>2520</v>
      </c>
      <c r="B164">
        <v>650</v>
      </c>
      <c r="C164">
        <v>14</v>
      </c>
      <c r="D164">
        <v>2.2138461538461499E-2</v>
      </c>
      <c r="E164">
        <v>2.2138461538461499E-2</v>
      </c>
      <c r="F164">
        <v>650</v>
      </c>
      <c r="G164">
        <v>650</v>
      </c>
      <c r="H164">
        <v>0.99125142636373798</v>
      </c>
      <c r="I164">
        <v>2.85413506695021E-3</v>
      </c>
      <c r="J164">
        <v>1</v>
      </c>
      <c r="K164">
        <v>0</v>
      </c>
      <c r="L164">
        <v>238</v>
      </c>
      <c r="M164">
        <f t="shared" si="36"/>
        <v>4201.680672268908</v>
      </c>
      <c r="N164">
        <f t="shared" si="37"/>
        <v>1283.261102190904</v>
      </c>
      <c r="O164">
        <f t="shared" si="38"/>
        <v>1283.2389637293657</v>
      </c>
      <c r="P164">
        <f t="shared" si="39"/>
        <v>0</v>
      </c>
      <c r="Q164" s="1">
        <v>5.2615384615384601E-4</v>
      </c>
      <c r="R164">
        <f t="shared" si="40"/>
        <v>1283.2605760370579</v>
      </c>
      <c r="S164">
        <f t="shared" si="41"/>
        <v>0</v>
      </c>
      <c r="T164">
        <f t="shared" si="42"/>
        <v>-833469.71642408764</v>
      </c>
      <c r="U164">
        <f t="shared" si="43"/>
        <v>649.65800000000002</v>
      </c>
      <c r="V164" t="e">
        <f t="shared" si="44"/>
        <v>#NUM!</v>
      </c>
    </row>
    <row r="165" spans="1:24" x14ac:dyDescent="0.3">
      <c r="A165">
        <v>2520</v>
      </c>
      <c r="B165">
        <v>700</v>
      </c>
      <c r="C165">
        <v>14</v>
      </c>
      <c r="D165">
        <v>4.5455714285714197E-2</v>
      </c>
      <c r="E165">
        <v>4.5455714285714197E-2</v>
      </c>
      <c r="F165">
        <v>700</v>
      </c>
      <c r="G165">
        <v>700</v>
      </c>
      <c r="H165">
        <v>0.98218438417043996</v>
      </c>
      <c r="I165">
        <v>7.6065085192663596E-3</v>
      </c>
      <c r="J165">
        <v>1</v>
      </c>
      <c r="K165">
        <v>0</v>
      </c>
      <c r="L165">
        <v>223</v>
      </c>
      <c r="M165">
        <f t="shared" si="36"/>
        <v>4484.3049327354256</v>
      </c>
      <c r="N165">
        <f t="shared" si="37"/>
        <v>3192.4517810833081</v>
      </c>
      <c r="O165">
        <f t="shared" si="38"/>
        <v>3192.4063253690224</v>
      </c>
      <c r="P165">
        <f t="shared" si="39"/>
        <v>0</v>
      </c>
      <c r="Q165">
        <v>5.5585714285714197E-3</v>
      </c>
      <c r="R165">
        <f t="shared" si="40"/>
        <v>3192.4462225118796</v>
      </c>
      <c r="S165">
        <f t="shared" si="41"/>
        <v>0</v>
      </c>
      <c r="T165">
        <f t="shared" si="42"/>
        <v>-2234016.2467583157</v>
      </c>
      <c r="U165">
        <f t="shared" si="43"/>
        <v>696.10900000000004</v>
      </c>
      <c r="V165" t="e">
        <f t="shared" si="44"/>
        <v>#NUM!</v>
      </c>
    </row>
    <row r="166" spans="1:24" x14ac:dyDescent="0.3">
      <c r="A166">
        <v>2520</v>
      </c>
      <c r="B166">
        <v>750</v>
      </c>
      <c r="C166">
        <v>14</v>
      </c>
      <c r="D166">
        <v>7.0440000000000003E-2</v>
      </c>
      <c r="E166">
        <v>7.0440000000000003E-2</v>
      </c>
      <c r="F166">
        <v>750</v>
      </c>
      <c r="G166">
        <v>750</v>
      </c>
      <c r="H166">
        <v>0.97241582977477103</v>
      </c>
      <c r="I166">
        <v>1.62005355339092E-2</v>
      </c>
      <c r="J166">
        <v>1</v>
      </c>
      <c r="K166">
        <v>0</v>
      </c>
      <c r="L166">
        <v>204</v>
      </c>
      <c r="M166">
        <f t="shared" si="36"/>
        <v>4901.9607843137255</v>
      </c>
      <c r="N166">
        <f t="shared" si="37"/>
        <v>11106.317511781301</v>
      </c>
      <c r="O166">
        <f t="shared" si="38"/>
        <v>11106.247071781301</v>
      </c>
      <c r="P166">
        <f t="shared" si="39"/>
        <v>0</v>
      </c>
      <c r="Q166">
        <v>1.3991999999999999E-2</v>
      </c>
      <c r="R166">
        <f t="shared" si="40"/>
        <v>11106.303519781301</v>
      </c>
      <c r="S166">
        <f t="shared" si="41"/>
        <v>0</v>
      </c>
      <c r="T166">
        <f t="shared" si="42"/>
        <v>-8328988.1338359751</v>
      </c>
      <c r="U166">
        <f t="shared" si="43"/>
        <v>739.50599999999997</v>
      </c>
      <c r="V166" t="e">
        <f t="shared" si="44"/>
        <v>#NUM!</v>
      </c>
    </row>
    <row r="167" spans="1:24" x14ac:dyDescent="0.3">
      <c r="A167">
        <v>2520</v>
      </c>
      <c r="B167">
        <v>50</v>
      </c>
      <c r="C167">
        <v>15</v>
      </c>
      <c r="D167">
        <v>0</v>
      </c>
      <c r="E167">
        <v>0</v>
      </c>
      <c r="F167">
        <v>50</v>
      </c>
      <c r="G167">
        <v>50</v>
      </c>
      <c r="H167">
        <v>1</v>
      </c>
      <c r="I167" s="1">
        <v>4.0997852069054599E-7</v>
      </c>
      <c r="J167">
        <v>1</v>
      </c>
      <c r="K167">
        <v>0</v>
      </c>
      <c r="L167">
        <v>1238</v>
      </c>
      <c r="M167">
        <f t="shared" si="36"/>
        <v>807.75444264943462</v>
      </c>
      <c r="N167">
        <f t="shared" si="37"/>
        <v>3.8742016166574378E-8</v>
      </c>
      <c r="O167">
        <f t="shared" si="38"/>
        <v>3.8742016166574378E-8</v>
      </c>
      <c r="P167">
        <f t="shared" si="39"/>
        <v>0</v>
      </c>
      <c r="Q167">
        <v>0</v>
      </c>
      <c r="R167">
        <f t="shared" si="40"/>
        <v>3.8742016166574378E-8</v>
      </c>
      <c r="S167">
        <f t="shared" si="41"/>
        <v>0</v>
      </c>
      <c r="T167">
        <f t="shared" si="42"/>
        <v>49.999998062899195</v>
      </c>
      <c r="U167">
        <f t="shared" si="43"/>
        <v>50</v>
      </c>
      <c r="V167">
        <f t="shared" si="44"/>
        <v>1.3917976624788274E-3</v>
      </c>
      <c r="W167" t="b">
        <f t="shared" ref="W167:W173" si="49">(AND(U167&lt;(T167+V167), U167 &gt; (T167 - V167)))</f>
        <v>1</v>
      </c>
      <c r="X167" t="b">
        <f t="shared" ref="X167:X173" si="50">(AND(U167&lt;(T167+2*V167), U167 &gt; (T167 - 2*V167)))</f>
        <v>1</v>
      </c>
    </row>
    <row r="168" spans="1:24" x14ac:dyDescent="0.3">
      <c r="A168">
        <v>2520</v>
      </c>
      <c r="B168">
        <v>100</v>
      </c>
      <c r="C168">
        <v>15</v>
      </c>
      <c r="D168">
        <v>0</v>
      </c>
      <c r="E168">
        <v>0</v>
      </c>
      <c r="F168">
        <v>100</v>
      </c>
      <c r="G168">
        <v>100</v>
      </c>
      <c r="H168">
        <v>1</v>
      </c>
      <c r="I168" s="1">
        <v>4.5239870743226498E-6</v>
      </c>
      <c r="J168">
        <v>1</v>
      </c>
      <c r="K168">
        <v>0</v>
      </c>
      <c r="L168">
        <v>821</v>
      </c>
      <c r="M168">
        <f t="shared" si="36"/>
        <v>1218.026796589525</v>
      </c>
      <c r="N168">
        <f t="shared" si="37"/>
        <v>1.8358810179603682E-5</v>
      </c>
      <c r="O168">
        <f t="shared" si="38"/>
        <v>1.8358810179603682E-5</v>
      </c>
      <c r="P168">
        <f t="shared" si="39"/>
        <v>0</v>
      </c>
      <c r="Q168">
        <v>0</v>
      </c>
      <c r="R168">
        <f t="shared" si="40"/>
        <v>1.8358810179603682E-5</v>
      </c>
      <c r="S168">
        <f t="shared" si="41"/>
        <v>0</v>
      </c>
      <c r="T168">
        <f t="shared" si="42"/>
        <v>99.998164118982032</v>
      </c>
      <c r="U168">
        <f t="shared" si="43"/>
        <v>100</v>
      </c>
      <c r="V168">
        <f t="shared" si="44"/>
        <v>4.2846788833811655E-2</v>
      </c>
      <c r="W168" t="b">
        <f t="shared" si="49"/>
        <v>1</v>
      </c>
      <c r="X168" t="b">
        <f t="shared" si="50"/>
        <v>1</v>
      </c>
    </row>
    <row r="169" spans="1:24" x14ac:dyDescent="0.3">
      <c r="A169">
        <v>2520</v>
      </c>
      <c r="B169">
        <v>150</v>
      </c>
      <c r="C169">
        <v>15</v>
      </c>
      <c r="D169">
        <v>4.6600000000000001E-3</v>
      </c>
      <c r="E169">
        <v>4.6600000000000001E-3</v>
      </c>
      <c r="F169">
        <v>150</v>
      </c>
      <c r="G169">
        <v>150</v>
      </c>
      <c r="H169">
        <v>0.99751131717767005</v>
      </c>
      <c r="I169" s="1">
        <v>1.2551733154980799E-5</v>
      </c>
      <c r="J169">
        <v>1</v>
      </c>
      <c r="K169">
        <v>0</v>
      </c>
      <c r="L169">
        <v>708</v>
      </c>
      <c r="M169">
        <f t="shared" si="36"/>
        <v>1412.4293785310736</v>
      </c>
      <c r="N169">
        <f t="shared" si="37"/>
        <v>1.6923610559355787E-4</v>
      </c>
      <c r="O169">
        <f t="shared" si="38"/>
        <v>4.4907638944064422E-3</v>
      </c>
      <c r="P169">
        <f t="shared" si="39"/>
        <v>0</v>
      </c>
      <c r="Q169">
        <v>0</v>
      </c>
      <c r="R169">
        <f t="shared" si="40"/>
        <v>1.6923610559355787E-4</v>
      </c>
      <c r="S169">
        <f t="shared" si="41"/>
        <v>0</v>
      </c>
      <c r="T169">
        <f t="shared" si="42"/>
        <v>149.97461458416095</v>
      </c>
      <c r="U169">
        <f t="shared" si="43"/>
        <v>150</v>
      </c>
      <c r="V169">
        <f t="shared" si="44"/>
        <v>0.15931453075635696</v>
      </c>
      <c r="W169" t="b">
        <f t="shared" si="49"/>
        <v>1</v>
      </c>
      <c r="X169" t="b">
        <f t="shared" si="50"/>
        <v>1</v>
      </c>
    </row>
    <row r="170" spans="1:24" x14ac:dyDescent="0.3">
      <c r="A170">
        <v>2520</v>
      </c>
      <c r="B170">
        <v>200</v>
      </c>
      <c r="C170">
        <v>15</v>
      </c>
      <c r="D170" s="1">
        <v>1.6000000000000001E-4</v>
      </c>
      <c r="E170" s="1">
        <v>1.6000000000000001E-4</v>
      </c>
      <c r="F170">
        <v>200</v>
      </c>
      <c r="G170">
        <v>200</v>
      </c>
      <c r="H170">
        <v>0.99991506807932096</v>
      </c>
      <c r="I170" s="1">
        <v>2.4115836232456499E-5</v>
      </c>
      <c r="J170">
        <v>1</v>
      </c>
      <c r="K170">
        <v>0</v>
      </c>
      <c r="L170">
        <v>615</v>
      </c>
      <c r="M170">
        <f t="shared" si="36"/>
        <v>1626.0162601626016</v>
      </c>
      <c r="N170">
        <f t="shared" si="37"/>
        <v>1.3991528184341404E-3</v>
      </c>
      <c r="O170">
        <f t="shared" si="38"/>
        <v>1.2391528184341404E-3</v>
      </c>
      <c r="P170">
        <f t="shared" si="39"/>
        <v>0</v>
      </c>
      <c r="Q170">
        <v>0</v>
      </c>
      <c r="R170">
        <f t="shared" si="40"/>
        <v>1.3991528184341404E-3</v>
      </c>
      <c r="S170">
        <f t="shared" si="41"/>
        <v>0</v>
      </c>
      <c r="T170">
        <f t="shared" si="42"/>
        <v>199.72016943631317</v>
      </c>
      <c r="U170">
        <f t="shared" si="43"/>
        <v>200</v>
      </c>
      <c r="V170">
        <f t="shared" si="44"/>
        <v>0.52861993716181532</v>
      </c>
      <c r="W170" t="b">
        <f t="shared" si="49"/>
        <v>1</v>
      </c>
      <c r="X170" t="b">
        <f t="shared" si="50"/>
        <v>1</v>
      </c>
    </row>
    <row r="171" spans="1:24" x14ac:dyDescent="0.3">
      <c r="A171">
        <v>2520</v>
      </c>
      <c r="B171">
        <v>250</v>
      </c>
      <c r="C171">
        <v>15</v>
      </c>
      <c r="D171">
        <v>2.2439999999999999E-3</v>
      </c>
      <c r="E171">
        <v>2.2439999999999999E-3</v>
      </c>
      <c r="F171">
        <v>250</v>
      </c>
      <c r="G171">
        <v>250</v>
      </c>
      <c r="H171">
        <v>0.99886660740672295</v>
      </c>
      <c r="I171" s="1">
        <v>4.4075565480932798E-5</v>
      </c>
      <c r="J171">
        <v>1</v>
      </c>
      <c r="K171">
        <v>0</v>
      </c>
      <c r="L171">
        <v>525</v>
      </c>
      <c r="M171">
        <f t="shared" si="36"/>
        <v>1904.7619047619048</v>
      </c>
      <c r="N171">
        <f t="shared" si="37"/>
        <v>1.501766240384265E-2</v>
      </c>
      <c r="O171">
        <f t="shared" si="38"/>
        <v>1.277366240384265E-2</v>
      </c>
      <c r="P171">
        <f t="shared" si="39"/>
        <v>1.277366240384265E-2</v>
      </c>
      <c r="Q171">
        <v>0</v>
      </c>
      <c r="R171">
        <f t="shared" si="40"/>
        <v>1.501766240384265E-2</v>
      </c>
      <c r="S171">
        <f t="shared" si="41"/>
        <v>1.501766240384265E-2</v>
      </c>
      <c r="T171">
        <f t="shared" si="42"/>
        <v>246.24558439903936</v>
      </c>
      <c r="U171">
        <f t="shared" si="43"/>
        <v>250</v>
      </c>
      <c r="V171">
        <f t="shared" si="44"/>
        <v>1.9230270551767377</v>
      </c>
      <c r="W171" t="b">
        <f t="shared" si="49"/>
        <v>0</v>
      </c>
      <c r="X171" t="b">
        <f t="shared" si="50"/>
        <v>1</v>
      </c>
    </row>
    <row r="172" spans="1:24" x14ac:dyDescent="0.3">
      <c r="A172">
        <v>2520</v>
      </c>
      <c r="B172">
        <v>300</v>
      </c>
      <c r="C172">
        <v>15</v>
      </c>
      <c r="D172">
        <v>1.8733333333333299E-3</v>
      </c>
      <c r="E172">
        <v>1.8733333333333299E-3</v>
      </c>
      <c r="F172">
        <v>300</v>
      </c>
      <c r="G172">
        <v>300</v>
      </c>
      <c r="H172">
        <v>0.99909296144069104</v>
      </c>
      <c r="I172" s="1">
        <v>7.2220955072159796E-5</v>
      </c>
      <c r="J172">
        <v>1</v>
      </c>
      <c r="K172">
        <v>0</v>
      </c>
      <c r="L172">
        <v>459</v>
      </c>
      <c r="M172">
        <f t="shared" si="36"/>
        <v>2178.6492374727668</v>
      </c>
      <c r="N172">
        <f t="shared" si="37"/>
        <v>0.11266826464523237</v>
      </c>
      <c r="O172">
        <f t="shared" si="38"/>
        <v>0.11079493131189905</v>
      </c>
      <c r="P172">
        <f t="shared" si="39"/>
        <v>0.11079493131189905</v>
      </c>
      <c r="Q172">
        <v>0</v>
      </c>
      <c r="R172">
        <f t="shared" si="40"/>
        <v>0.11266826464523237</v>
      </c>
      <c r="S172">
        <f t="shared" si="41"/>
        <v>0.11266826464523237</v>
      </c>
      <c r="T172">
        <f t="shared" si="42"/>
        <v>266.19952060643027</v>
      </c>
      <c r="U172">
        <f t="shared" si="43"/>
        <v>300</v>
      </c>
      <c r="V172">
        <f t="shared" si="44"/>
        <v>5.4765169620954595</v>
      </c>
      <c r="W172" t="b">
        <f t="shared" si="49"/>
        <v>0</v>
      </c>
      <c r="X172" t="b">
        <f t="shared" si="50"/>
        <v>0</v>
      </c>
    </row>
    <row r="173" spans="1:24" x14ac:dyDescent="0.3">
      <c r="A173">
        <v>2520</v>
      </c>
      <c r="B173">
        <v>350</v>
      </c>
      <c r="C173">
        <v>15</v>
      </c>
      <c r="D173" s="1">
        <v>9.2000000000000003E-4</v>
      </c>
      <c r="E173" s="1">
        <v>9.2000000000000003E-4</v>
      </c>
      <c r="F173">
        <v>350</v>
      </c>
      <c r="G173">
        <v>350</v>
      </c>
      <c r="H173">
        <v>0.99956676701254399</v>
      </c>
      <c r="I173" s="1">
        <v>1.1310477432011501E-4</v>
      </c>
      <c r="J173">
        <v>1</v>
      </c>
      <c r="K173">
        <v>0</v>
      </c>
      <c r="L173">
        <v>412</v>
      </c>
      <c r="M173">
        <f t="shared" si="36"/>
        <v>2427.1844660194174</v>
      </c>
      <c r="N173">
        <f t="shared" si="37"/>
        <v>0.56955234955544842</v>
      </c>
      <c r="O173">
        <f t="shared" si="38"/>
        <v>0.56863234955544839</v>
      </c>
      <c r="P173">
        <f t="shared" si="39"/>
        <v>0.56863234955544839</v>
      </c>
      <c r="Q173">
        <v>0</v>
      </c>
      <c r="R173">
        <f t="shared" si="40"/>
        <v>0.56955234955544842</v>
      </c>
      <c r="S173">
        <f t="shared" si="41"/>
        <v>0.56955234955544842</v>
      </c>
      <c r="T173">
        <f t="shared" si="42"/>
        <v>150.65667765559306</v>
      </c>
      <c r="U173">
        <f t="shared" si="43"/>
        <v>350</v>
      </c>
      <c r="V173">
        <f t="shared" si="44"/>
        <v>9.2631994869462275</v>
      </c>
      <c r="W173" t="b">
        <f t="shared" si="49"/>
        <v>0</v>
      </c>
      <c r="X173" t="b">
        <f t="shared" si="50"/>
        <v>0</v>
      </c>
    </row>
    <row r="174" spans="1:24" x14ac:dyDescent="0.3">
      <c r="A174">
        <v>2520</v>
      </c>
      <c r="B174">
        <v>400</v>
      </c>
      <c r="C174">
        <v>15</v>
      </c>
      <c r="D174">
        <v>1.9575E-3</v>
      </c>
      <c r="E174">
        <v>1.9575E-3</v>
      </c>
      <c r="F174">
        <v>400</v>
      </c>
      <c r="G174">
        <v>400</v>
      </c>
      <c r="H174">
        <v>0.999110159137514</v>
      </c>
      <c r="I174" s="1">
        <v>1.7766723331387701E-4</v>
      </c>
      <c r="J174">
        <v>1</v>
      </c>
      <c r="K174">
        <v>0</v>
      </c>
      <c r="L174">
        <v>370</v>
      </c>
      <c r="M174">
        <f t="shared" si="36"/>
        <v>2702.7027027027025</v>
      </c>
      <c r="N174">
        <f t="shared" si="37"/>
        <v>2.8573670168195662</v>
      </c>
      <c r="O174">
        <f t="shared" si="38"/>
        <v>2.8554095168195661</v>
      </c>
      <c r="P174">
        <f t="shared" si="39"/>
        <v>0</v>
      </c>
      <c r="Q174">
        <v>0</v>
      </c>
      <c r="R174">
        <f t="shared" si="40"/>
        <v>2.8573670168195662</v>
      </c>
      <c r="S174">
        <f t="shared" si="41"/>
        <v>0</v>
      </c>
      <c r="T174">
        <f t="shared" si="42"/>
        <v>-742.94680672782647</v>
      </c>
      <c r="U174">
        <f t="shared" si="43"/>
        <v>400</v>
      </c>
      <c r="V174" t="e">
        <f t="shared" si="44"/>
        <v>#NUM!</v>
      </c>
    </row>
    <row r="175" spans="1:24" x14ac:dyDescent="0.3">
      <c r="A175">
        <v>2520</v>
      </c>
      <c r="B175">
        <v>450</v>
      </c>
      <c r="C175">
        <v>15</v>
      </c>
      <c r="D175">
        <v>1.0022222222222201E-3</v>
      </c>
      <c r="E175">
        <v>1.0022222222222201E-3</v>
      </c>
      <c r="F175">
        <v>450</v>
      </c>
      <c r="G175">
        <v>450</v>
      </c>
      <c r="H175">
        <v>0.99954713088517699</v>
      </c>
      <c r="I175" s="1">
        <v>2.5656248906368999E-4</v>
      </c>
      <c r="J175">
        <v>1</v>
      </c>
      <c r="K175">
        <v>0</v>
      </c>
      <c r="L175">
        <v>345</v>
      </c>
      <c r="M175">
        <f t="shared" si="36"/>
        <v>2898.550724637681</v>
      </c>
      <c r="N175">
        <f t="shared" si="37"/>
        <v>8.1602875425411288</v>
      </c>
      <c r="O175">
        <f t="shared" si="38"/>
        <v>8.1592853203189062</v>
      </c>
      <c r="P175">
        <f t="shared" si="39"/>
        <v>0</v>
      </c>
      <c r="Q175">
        <v>0</v>
      </c>
      <c r="R175">
        <f t="shared" si="40"/>
        <v>8.1602875425411288</v>
      </c>
      <c r="S175">
        <f t="shared" si="41"/>
        <v>0</v>
      </c>
      <c r="T175">
        <f t="shared" si="42"/>
        <v>-3222.1293941435079</v>
      </c>
      <c r="U175">
        <f t="shared" si="43"/>
        <v>450</v>
      </c>
      <c r="V175" t="e">
        <f t="shared" si="44"/>
        <v>#NUM!</v>
      </c>
    </row>
    <row r="176" spans="1:24" x14ac:dyDescent="0.3">
      <c r="A176">
        <v>2520</v>
      </c>
      <c r="B176">
        <v>500</v>
      </c>
      <c r="C176">
        <v>15</v>
      </c>
      <c r="D176">
        <v>2.0139999999999902E-3</v>
      </c>
      <c r="E176">
        <v>2.0139999999999902E-3</v>
      </c>
      <c r="F176">
        <v>500</v>
      </c>
      <c r="G176">
        <v>500</v>
      </c>
      <c r="H176">
        <v>0.99911837131469605</v>
      </c>
      <c r="I176" s="1">
        <v>3.8585535072760001E-4</v>
      </c>
      <c r="J176">
        <v>1</v>
      </c>
      <c r="K176">
        <v>0</v>
      </c>
      <c r="L176">
        <v>315</v>
      </c>
      <c r="M176">
        <f t="shared" si="36"/>
        <v>3174.6031746031745</v>
      </c>
      <c r="N176">
        <f t="shared" si="37"/>
        <v>31.939902158690074</v>
      </c>
      <c r="O176">
        <f t="shared" si="38"/>
        <v>31.937888158690075</v>
      </c>
      <c r="P176">
        <f t="shared" si="39"/>
        <v>0</v>
      </c>
      <c r="Q176">
        <v>0</v>
      </c>
      <c r="R176">
        <f t="shared" si="40"/>
        <v>31.939902158690074</v>
      </c>
      <c r="S176">
        <f t="shared" si="41"/>
        <v>0</v>
      </c>
      <c r="T176">
        <f t="shared" si="42"/>
        <v>-15469.951079345037</v>
      </c>
      <c r="U176">
        <f t="shared" si="43"/>
        <v>500</v>
      </c>
      <c r="V176" t="e">
        <f t="shared" si="44"/>
        <v>#NUM!</v>
      </c>
    </row>
    <row r="177" spans="1:24" x14ac:dyDescent="0.3">
      <c r="A177">
        <v>2520</v>
      </c>
      <c r="B177">
        <v>550</v>
      </c>
      <c r="C177">
        <v>15</v>
      </c>
      <c r="D177">
        <v>3.8890909090909002E-3</v>
      </c>
      <c r="E177">
        <v>3.8890909090909002E-3</v>
      </c>
      <c r="F177">
        <v>550</v>
      </c>
      <c r="G177">
        <v>550</v>
      </c>
      <c r="H177">
        <v>0.99835339161780701</v>
      </c>
      <c r="I177" s="1">
        <v>5.94217575369059E-4</v>
      </c>
      <c r="J177">
        <v>1</v>
      </c>
      <c r="K177">
        <v>0</v>
      </c>
      <c r="L177">
        <v>288</v>
      </c>
      <c r="M177">
        <f t="shared" si="36"/>
        <v>3472.2222222222222</v>
      </c>
      <c r="N177">
        <f t="shared" si="37"/>
        <v>122.49111048017865</v>
      </c>
      <c r="O177">
        <f t="shared" si="38"/>
        <v>122.48722138926956</v>
      </c>
      <c r="P177">
        <f t="shared" si="39"/>
        <v>0</v>
      </c>
      <c r="Q177">
        <v>0</v>
      </c>
      <c r="R177">
        <f t="shared" si="40"/>
        <v>122.49111048017865</v>
      </c>
      <c r="S177">
        <f t="shared" si="41"/>
        <v>0</v>
      </c>
      <c r="T177">
        <f t="shared" si="42"/>
        <v>-66820.110764098252</v>
      </c>
      <c r="U177">
        <f t="shared" si="43"/>
        <v>550</v>
      </c>
      <c r="V177" t="e">
        <f t="shared" si="44"/>
        <v>#NUM!</v>
      </c>
    </row>
    <row r="178" spans="1:24" x14ac:dyDescent="0.3">
      <c r="A178">
        <v>2520</v>
      </c>
      <c r="B178">
        <v>600</v>
      </c>
      <c r="C178">
        <v>15</v>
      </c>
      <c r="D178">
        <v>8.26666666666666E-3</v>
      </c>
      <c r="E178">
        <v>8.26666666666666E-3</v>
      </c>
      <c r="F178">
        <v>600</v>
      </c>
      <c r="G178">
        <v>600</v>
      </c>
      <c r="H178">
        <v>0.99665917398741999</v>
      </c>
      <c r="I178">
        <v>1.09056442533497E-3</v>
      </c>
      <c r="J178">
        <v>1</v>
      </c>
      <c r="K178">
        <v>0</v>
      </c>
      <c r="L178">
        <v>260</v>
      </c>
      <c r="M178">
        <f t="shared" si="36"/>
        <v>3846.1538461538462</v>
      </c>
      <c r="N178">
        <f t="shared" si="37"/>
        <v>568.05667669060301</v>
      </c>
      <c r="O178">
        <f t="shared" si="38"/>
        <v>568.0484100239363</v>
      </c>
      <c r="P178">
        <f t="shared" si="39"/>
        <v>0</v>
      </c>
      <c r="Q178">
        <v>0</v>
      </c>
      <c r="R178">
        <f t="shared" si="40"/>
        <v>568.05667669060301</v>
      </c>
      <c r="S178">
        <f t="shared" si="41"/>
        <v>0</v>
      </c>
      <c r="T178">
        <f t="shared" si="42"/>
        <v>-340234.0060143618</v>
      </c>
      <c r="U178">
        <f t="shared" si="43"/>
        <v>600</v>
      </c>
      <c r="V178" t="e">
        <f t="shared" si="44"/>
        <v>#NUM!</v>
      </c>
    </row>
    <row r="179" spans="1:24" x14ac:dyDescent="0.3">
      <c r="A179">
        <v>2520</v>
      </c>
      <c r="B179">
        <v>650</v>
      </c>
      <c r="C179">
        <v>15</v>
      </c>
      <c r="D179">
        <v>2.2049230769230699E-2</v>
      </c>
      <c r="E179">
        <v>2.2049230769230699E-2</v>
      </c>
      <c r="F179">
        <v>650</v>
      </c>
      <c r="G179">
        <v>650</v>
      </c>
      <c r="H179">
        <v>0.99128851555976505</v>
      </c>
      <c r="I179">
        <v>2.8505013280107302E-3</v>
      </c>
      <c r="J179">
        <v>1</v>
      </c>
      <c r="K179">
        <v>0</v>
      </c>
      <c r="L179">
        <v>238</v>
      </c>
      <c r="M179">
        <f t="shared" si="36"/>
        <v>4201.680672268908</v>
      </c>
      <c r="N179">
        <f t="shared" si="37"/>
        <v>2139.6243533928641</v>
      </c>
      <c r="O179">
        <f t="shared" si="38"/>
        <v>2139.6023041620947</v>
      </c>
      <c r="P179">
        <f t="shared" si="39"/>
        <v>0</v>
      </c>
      <c r="Q179" s="1">
        <v>5.3384615384615298E-4</v>
      </c>
      <c r="R179">
        <f t="shared" si="40"/>
        <v>2139.6238195467104</v>
      </c>
      <c r="S179">
        <f t="shared" si="41"/>
        <v>0</v>
      </c>
      <c r="T179">
        <f t="shared" si="42"/>
        <v>-1390105.8297053617</v>
      </c>
      <c r="U179">
        <f t="shared" si="43"/>
        <v>649.65300000000002</v>
      </c>
      <c r="V179" t="e">
        <f t="shared" si="44"/>
        <v>#NUM!</v>
      </c>
    </row>
    <row r="180" spans="1:24" x14ac:dyDescent="0.3">
      <c r="A180">
        <v>2520</v>
      </c>
      <c r="B180">
        <v>700</v>
      </c>
      <c r="C180">
        <v>15</v>
      </c>
      <c r="D180">
        <v>4.5635714285714203E-2</v>
      </c>
      <c r="E180">
        <v>4.5635714285714203E-2</v>
      </c>
      <c r="F180">
        <v>700</v>
      </c>
      <c r="G180">
        <v>700</v>
      </c>
      <c r="H180">
        <v>0.98211494871216998</v>
      </c>
      <c r="I180">
        <v>7.6058773828433998E-3</v>
      </c>
      <c r="J180">
        <v>1</v>
      </c>
      <c r="K180">
        <v>0</v>
      </c>
      <c r="L180">
        <v>223</v>
      </c>
      <c r="M180">
        <f t="shared" si="36"/>
        <v>4484.3049327354256</v>
      </c>
      <c r="N180">
        <f t="shared" si="37"/>
        <v>5680.9235196158215</v>
      </c>
      <c r="O180">
        <f t="shared" si="38"/>
        <v>5680.8778839015358</v>
      </c>
      <c r="P180">
        <f t="shared" si="39"/>
        <v>0</v>
      </c>
      <c r="Q180">
        <v>5.6571428571428502E-3</v>
      </c>
      <c r="R180">
        <f t="shared" si="40"/>
        <v>5680.9178624729648</v>
      </c>
      <c r="S180">
        <f t="shared" si="41"/>
        <v>0</v>
      </c>
      <c r="T180">
        <f t="shared" si="42"/>
        <v>-3975946.4637310752</v>
      </c>
      <c r="U180">
        <f t="shared" si="43"/>
        <v>696.04000000000008</v>
      </c>
      <c r="V180" t="e">
        <f t="shared" si="44"/>
        <v>#NUM!</v>
      </c>
    </row>
    <row r="181" spans="1:24" x14ac:dyDescent="0.3">
      <c r="A181">
        <v>2520</v>
      </c>
      <c r="B181">
        <v>750</v>
      </c>
      <c r="C181">
        <v>15</v>
      </c>
      <c r="D181">
        <v>7.0447999999999997E-2</v>
      </c>
      <c r="E181">
        <v>7.0447999999999997E-2</v>
      </c>
      <c r="F181">
        <v>750</v>
      </c>
      <c r="G181">
        <v>750</v>
      </c>
      <c r="H181">
        <v>0.97240196319250205</v>
      </c>
      <c r="I181">
        <v>1.6189637449120799E-2</v>
      </c>
      <c r="J181">
        <v>1</v>
      </c>
      <c r="K181">
        <v>0</v>
      </c>
      <c r="L181">
        <v>204</v>
      </c>
      <c r="M181">
        <f t="shared" si="36"/>
        <v>4901.9607843137255</v>
      </c>
      <c r="N181">
        <f t="shared" si="37"/>
        <v>21604.25908765426</v>
      </c>
      <c r="O181">
        <f t="shared" si="38"/>
        <v>21604.188639654261</v>
      </c>
      <c r="P181">
        <f t="shared" si="39"/>
        <v>0</v>
      </c>
      <c r="Q181">
        <v>1.43453333333333E-2</v>
      </c>
      <c r="R181">
        <f t="shared" si="40"/>
        <v>21604.244742320927</v>
      </c>
      <c r="S181">
        <f t="shared" si="41"/>
        <v>0</v>
      </c>
      <c r="T181">
        <f t="shared" si="42"/>
        <v>-16202444.315740695</v>
      </c>
      <c r="U181">
        <f t="shared" si="43"/>
        <v>739.24099999999999</v>
      </c>
      <c r="V181" t="e">
        <f t="shared" si="44"/>
        <v>#NUM!</v>
      </c>
    </row>
    <row r="182" spans="1:24" x14ac:dyDescent="0.3">
      <c r="A182">
        <v>5040</v>
      </c>
      <c r="B182">
        <v>50</v>
      </c>
      <c r="C182">
        <v>2</v>
      </c>
      <c r="D182" s="1">
        <v>6.0000000000000002E-5</v>
      </c>
      <c r="E182" s="1">
        <v>6.0000000000000002E-5</v>
      </c>
      <c r="F182">
        <v>50</v>
      </c>
      <c r="G182">
        <v>50</v>
      </c>
      <c r="H182">
        <v>0.99996609655885405</v>
      </c>
      <c r="I182" s="1">
        <v>3.8012145127250998E-5</v>
      </c>
      <c r="J182">
        <v>1</v>
      </c>
      <c r="K182">
        <v>0</v>
      </c>
      <c r="L182">
        <v>1238</v>
      </c>
      <c r="M182">
        <f t="shared" si="36"/>
        <v>807.75444264943462</v>
      </c>
      <c r="N182">
        <f t="shared" si="37"/>
        <v>2.5686068579140634E-2</v>
      </c>
      <c r="O182">
        <f t="shared" si="38"/>
        <v>2.5626068579140633E-2</v>
      </c>
      <c r="P182">
        <f t="shared" si="39"/>
        <v>2.5626068579140633E-2</v>
      </c>
      <c r="Q182" s="1">
        <v>2.0000000000000002E-5</v>
      </c>
      <c r="R182">
        <f t="shared" si="40"/>
        <v>2.5666068579140635E-2</v>
      </c>
      <c r="S182">
        <f t="shared" si="41"/>
        <v>2.5666068579140635E-2</v>
      </c>
      <c r="T182">
        <f t="shared" si="42"/>
        <v>48.715696571042969</v>
      </c>
      <c r="U182">
        <f t="shared" si="43"/>
        <v>49.999000000000002</v>
      </c>
      <c r="V182">
        <f t="shared" si="44"/>
        <v>1.1186217962316021</v>
      </c>
      <c r="W182" t="b">
        <f t="shared" ref="W182:W245" si="51">(AND(U182&lt;(T182+V182), U182 &gt; (T182 - V182)))</f>
        <v>0</v>
      </c>
      <c r="X182" t="b">
        <f t="shared" ref="X182:X245" si="52">(AND(U182&lt;(T182+2*V182), U182 &gt; (T182 - 2*V182)))</f>
        <v>1</v>
      </c>
    </row>
    <row r="183" spans="1:24" x14ac:dyDescent="0.3">
      <c r="A183">
        <v>5040</v>
      </c>
      <c r="B183">
        <v>100</v>
      </c>
      <c r="C183">
        <v>2</v>
      </c>
      <c r="D183">
        <v>3.065E-2</v>
      </c>
      <c r="E183">
        <v>3.065E-2</v>
      </c>
      <c r="F183">
        <v>100</v>
      </c>
      <c r="G183">
        <v>100</v>
      </c>
      <c r="H183">
        <v>0.98422915113099596</v>
      </c>
      <c r="I183">
        <v>8.6760372127994093E-3</v>
      </c>
      <c r="J183">
        <v>1</v>
      </c>
      <c r="K183">
        <v>0</v>
      </c>
      <c r="L183">
        <v>821</v>
      </c>
      <c r="M183">
        <f t="shared" si="36"/>
        <v>1218.026796589525</v>
      </c>
      <c r="N183">
        <f t="shared" si="37"/>
        <v>5.8405347584803327E-2</v>
      </c>
      <c r="O183">
        <f t="shared" si="38"/>
        <v>2.7755347584803327E-2</v>
      </c>
      <c r="P183">
        <f t="shared" si="39"/>
        <v>2.7755347584803327E-2</v>
      </c>
      <c r="Q183" s="1">
        <v>7.5999999999999896E-4</v>
      </c>
      <c r="R183">
        <f t="shared" si="40"/>
        <v>5.764534758480333E-2</v>
      </c>
      <c r="S183">
        <f t="shared" si="41"/>
        <v>5.764534758480333E-2</v>
      </c>
      <c r="T183">
        <f t="shared" si="42"/>
        <v>94.159465241519669</v>
      </c>
      <c r="U183">
        <f t="shared" si="43"/>
        <v>99.924000000000007</v>
      </c>
      <c r="V183">
        <f t="shared" si="44"/>
        <v>2.3450834304625845</v>
      </c>
      <c r="W183" t="b">
        <f t="shared" si="51"/>
        <v>0</v>
      </c>
      <c r="X183" t="b">
        <f t="shared" si="52"/>
        <v>0</v>
      </c>
    </row>
    <row r="184" spans="1:24" x14ac:dyDescent="0.3">
      <c r="A184">
        <v>5040</v>
      </c>
      <c r="B184">
        <v>150</v>
      </c>
      <c r="C184">
        <v>2</v>
      </c>
      <c r="D184">
        <v>2.9233333333333299E-2</v>
      </c>
      <c r="E184">
        <v>2.9233333333333299E-2</v>
      </c>
      <c r="F184">
        <v>150</v>
      </c>
      <c r="G184">
        <v>150</v>
      </c>
      <c r="H184">
        <v>0.98408123425376004</v>
      </c>
      <c r="I184">
        <v>9.6901031586571398E-3</v>
      </c>
      <c r="J184">
        <v>1</v>
      </c>
      <c r="K184">
        <v>0</v>
      </c>
      <c r="L184">
        <v>708</v>
      </c>
      <c r="M184">
        <f t="shared" si="36"/>
        <v>1412.4293785310736</v>
      </c>
      <c r="N184">
        <f t="shared" si="37"/>
        <v>7.8536657113633584E-2</v>
      </c>
      <c r="O184">
        <f t="shared" si="38"/>
        <v>4.9303323780300286E-2</v>
      </c>
      <c r="P184">
        <f t="shared" si="39"/>
        <v>4.9303323780300286E-2</v>
      </c>
      <c r="Q184" s="1">
        <v>6.7999999999999896E-4</v>
      </c>
      <c r="R184">
        <f t="shared" si="40"/>
        <v>7.7856657113633584E-2</v>
      </c>
      <c r="S184">
        <f t="shared" si="41"/>
        <v>7.7856657113633584E-2</v>
      </c>
      <c r="T184">
        <f t="shared" si="42"/>
        <v>138.21950143295496</v>
      </c>
      <c r="U184">
        <f t="shared" si="43"/>
        <v>149.898</v>
      </c>
      <c r="V184">
        <f t="shared" si="44"/>
        <v>3.2947378636937672</v>
      </c>
      <c r="W184" t="b">
        <f t="shared" si="51"/>
        <v>0</v>
      </c>
      <c r="X184" t="b">
        <f t="shared" si="52"/>
        <v>0</v>
      </c>
    </row>
    <row r="185" spans="1:24" x14ac:dyDescent="0.3">
      <c r="A185">
        <v>5040</v>
      </c>
      <c r="B185">
        <v>200</v>
      </c>
      <c r="C185">
        <v>2</v>
      </c>
      <c r="D185">
        <v>3.3145000000000001E-2</v>
      </c>
      <c r="E185">
        <v>3.3145000000000001E-2</v>
      </c>
      <c r="F185">
        <v>200</v>
      </c>
      <c r="G185">
        <v>200</v>
      </c>
      <c r="H185">
        <v>0.98182886304296202</v>
      </c>
      <c r="I185">
        <v>1.28058562701182E-2</v>
      </c>
      <c r="J185">
        <v>1</v>
      </c>
      <c r="K185">
        <v>0</v>
      </c>
      <c r="L185">
        <v>615</v>
      </c>
      <c r="M185">
        <f t="shared" si="36"/>
        <v>1626.0162601626016</v>
      </c>
      <c r="N185">
        <f t="shared" si="37"/>
        <v>0.10408513157884439</v>
      </c>
      <c r="O185">
        <f t="shared" si="38"/>
        <v>7.0940131578844379E-2</v>
      </c>
      <c r="P185">
        <f t="shared" si="39"/>
        <v>7.0940131578844379E-2</v>
      </c>
      <c r="Q185">
        <v>1.635E-3</v>
      </c>
      <c r="R185">
        <f t="shared" si="40"/>
        <v>0.10245013157884439</v>
      </c>
      <c r="S185">
        <f t="shared" si="41"/>
        <v>0.10245013157884439</v>
      </c>
      <c r="T185">
        <f t="shared" si="42"/>
        <v>179.18297368423111</v>
      </c>
      <c r="U185">
        <f t="shared" si="43"/>
        <v>199.673</v>
      </c>
      <c r="V185">
        <f t="shared" si="44"/>
        <v>4.3185973871862391</v>
      </c>
      <c r="W185" t="b">
        <f t="shared" si="51"/>
        <v>0</v>
      </c>
      <c r="X185" t="b">
        <f t="shared" si="52"/>
        <v>0</v>
      </c>
    </row>
    <row r="186" spans="1:24" x14ac:dyDescent="0.3">
      <c r="A186">
        <v>5040</v>
      </c>
      <c r="B186">
        <v>250</v>
      </c>
      <c r="C186">
        <v>2</v>
      </c>
      <c r="D186">
        <v>4.3375999999999998E-2</v>
      </c>
      <c r="E186">
        <v>4.3375999999999998E-2</v>
      </c>
      <c r="F186">
        <v>250</v>
      </c>
      <c r="G186">
        <v>250</v>
      </c>
      <c r="H186">
        <v>0.97686378678734098</v>
      </c>
      <c r="I186">
        <v>1.7575815342444099E-2</v>
      </c>
      <c r="J186">
        <v>1</v>
      </c>
      <c r="K186">
        <v>0</v>
      </c>
      <c r="L186">
        <v>525</v>
      </c>
      <c r="M186">
        <f t="shared" si="36"/>
        <v>1904.7619047619048</v>
      </c>
      <c r="N186">
        <f t="shared" si="37"/>
        <v>0.14283029076247952</v>
      </c>
      <c r="O186">
        <f t="shared" si="38"/>
        <v>9.9454290762479525E-2</v>
      </c>
      <c r="P186">
        <f t="shared" si="39"/>
        <v>9.9454290762479525E-2</v>
      </c>
      <c r="Q186">
        <v>3.9960000000000004E-3</v>
      </c>
      <c r="R186">
        <f t="shared" si="40"/>
        <v>0.13883429076247952</v>
      </c>
      <c r="S186">
        <f t="shared" si="41"/>
        <v>0.13883429076247952</v>
      </c>
      <c r="T186">
        <f t="shared" si="42"/>
        <v>214.29242730938012</v>
      </c>
      <c r="U186">
        <f t="shared" si="43"/>
        <v>249.001</v>
      </c>
      <c r="V186">
        <f t="shared" si="44"/>
        <v>5.5323999946493627</v>
      </c>
      <c r="W186" t="b">
        <f t="shared" si="51"/>
        <v>0</v>
      </c>
      <c r="X186" t="b">
        <f t="shared" si="52"/>
        <v>0</v>
      </c>
    </row>
    <row r="187" spans="1:24" x14ac:dyDescent="0.3">
      <c r="A187">
        <v>5040</v>
      </c>
      <c r="B187">
        <v>300</v>
      </c>
      <c r="C187">
        <v>2</v>
      </c>
      <c r="D187">
        <v>5.314E-2</v>
      </c>
      <c r="E187">
        <v>5.314E-2</v>
      </c>
      <c r="F187">
        <v>300</v>
      </c>
      <c r="G187">
        <v>300</v>
      </c>
      <c r="H187">
        <v>0.97219822866967398</v>
      </c>
      <c r="I187">
        <v>2.4925795236708601E-2</v>
      </c>
      <c r="J187">
        <v>1</v>
      </c>
      <c r="K187">
        <v>0</v>
      </c>
      <c r="L187">
        <v>459</v>
      </c>
      <c r="M187">
        <f t="shared" si="36"/>
        <v>2178.6492374727668</v>
      </c>
      <c r="N187">
        <f t="shared" si="37"/>
        <v>0.18685880023072043</v>
      </c>
      <c r="O187">
        <f t="shared" si="38"/>
        <v>0.13371880023072044</v>
      </c>
      <c r="P187">
        <f t="shared" si="39"/>
        <v>0.13371880023072044</v>
      </c>
      <c r="Q187">
        <v>6.4433333333333304E-3</v>
      </c>
      <c r="R187">
        <f t="shared" si="40"/>
        <v>0.18041546689738711</v>
      </c>
      <c r="S187">
        <f t="shared" si="41"/>
        <v>0.18041546689738711</v>
      </c>
      <c r="T187">
        <f t="shared" si="42"/>
        <v>243.94235993078388</v>
      </c>
      <c r="U187">
        <f t="shared" si="43"/>
        <v>298.06700000000001</v>
      </c>
      <c r="V187">
        <f t="shared" si="44"/>
        <v>6.7515018108652569</v>
      </c>
      <c r="W187" t="b">
        <f t="shared" si="51"/>
        <v>0</v>
      </c>
      <c r="X187" t="b">
        <f t="shared" si="52"/>
        <v>0</v>
      </c>
    </row>
    <row r="188" spans="1:24" x14ac:dyDescent="0.3">
      <c r="A188">
        <v>5040</v>
      </c>
      <c r="B188">
        <v>350</v>
      </c>
      <c r="C188">
        <v>2</v>
      </c>
      <c r="D188">
        <v>5.1351428571428499E-2</v>
      </c>
      <c r="E188">
        <v>5.1351428571428499E-2</v>
      </c>
      <c r="F188">
        <v>350</v>
      </c>
      <c r="G188">
        <v>350</v>
      </c>
      <c r="H188">
        <v>0.97291121348857501</v>
      </c>
      <c r="I188">
        <v>2.6242128850736901E-2</v>
      </c>
      <c r="J188">
        <v>1</v>
      </c>
      <c r="K188">
        <v>0</v>
      </c>
      <c r="L188">
        <v>412</v>
      </c>
      <c r="M188">
        <f t="shared" si="36"/>
        <v>2427.1844660194174</v>
      </c>
      <c r="N188">
        <f t="shared" si="37"/>
        <v>0.23192336042162559</v>
      </c>
      <c r="O188">
        <f t="shared" si="38"/>
        <v>0.1805719318501971</v>
      </c>
      <c r="P188">
        <f t="shared" si="39"/>
        <v>0.1805719318501971</v>
      </c>
      <c r="Q188">
        <v>7.1742857142857103E-3</v>
      </c>
      <c r="R188">
        <f t="shared" si="40"/>
        <v>0.22474907470733987</v>
      </c>
      <c r="S188">
        <f t="shared" si="41"/>
        <v>0.22474907470733987</v>
      </c>
      <c r="T188">
        <f t="shared" si="42"/>
        <v>268.82682385243106</v>
      </c>
      <c r="U188">
        <f t="shared" si="43"/>
        <v>347.48900000000003</v>
      </c>
      <c r="V188">
        <f t="shared" si="44"/>
        <v>7.896025605285752</v>
      </c>
      <c r="W188" t="b">
        <f t="shared" si="51"/>
        <v>0</v>
      </c>
      <c r="X188" t="b">
        <f t="shared" si="52"/>
        <v>0</v>
      </c>
    </row>
    <row r="189" spans="1:24" x14ac:dyDescent="0.3">
      <c r="A189">
        <v>5040</v>
      </c>
      <c r="B189">
        <v>400</v>
      </c>
      <c r="C189">
        <v>2</v>
      </c>
      <c r="D189">
        <v>7.0175000000000001E-2</v>
      </c>
      <c r="E189">
        <v>7.0175000000000001E-2</v>
      </c>
      <c r="F189">
        <v>400</v>
      </c>
      <c r="G189">
        <v>400</v>
      </c>
      <c r="H189">
        <v>0.96464686452436799</v>
      </c>
      <c r="I189">
        <v>3.45258126921738E-2</v>
      </c>
      <c r="J189">
        <v>1</v>
      </c>
      <c r="K189">
        <v>0</v>
      </c>
      <c r="L189">
        <v>370</v>
      </c>
      <c r="M189">
        <f t="shared" si="36"/>
        <v>2702.7027027027025</v>
      </c>
      <c r="N189">
        <f t="shared" si="37"/>
        <v>0.28756463762898765</v>
      </c>
      <c r="O189">
        <f t="shared" si="38"/>
        <v>0.21738963762898766</v>
      </c>
      <c r="P189">
        <f t="shared" si="39"/>
        <v>0.21738963762898766</v>
      </c>
      <c r="Q189">
        <v>8.2199999999999999E-3</v>
      </c>
      <c r="R189">
        <f t="shared" si="40"/>
        <v>0.27934463762898765</v>
      </c>
      <c r="S189">
        <f t="shared" si="41"/>
        <v>0.27934463762898765</v>
      </c>
      <c r="T189">
        <f t="shared" si="42"/>
        <v>284.97414494840496</v>
      </c>
      <c r="U189">
        <f t="shared" si="43"/>
        <v>396.71199999999999</v>
      </c>
      <c r="V189">
        <f t="shared" si="44"/>
        <v>9.0525403465391232</v>
      </c>
      <c r="W189" t="b">
        <f t="shared" si="51"/>
        <v>0</v>
      </c>
      <c r="X189" t="b">
        <f t="shared" si="52"/>
        <v>0</v>
      </c>
    </row>
    <row r="190" spans="1:24" x14ac:dyDescent="0.3">
      <c r="A190">
        <v>5040</v>
      </c>
      <c r="B190">
        <v>450</v>
      </c>
      <c r="C190">
        <v>2</v>
      </c>
      <c r="D190">
        <v>7.2264444444444395E-2</v>
      </c>
      <c r="E190">
        <v>7.2264444444444395E-2</v>
      </c>
      <c r="F190">
        <v>450</v>
      </c>
      <c r="G190">
        <v>450</v>
      </c>
      <c r="H190">
        <v>0.96364805621835503</v>
      </c>
      <c r="I190">
        <v>3.8553837979033799E-2</v>
      </c>
      <c r="J190">
        <v>1</v>
      </c>
      <c r="K190">
        <v>0</v>
      </c>
      <c r="L190">
        <v>345</v>
      </c>
      <c r="M190">
        <f t="shared" si="36"/>
        <v>2898.550724637681</v>
      </c>
      <c r="N190">
        <f t="shared" si="37"/>
        <v>0.33075067331576069</v>
      </c>
      <c r="O190">
        <f t="shared" si="38"/>
        <v>0.25848622887131628</v>
      </c>
      <c r="P190">
        <f t="shared" si="39"/>
        <v>0.25848622887131628</v>
      </c>
      <c r="Q190">
        <v>9.0600000000000003E-3</v>
      </c>
      <c r="R190">
        <f t="shared" si="40"/>
        <v>0.32169067331576068</v>
      </c>
      <c r="S190">
        <f t="shared" si="41"/>
        <v>0.32169067331576068</v>
      </c>
      <c r="T190">
        <f t="shared" si="42"/>
        <v>301.16219700790771</v>
      </c>
      <c r="U190">
        <f t="shared" si="43"/>
        <v>445.923</v>
      </c>
      <c r="V190">
        <f t="shared" si="44"/>
        <v>9.9804608830263568</v>
      </c>
      <c r="W190" t="b">
        <f t="shared" si="51"/>
        <v>0</v>
      </c>
      <c r="X190" t="b">
        <f t="shared" si="52"/>
        <v>0</v>
      </c>
    </row>
    <row r="191" spans="1:24" x14ac:dyDescent="0.3">
      <c r="A191">
        <v>5040</v>
      </c>
      <c r="B191">
        <v>500</v>
      </c>
      <c r="C191">
        <v>2</v>
      </c>
      <c r="D191">
        <v>8.9583999999999997E-2</v>
      </c>
      <c r="E191">
        <v>8.9583999999999997E-2</v>
      </c>
      <c r="F191">
        <v>500</v>
      </c>
      <c r="G191">
        <v>500</v>
      </c>
      <c r="H191">
        <v>0.95615880792678698</v>
      </c>
      <c r="I191">
        <v>4.52729679378528E-2</v>
      </c>
      <c r="J191">
        <v>1</v>
      </c>
      <c r="K191">
        <v>0</v>
      </c>
      <c r="L191">
        <v>315</v>
      </c>
      <c r="M191">
        <f t="shared" si="36"/>
        <v>3174.6031746031745</v>
      </c>
      <c r="N191">
        <f t="shared" si="37"/>
        <v>0.3967508076735542</v>
      </c>
      <c r="O191">
        <f t="shared" si="38"/>
        <v>0.3071668076735542</v>
      </c>
      <c r="P191">
        <f t="shared" si="39"/>
        <v>0.3071668076735542</v>
      </c>
      <c r="Q191">
        <v>1.094E-2</v>
      </c>
      <c r="R191">
        <f t="shared" si="40"/>
        <v>0.38581080767355419</v>
      </c>
      <c r="S191">
        <f t="shared" si="41"/>
        <v>0.38581080767355419</v>
      </c>
      <c r="T191">
        <f t="shared" si="42"/>
        <v>301.62459616322292</v>
      </c>
      <c r="U191">
        <f t="shared" si="43"/>
        <v>494.53000000000003</v>
      </c>
      <c r="V191">
        <f t="shared" si="44"/>
        <v>10.939369366739944</v>
      </c>
      <c r="W191" t="b">
        <f t="shared" si="51"/>
        <v>0</v>
      </c>
      <c r="X191" t="b">
        <f t="shared" si="52"/>
        <v>0</v>
      </c>
    </row>
    <row r="192" spans="1:24" x14ac:dyDescent="0.3">
      <c r="A192">
        <v>5040</v>
      </c>
      <c r="B192">
        <v>550</v>
      </c>
      <c r="C192">
        <v>2</v>
      </c>
      <c r="D192">
        <v>0.10266</v>
      </c>
      <c r="E192">
        <v>0.10266</v>
      </c>
      <c r="F192">
        <v>550</v>
      </c>
      <c r="G192">
        <v>550</v>
      </c>
      <c r="H192">
        <v>0.95082713560872001</v>
      </c>
      <c r="I192">
        <v>5.19759412323317E-2</v>
      </c>
      <c r="J192">
        <v>1</v>
      </c>
      <c r="K192">
        <v>0</v>
      </c>
      <c r="L192">
        <v>288</v>
      </c>
      <c r="M192">
        <f t="shared" si="36"/>
        <v>3472.2222222222222</v>
      </c>
      <c r="N192">
        <f t="shared" si="37"/>
        <v>0.47462865175791391</v>
      </c>
      <c r="O192">
        <f t="shared" si="38"/>
        <v>0.37196865175791394</v>
      </c>
      <c r="P192">
        <f t="shared" si="39"/>
        <v>0.37196865175791394</v>
      </c>
      <c r="Q192">
        <v>1.3007272727272701E-2</v>
      </c>
      <c r="R192">
        <f t="shared" si="40"/>
        <v>0.46162137903064121</v>
      </c>
      <c r="S192">
        <f t="shared" si="41"/>
        <v>0.46162137903064121</v>
      </c>
      <c r="T192">
        <f t="shared" si="42"/>
        <v>288.95424153314735</v>
      </c>
      <c r="U192">
        <f t="shared" si="43"/>
        <v>542.846</v>
      </c>
      <c r="V192">
        <f t="shared" si="44"/>
        <v>11.710933441814463</v>
      </c>
      <c r="W192" t="b">
        <f t="shared" si="51"/>
        <v>0</v>
      </c>
      <c r="X192" t="b">
        <f t="shared" si="52"/>
        <v>0</v>
      </c>
    </row>
    <row r="193" spans="1:24" x14ac:dyDescent="0.3">
      <c r="A193">
        <v>5040</v>
      </c>
      <c r="B193">
        <v>600</v>
      </c>
      <c r="C193">
        <v>2</v>
      </c>
      <c r="D193">
        <v>0.103636666666666</v>
      </c>
      <c r="E193">
        <v>0.103636666666666</v>
      </c>
      <c r="F193">
        <v>600</v>
      </c>
      <c r="G193">
        <v>600</v>
      </c>
      <c r="H193">
        <v>0.95139212059629297</v>
      </c>
      <c r="I193">
        <v>5.7042999291844698E-2</v>
      </c>
      <c r="J193">
        <v>1</v>
      </c>
      <c r="K193">
        <v>0</v>
      </c>
      <c r="L193">
        <v>260</v>
      </c>
      <c r="M193">
        <f t="shared" si="36"/>
        <v>3846.1538461538462</v>
      </c>
      <c r="N193">
        <f t="shared" si="37"/>
        <v>0.58236093034627823</v>
      </c>
      <c r="O193">
        <f t="shared" si="38"/>
        <v>0.47872426367961224</v>
      </c>
      <c r="P193">
        <f t="shared" si="39"/>
        <v>0.47872426367961224</v>
      </c>
      <c r="Q193">
        <v>1.46783333333333E-2</v>
      </c>
      <c r="R193">
        <f t="shared" si="40"/>
        <v>0.56768259701294488</v>
      </c>
      <c r="S193">
        <f t="shared" si="41"/>
        <v>0.56768259701294488</v>
      </c>
      <c r="T193">
        <f t="shared" si="42"/>
        <v>250.58344179223306</v>
      </c>
      <c r="U193">
        <f t="shared" si="43"/>
        <v>591.19299999999998</v>
      </c>
      <c r="V193">
        <f t="shared" si="44"/>
        <v>12.080149266109972</v>
      </c>
      <c r="W193" t="b">
        <f t="shared" si="51"/>
        <v>0</v>
      </c>
      <c r="X193" t="b">
        <f t="shared" si="52"/>
        <v>0</v>
      </c>
    </row>
    <row r="194" spans="1:24" x14ac:dyDescent="0.3">
      <c r="A194">
        <v>5040</v>
      </c>
      <c r="B194">
        <v>650</v>
      </c>
      <c r="C194">
        <v>2</v>
      </c>
      <c r="D194">
        <v>0.109993846153846</v>
      </c>
      <c r="E194">
        <v>0.109993846153846</v>
      </c>
      <c r="F194">
        <v>650</v>
      </c>
      <c r="G194">
        <v>650</v>
      </c>
      <c r="H194">
        <v>0.94986457956853898</v>
      </c>
      <c r="I194">
        <v>6.3185044779280802E-2</v>
      </c>
      <c r="J194">
        <v>1</v>
      </c>
      <c r="K194">
        <v>0</v>
      </c>
      <c r="L194">
        <v>238</v>
      </c>
      <c r="M194">
        <f t="shared" ref="M194:M257" si="53">1000000/L194</f>
        <v>4201.680672268908</v>
      </c>
      <c r="N194">
        <f t="shared" ref="N194:N257" si="54">(M194/A194)^C194</f>
        <v>0.69500033351120027</v>
      </c>
      <c r="O194">
        <f t="shared" ref="O194:O257" si="55">ABS(N194 - D194)</f>
        <v>0.58500648735735428</v>
      </c>
      <c r="P194">
        <f t="shared" ref="P194:P257" si="56">IF(OR((O194 &lt; 0.01),(O194 &gt; 1)),0,ABS(D194 - N194))</f>
        <v>0.58500648735735428</v>
      </c>
      <c r="Q194">
        <v>1.89230769230769E-2</v>
      </c>
      <c r="R194">
        <f t="shared" ref="R194:R257" si="57">ABS(Q194 -N194)</f>
        <v>0.67607725658812334</v>
      </c>
      <c r="S194">
        <f t="shared" ref="S194:S257" si="58">IF(OR((R194 &lt; 0.01),(R194 &gt; 1)),0,ABS(Q194 - N194))</f>
        <v>0.67607725658812334</v>
      </c>
      <c r="T194">
        <f t="shared" si="42"/>
        <v>198.24978321771982</v>
      </c>
      <c r="U194">
        <f t="shared" si="43"/>
        <v>637.70000000000005</v>
      </c>
      <c r="V194">
        <f t="shared" si="44"/>
        <v>11.738128703283094</v>
      </c>
      <c r="W194" t="b">
        <f t="shared" si="51"/>
        <v>0</v>
      </c>
      <c r="X194" t="b">
        <f t="shared" si="52"/>
        <v>0</v>
      </c>
    </row>
    <row r="195" spans="1:24" x14ac:dyDescent="0.3">
      <c r="A195">
        <v>5040</v>
      </c>
      <c r="B195">
        <v>700</v>
      </c>
      <c r="C195">
        <v>2</v>
      </c>
      <c r="D195">
        <v>0.12435</v>
      </c>
      <c r="E195">
        <v>0.12435</v>
      </c>
      <c r="F195">
        <v>700</v>
      </c>
      <c r="G195">
        <v>700</v>
      </c>
      <c r="H195">
        <v>0.94478432940526402</v>
      </c>
      <c r="I195">
        <v>7.0772194344450506E-2</v>
      </c>
      <c r="J195">
        <v>1</v>
      </c>
      <c r="K195">
        <v>0</v>
      </c>
      <c r="L195">
        <v>223</v>
      </c>
      <c r="M195">
        <f t="shared" si="53"/>
        <v>4484.3049327354256</v>
      </c>
      <c r="N195">
        <f t="shared" si="54"/>
        <v>0.79164268116005565</v>
      </c>
      <c r="O195">
        <f t="shared" si="55"/>
        <v>0.66729268116005569</v>
      </c>
      <c r="P195">
        <f t="shared" si="56"/>
        <v>0.66729268116005569</v>
      </c>
      <c r="Q195">
        <v>2.2098571428571401E-2</v>
      </c>
      <c r="R195">
        <f t="shared" si="57"/>
        <v>0.76954410973148424</v>
      </c>
      <c r="S195">
        <f t="shared" si="58"/>
        <v>0.76954410973148424</v>
      </c>
      <c r="T195">
        <f t="shared" ref="T195:T258" si="59">((1-N195)*B195)</f>
        <v>145.85012318796103</v>
      </c>
      <c r="U195">
        <f t="shared" ref="U195:U258" si="60">(1-Q195)*B195</f>
        <v>684.53100000000006</v>
      </c>
      <c r="V195">
        <f t="shared" ref="V195:V258" si="61">SQRT(N195*(1-N195)*B195)</f>
        <v>10.745286527963872</v>
      </c>
      <c r="W195" t="b">
        <f t="shared" si="51"/>
        <v>0</v>
      </c>
      <c r="X195" t="b">
        <f t="shared" si="52"/>
        <v>0</v>
      </c>
    </row>
    <row r="196" spans="1:24" x14ac:dyDescent="0.3">
      <c r="A196">
        <v>5040</v>
      </c>
      <c r="B196">
        <v>750</v>
      </c>
      <c r="C196">
        <v>2</v>
      </c>
      <c r="D196">
        <v>0.140366666666666</v>
      </c>
      <c r="E196">
        <v>0.140366666666666</v>
      </c>
      <c r="F196">
        <v>750</v>
      </c>
      <c r="G196">
        <v>750</v>
      </c>
      <c r="H196">
        <v>0.93873443050411898</v>
      </c>
      <c r="I196">
        <v>7.8801321715736505E-2</v>
      </c>
      <c r="J196">
        <v>1</v>
      </c>
      <c r="K196">
        <v>0</v>
      </c>
      <c r="L196">
        <v>204</v>
      </c>
      <c r="M196">
        <f t="shared" si="53"/>
        <v>4901.9607843137255</v>
      </c>
      <c r="N196">
        <f t="shared" si="54"/>
        <v>0.94597267616802239</v>
      </c>
      <c r="O196">
        <f t="shared" si="55"/>
        <v>0.80560600950135641</v>
      </c>
      <c r="P196">
        <f t="shared" si="56"/>
        <v>0.80560600950135641</v>
      </c>
      <c r="Q196">
        <v>2.51653333333333E-2</v>
      </c>
      <c r="R196">
        <f t="shared" si="57"/>
        <v>0.92080734283468912</v>
      </c>
      <c r="S196">
        <f t="shared" si="58"/>
        <v>0.92080734283468912</v>
      </c>
      <c r="T196">
        <f t="shared" si="59"/>
        <v>40.520492873983208</v>
      </c>
      <c r="U196">
        <f t="shared" si="60"/>
        <v>731.12600000000009</v>
      </c>
      <c r="V196">
        <f t="shared" si="61"/>
        <v>6.1912259758184547</v>
      </c>
      <c r="W196" t="b">
        <f t="shared" si="51"/>
        <v>0</v>
      </c>
      <c r="X196" t="b">
        <f t="shared" si="52"/>
        <v>0</v>
      </c>
    </row>
    <row r="197" spans="1:24" x14ac:dyDescent="0.3">
      <c r="A197">
        <v>5040</v>
      </c>
      <c r="B197">
        <v>50</v>
      </c>
      <c r="C197">
        <v>3</v>
      </c>
      <c r="D197">
        <v>0</v>
      </c>
      <c r="E197">
        <v>0</v>
      </c>
      <c r="F197">
        <v>50</v>
      </c>
      <c r="G197">
        <v>50</v>
      </c>
      <c r="H197">
        <v>1</v>
      </c>
      <c r="I197" s="1">
        <v>9.2690795982210301E-7</v>
      </c>
      <c r="J197">
        <v>1</v>
      </c>
      <c r="K197">
        <v>0</v>
      </c>
      <c r="L197">
        <v>1238</v>
      </c>
      <c r="M197">
        <f t="shared" si="53"/>
        <v>807.75444264943462</v>
      </c>
      <c r="N197">
        <f t="shared" si="54"/>
        <v>4.1166738113093048E-3</v>
      </c>
      <c r="O197">
        <f t="shared" si="55"/>
        <v>4.1166738113093048E-3</v>
      </c>
      <c r="P197">
        <f t="shared" si="56"/>
        <v>0</v>
      </c>
      <c r="Q197">
        <v>0</v>
      </c>
      <c r="R197">
        <f t="shared" si="57"/>
        <v>4.1166738113093048E-3</v>
      </c>
      <c r="S197">
        <f t="shared" si="58"/>
        <v>0</v>
      </c>
      <c r="T197">
        <f t="shared" si="59"/>
        <v>49.794166309434537</v>
      </c>
      <c r="U197">
        <f t="shared" si="60"/>
        <v>50</v>
      </c>
      <c r="V197">
        <f t="shared" si="61"/>
        <v>0.45275417215308933</v>
      </c>
      <c r="W197" t="b">
        <f t="shared" si="51"/>
        <v>1</v>
      </c>
      <c r="X197" t="b">
        <f t="shared" si="52"/>
        <v>1</v>
      </c>
    </row>
    <row r="198" spans="1:24" x14ac:dyDescent="0.3">
      <c r="A198">
        <v>5040</v>
      </c>
      <c r="B198">
        <v>100</v>
      </c>
      <c r="C198">
        <v>3</v>
      </c>
      <c r="D198" s="1">
        <v>3.0000000000000001E-5</v>
      </c>
      <c r="E198" s="1">
        <v>3.0000000000000001E-5</v>
      </c>
      <c r="F198">
        <v>100</v>
      </c>
      <c r="G198">
        <v>100</v>
      </c>
      <c r="H198">
        <v>0.99998303504847097</v>
      </c>
      <c r="I198" s="1">
        <v>5.3790923560244E-5</v>
      </c>
      <c r="J198">
        <v>1</v>
      </c>
      <c r="K198">
        <v>0</v>
      </c>
      <c r="L198">
        <v>821</v>
      </c>
      <c r="M198">
        <f t="shared" si="53"/>
        <v>1218.026796589525</v>
      </c>
      <c r="N198">
        <f t="shared" si="54"/>
        <v>1.4114936194923759E-2</v>
      </c>
      <c r="O198">
        <f t="shared" si="55"/>
        <v>1.4084936194923759E-2</v>
      </c>
      <c r="P198">
        <f t="shared" si="56"/>
        <v>1.4084936194923759E-2</v>
      </c>
      <c r="Q198">
        <v>0</v>
      </c>
      <c r="R198">
        <f t="shared" si="57"/>
        <v>1.4114936194923759E-2</v>
      </c>
      <c r="S198">
        <f t="shared" si="58"/>
        <v>1.4114936194923759E-2</v>
      </c>
      <c r="T198">
        <f t="shared" si="59"/>
        <v>98.588506380507624</v>
      </c>
      <c r="U198">
        <f t="shared" si="60"/>
        <v>100</v>
      </c>
      <c r="V198">
        <f t="shared" si="61"/>
        <v>1.1796484548854793</v>
      </c>
      <c r="W198" t="b">
        <f t="shared" si="51"/>
        <v>0</v>
      </c>
      <c r="X198" t="b">
        <f t="shared" si="52"/>
        <v>1</v>
      </c>
    </row>
    <row r="199" spans="1:24" x14ac:dyDescent="0.3">
      <c r="A199">
        <v>5040</v>
      </c>
      <c r="B199">
        <v>150</v>
      </c>
      <c r="C199">
        <v>3</v>
      </c>
      <c r="D199">
        <v>3.8666666666666602E-3</v>
      </c>
      <c r="E199">
        <v>3.8666666666666602E-3</v>
      </c>
      <c r="F199">
        <v>150</v>
      </c>
      <c r="G199">
        <v>150</v>
      </c>
      <c r="H199">
        <v>0.99793254952050903</v>
      </c>
      <c r="I199" s="1">
        <v>6.2175585691714197E-5</v>
      </c>
      <c r="J199">
        <v>1</v>
      </c>
      <c r="K199">
        <v>0</v>
      </c>
      <c r="L199">
        <v>708</v>
      </c>
      <c r="M199">
        <f t="shared" si="53"/>
        <v>1412.4293785310736</v>
      </c>
      <c r="N199">
        <f t="shared" si="54"/>
        <v>2.2009420991848713E-2</v>
      </c>
      <c r="O199">
        <f t="shared" si="55"/>
        <v>1.8142754325182052E-2</v>
      </c>
      <c r="P199">
        <f t="shared" si="56"/>
        <v>1.8142754325182052E-2</v>
      </c>
      <c r="Q199">
        <v>0</v>
      </c>
      <c r="R199">
        <f t="shared" si="57"/>
        <v>2.2009420991848713E-2</v>
      </c>
      <c r="S199">
        <f t="shared" si="58"/>
        <v>2.2009420991848713E-2</v>
      </c>
      <c r="T199">
        <f t="shared" si="59"/>
        <v>146.6985868512227</v>
      </c>
      <c r="U199">
        <f t="shared" si="60"/>
        <v>150</v>
      </c>
      <c r="V199">
        <f t="shared" si="61"/>
        <v>1.7968725488798147</v>
      </c>
      <c r="W199" t="b">
        <f t="shared" si="51"/>
        <v>0</v>
      </c>
      <c r="X199" t="b">
        <f t="shared" si="52"/>
        <v>1</v>
      </c>
    </row>
    <row r="200" spans="1:24" x14ac:dyDescent="0.3">
      <c r="A200">
        <v>5040</v>
      </c>
      <c r="B200">
        <v>200</v>
      </c>
      <c r="C200">
        <v>3</v>
      </c>
      <c r="D200" s="1">
        <v>2.5000000000000001E-4</v>
      </c>
      <c r="E200" s="1">
        <v>2.5000000000000001E-4</v>
      </c>
      <c r="F200">
        <v>200</v>
      </c>
      <c r="G200">
        <v>200</v>
      </c>
      <c r="H200">
        <v>0.99986164900847996</v>
      </c>
      <c r="I200" s="1">
        <v>8.9984895545528601E-5</v>
      </c>
      <c r="J200">
        <v>1</v>
      </c>
      <c r="K200">
        <v>0</v>
      </c>
      <c r="L200">
        <v>615</v>
      </c>
      <c r="M200">
        <f t="shared" si="53"/>
        <v>1626.0162601626016</v>
      </c>
      <c r="N200">
        <f t="shared" si="54"/>
        <v>3.3580181823088265E-2</v>
      </c>
      <c r="O200">
        <f t="shared" si="55"/>
        <v>3.3330181823088265E-2</v>
      </c>
      <c r="P200">
        <f t="shared" si="56"/>
        <v>3.3330181823088265E-2</v>
      </c>
      <c r="Q200">
        <v>0</v>
      </c>
      <c r="R200">
        <f t="shared" si="57"/>
        <v>3.3580181823088265E-2</v>
      </c>
      <c r="S200">
        <f t="shared" si="58"/>
        <v>3.3580181823088265E-2</v>
      </c>
      <c r="T200">
        <f t="shared" si="59"/>
        <v>193.28396363538235</v>
      </c>
      <c r="U200">
        <f t="shared" si="60"/>
        <v>200</v>
      </c>
      <c r="V200">
        <f t="shared" si="61"/>
        <v>2.5476480609305749</v>
      </c>
      <c r="W200" t="b">
        <f t="shared" si="51"/>
        <v>0</v>
      </c>
      <c r="X200" t="b">
        <f t="shared" si="52"/>
        <v>0</v>
      </c>
    </row>
    <row r="201" spans="1:24" x14ac:dyDescent="0.3">
      <c r="A201">
        <v>5040</v>
      </c>
      <c r="B201">
        <v>250</v>
      </c>
      <c r="C201">
        <v>3</v>
      </c>
      <c r="D201">
        <v>1.756E-3</v>
      </c>
      <c r="E201">
        <v>1.756E-3</v>
      </c>
      <c r="F201">
        <v>250</v>
      </c>
      <c r="G201">
        <v>250</v>
      </c>
      <c r="H201">
        <v>0.99910031092230001</v>
      </c>
      <c r="I201" s="1">
        <v>1.59215131180804E-4</v>
      </c>
      <c r="J201">
        <v>1</v>
      </c>
      <c r="K201">
        <v>0</v>
      </c>
      <c r="L201">
        <v>525</v>
      </c>
      <c r="M201">
        <f t="shared" si="53"/>
        <v>1904.7619047619048</v>
      </c>
      <c r="N201">
        <f t="shared" si="54"/>
        <v>5.3979701724293096E-2</v>
      </c>
      <c r="O201">
        <f t="shared" si="55"/>
        <v>5.2223701724293095E-2</v>
      </c>
      <c r="P201">
        <f t="shared" si="56"/>
        <v>5.2223701724293095E-2</v>
      </c>
      <c r="Q201">
        <v>0</v>
      </c>
      <c r="R201">
        <f t="shared" si="57"/>
        <v>5.3979701724293096E-2</v>
      </c>
      <c r="S201">
        <f t="shared" si="58"/>
        <v>5.3979701724293096E-2</v>
      </c>
      <c r="T201">
        <f t="shared" si="59"/>
        <v>236.50507456892672</v>
      </c>
      <c r="U201">
        <f t="shared" si="60"/>
        <v>250</v>
      </c>
      <c r="V201">
        <f t="shared" si="61"/>
        <v>3.5730202044646151</v>
      </c>
      <c r="W201" t="b">
        <f t="shared" si="51"/>
        <v>0</v>
      </c>
      <c r="X201" t="b">
        <f t="shared" si="52"/>
        <v>0</v>
      </c>
    </row>
    <row r="202" spans="1:24" x14ac:dyDescent="0.3">
      <c r="A202">
        <v>5040</v>
      </c>
      <c r="B202">
        <v>300</v>
      </c>
      <c r="C202">
        <v>3</v>
      </c>
      <c r="D202">
        <v>3.8433333333333301E-3</v>
      </c>
      <c r="E202">
        <v>3.8433333333333301E-3</v>
      </c>
      <c r="F202">
        <v>300</v>
      </c>
      <c r="G202">
        <v>300</v>
      </c>
      <c r="H202">
        <v>0.99811439109201505</v>
      </c>
      <c r="I202" s="1">
        <v>7.2526065831053903E-4</v>
      </c>
      <c r="J202">
        <v>1</v>
      </c>
      <c r="K202">
        <v>0</v>
      </c>
      <c r="L202">
        <v>459</v>
      </c>
      <c r="M202">
        <f t="shared" si="53"/>
        <v>2178.6492374727668</v>
      </c>
      <c r="N202">
        <f t="shared" si="54"/>
        <v>8.0773766396376012E-2</v>
      </c>
      <c r="O202">
        <f t="shared" si="55"/>
        <v>7.6930433063042689E-2</v>
      </c>
      <c r="P202">
        <f t="shared" si="56"/>
        <v>7.6930433063042689E-2</v>
      </c>
      <c r="Q202" s="1">
        <v>6.6666666666666599E-6</v>
      </c>
      <c r="R202">
        <f t="shared" si="57"/>
        <v>8.0767099729709343E-2</v>
      </c>
      <c r="S202">
        <f t="shared" si="58"/>
        <v>8.0767099729709343E-2</v>
      </c>
      <c r="T202">
        <f t="shared" si="59"/>
        <v>275.76787008108721</v>
      </c>
      <c r="U202">
        <f t="shared" si="60"/>
        <v>299.99799999999999</v>
      </c>
      <c r="V202">
        <f t="shared" si="61"/>
        <v>4.7196196369576127</v>
      </c>
      <c r="W202" t="b">
        <f t="shared" si="51"/>
        <v>0</v>
      </c>
      <c r="X202" t="b">
        <f t="shared" si="52"/>
        <v>0</v>
      </c>
    </row>
    <row r="203" spans="1:24" x14ac:dyDescent="0.3">
      <c r="A203">
        <v>5040</v>
      </c>
      <c r="B203">
        <v>350</v>
      </c>
      <c r="C203">
        <v>3</v>
      </c>
      <c r="D203">
        <v>1.69428571428571E-3</v>
      </c>
      <c r="E203">
        <v>1.69428571428571E-3</v>
      </c>
      <c r="F203">
        <v>350</v>
      </c>
      <c r="G203">
        <v>350</v>
      </c>
      <c r="H203">
        <v>0.99916378798069705</v>
      </c>
      <c r="I203" s="1">
        <v>8.6773551186119895E-4</v>
      </c>
      <c r="J203">
        <v>1</v>
      </c>
      <c r="K203">
        <v>0</v>
      </c>
      <c r="L203">
        <v>412</v>
      </c>
      <c r="M203">
        <f t="shared" si="53"/>
        <v>2427.1844660194174</v>
      </c>
      <c r="N203">
        <f t="shared" si="54"/>
        <v>0.11169063050047465</v>
      </c>
      <c r="O203">
        <f t="shared" si="55"/>
        <v>0.10999634478618894</v>
      </c>
      <c r="P203">
        <f t="shared" si="56"/>
        <v>0.10999634478618894</v>
      </c>
      <c r="Q203" s="1">
        <v>4.8571428571428501E-5</v>
      </c>
      <c r="R203">
        <f t="shared" si="57"/>
        <v>0.11164205907190322</v>
      </c>
      <c r="S203">
        <f t="shared" si="58"/>
        <v>0.11164205907190322</v>
      </c>
      <c r="T203">
        <f t="shared" si="59"/>
        <v>310.90827932483387</v>
      </c>
      <c r="U203">
        <f t="shared" si="60"/>
        <v>349.983</v>
      </c>
      <c r="V203">
        <f t="shared" si="61"/>
        <v>5.892838174055723</v>
      </c>
      <c r="W203" t="b">
        <f t="shared" si="51"/>
        <v>0</v>
      </c>
      <c r="X203" t="b">
        <f t="shared" si="52"/>
        <v>0</v>
      </c>
    </row>
    <row r="204" spans="1:24" x14ac:dyDescent="0.3">
      <c r="A204">
        <v>5040</v>
      </c>
      <c r="B204">
        <v>400</v>
      </c>
      <c r="C204">
        <v>3</v>
      </c>
      <c r="D204">
        <v>3.0674999999999999E-3</v>
      </c>
      <c r="E204">
        <v>3.0674999999999999E-3</v>
      </c>
      <c r="F204">
        <v>400</v>
      </c>
      <c r="G204">
        <v>400</v>
      </c>
      <c r="H204">
        <v>0.99854658394626605</v>
      </c>
      <c r="I204">
        <v>1.0219814455007801E-3</v>
      </c>
      <c r="J204">
        <v>1</v>
      </c>
      <c r="K204">
        <v>0</v>
      </c>
      <c r="L204">
        <v>370</v>
      </c>
      <c r="M204">
        <f t="shared" si="53"/>
        <v>2702.7027027027025</v>
      </c>
      <c r="N204">
        <f t="shared" si="54"/>
        <v>0.15420669113523575</v>
      </c>
      <c r="O204">
        <f t="shared" si="55"/>
        <v>0.15113919113523575</v>
      </c>
      <c r="P204">
        <f t="shared" si="56"/>
        <v>0.15113919113523575</v>
      </c>
      <c r="Q204" s="1">
        <v>8.7499999999999999E-5</v>
      </c>
      <c r="R204">
        <f t="shared" si="57"/>
        <v>0.15411919113523576</v>
      </c>
      <c r="S204">
        <f t="shared" si="58"/>
        <v>0.15411919113523576</v>
      </c>
      <c r="T204">
        <f t="shared" si="59"/>
        <v>338.31732354590571</v>
      </c>
      <c r="U204">
        <f t="shared" si="60"/>
        <v>399.96499999999997</v>
      </c>
      <c r="V204">
        <f t="shared" si="61"/>
        <v>7.2229353463632151</v>
      </c>
      <c r="W204" t="b">
        <f t="shared" si="51"/>
        <v>0</v>
      </c>
      <c r="X204" t="b">
        <f t="shared" si="52"/>
        <v>0</v>
      </c>
    </row>
    <row r="205" spans="1:24" x14ac:dyDescent="0.3">
      <c r="A205">
        <v>5040</v>
      </c>
      <c r="B205">
        <v>450</v>
      </c>
      <c r="C205">
        <v>3</v>
      </c>
      <c r="D205">
        <v>4.0733333333333299E-3</v>
      </c>
      <c r="E205">
        <v>4.0733333333333299E-3</v>
      </c>
      <c r="F205">
        <v>450</v>
      </c>
      <c r="G205">
        <v>450</v>
      </c>
      <c r="H205">
        <v>0.99808504044695301</v>
      </c>
      <c r="I205">
        <v>1.5013695979552101E-3</v>
      </c>
      <c r="J205">
        <v>1</v>
      </c>
      <c r="K205">
        <v>0</v>
      </c>
      <c r="L205">
        <v>345</v>
      </c>
      <c r="M205">
        <f t="shared" si="53"/>
        <v>2898.550724637681</v>
      </c>
      <c r="N205">
        <f t="shared" si="54"/>
        <v>0.19021777853448396</v>
      </c>
      <c r="O205">
        <f t="shared" si="55"/>
        <v>0.18614444520115064</v>
      </c>
      <c r="P205">
        <f t="shared" si="56"/>
        <v>0.18614444520115064</v>
      </c>
      <c r="Q205" s="1">
        <v>9.5555555555555501E-5</v>
      </c>
      <c r="R205">
        <f t="shared" si="57"/>
        <v>0.19012222297892842</v>
      </c>
      <c r="S205">
        <f t="shared" si="58"/>
        <v>0.19012222297892842</v>
      </c>
      <c r="T205">
        <f t="shared" si="59"/>
        <v>364.40199965948221</v>
      </c>
      <c r="U205">
        <f t="shared" si="60"/>
        <v>449.95699999999999</v>
      </c>
      <c r="V205">
        <f t="shared" si="61"/>
        <v>8.3256074174050791</v>
      </c>
      <c r="W205" t="b">
        <f t="shared" si="51"/>
        <v>0</v>
      </c>
      <c r="X205" t="b">
        <f t="shared" si="52"/>
        <v>0</v>
      </c>
    </row>
    <row r="206" spans="1:24" x14ac:dyDescent="0.3">
      <c r="A206">
        <v>5040</v>
      </c>
      <c r="B206">
        <v>500</v>
      </c>
      <c r="C206">
        <v>3</v>
      </c>
      <c r="D206">
        <v>1.4222E-2</v>
      </c>
      <c r="E206">
        <v>1.4222E-2</v>
      </c>
      <c r="F206">
        <v>500</v>
      </c>
      <c r="G206">
        <v>500</v>
      </c>
      <c r="H206">
        <v>0.99366424752461502</v>
      </c>
      <c r="I206">
        <v>3.7342703461515502E-3</v>
      </c>
      <c r="J206">
        <v>1</v>
      </c>
      <c r="K206">
        <v>0</v>
      </c>
      <c r="L206">
        <v>315</v>
      </c>
      <c r="M206">
        <f t="shared" si="53"/>
        <v>3174.6031746031745</v>
      </c>
      <c r="N206">
        <f t="shared" si="54"/>
        <v>0.2499060265013569</v>
      </c>
      <c r="O206">
        <f t="shared" si="55"/>
        <v>0.23568402650135689</v>
      </c>
      <c r="P206">
        <f t="shared" si="56"/>
        <v>0.23568402650135689</v>
      </c>
      <c r="Q206" s="1">
        <v>1.2400000000000001E-4</v>
      </c>
      <c r="R206">
        <f t="shared" si="57"/>
        <v>0.24978202650135689</v>
      </c>
      <c r="S206">
        <f t="shared" si="58"/>
        <v>0.24978202650135689</v>
      </c>
      <c r="T206">
        <f t="shared" si="59"/>
        <v>375.0469867493216</v>
      </c>
      <c r="U206">
        <f t="shared" si="60"/>
        <v>499.93799999999999</v>
      </c>
      <c r="V206">
        <f t="shared" si="61"/>
        <v>9.6812448688084523</v>
      </c>
      <c r="W206" t="b">
        <f t="shared" si="51"/>
        <v>0</v>
      </c>
      <c r="X206" t="b">
        <f t="shared" si="52"/>
        <v>0</v>
      </c>
    </row>
    <row r="207" spans="1:24" x14ac:dyDescent="0.3">
      <c r="A207">
        <v>5040</v>
      </c>
      <c r="B207">
        <v>550</v>
      </c>
      <c r="C207">
        <v>3</v>
      </c>
      <c r="D207">
        <v>1.5939999999999999E-2</v>
      </c>
      <c r="E207">
        <v>1.5939999999999999E-2</v>
      </c>
      <c r="F207">
        <v>550</v>
      </c>
      <c r="G207">
        <v>550</v>
      </c>
      <c r="H207">
        <v>0.99311077516217505</v>
      </c>
      <c r="I207">
        <v>4.4328406014717799E-3</v>
      </c>
      <c r="J207">
        <v>1</v>
      </c>
      <c r="K207">
        <v>0</v>
      </c>
      <c r="L207">
        <v>288</v>
      </c>
      <c r="M207">
        <f t="shared" si="53"/>
        <v>3472.2222222222222</v>
      </c>
      <c r="N207">
        <f t="shared" si="54"/>
        <v>0.32698733173357164</v>
      </c>
      <c r="O207">
        <f t="shared" si="55"/>
        <v>0.31104733173357163</v>
      </c>
      <c r="P207">
        <f t="shared" si="56"/>
        <v>0.31104733173357163</v>
      </c>
      <c r="Q207" s="1">
        <v>3.2909090909090898E-4</v>
      </c>
      <c r="R207">
        <f t="shared" si="57"/>
        <v>0.32665824082448075</v>
      </c>
      <c r="S207">
        <f t="shared" si="58"/>
        <v>0.32665824082448075</v>
      </c>
      <c r="T207">
        <f t="shared" si="59"/>
        <v>370.15696754653561</v>
      </c>
      <c r="U207">
        <f t="shared" si="60"/>
        <v>549.81899999999996</v>
      </c>
      <c r="V207">
        <f t="shared" si="61"/>
        <v>11.00166528942923</v>
      </c>
      <c r="W207" t="b">
        <f t="shared" si="51"/>
        <v>0</v>
      </c>
      <c r="X207" t="b">
        <f t="shared" si="52"/>
        <v>0</v>
      </c>
    </row>
    <row r="208" spans="1:24" x14ac:dyDescent="0.3">
      <c r="A208">
        <v>5040</v>
      </c>
      <c r="B208">
        <v>600</v>
      </c>
      <c r="C208">
        <v>3</v>
      </c>
      <c r="D208">
        <v>1.53216666666666E-2</v>
      </c>
      <c r="E208">
        <v>1.53216666666666E-2</v>
      </c>
      <c r="F208">
        <v>600</v>
      </c>
      <c r="G208">
        <v>600</v>
      </c>
      <c r="H208">
        <v>0.99365720349338205</v>
      </c>
      <c r="I208">
        <v>5.1213797354507902E-3</v>
      </c>
      <c r="J208">
        <v>1</v>
      </c>
      <c r="K208">
        <v>0</v>
      </c>
      <c r="L208">
        <v>260</v>
      </c>
      <c r="M208">
        <f t="shared" si="53"/>
        <v>3846.1538461538462</v>
      </c>
      <c r="N208">
        <f t="shared" si="54"/>
        <v>0.44441462938513293</v>
      </c>
      <c r="O208">
        <f t="shared" si="55"/>
        <v>0.42909296271846631</v>
      </c>
      <c r="P208">
        <f t="shared" si="56"/>
        <v>0.42909296271846631</v>
      </c>
      <c r="Q208" s="1">
        <v>4.5166666666666603E-4</v>
      </c>
      <c r="R208">
        <f t="shared" si="57"/>
        <v>0.44396296271846625</v>
      </c>
      <c r="S208">
        <f t="shared" si="58"/>
        <v>0.44396296271846625</v>
      </c>
      <c r="T208">
        <f t="shared" si="59"/>
        <v>333.35122236892022</v>
      </c>
      <c r="U208">
        <f t="shared" si="60"/>
        <v>599.72900000000004</v>
      </c>
      <c r="V208">
        <f t="shared" si="61"/>
        <v>12.171530714916868</v>
      </c>
      <c r="W208" t="b">
        <f t="shared" si="51"/>
        <v>0</v>
      </c>
      <c r="X208" t="b">
        <f t="shared" si="52"/>
        <v>0</v>
      </c>
    </row>
    <row r="209" spans="1:24" x14ac:dyDescent="0.3">
      <c r="A209">
        <v>5040</v>
      </c>
      <c r="B209">
        <v>650</v>
      </c>
      <c r="C209">
        <v>3</v>
      </c>
      <c r="D209">
        <v>2.2903076923076901E-2</v>
      </c>
      <c r="E209">
        <v>2.2903076923076901E-2</v>
      </c>
      <c r="F209">
        <v>650</v>
      </c>
      <c r="G209">
        <v>650</v>
      </c>
      <c r="H209">
        <v>0.99086245092785297</v>
      </c>
      <c r="I209">
        <v>6.8654298780084604E-3</v>
      </c>
      <c r="J209">
        <v>1</v>
      </c>
      <c r="K209">
        <v>0</v>
      </c>
      <c r="L209">
        <v>238</v>
      </c>
      <c r="M209">
        <f t="shared" si="53"/>
        <v>4201.680672268908</v>
      </c>
      <c r="N209">
        <f t="shared" si="54"/>
        <v>0.57939870407429672</v>
      </c>
      <c r="O209">
        <f t="shared" si="55"/>
        <v>0.55649562715121981</v>
      </c>
      <c r="P209">
        <f t="shared" si="56"/>
        <v>0.55649562715121981</v>
      </c>
      <c r="Q209" s="1">
        <v>6.0769230769230703E-4</v>
      </c>
      <c r="R209">
        <f t="shared" si="57"/>
        <v>0.57879101176660441</v>
      </c>
      <c r="S209">
        <f t="shared" si="58"/>
        <v>0.57879101176660441</v>
      </c>
      <c r="T209">
        <f t="shared" si="59"/>
        <v>273.39084235170714</v>
      </c>
      <c r="U209">
        <f t="shared" si="60"/>
        <v>649.60500000000002</v>
      </c>
      <c r="V209">
        <f t="shared" si="61"/>
        <v>12.585797541846899</v>
      </c>
      <c r="W209" t="b">
        <f t="shared" si="51"/>
        <v>0</v>
      </c>
      <c r="X209" t="b">
        <f t="shared" si="52"/>
        <v>0</v>
      </c>
    </row>
    <row r="210" spans="1:24" x14ac:dyDescent="0.3">
      <c r="A210">
        <v>5040</v>
      </c>
      <c r="B210">
        <v>700</v>
      </c>
      <c r="C210">
        <v>3</v>
      </c>
      <c r="D210">
        <v>2.6802857142857101E-2</v>
      </c>
      <c r="E210">
        <v>2.6802857142857101E-2</v>
      </c>
      <c r="F210">
        <v>700</v>
      </c>
      <c r="G210">
        <v>700</v>
      </c>
      <c r="H210">
        <v>0.98952828766741496</v>
      </c>
      <c r="I210">
        <v>8.3768733112020901E-3</v>
      </c>
      <c r="J210">
        <v>1</v>
      </c>
      <c r="K210">
        <v>0</v>
      </c>
      <c r="L210">
        <v>223</v>
      </c>
      <c r="M210">
        <f t="shared" si="53"/>
        <v>4484.3049327354256</v>
      </c>
      <c r="N210">
        <f t="shared" si="54"/>
        <v>0.70435856747816172</v>
      </c>
      <c r="O210">
        <f t="shared" si="55"/>
        <v>0.6775557103353046</v>
      </c>
      <c r="P210">
        <f t="shared" si="56"/>
        <v>0.6775557103353046</v>
      </c>
      <c r="Q210" s="1">
        <v>8.0571428571428504E-4</v>
      </c>
      <c r="R210">
        <f t="shared" si="57"/>
        <v>0.70355285319244742</v>
      </c>
      <c r="S210">
        <f t="shared" si="58"/>
        <v>0.70355285319244742</v>
      </c>
      <c r="T210">
        <f t="shared" si="59"/>
        <v>206.94900276528679</v>
      </c>
      <c r="U210">
        <f t="shared" si="60"/>
        <v>699.43600000000004</v>
      </c>
      <c r="V210">
        <f t="shared" si="61"/>
        <v>12.073371655374133</v>
      </c>
      <c r="W210" t="b">
        <f t="shared" si="51"/>
        <v>0</v>
      </c>
      <c r="X210" t="b">
        <f t="shared" si="52"/>
        <v>0</v>
      </c>
    </row>
    <row r="211" spans="1:24" x14ac:dyDescent="0.3">
      <c r="A211">
        <v>5040</v>
      </c>
      <c r="B211">
        <v>750</v>
      </c>
      <c r="C211">
        <v>3</v>
      </c>
      <c r="D211">
        <v>3.1604E-2</v>
      </c>
      <c r="E211">
        <v>3.1604E-2</v>
      </c>
      <c r="F211">
        <v>750</v>
      </c>
      <c r="G211">
        <v>750</v>
      </c>
      <c r="H211">
        <v>0.98797230934925495</v>
      </c>
      <c r="I211">
        <v>1.0367398629946799E-2</v>
      </c>
      <c r="J211">
        <v>1</v>
      </c>
      <c r="K211">
        <v>0</v>
      </c>
      <c r="L211">
        <v>204</v>
      </c>
      <c r="M211">
        <f t="shared" si="53"/>
        <v>4901.9607843137255</v>
      </c>
      <c r="N211">
        <f t="shared" si="54"/>
        <v>0.92006368285872087</v>
      </c>
      <c r="O211">
        <f t="shared" si="55"/>
        <v>0.8884596828587209</v>
      </c>
      <c r="P211">
        <f t="shared" si="56"/>
        <v>0.8884596828587209</v>
      </c>
      <c r="Q211" s="1">
        <v>9.2399999999999904E-4</v>
      </c>
      <c r="R211">
        <f t="shared" si="57"/>
        <v>0.91913968285872083</v>
      </c>
      <c r="S211">
        <f t="shared" si="58"/>
        <v>0.91913968285872083</v>
      </c>
      <c r="T211">
        <f t="shared" si="59"/>
        <v>59.952237855959353</v>
      </c>
      <c r="U211">
        <f t="shared" si="60"/>
        <v>749.30700000000002</v>
      </c>
      <c r="V211">
        <f t="shared" si="61"/>
        <v>7.4269695540897418</v>
      </c>
      <c r="W211" t="b">
        <f t="shared" si="51"/>
        <v>0</v>
      </c>
      <c r="X211" t="b">
        <f t="shared" si="52"/>
        <v>0</v>
      </c>
    </row>
    <row r="212" spans="1:24" x14ac:dyDescent="0.3">
      <c r="A212">
        <v>5040</v>
      </c>
      <c r="B212">
        <v>50</v>
      </c>
      <c r="C212">
        <v>4</v>
      </c>
      <c r="D212">
        <v>0</v>
      </c>
      <c r="E212">
        <v>0</v>
      </c>
      <c r="F212">
        <v>50</v>
      </c>
      <c r="G212">
        <v>50</v>
      </c>
      <c r="H212">
        <v>1</v>
      </c>
      <c r="I212" s="1">
        <v>2.2281441341877501E-7</v>
      </c>
      <c r="J212">
        <v>1</v>
      </c>
      <c r="K212">
        <v>0</v>
      </c>
      <c r="L212">
        <v>1238</v>
      </c>
      <c r="M212">
        <f t="shared" si="53"/>
        <v>807.75444264943462</v>
      </c>
      <c r="N212">
        <f t="shared" si="54"/>
        <v>6.5977411905231576E-4</v>
      </c>
      <c r="O212">
        <f t="shared" si="55"/>
        <v>6.5977411905231576E-4</v>
      </c>
      <c r="P212">
        <f t="shared" si="56"/>
        <v>0</v>
      </c>
      <c r="Q212">
        <v>0</v>
      </c>
      <c r="R212">
        <f t="shared" si="57"/>
        <v>6.5977411905231576E-4</v>
      </c>
      <c r="S212">
        <f t="shared" si="58"/>
        <v>0</v>
      </c>
      <c r="T212">
        <f t="shared" si="59"/>
        <v>49.967011294047389</v>
      </c>
      <c r="U212">
        <f t="shared" si="60"/>
        <v>50</v>
      </c>
      <c r="V212">
        <f t="shared" si="61"/>
        <v>0.18156800615253565</v>
      </c>
      <c r="W212" t="b">
        <f t="shared" si="51"/>
        <v>1</v>
      </c>
      <c r="X212" t="b">
        <f t="shared" si="52"/>
        <v>1</v>
      </c>
    </row>
    <row r="213" spans="1:24" x14ac:dyDescent="0.3">
      <c r="A213">
        <v>5040</v>
      </c>
      <c r="B213">
        <v>100</v>
      </c>
      <c r="C213">
        <v>4</v>
      </c>
      <c r="D213">
        <v>0</v>
      </c>
      <c r="E213">
        <v>0</v>
      </c>
      <c r="F213">
        <v>100</v>
      </c>
      <c r="G213">
        <v>100</v>
      </c>
      <c r="H213">
        <v>1</v>
      </c>
      <c r="I213" s="1">
        <v>1.2117822520507E-6</v>
      </c>
      <c r="J213">
        <v>1</v>
      </c>
      <c r="K213">
        <v>0</v>
      </c>
      <c r="L213">
        <v>821</v>
      </c>
      <c r="M213">
        <f t="shared" si="53"/>
        <v>1218.026796589525</v>
      </c>
      <c r="N213">
        <f t="shared" si="54"/>
        <v>3.4111846265016919E-3</v>
      </c>
      <c r="O213">
        <f t="shared" si="55"/>
        <v>3.4111846265016919E-3</v>
      </c>
      <c r="P213">
        <f t="shared" si="56"/>
        <v>0</v>
      </c>
      <c r="Q213">
        <v>0</v>
      </c>
      <c r="R213">
        <f t="shared" si="57"/>
        <v>3.4111846265016919E-3</v>
      </c>
      <c r="S213">
        <f t="shared" si="58"/>
        <v>0</v>
      </c>
      <c r="T213">
        <f t="shared" si="59"/>
        <v>99.658881537349828</v>
      </c>
      <c r="U213">
        <f t="shared" si="60"/>
        <v>100</v>
      </c>
      <c r="V213">
        <f t="shared" si="61"/>
        <v>0.58305646775810749</v>
      </c>
      <c r="W213" t="b">
        <f t="shared" si="51"/>
        <v>1</v>
      </c>
      <c r="X213" t="b">
        <f t="shared" si="52"/>
        <v>1</v>
      </c>
    </row>
    <row r="214" spans="1:24" x14ac:dyDescent="0.3">
      <c r="A214">
        <v>5040</v>
      </c>
      <c r="B214">
        <v>150</v>
      </c>
      <c r="C214">
        <v>4</v>
      </c>
      <c r="D214">
        <v>3.5599999999999998E-3</v>
      </c>
      <c r="E214">
        <v>3.5599999999999998E-3</v>
      </c>
      <c r="F214">
        <v>150</v>
      </c>
      <c r="G214">
        <v>150</v>
      </c>
      <c r="H214">
        <v>0.99809877449624596</v>
      </c>
      <c r="I214" s="1">
        <v>3.9978476996032497E-6</v>
      </c>
      <c r="J214">
        <v>1</v>
      </c>
      <c r="K214">
        <v>0</v>
      </c>
      <c r="L214">
        <v>708</v>
      </c>
      <c r="M214">
        <f t="shared" si="53"/>
        <v>1412.4293785310736</v>
      </c>
      <c r="N214">
        <f t="shared" si="54"/>
        <v>6.1680065105844525E-3</v>
      </c>
      <c r="O214">
        <f t="shared" si="55"/>
        <v>2.6080065105844527E-3</v>
      </c>
      <c r="P214">
        <f t="shared" si="56"/>
        <v>0</v>
      </c>
      <c r="Q214">
        <v>0</v>
      </c>
      <c r="R214">
        <f t="shared" si="57"/>
        <v>6.1680065105844525E-3</v>
      </c>
      <c r="S214">
        <f t="shared" si="58"/>
        <v>0</v>
      </c>
      <c r="T214">
        <f t="shared" si="59"/>
        <v>149.07479902341234</v>
      </c>
      <c r="U214">
        <f t="shared" si="60"/>
        <v>150</v>
      </c>
      <c r="V214">
        <f t="shared" si="61"/>
        <v>0.95890267021240272</v>
      </c>
      <c r="W214" t="b">
        <f t="shared" si="51"/>
        <v>1</v>
      </c>
      <c r="X214" t="b">
        <f t="shared" si="52"/>
        <v>1</v>
      </c>
    </row>
    <row r="215" spans="1:24" x14ac:dyDescent="0.3">
      <c r="A215">
        <v>5040</v>
      </c>
      <c r="B215">
        <v>200</v>
      </c>
      <c r="C215">
        <v>4</v>
      </c>
      <c r="D215" s="1">
        <v>2.5000000000000001E-5</v>
      </c>
      <c r="E215" s="1">
        <v>2.5000000000000001E-5</v>
      </c>
      <c r="F215">
        <v>200</v>
      </c>
      <c r="G215">
        <v>200</v>
      </c>
      <c r="H215">
        <v>0.99998672938739397</v>
      </c>
      <c r="I215" s="1">
        <v>7.2718646276990397E-6</v>
      </c>
      <c r="J215">
        <v>1</v>
      </c>
      <c r="K215">
        <v>0</v>
      </c>
      <c r="L215">
        <v>615</v>
      </c>
      <c r="M215">
        <f t="shared" si="53"/>
        <v>1626.0162601626016</v>
      </c>
      <c r="N215">
        <f t="shared" si="54"/>
        <v>1.0833714615785349E-2</v>
      </c>
      <c r="O215">
        <f t="shared" si="55"/>
        <v>1.0808714615785349E-2</v>
      </c>
      <c r="P215">
        <f t="shared" si="56"/>
        <v>1.0808714615785349E-2</v>
      </c>
      <c r="Q215">
        <v>0</v>
      </c>
      <c r="R215">
        <f t="shared" si="57"/>
        <v>1.0833714615785349E-2</v>
      </c>
      <c r="S215">
        <f t="shared" si="58"/>
        <v>1.0833714615785349E-2</v>
      </c>
      <c r="T215">
        <f t="shared" si="59"/>
        <v>197.83325707684293</v>
      </c>
      <c r="U215">
        <f t="shared" si="60"/>
        <v>200</v>
      </c>
      <c r="V215">
        <f t="shared" si="61"/>
        <v>1.4639907952858904</v>
      </c>
      <c r="W215" t="b">
        <f t="shared" si="51"/>
        <v>0</v>
      </c>
      <c r="X215" t="b">
        <f t="shared" si="52"/>
        <v>1</v>
      </c>
    </row>
    <row r="216" spans="1:24" x14ac:dyDescent="0.3">
      <c r="A216">
        <v>5040</v>
      </c>
      <c r="B216">
        <v>250</v>
      </c>
      <c r="C216">
        <v>4</v>
      </c>
      <c r="D216">
        <v>3.4120000000000001E-3</v>
      </c>
      <c r="E216">
        <v>3.4120000000000001E-3</v>
      </c>
      <c r="F216">
        <v>250</v>
      </c>
      <c r="G216">
        <v>250</v>
      </c>
      <c r="H216">
        <v>0.99827668236670297</v>
      </c>
      <c r="I216" s="1">
        <v>1.0813016230771199E-5</v>
      </c>
      <c r="J216">
        <v>1</v>
      </c>
      <c r="K216">
        <v>0</v>
      </c>
      <c r="L216">
        <v>525</v>
      </c>
      <c r="M216">
        <f t="shared" si="53"/>
        <v>1904.7619047619048</v>
      </c>
      <c r="N216">
        <f t="shared" si="54"/>
        <v>2.0400491959294442E-2</v>
      </c>
      <c r="O216">
        <f t="shared" si="55"/>
        <v>1.6988491959294444E-2</v>
      </c>
      <c r="P216">
        <f t="shared" si="56"/>
        <v>1.6988491959294444E-2</v>
      </c>
      <c r="Q216">
        <v>0</v>
      </c>
      <c r="R216">
        <f t="shared" si="57"/>
        <v>2.0400491959294442E-2</v>
      </c>
      <c r="S216">
        <f t="shared" si="58"/>
        <v>2.0400491959294442E-2</v>
      </c>
      <c r="T216">
        <f t="shared" si="59"/>
        <v>244.8998770101764</v>
      </c>
      <c r="U216">
        <f t="shared" si="60"/>
        <v>250</v>
      </c>
      <c r="V216">
        <f t="shared" si="61"/>
        <v>2.2351908132815645</v>
      </c>
      <c r="W216" t="b">
        <f t="shared" si="51"/>
        <v>0</v>
      </c>
      <c r="X216" t="b">
        <f t="shared" si="52"/>
        <v>0</v>
      </c>
    </row>
    <row r="217" spans="1:24" x14ac:dyDescent="0.3">
      <c r="A217">
        <v>5040</v>
      </c>
      <c r="B217">
        <v>300</v>
      </c>
      <c r="C217">
        <v>4</v>
      </c>
      <c r="D217">
        <v>1.38666666666666E-3</v>
      </c>
      <c r="E217">
        <v>1.38666666666666E-3</v>
      </c>
      <c r="F217">
        <v>300</v>
      </c>
      <c r="G217">
        <v>300</v>
      </c>
      <c r="H217">
        <v>0.99932722145848196</v>
      </c>
      <c r="I217" s="1">
        <v>7.6006169044334402E-5</v>
      </c>
      <c r="J217">
        <v>1</v>
      </c>
      <c r="K217">
        <v>0</v>
      </c>
      <c r="L217">
        <v>459</v>
      </c>
      <c r="M217">
        <f t="shared" si="53"/>
        <v>2178.6492374727668</v>
      </c>
      <c r="N217">
        <f t="shared" si="54"/>
        <v>3.4916211223664284E-2</v>
      </c>
      <c r="O217">
        <f t="shared" si="55"/>
        <v>3.3529544556997623E-2</v>
      </c>
      <c r="P217">
        <f t="shared" si="56"/>
        <v>3.3529544556997623E-2</v>
      </c>
      <c r="Q217">
        <v>0</v>
      </c>
      <c r="R217">
        <f t="shared" si="57"/>
        <v>3.4916211223664284E-2</v>
      </c>
      <c r="S217">
        <f t="shared" si="58"/>
        <v>3.4916211223664284E-2</v>
      </c>
      <c r="T217">
        <f t="shared" si="59"/>
        <v>289.52513663290074</v>
      </c>
      <c r="U217">
        <f t="shared" si="60"/>
        <v>300</v>
      </c>
      <c r="V217">
        <f t="shared" si="61"/>
        <v>3.1794843646784336</v>
      </c>
      <c r="W217" t="b">
        <f t="shared" si="51"/>
        <v>0</v>
      </c>
      <c r="X217" t="b">
        <f t="shared" si="52"/>
        <v>0</v>
      </c>
    </row>
    <row r="218" spans="1:24" x14ac:dyDescent="0.3">
      <c r="A218">
        <v>5040</v>
      </c>
      <c r="B218">
        <v>350</v>
      </c>
      <c r="C218">
        <v>4</v>
      </c>
      <c r="D218" s="1">
        <v>2.74285714285714E-4</v>
      </c>
      <c r="E218" s="1">
        <v>2.74285714285714E-4</v>
      </c>
      <c r="F218">
        <v>350</v>
      </c>
      <c r="G218">
        <v>350</v>
      </c>
      <c r="H218">
        <v>0.99986601213292603</v>
      </c>
      <c r="I218" s="1">
        <v>8.4856708371756695E-5</v>
      </c>
      <c r="J218">
        <v>1</v>
      </c>
      <c r="K218">
        <v>0</v>
      </c>
      <c r="L218">
        <v>412</v>
      </c>
      <c r="M218">
        <f t="shared" si="53"/>
        <v>2427.1844660194174</v>
      </c>
      <c r="N218">
        <f t="shared" si="54"/>
        <v>5.3788445109259245E-2</v>
      </c>
      <c r="O218">
        <f t="shared" si="55"/>
        <v>5.3514159394973532E-2</v>
      </c>
      <c r="P218">
        <f t="shared" si="56"/>
        <v>5.3514159394973532E-2</v>
      </c>
      <c r="Q218">
        <v>0</v>
      </c>
      <c r="R218">
        <f t="shared" si="57"/>
        <v>5.3788445109259245E-2</v>
      </c>
      <c r="S218">
        <f t="shared" si="58"/>
        <v>5.3788445109259245E-2</v>
      </c>
      <c r="T218">
        <f t="shared" si="59"/>
        <v>331.17404421175922</v>
      </c>
      <c r="U218">
        <f t="shared" si="60"/>
        <v>350</v>
      </c>
      <c r="V218">
        <f t="shared" si="61"/>
        <v>4.2205849000696105</v>
      </c>
      <c r="W218" t="b">
        <f t="shared" si="51"/>
        <v>0</v>
      </c>
      <c r="X218" t="b">
        <f t="shared" si="52"/>
        <v>0</v>
      </c>
    </row>
    <row r="219" spans="1:24" x14ac:dyDescent="0.3">
      <c r="A219">
        <v>5040</v>
      </c>
      <c r="B219">
        <v>400</v>
      </c>
      <c r="C219">
        <v>4</v>
      </c>
      <c r="D219">
        <v>1.5575000000000001E-3</v>
      </c>
      <c r="E219">
        <v>1.5575000000000001E-3</v>
      </c>
      <c r="F219">
        <v>400</v>
      </c>
      <c r="G219">
        <v>400</v>
      </c>
      <c r="H219">
        <v>0.99928334704502697</v>
      </c>
      <c r="I219" s="1">
        <v>9.4494270613346395E-5</v>
      </c>
      <c r="J219">
        <v>1</v>
      </c>
      <c r="K219">
        <v>0</v>
      </c>
      <c r="L219">
        <v>370</v>
      </c>
      <c r="M219">
        <f t="shared" si="53"/>
        <v>2702.7027027027025</v>
      </c>
      <c r="N219">
        <f t="shared" si="54"/>
        <v>8.2693420814690985E-2</v>
      </c>
      <c r="O219">
        <f t="shared" si="55"/>
        <v>8.1135920814690982E-2</v>
      </c>
      <c r="P219">
        <f t="shared" si="56"/>
        <v>8.1135920814690982E-2</v>
      </c>
      <c r="Q219" s="1">
        <v>2.5000000000000002E-6</v>
      </c>
      <c r="R219">
        <f t="shared" si="57"/>
        <v>8.2690920814690982E-2</v>
      </c>
      <c r="S219">
        <f t="shared" si="58"/>
        <v>8.2690920814690982E-2</v>
      </c>
      <c r="T219">
        <f t="shared" si="59"/>
        <v>366.92263167412358</v>
      </c>
      <c r="U219">
        <f t="shared" si="60"/>
        <v>399.99899999999997</v>
      </c>
      <c r="V219">
        <f t="shared" si="61"/>
        <v>5.5083652372970118</v>
      </c>
      <c r="W219" t="b">
        <f t="shared" si="51"/>
        <v>0</v>
      </c>
      <c r="X219" t="b">
        <f t="shared" si="52"/>
        <v>0</v>
      </c>
    </row>
    <row r="220" spans="1:24" x14ac:dyDescent="0.3">
      <c r="A220">
        <v>5040</v>
      </c>
      <c r="B220">
        <v>450</v>
      </c>
      <c r="C220">
        <v>4</v>
      </c>
      <c r="D220" s="1">
        <v>3.28888888888888E-4</v>
      </c>
      <c r="E220" s="1">
        <v>3.28888888888888E-4</v>
      </c>
      <c r="F220">
        <v>450</v>
      </c>
      <c r="G220">
        <v>450</v>
      </c>
      <c r="H220">
        <v>0.99984168946051299</v>
      </c>
      <c r="I220" s="1">
        <v>1.0680986395197E-4</v>
      </c>
      <c r="J220">
        <v>1</v>
      </c>
      <c r="K220">
        <v>0</v>
      </c>
      <c r="L220">
        <v>345</v>
      </c>
      <c r="M220">
        <f t="shared" si="53"/>
        <v>2898.550724637681</v>
      </c>
      <c r="N220">
        <f t="shared" si="54"/>
        <v>0.10939600789882906</v>
      </c>
      <c r="O220">
        <f t="shared" si="55"/>
        <v>0.10906711900994016</v>
      </c>
      <c r="P220">
        <f t="shared" si="56"/>
        <v>0.10906711900994016</v>
      </c>
      <c r="Q220" s="1">
        <v>2.22222222222222E-6</v>
      </c>
      <c r="R220">
        <f t="shared" si="57"/>
        <v>0.10939378567660683</v>
      </c>
      <c r="S220">
        <f t="shared" si="58"/>
        <v>0.10939378567660683</v>
      </c>
      <c r="T220">
        <f t="shared" si="59"/>
        <v>400.77179644552689</v>
      </c>
      <c r="U220">
        <f t="shared" si="60"/>
        <v>449.99899999999997</v>
      </c>
      <c r="V220">
        <f t="shared" si="61"/>
        <v>6.6213921957231001</v>
      </c>
      <c r="W220" t="b">
        <f t="shared" si="51"/>
        <v>0</v>
      </c>
      <c r="X220" t="b">
        <f t="shared" si="52"/>
        <v>0</v>
      </c>
    </row>
    <row r="221" spans="1:24" x14ac:dyDescent="0.3">
      <c r="A221">
        <v>5040</v>
      </c>
      <c r="B221">
        <v>500</v>
      </c>
      <c r="C221">
        <v>4</v>
      </c>
      <c r="D221" s="1">
        <v>5.1400000000000003E-4</v>
      </c>
      <c r="E221" s="1">
        <v>5.1400000000000003E-4</v>
      </c>
      <c r="F221">
        <v>500</v>
      </c>
      <c r="G221">
        <v>500</v>
      </c>
      <c r="H221">
        <v>0.99976417670013396</v>
      </c>
      <c r="I221" s="1">
        <v>1.6748239613611799E-4</v>
      </c>
      <c r="J221">
        <v>1</v>
      </c>
      <c r="K221">
        <v>0</v>
      </c>
      <c r="L221">
        <v>315</v>
      </c>
      <c r="M221">
        <f t="shared" si="53"/>
        <v>3174.6031746031745</v>
      </c>
      <c r="N221">
        <f t="shared" si="54"/>
        <v>0.15741120338961759</v>
      </c>
      <c r="O221">
        <f t="shared" si="55"/>
        <v>0.1568972033896176</v>
      </c>
      <c r="P221">
        <f t="shared" si="56"/>
        <v>0.1568972033896176</v>
      </c>
      <c r="Q221" s="1">
        <v>1.9999999999999999E-6</v>
      </c>
      <c r="R221">
        <f t="shared" si="57"/>
        <v>0.15740920338961759</v>
      </c>
      <c r="S221">
        <f t="shared" si="58"/>
        <v>0.15740920338961759</v>
      </c>
      <c r="T221">
        <f t="shared" si="59"/>
        <v>421.29439830519124</v>
      </c>
      <c r="U221">
        <f t="shared" si="60"/>
        <v>499.99900000000002</v>
      </c>
      <c r="V221">
        <f t="shared" si="61"/>
        <v>8.1434917706426777</v>
      </c>
      <c r="W221" t="b">
        <f t="shared" si="51"/>
        <v>0</v>
      </c>
      <c r="X221" t="b">
        <f t="shared" si="52"/>
        <v>0</v>
      </c>
    </row>
    <row r="222" spans="1:24" x14ac:dyDescent="0.3">
      <c r="A222">
        <v>5040</v>
      </c>
      <c r="B222">
        <v>550</v>
      </c>
      <c r="C222">
        <v>4</v>
      </c>
      <c r="D222">
        <v>2.9818181818181801E-3</v>
      </c>
      <c r="E222">
        <v>2.9818181818181801E-3</v>
      </c>
      <c r="F222">
        <v>550</v>
      </c>
      <c r="G222">
        <v>550</v>
      </c>
      <c r="H222">
        <v>0.99872863591400696</v>
      </c>
      <c r="I222" s="1">
        <v>1.9964523552050301E-4</v>
      </c>
      <c r="J222">
        <v>1</v>
      </c>
      <c r="K222">
        <v>0</v>
      </c>
      <c r="L222">
        <v>288</v>
      </c>
      <c r="M222">
        <f t="shared" si="53"/>
        <v>3472.2222222222222</v>
      </c>
      <c r="N222">
        <f t="shared" si="54"/>
        <v>0.22527235706953511</v>
      </c>
      <c r="O222">
        <f t="shared" si="55"/>
        <v>0.22229053888771694</v>
      </c>
      <c r="P222">
        <f t="shared" si="56"/>
        <v>0.22229053888771694</v>
      </c>
      <c r="Q222" s="1">
        <v>1.09090909090909E-5</v>
      </c>
      <c r="R222">
        <f t="shared" si="57"/>
        <v>0.22526144797862602</v>
      </c>
      <c r="S222">
        <f t="shared" si="58"/>
        <v>0.22526144797862602</v>
      </c>
      <c r="T222">
        <f t="shared" si="59"/>
        <v>426.10020361175572</v>
      </c>
      <c r="U222">
        <f t="shared" si="60"/>
        <v>549.99400000000003</v>
      </c>
      <c r="V222">
        <f t="shared" si="61"/>
        <v>9.797377057938979</v>
      </c>
      <c r="W222" t="b">
        <f t="shared" si="51"/>
        <v>0</v>
      </c>
      <c r="X222" t="b">
        <f t="shared" si="52"/>
        <v>0</v>
      </c>
    </row>
    <row r="223" spans="1:24" x14ac:dyDescent="0.3">
      <c r="A223">
        <v>5040</v>
      </c>
      <c r="B223">
        <v>600</v>
      </c>
      <c r="C223">
        <v>4</v>
      </c>
      <c r="D223">
        <v>2.87166666666666E-3</v>
      </c>
      <c r="E223">
        <v>2.87166666666666E-3</v>
      </c>
      <c r="F223">
        <v>600</v>
      </c>
      <c r="G223">
        <v>600</v>
      </c>
      <c r="H223">
        <v>0.99883408234401305</v>
      </c>
      <c r="I223" s="1">
        <v>2.4959314309217802E-4</v>
      </c>
      <c r="J223">
        <v>1</v>
      </c>
      <c r="K223">
        <v>0</v>
      </c>
      <c r="L223">
        <v>260</v>
      </c>
      <c r="M223">
        <f t="shared" si="53"/>
        <v>3846.1538461538462</v>
      </c>
      <c r="N223">
        <f t="shared" si="54"/>
        <v>0.33914425319378272</v>
      </c>
      <c r="O223">
        <f t="shared" si="55"/>
        <v>0.33627258652711606</v>
      </c>
      <c r="P223">
        <f t="shared" si="56"/>
        <v>0.33627258652711606</v>
      </c>
      <c r="Q223" s="1">
        <v>1.16666666666666E-5</v>
      </c>
      <c r="R223">
        <f t="shared" si="57"/>
        <v>0.33913258652711603</v>
      </c>
      <c r="S223">
        <f t="shared" si="58"/>
        <v>0.33913258652711603</v>
      </c>
      <c r="T223">
        <f t="shared" si="59"/>
        <v>396.5134480837304</v>
      </c>
      <c r="U223">
        <f t="shared" si="60"/>
        <v>599.99300000000005</v>
      </c>
      <c r="V223">
        <f t="shared" si="61"/>
        <v>11.596346719189128</v>
      </c>
      <c r="W223" t="b">
        <f t="shared" si="51"/>
        <v>0</v>
      </c>
      <c r="X223" t="b">
        <f t="shared" si="52"/>
        <v>0</v>
      </c>
    </row>
    <row r="224" spans="1:24" x14ac:dyDescent="0.3">
      <c r="A224">
        <v>5040</v>
      </c>
      <c r="B224">
        <v>650</v>
      </c>
      <c r="C224">
        <v>4</v>
      </c>
      <c r="D224">
        <v>1.31384615384615E-3</v>
      </c>
      <c r="E224">
        <v>1.31384615384615E-3</v>
      </c>
      <c r="F224">
        <v>650</v>
      </c>
      <c r="G224">
        <v>650</v>
      </c>
      <c r="H224">
        <v>0.999476611124266</v>
      </c>
      <c r="I224" s="1">
        <v>3.2678941866400799E-4</v>
      </c>
      <c r="J224">
        <v>1</v>
      </c>
      <c r="K224">
        <v>0</v>
      </c>
      <c r="L224">
        <v>238</v>
      </c>
      <c r="M224">
        <f t="shared" si="53"/>
        <v>4201.680672268908</v>
      </c>
      <c r="N224">
        <f t="shared" si="54"/>
        <v>0.4830254635806796</v>
      </c>
      <c r="O224">
        <f t="shared" si="55"/>
        <v>0.48171161742683344</v>
      </c>
      <c r="P224">
        <f t="shared" si="56"/>
        <v>0.48171161742683344</v>
      </c>
      <c r="Q224" s="1">
        <v>1.5384615384615299E-5</v>
      </c>
      <c r="R224">
        <f t="shared" si="57"/>
        <v>0.48301007896529496</v>
      </c>
      <c r="S224">
        <f t="shared" si="58"/>
        <v>0.48301007896529496</v>
      </c>
      <c r="T224">
        <f t="shared" si="59"/>
        <v>336.03344867255822</v>
      </c>
      <c r="U224">
        <f t="shared" si="60"/>
        <v>649.99</v>
      </c>
      <c r="V224">
        <f t="shared" si="61"/>
        <v>12.740200639066755</v>
      </c>
      <c r="W224" t="b">
        <f t="shared" si="51"/>
        <v>0</v>
      </c>
      <c r="X224" t="b">
        <f t="shared" si="52"/>
        <v>0</v>
      </c>
    </row>
    <row r="225" spans="1:24" x14ac:dyDescent="0.3">
      <c r="A225">
        <v>5040</v>
      </c>
      <c r="B225">
        <v>700</v>
      </c>
      <c r="C225">
        <v>4</v>
      </c>
      <c r="D225">
        <v>3.8642857142857099E-3</v>
      </c>
      <c r="E225">
        <v>3.8642857142857099E-3</v>
      </c>
      <c r="F225">
        <v>700</v>
      </c>
      <c r="G225">
        <v>700</v>
      </c>
      <c r="H225">
        <v>0.99851725708857597</v>
      </c>
      <c r="I225" s="1">
        <v>5.6733872587127999E-4</v>
      </c>
      <c r="J225">
        <v>1</v>
      </c>
      <c r="K225">
        <v>0</v>
      </c>
      <c r="L225">
        <v>223</v>
      </c>
      <c r="M225">
        <f t="shared" si="53"/>
        <v>4484.3049327354256</v>
      </c>
      <c r="N225">
        <f t="shared" si="54"/>
        <v>0.62669813463428148</v>
      </c>
      <c r="O225">
        <f t="shared" si="55"/>
        <v>0.62283384891999571</v>
      </c>
      <c r="P225">
        <f t="shared" si="56"/>
        <v>0.62283384891999571</v>
      </c>
      <c r="Q225" s="1">
        <v>2.0000000000000002E-5</v>
      </c>
      <c r="R225">
        <f t="shared" si="57"/>
        <v>0.62667813463428146</v>
      </c>
      <c r="S225">
        <f t="shared" si="58"/>
        <v>0.62667813463428146</v>
      </c>
      <c r="T225">
        <f t="shared" si="59"/>
        <v>261.31130575600298</v>
      </c>
      <c r="U225">
        <f t="shared" si="60"/>
        <v>699.98599999999999</v>
      </c>
      <c r="V225">
        <f t="shared" si="61"/>
        <v>12.797003863253908</v>
      </c>
      <c r="W225" t="b">
        <f t="shared" si="51"/>
        <v>0</v>
      </c>
      <c r="X225" t="b">
        <f t="shared" si="52"/>
        <v>0</v>
      </c>
    </row>
    <row r="226" spans="1:24" x14ac:dyDescent="0.3">
      <c r="A226">
        <v>5040</v>
      </c>
      <c r="B226">
        <v>750</v>
      </c>
      <c r="C226">
        <v>4</v>
      </c>
      <c r="D226">
        <v>2.85866666666666E-3</v>
      </c>
      <c r="E226">
        <v>2.85866666666666E-3</v>
      </c>
      <c r="F226">
        <v>750</v>
      </c>
      <c r="G226">
        <v>750</v>
      </c>
      <c r="H226">
        <v>0.99893882265134903</v>
      </c>
      <c r="I226" s="1">
        <v>7.1965128536418798E-4</v>
      </c>
      <c r="J226">
        <v>1</v>
      </c>
      <c r="K226">
        <v>0</v>
      </c>
      <c r="L226">
        <v>204</v>
      </c>
      <c r="M226">
        <f t="shared" si="53"/>
        <v>4901.9607843137255</v>
      </c>
      <c r="N226">
        <f t="shared" si="54"/>
        <v>0.8948643040564902</v>
      </c>
      <c r="O226">
        <f t="shared" si="55"/>
        <v>0.89200563738982352</v>
      </c>
      <c r="P226">
        <f t="shared" si="56"/>
        <v>0.89200563738982352</v>
      </c>
      <c r="Q226" s="1">
        <v>2.6666666666666599E-5</v>
      </c>
      <c r="R226">
        <f t="shared" si="57"/>
        <v>0.89483763738982358</v>
      </c>
      <c r="S226">
        <f t="shared" si="58"/>
        <v>0.89483763738982358</v>
      </c>
      <c r="T226">
        <f t="shared" si="59"/>
        <v>78.851771957632351</v>
      </c>
      <c r="U226">
        <f t="shared" si="60"/>
        <v>749.98</v>
      </c>
      <c r="V226">
        <f t="shared" si="61"/>
        <v>8.4000973825597836</v>
      </c>
      <c r="W226" t="b">
        <f t="shared" si="51"/>
        <v>0</v>
      </c>
      <c r="X226" t="b">
        <f t="shared" si="52"/>
        <v>0</v>
      </c>
    </row>
    <row r="227" spans="1:24" x14ac:dyDescent="0.3">
      <c r="A227">
        <v>5040</v>
      </c>
      <c r="B227">
        <v>50</v>
      </c>
      <c r="C227">
        <v>5</v>
      </c>
      <c r="D227">
        <v>0</v>
      </c>
      <c r="E227">
        <v>0</v>
      </c>
      <c r="F227">
        <v>50</v>
      </c>
      <c r="G227">
        <v>50</v>
      </c>
      <c r="H227">
        <v>1</v>
      </c>
      <c r="I227" s="1">
        <v>1.7825153073502E-8</v>
      </c>
      <c r="J227">
        <v>1</v>
      </c>
      <c r="K227">
        <v>0</v>
      </c>
      <c r="L227">
        <v>1238</v>
      </c>
      <c r="M227">
        <f t="shared" si="53"/>
        <v>807.75444264943462</v>
      </c>
      <c r="N227">
        <f t="shared" si="54"/>
        <v>1.0574116583524306E-4</v>
      </c>
      <c r="O227">
        <f t="shared" si="55"/>
        <v>1.0574116583524306E-4</v>
      </c>
      <c r="P227">
        <f t="shared" si="56"/>
        <v>0</v>
      </c>
      <c r="Q227">
        <v>0</v>
      </c>
      <c r="R227">
        <f t="shared" si="57"/>
        <v>1.0574116583524306E-4</v>
      </c>
      <c r="S227">
        <f t="shared" si="58"/>
        <v>0</v>
      </c>
      <c r="T227">
        <f t="shared" si="59"/>
        <v>49.994712941708237</v>
      </c>
      <c r="U227">
        <f t="shared" si="60"/>
        <v>50</v>
      </c>
      <c r="V227">
        <f t="shared" si="61"/>
        <v>7.2708316113458044E-2</v>
      </c>
      <c r="W227" t="b">
        <f t="shared" si="51"/>
        <v>1</v>
      </c>
      <c r="X227" t="b">
        <f t="shared" si="52"/>
        <v>1</v>
      </c>
    </row>
    <row r="228" spans="1:24" x14ac:dyDescent="0.3">
      <c r="A228">
        <v>5040</v>
      </c>
      <c r="B228">
        <v>100</v>
      </c>
      <c r="C228">
        <v>5</v>
      </c>
      <c r="D228">
        <v>0</v>
      </c>
      <c r="E228">
        <v>0</v>
      </c>
      <c r="F228">
        <v>100</v>
      </c>
      <c r="G228">
        <v>100</v>
      </c>
      <c r="H228">
        <v>1</v>
      </c>
      <c r="I228" s="1">
        <v>3.1692766592095401E-7</v>
      </c>
      <c r="J228">
        <v>1</v>
      </c>
      <c r="K228">
        <v>0</v>
      </c>
      <c r="L228">
        <v>821</v>
      </c>
      <c r="M228">
        <f t="shared" si="53"/>
        <v>1218.026796589525</v>
      </c>
      <c r="N228">
        <f t="shared" si="54"/>
        <v>8.2438775460184346E-4</v>
      </c>
      <c r="O228">
        <f t="shared" si="55"/>
        <v>8.2438775460184346E-4</v>
      </c>
      <c r="P228">
        <f t="shared" si="56"/>
        <v>0</v>
      </c>
      <c r="Q228">
        <v>0</v>
      </c>
      <c r="R228">
        <f t="shared" si="57"/>
        <v>8.2438775460184346E-4</v>
      </c>
      <c r="S228">
        <f t="shared" si="58"/>
        <v>0</v>
      </c>
      <c r="T228">
        <f t="shared" si="59"/>
        <v>99.917561224539824</v>
      </c>
      <c r="U228">
        <f t="shared" si="60"/>
        <v>100</v>
      </c>
      <c r="V228">
        <f t="shared" si="61"/>
        <v>0.28700316016237626</v>
      </c>
      <c r="W228" t="b">
        <f t="shared" si="51"/>
        <v>1</v>
      </c>
      <c r="X228" t="b">
        <f t="shared" si="52"/>
        <v>1</v>
      </c>
    </row>
    <row r="229" spans="1:24" x14ac:dyDescent="0.3">
      <c r="A229">
        <v>5040</v>
      </c>
      <c r="B229">
        <v>150</v>
      </c>
      <c r="C229">
        <v>5</v>
      </c>
      <c r="D229">
        <v>5.3E-3</v>
      </c>
      <c r="E229">
        <v>5.3E-3</v>
      </c>
      <c r="F229">
        <v>150</v>
      </c>
      <c r="G229">
        <v>150</v>
      </c>
      <c r="H229">
        <v>0.99716952382868096</v>
      </c>
      <c r="I229" s="1">
        <v>1.40804698853949E-6</v>
      </c>
      <c r="J229">
        <v>1</v>
      </c>
      <c r="K229">
        <v>0</v>
      </c>
      <c r="L229">
        <v>708</v>
      </c>
      <c r="M229">
        <f t="shared" si="53"/>
        <v>1412.4293785310736</v>
      </c>
      <c r="N229">
        <f t="shared" si="54"/>
        <v>1.7285463497064314E-3</v>
      </c>
      <c r="O229">
        <f t="shared" si="55"/>
        <v>3.5714536502935686E-3</v>
      </c>
      <c r="P229">
        <f t="shared" si="56"/>
        <v>0</v>
      </c>
      <c r="Q229">
        <v>0</v>
      </c>
      <c r="R229">
        <f t="shared" si="57"/>
        <v>1.7285463497064314E-3</v>
      </c>
      <c r="S229">
        <f t="shared" si="58"/>
        <v>0</v>
      </c>
      <c r="T229">
        <f t="shared" si="59"/>
        <v>149.74071804754405</v>
      </c>
      <c r="U229">
        <f t="shared" si="60"/>
        <v>150</v>
      </c>
      <c r="V229">
        <f t="shared" si="61"/>
        <v>0.50875708504501649</v>
      </c>
      <c r="W229" t="b">
        <f t="shared" si="51"/>
        <v>1</v>
      </c>
      <c r="X229" t="b">
        <f t="shared" si="52"/>
        <v>1</v>
      </c>
    </row>
    <row r="230" spans="1:24" x14ac:dyDescent="0.3">
      <c r="A230">
        <v>5040</v>
      </c>
      <c r="B230">
        <v>200</v>
      </c>
      <c r="C230">
        <v>5</v>
      </c>
      <c r="D230" s="1">
        <v>3.0000000000000001E-5</v>
      </c>
      <c r="E230" s="1">
        <v>3.0000000000000001E-5</v>
      </c>
      <c r="F230">
        <v>200</v>
      </c>
      <c r="G230">
        <v>200</v>
      </c>
      <c r="H230">
        <v>0.99998407526487199</v>
      </c>
      <c r="I230" s="1">
        <v>2.3994994967696899E-6</v>
      </c>
      <c r="J230">
        <v>1</v>
      </c>
      <c r="K230">
        <v>0</v>
      </c>
      <c r="L230">
        <v>615</v>
      </c>
      <c r="M230">
        <f t="shared" si="53"/>
        <v>1626.0162601626016</v>
      </c>
      <c r="N230">
        <f t="shared" si="54"/>
        <v>3.4951976434976608E-3</v>
      </c>
      <c r="O230">
        <f t="shared" si="55"/>
        <v>3.4651976434976607E-3</v>
      </c>
      <c r="P230">
        <f t="shared" si="56"/>
        <v>0</v>
      </c>
      <c r="Q230">
        <v>0</v>
      </c>
      <c r="R230">
        <f t="shared" si="57"/>
        <v>3.4951976434976608E-3</v>
      </c>
      <c r="S230">
        <f t="shared" si="58"/>
        <v>0</v>
      </c>
      <c r="T230">
        <f t="shared" si="59"/>
        <v>199.30096047130047</v>
      </c>
      <c r="U230">
        <f t="shared" si="60"/>
        <v>200</v>
      </c>
      <c r="V230">
        <f t="shared" si="61"/>
        <v>0.83462341650957161</v>
      </c>
      <c r="W230" t="b">
        <f t="shared" si="51"/>
        <v>1</v>
      </c>
      <c r="X230" t="b">
        <f t="shared" si="52"/>
        <v>1</v>
      </c>
    </row>
    <row r="231" spans="1:24" x14ac:dyDescent="0.3">
      <c r="A231">
        <v>5040</v>
      </c>
      <c r="B231">
        <v>250</v>
      </c>
      <c r="C231">
        <v>5</v>
      </c>
      <c r="D231">
        <v>1.872E-3</v>
      </c>
      <c r="E231">
        <v>1.872E-3</v>
      </c>
      <c r="F231">
        <v>250</v>
      </c>
      <c r="G231">
        <v>250</v>
      </c>
      <c r="H231">
        <v>0.99905452684398399</v>
      </c>
      <c r="I231" s="1">
        <v>4.15974040189376E-6</v>
      </c>
      <c r="J231">
        <v>1</v>
      </c>
      <c r="K231">
        <v>0</v>
      </c>
      <c r="L231">
        <v>525</v>
      </c>
      <c r="M231">
        <f t="shared" si="53"/>
        <v>1904.7619047619048</v>
      </c>
      <c r="N231">
        <f t="shared" si="54"/>
        <v>7.7099364925526997E-3</v>
      </c>
      <c r="O231">
        <f t="shared" si="55"/>
        <v>5.8379364925527002E-3</v>
      </c>
      <c r="P231">
        <f t="shared" si="56"/>
        <v>0</v>
      </c>
      <c r="Q231">
        <v>0</v>
      </c>
      <c r="R231">
        <f t="shared" si="57"/>
        <v>7.7099364925526997E-3</v>
      </c>
      <c r="S231">
        <f t="shared" si="58"/>
        <v>0</v>
      </c>
      <c r="T231">
        <f t="shared" si="59"/>
        <v>248.07251587686181</v>
      </c>
      <c r="U231">
        <f t="shared" si="60"/>
        <v>250</v>
      </c>
      <c r="V231">
        <f t="shared" si="61"/>
        <v>1.382976262615659</v>
      </c>
      <c r="W231" t="b">
        <f t="shared" si="51"/>
        <v>0</v>
      </c>
      <c r="X231" t="b">
        <f t="shared" si="52"/>
        <v>1</v>
      </c>
    </row>
    <row r="232" spans="1:24" x14ac:dyDescent="0.3">
      <c r="A232">
        <v>5040</v>
      </c>
      <c r="B232">
        <v>300</v>
      </c>
      <c r="C232">
        <v>5</v>
      </c>
      <c r="D232">
        <v>1.2866666666666599E-3</v>
      </c>
      <c r="E232">
        <v>1.2866666666666599E-3</v>
      </c>
      <c r="F232">
        <v>300</v>
      </c>
      <c r="G232">
        <v>300</v>
      </c>
      <c r="H232">
        <v>0.99937700013008901</v>
      </c>
      <c r="I232" s="1">
        <v>2.6824216221849699E-5</v>
      </c>
      <c r="J232">
        <v>1</v>
      </c>
      <c r="K232">
        <v>0</v>
      </c>
      <c r="L232">
        <v>459</v>
      </c>
      <c r="M232">
        <f t="shared" si="53"/>
        <v>2178.6492374727668</v>
      </c>
      <c r="N232">
        <f t="shared" si="54"/>
        <v>1.5093289078943304E-2</v>
      </c>
      <c r="O232">
        <f t="shared" si="55"/>
        <v>1.3806622412276644E-2</v>
      </c>
      <c r="P232">
        <f t="shared" si="56"/>
        <v>1.3806622412276644E-2</v>
      </c>
      <c r="Q232">
        <v>0</v>
      </c>
      <c r="R232">
        <f t="shared" si="57"/>
        <v>1.5093289078943304E-2</v>
      </c>
      <c r="S232">
        <f t="shared" si="58"/>
        <v>1.5093289078943304E-2</v>
      </c>
      <c r="T232">
        <f t="shared" si="59"/>
        <v>295.472013276317</v>
      </c>
      <c r="U232">
        <f t="shared" si="60"/>
        <v>300</v>
      </c>
      <c r="V232">
        <f t="shared" si="61"/>
        <v>2.1117870420846954</v>
      </c>
      <c r="W232" t="b">
        <f t="shared" si="51"/>
        <v>0</v>
      </c>
      <c r="X232" t="b">
        <f t="shared" si="52"/>
        <v>0</v>
      </c>
    </row>
    <row r="233" spans="1:24" x14ac:dyDescent="0.3">
      <c r="A233">
        <v>5040</v>
      </c>
      <c r="B233">
        <v>350</v>
      </c>
      <c r="C233">
        <v>5</v>
      </c>
      <c r="D233" s="1">
        <v>1.2571428571428499E-4</v>
      </c>
      <c r="E233" s="1">
        <v>1.2571428571428499E-4</v>
      </c>
      <c r="F233">
        <v>350</v>
      </c>
      <c r="G233">
        <v>350</v>
      </c>
      <c r="H233">
        <v>0.99993970105199903</v>
      </c>
      <c r="I233" s="1">
        <v>2.9528972696315501E-5</v>
      </c>
      <c r="J233">
        <v>1</v>
      </c>
      <c r="K233">
        <v>0</v>
      </c>
      <c r="L233">
        <v>412</v>
      </c>
      <c r="M233">
        <f t="shared" si="53"/>
        <v>2427.1844660194174</v>
      </c>
      <c r="N233">
        <f t="shared" si="54"/>
        <v>2.5903666353280189E-2</v>
      </c>
      <c r="O233">
        <f t="shared" si="55"/>
        <v>2.5777952067565904E-2</v>
      </c>
      <c r="P233">
        <f t="shared" si="56"/>
        <v>2.5777952067565904E-2</v>
      </c>
      <c r="Q233">
        <v>0</v>
      </c>
      <c r="R233">
        <f t="shared" si="57"/>
        <v>2.5903666353280189E-2</v>
      </c>
      <c r="S233">
        <f t="shared" si="58"/>
        <v>2.5903666353280189E-2</v>
      </c>
      <c r="T233">
        <f t="shared" si="59"/>
        <v>340.9337167763519</v>
      </c>
      <c r="U233">
        <f t="shared" si="60"/>
        <v>350</v>
      </c>
      <c r="V233">
        <f t="shared" si="61"/>
        <v>2.9717727450056377</v>
      </c>
      <c r="W233" t="b">
        <f t="shared" si="51"/>
        <v>0</v>
      </c>
      <c r="X233" t="b">
        <f t="shared" si="52"/>
        <v>0</v>
      </c>
    </row>
    <row r="234" spans="1:24" x14ac:dyDescent="0.3">
      <c r="A234">
        <v>5040</v>
      </c>
      <c r="B234">
        <v>400</v>
      </c>
      <c r="C234">
        <v>5</v>
      </c>
      <c r="D234">
        <v>1.0349999999999999E-3</v>
      </c>
      <c r="E234">
        <v>1.0349999999999999E-3</v>
      </c>
      <c r="F234">
        <v>400</v>
      </c>
      <c r="G234">
        <v>400</v>
      </c>
      <c r="H234">
        <v>0.99952774469234595</v>
      </c>
      <c r="I234" s="1">
        <v>3.2910120738467498E-5</v>
      </c>
      <c r="J234">
        <v>1</v>
      </c>
      <c r="K234">
        <v>0</v>
      </c>
      <c r="L234">
        <v>370</v>
      </c>
      <c r="M234">
        <f t="shared" si="53"/>
        <v>2702.7027027027025</v>
      </c>
      <c r="N234">
        <f t="shared" si="54"/>
        <v>4.4344391256269294E-2</v>
      </c>
      <c r="O234">
        <f t="shared" si="55"/>
        <v>4.3309391256269293E-2</v>
      </c>
      <c r="P234">
        <f t="shared" si="56"/>
        <v>4.3309391256269293E-2</v>
      </c>
      <c r="Q234">
        <v>0</v>
      </c>
      <c r="R234">
        <f t="shared" si="57"/>
        <v>4.4344391256269294E-2</v>
      </c>
      <c r="S234">
        <f t="shared" si="58"/>
        <v>4.4344391256269294E-2</v>
      </c>
      <c r="T234">
        <f t="shared" si="59"/>
        <v>382.26224349749225</v>
      </c>
      <c r="U234">
        <f t="shared" si="60"/>
        <v>400</v>
      </c>
      <c r="V234">
        <f t="shared" si="61"/>
        <v>4.1171818624092964</v>
      </c>
      <c r="W234" t="b">
        <f t="shared" si="51"/>
        <v>0</v>
      </c>
      <c r="X234" t="b">
        <f t="shared" si="52"/>
        <v>0</v>
      </c>
    </row>
    <row r="235" spans="1:24" x14ac:dyDescent="0.3">
      <c r="A235">
        <v>5040</v>
      </c>
      <c r="B235">
        <v>450</v>
      </c>
      <c r="C235">
        <v>5</v>
      </c>
      <c r="D235" s="1">
        <v>1.3999999999999999E-4</v>
      </c>
      <c r="E235" s="1">
        <v>1.3999999999999999E-4</v>
      </c>
      <c r="F235">
        <v>450</v>
      </c>
      <c r="G235">
        <v>450</v>
      </c>
      <c r="H235">
        <v>0.99993422568818002</v>
      </c>
      <c r="I235" s="1">
        <v>3.8178556452620201E-5</v>
      </c>
      <c r="J235">
        <v>1</v>
      </c>
      <c r="K235">
        <v>0</v>
      </c>
      <c r="L235">
        <v>345</v>
      </c>
      <c r="M235">
        <f t="shared" si="53"/>
        <v>2898.550724637681</v>
      </c>
      <c r="N235">
        <f t="shared" si="54"/>
        <v>6.2914658326908818E-2</v>
      </c>
      <c r="O235">
        <f t="shared" si="55"/>
        <v>6.2774658326908817E-2</v>
      </c>
      <c r="P235">
        <f t="shared" si="56"/>
        <v>6.2774658326908817E-2</v>
      </c>
      <c r="Q235">
        <v>0</v>
      </c>
      <c r="R235">
        <f t="shared" si="57"/>
        <v>6.2914658326908818E-2</v>
      </c>
      <c r="S235">
        <f t="shared" si="58"/>
        <v>6.2914658326908818E-2</v>
      </c>
      <c r="T235">
        <f t="shared" si="59"/>
        <v>421.68840375289102</v>
      </c>
      <c r="U235">
        <f t="shared" si="60"/>
        <v>450</v>
      </c>
      <c r="V235">
        <f t="shared" si="61"/>
        <v>5.1507651705870572</v>
      </c>
      <c r="W235" t="b">
        <f t="shared" si="51"/>
        <v>0</v>
      </c>
      <c r="X235" t="b">
        <f t="shared" si="52"/>
        <v>0</v>
      </c>
    </row>
    <row r="236" spans="1:24" x14ac:dyDescent="0.3">
      <c r="A236">
        <v>5040</v>
      </c>
      <c r="B236">
        <v>500</v>
      </c>
      <c r="C236">
        <v>5</v>
      </c>
      <c r="D236" s="1">
        <v>7.1999999999999893E-5</v>
      </c>
      <c r="E236" s="1">
        <v>7.1999999999999893E-5</v>
      </c>
      <c r="F236">
        <v>500</v>
      </c>
      <c r="G236">
        <v>500</v>
      </c>
      <c r="H236">
        <v>0.99996538488244502</v>
      </c>
      <c r="I236" s="1">
        <v>4.6871093251359697E-5</v>
      </c>
      <c r="J236">
        <v>1</v>
      </c>
      <c r="K236">
        <v>0</v>
      </c>
      <c r="L236">
        <v>315</v>
      </c>
      <c r="M236">
        <f t="shared" si="53"/>
        <v>3174.6031746031745</v>
      </c>
      <c r="N236">
        <f t="shared" si="54"/>
        <v>9.9150417856901985E-2</v>
      </c>
      <c r="O236">
        <f t="shared" si="55"/>
        <v>9.9078417856901982E-2</v>
      </c>
      <c r="P236">
        <f t="shared" si="56"/>
        <v>9.9078417856901982E-2</v>
      </c>
      <c r="Q236">
        <v>0</v>
      </c>
      <c r="R236">
        <f t="shared" si="57"/>
        <v>9.9150417856901985E-2</v>
      </c>
      <c r="S236">
        <f t="shared" si="58"/>
        <v>9.9150417856901985E-2</v>
      </c>
      <c r="T236">
        <f t="shared" si="59"/>
        <v>450.42479107154895</v>
      </c>
      <c r="U236">
        <f t="shared" si="60"/>
        <v>500</v>
      </c>
      <c r="V236">
        <f t="shared" si="61"/>
        <v>6.6827992823256226</v>
      </c>
      <c r="W236" t="b">
        <f t="shared" si="51"/>
        <v>0</v>
      </c>
      <c r="X236" t="b">
        <f t="shared" si="52"/>
        <v>0</v>
      </c>
    </row>
    <row r="237" spans="1:24" x14ac:dyDescent="0.3">
      <c r="A237">
        <v>5040</v>
      </c>
      <c r="B237">
        <v>550</v>
      </c>
      <c r="C237">
        <v>5</v>
      </c>
      <c r="D237">
        <v>2.0818181818181799E-3</v>
      </c>
      <c r="E237">
        <v>2.0818181818181799E-3</v>
      </c>
      <c r="F237">
        <v>550</v>
      </c>
      <c r="G237">
        <v>550</v>
      </c>
      <c r="H237">
        <v>0.999116992883748</v>
      </c>
      <c r="I237" s="1">
        <v>5.7315471792786902E-5</v>
      </c>
      <c r="J237">
        <v>1</v>
      </c>
      <c r="K237">
        <v>0</v>
      </c>
      <c r="L237">
        <v>288</v>
      </c>
      <c r="M237">
        <f t="shared" si="53"/>
        <v>3472.2222222222222</v>
      </c>
      <c r="N237">
        <f t="shared" si="54"/>
        <v>0.15519755640262284</v>
      </c>
      <c r="O237">
        <f t="shared" si="55"/>
        <v>0.15311573822080465</v>
      </c>
      <c r="P237">
        <f t="shared" si="56"/>
        <v>0.15311573822080465</v>
      </c>
      <c r="Q237">
        <v>0</v>
      </c>
      <c r="R237">
        <f t="shared" si="57"/>
        <v>0.15519755640262284</v>
      </c>
      <c r="S237">
        <f t="shared" si="58"/>
        <v>0.15519755640262284</v>
      </c>
      <c r="T237">
        <f t="shared" si="59"/>
        <v>464.64134397855742</v>
      </c>
      <c r="U237">
        <f t="shared" si="60"/>
        <v>550</v>
      </c>
      <c r="V237">
        <f t="shared" si="61"/>
        <v>8.4918314390420306</v>
      </c>
      <c r="W237" t="b">
        <f t="shared" si="51"/>
        <v>0</v>
      </c>
      <c r="X237" t="b">
        <f t="shared" si="52"/>
        <v>0</v>
      </c>
    </row>
    <row r="238" spans="1:24" x14ac:dyDescent="0.3">
      <c r="A238">
        <v>5040</v>
      </c>
      <c r="B238">
        <v>600</v>
      </c>
      <c r="C238">
        <v>5</v>
      </c>
      <c r="D238">
        <v>2.1199999999999999E-3</v>
      </c>
      <c r="E238">
        <v>2.1199999999999999E-3</v>
      </c>
      <c r="F238">
        <v>600</v>
      </c>
      <c r="G238">
        <v>600</v>
      </c>
      <c r="H238">
        <v>0.99914539210516096</v>
      </c>
      <c r="I238" s="1">
        <v>7.0671320757327195E-5</v>
      </c>
      <c r="J238">
        <v>1</v>
      </c>
      <c r="K238">
        <v>0</v>
      </c>
      <c r="L238">
        <v>260</v>
      </c>
      <c r="M238">
        <f t="shared" si="53"/>
        <v>3846.1538461538462</v>
      </c>
      <c r="N238">
        <f t="shared" si="54"/>
        <v>0.25880971702822247</v>
      </c>
      <c r="O238">
        <f t="shared" si="55"/>
        <v>0.25668971702822246</v>
      </c>
      <c r="P238">
        <f t="shared" si="56"/>
        <v>0.25668971702822246</v>
      </c>
      <c r="Q238">
        <v>0</v>
      </c>
      <c r="R238">
        <f t="shared" si="57"/>
        <v>0.25880971702822247</v>
      </c>
      <c r="S238">
        <f t="shared" si="58"/>
        <v>0.25880971702822247</v>
      </c>
      <c r="T238">
        <f t="shared" si="59"/>
        <v>444.71416978306655</v>
      </c>
      <c r="U238">
        <f t="shared" si="60"/>
        <v>600</v>
      </c>
      <c r="V238">
        <f t="shared" si="61"/>
        <v>10.72829662341587</v>
      </c>
      <c r="W238" t="b">
        <f t="shared" si="51"/>
        <v>0</v>
      </c>
      <c r="X238" t="b">
        <f t="shared" si="52"/>
        <v>0</v>
      </c>
    </row>
    <row r="239" spans="1:24" x14ac:dyDescent="0.3">
      <c r="A239">
        <v>5040</v>
      </c>
      <c r="B239">
        <v>650</v>
      </c>
      <c r="C239">
        <v>5</v>
      </c>
      <c r="D239" s="1">
        <v>8.75384615384615E-4</v>
      </c>
      <c r="E239" s="1">
        <v>8.75384615384615E-4</v>
      </c>
      <c r="F239">
        <v>650</v>
      </c>
      <c r="G239">
        <v>650</v>
      </c>
      <c r="H239">
        <v>0.999657976794327</v>
      </c>
      <c r="I239" s="1">
        <v>9.7402904799183304E-5</v>
      </c>
      <c r="J239">
        <v>1</v>
      </c>
      <c r="K239">
        <v>0</v>
      </c>
      <c r="L239">
        <v>238</v>
      </c>
      <c r="M239">
        <f t="shared" si="53"/>
        <v>4201.680672268908</v>
      </c>
      <c r="N239">
        <f t="shared" si="54"/>
        <v>0.40268229256759341</v>
      </c>
      <c r="O239">
        <f t="shared" si="55"/>
        <v>0.4018069079522088</v>
      </c>
      <c r="P239">
        <f t="shared" si="56"/>
        <v>0.4018069079522088</v>
      </c>
      <c r="Q239">
        <v>0</v>
      </c>
      <c r="R239">
        <f t="shared" si="57"/>
        <v>0.40268229256759341</v>
      </c>
      <c r="S239">
        <f t="shared" si="58"/>
        <v>0.40268229256759341</v>
      </c>
      <c r="T239">
        <f t="shared" si="59"/>
        <v>388.25650983106425</v>
      </c>
      <c r="U239">
        <f t="shared" si="60"/>
        <v>650</v>
      </c>
      <c r="V239">
        <f t="shared" si="61"/>
        <v>12.503760293730256</v>
      </c>
      <c r="W239" t="b">
        <f t="shared" si="51"/>
        <v>0</v>
      </c>
      <c r="X239" t="b">
        <f t="shared" si="52"/>
        <v>0</v>
      </c>
    </row>
    <row r="240" spans="1:24" x14ac:dyDescent="0.3">
      <c r="A240">
        <v>5040</v>
      </c>
      <c r="B240">
        <v>700</v>
      </c>
      <c r="C240">
        <v>5</v>
      </c>
      <c r="D240">
        <v>2.2328571428571402E-3</v>
      </c>
      <c r="E240">
        <v>2.2328571428571402E-3</v>
      </c>
      <c r="F240">
        <v>700</v>
      </c>
      <c r="G240">
        <v>700</v>
      </c>
      <c r="H240">
        <v>0.99915057757874903</v>
      </c>
      <c r="I240" s="1">
        <v>1.19791905149388E-4</v>
      </c>
      <c r="J240">
        <v>1</v>
      </c>
      <c r="K240">
        <v>0</v>
      </c>
      <c r="L240">
        <v>223</v>
      </c>
      <c r="M240">
        <f t="shared" si="53"/>
        <v>4484.3049327354256</v>
      </c>
      <c r="N240">
        <f t="shared" si="54"/>
        <v>0.55760030485646794</v>
      </c>
      <c r="O240">
        <f t="shared" si="55"/>
        <v>0.5553674477136108</v>
      </c>
      <c r="P240">
        <f t="shared" si="56"/>
        <v>0.5553674477136108</v>
      </c>
      <c r="Q240">
        <v>0</v>
      </c>
      <c r="R240">
        <f t="shared" si="57"/>
        <v>0.55760030485646794</v>
      </c>
      <c r="S240">
        <f t="shared" si="58"/>
        <v>0.55760030485646794</v>
      </c>
      <c r="T240">
        <f t="shared" si="59"/>
        <v>309.67978660047243</v>
      </c>
      <c r="U240">
        <f t="shared" si="60"/>
        <v>700</v>
      </c>
      <c r="V240">
        <f t="shared" si="61"/>
        <v>13.140682760660093</v>
      </c>
      <c r="W240" t="b">
        <f t="shared" si="51"/>
        <v>0</v>
      </c>
      <c r="X240" t="b">
        <f t="shared" si="52"/>
        <v>0</v>
      </c>
    </row>
    <row r="241" spans="1:24" x14ac:dyDescent="0.3">
      <c r="A241">
        <v>5040</v>
      </c>
      <c r="B241">
        <v>750</v>
      </c>
      <c r="C241">
        <v>5</v>
      </c>
      <c r="D241">
        <v>1.044E-3</v>
      </c>
      <c r="E241">
        <v>1.044E-3</v>
      </c>
      <c r="F241">
        <v>750</v>
      </c>
      <c r="G241">
        <v>750</v>
      </c>
      <c r="H241">
        <v>0.99961689639860896</v>
      </c>
      <c r="I241" s="1">
        <v>1.46467599253204E-4</v>
      </c>
      <c r="J241">
        <v>1</v>
      </c>
      <c r="K241">
        <v>0</v>
      </c>
      <c r="L241">
        <v>204</v>
      </c>
      <c r="M241">
        <f t="shared" si="53"/>
        <v>4901.9607843137255</v>
      </c>
      <c r="N241">
        <f t="shared" si="54"/>
        <v>0.87035510431887086</v>
      </c>
      <c r="O241">
        <f t="shared" si="55"/>
        <v>0.86931110431887082</v>
      </c>
      <c r="P241">
        <f t="shared" si="56"/>
        <v>0.86931110431887082</v>
      </c>
      <c r="Q241">
        <v>0</v>
      </c>
      <c r="R241">
        <f t="shared" si="57"/>
        <v>0.87035510431887086</v>
      </c>
      <c r="S241">
        <f t="shared" si="58"/>
        <v>0.87035510431887086</v>
      </c>
      <c r="T241">
        <f t="shared" si="59"/>
        <v>97.233671760846846</v>
      </c>
      <c r="U241">
        <f t="shared" si="60"/>
        <v>750</v>
      </c>
      <c r="V241">
        <f t="shared" si="61"/>
        <v>9.1993381571023196</v>
      </c>
      <c r="W241" t="b">
        <f t="shared" si="51"/>
        <v>0</v>
      </c>
      <c r="X241" t="b">
        <f t="shared" si="52"/>
        <v>0</v>
      </c>
    </row>
    <row r="242" spans="1:24" x14ac:dyDescent="0.3">
      <c r="A242">
        <v>5040</v>
      </c>
      <c r="B242">
        <v>50</v>
      </c>
      <c r="C242">
        <v>6</v>
      </c>
      <c r="D242">
        <v>0</v>
      </c>
      <c r="E242">
        <v>0</v>
      </c>
      <c r="F242">
        <v>50</v>
      </c>
      <c r="G242">
        <v>50</v>
      </c>
      <c r="H242">
        <v>1</v>
      </c>
      <c r="I242">
        <v>0</v>
      </c>
      <c r="J242">
        <v>1</v>
      </c>
      <c r="K242">
        <v>0</v>
      </c>
      <c r="L242">
        <v>1238</v>
      </c>
      <c r="M242">
        <f t="shared" si="53"/>
        <v>807.75444264943462</v>
      </c>
      <c r="N242">
        <f t="shared" si="54"/>
        <v>1.6947003268719882E-5</v>
      </c>
      <c r="O242">
        <f t="shared" si="55"/>
        <v>1.6947003268719882E-5</v>
      </c>
      <c r="P242">
        <f t="shared" si="56"/>
        <v>0</v>
      </c>
      <c r="Q242">
        <v>0</v>
      </c>
      <c r="R242">
        <f t="shared" si="57"/>
        <v>1.6947003268719882E-5</v>
      </c>
      <c r="S242">
        <f t="shared" si="58"/>
        <v>0</v>
      </c>
      <c r="T242">
        <f t="shared" si="59"/>
        <v>49.999152649836567</v>
      </c>
      <c r="U242">
        <f t="shared" si="60"/>
        <v>50</v>
      </c>
      <c r="V242">
        <f t="shared" si="61"/>
        <v>2.9109033020524824E-2</v>
      </c>
      <c r="W242" t="b">
        <f t="shared" si="51"/>
        <v>1</v>
      </c>
      <c r="X242" t="b">
        <f t="shared" si="52"/>
        <v>1</v>
      </c>
    </row>
    <row r="243" spans="1:24" x14ac:dyDescent="0.3">
      <c r="A243">
        <v>5040</v>
      </c>
      <c r="B243">
        <v>100</v>
      </c>
      <c r="C243">
        <v>6</v>
      </c>
      <c r="D243">
        <v>0</v>
      </c>
      <c r="E243">
        <v>0</v>
      </c>
      <c r="F243">
        <v>100</v>
      </c>
      <c r="G243">
        <v>100</v>
      </c>
      <c r="H243">
        <v>1</v>
      </c>
      <c r="I243" s="1">
        <v>1.2428535918468699E-7</v>
      </c>
      <c r="J243">
        <v>1</v>
      </c>
      <c r="K243">
        <v>0</v>
      </c>
      <c r="L243">
        <v>821</v>
      </c>
      <c r="M243">
        <f t="shared" si="53"/>
        <v>1218.026796589525</v>
      </c>
      <c r="N243">
        <f t="shared" si="54"/>
        <v>1.9923142378676882E-4</v>
      </c>
      <c r="O243">
        <f t="shared" si="55"/>
        <v>1.9923142378676882E-4</v>
      </c>
      <c r="P243">
        <f t="shared" si="56"/>
        <v>0</v>
      </c>
      <c r="Q243">
        <v>0</v>
      </c>
      <c r="R243">
        <f t="shared" si="57"/>
        <v>1.9923142378676882E-4</v>
      </c>
      <c r="S243">
        <f t="shared" si="58"/>
        <v>0</v>
      </c>
      <c r="T243">
        <f t="shared" si="59"/>
        <v>99.980076857621327</v>
      </c>
      <c r="U243">
        <f t="shared" si="60"/>
        <v>100</v>
      </c>
      <c r="V243">
        <f t="shared" si="61"/>
        <v>0.14113530055466092</v>
      </c>
      <c r="W243" t="b">
        <f t="shared" si="51"/>
        <v>1</v>
      </c>
      <c r="X243" t="b">
        <f t="shared" si="52"/>
        <v>1</v>
      </c>
    </row>
    <row r="244" spans="1:24" x14ac:dyDescent="0.3">
      <c r="A244">
        <v>5040</v>
      </c>
      <c r="B244">
        <v>150</v>
      </c>
      <c r="C244">
        <v>6</v>
      </c>
      <c r="D244">
        <v>4.5933333333333303E-3</v>
      </c>
      <c r="E244">
        <v>4.5933333333333303E-3</v>
      </c>
      <c r="F244">
        <v>150</v>
      </c>
      <c r="G244">
        <v>150</v>
      </c>
      <c r="H244">
        <v>0.99754692065152295</v>
      </c>
      <c r="I244" s="1">
        <v>4.9784518523361002E-7</v>
      </c>
      <c r="J244">
        <v>1</v>
      </c>
      <c r="K244">
        <v>0</v>
      </c>
      <c r="L244">
        <v>708</v>
      </c>
      <c r="M244">
        <f t="shared" si="53"/>
        <v>1412.4293785310736</v>
      </c>
      <c r="N244">
        <f t="shared" si="54"/>
        <v>4.8441461239643073E-4</v>
      </c>
      <c r="O244">
        <f t="shared" si="55"/>
        <v>4.1089187209369001E-3</v>
      </c>
      <c r="P244">
        <f t="shared" si="56"/>
        <v>0</v>
      </c>
      <c r="Q244">
        <v>0</v>
      </c>
      <c r="R244">
        <f t="shared" si="57"/>
        <v>4.8441461239643073E-4</v>
      </c>
      <c r="S244">
        <f t="shared" si="58"/>
        <v>0</v>
      </c>
      <c r="T244">
        <f t="shared" si="59"/>
        <v>149.92733780814052</v>
      </c>
      <c r="U244">
        <f t="shared" si="60"/>
        <v>150</v>
      </c>
      <c r="V244">
        <f t="shared" si="61"/>
        <v>0.26949395769100115</v>
      </c>
      <c r="W244" t="b">
        <f t="shared" si="51"/>
        <v>1</v>
      </c>
      <c r="X244" t="b">
        <f t="shared" si="52"/>
        <v>1</v>
      </c>
    </row>
    <row r="245" spans="1:24" x14ac:dyDescent="0.3">
      <c r="A245">
        <v>5040</v>
      </c>
      <c r="B245">
        <v>200</v>
      </c>
      <c r="C245">
        <v>6</v>
      </c>
      <c r="D245" s="1">
        <v>5.0000000000000004E-6</v>
      </c>
      <c r="E245" s="1">
        <v>5.0000000000000004E-6</v>
      </c>
      <c r="F245">
        <v>200</v>
      </c>
      <c r="G245">
        <v>200</v>
      </c>
      <c r="H245">
        <v>0.99999734587747802</v>
      </c>
      <c r="I245" s="1">
        <v>1.0314394838486899E-6</v>
      </c>
      <c r="J245">
        <v>1</v>
      </c>
      <c r="K245">
        <v>0</v>
      </c>
      <c r="L245">
        <v>615</v>
      </c>
      <c r="M245">
        <f t="shared" si="53"/>
        <v>1626.0162601626016</v>
      </c>
      <c r="N245">
        <f t="shared" si="54"/>
        <v>1.1276286112716677E-3</v>
      </c>
      <c r="O245">
        <f t="shared" si="55"/>
        <v>1.1226286112716677E-3</v>
      </c>
      <c r="P245">
        <f t="shared" si="56"/>
        <v>0</v>
      </c>
      <c r="Q245">
        <v>0</v>
      </c>
      <c r="R245">
        <f t="shared" si="57"/>
        <v>1.1276286112716677E-3</v>
      </c>
      <c r="S245">
        <f t="shared" si="58"/>
        <v>0</v>
      </c>
      <c r="T245">
        <f t="shared" si="59"/>
        <v>199.77447427774567</v>
      </c>
      <c r="U245">
        <f t="shared" si="60"/>
        <v>200</v>
      </c>
      <c r="V245">
        <f t="shared" si="61"/>
        <v>0.47462765721915307</v>
      </c>
      <c r="W245" t="b">
        <f t="shared" si="51"/>
        <v>1</v>
      </c>
      <c r="X245" t="b">
        <f t="shared" si="52"/>
        <v>1</v>
      </c>
    </row>
    <row r="246" spans="1:24" x14ac:dyDescent="0.3">
      <c r="A246">
        <v>5040</v>
      </c>
      <c r="B246">
        <v>250</v>
      </c>
      <c r="C246">
        <v>6</v>
      </c>
      <c r="D246">
        <v>2.8439999999999902E-3</v>
      </c>
      <c r="E246">
        <v>2.8439999999999902E-3</v>
      </c>
      <c r="F246">
        <v>250</v>
      </c>
      <c r="G246">
        <v>250</v>
      </c>
      <c r="H246">
        <v>0.99856360438985303</v>
      </c>
      <c r="I246" s="1">
        <v>2.2780446794438698E-6</v>
      </c>
      <c r="J246">
        <v>1</v>
      </c>
      <c r="K246">
        <v>0</v>
      </c>
      <c r="L246">
        <v>525</v>
      </c>
      <c r="M246">
        <f t="shared" si="53"/>
        <v>1904.7619047619048</v>
      </c>
      <c r="N246">
        <f t="shared" si="54"/>
        <v>2.9138081982436506E-3</v>
      </c>
      <c r="O246">
        <f t="shared" si="55"/>
        <v>6.9808198243660399E-5</v>
      </c>
      <c r="P246">
        <f t="shared" si="56"/>
        <v>0</v>
      </c>
      <c r="Q246">
        <v>0</v>
      </c>
      <c r="R246">
        <f t="shared" si="57"/>
        <v>2.9138081982436506E-3</v>
      </c>
      <c r="S246">
        <f t="shared" si="58"/>
        <v>0</v>
      </c>
      <c r="T246">
        <f t="shared" si="59"/>
        <v>249.2715479504391</v>
      </c>
      <c r="U246">
        <f t="shared" si="60"/>
        <v>250</v>
      </c>
      <c r="V246">
        <f t="shared" si="61"/>
        <v>0.85224965826151833</v>
      </c>
      <c r="W246" t="b">
        <f t="shared" ref="W246:W309" si="62">(AND(U246&lt;(T246+V246), U246 &gt; (T246 - V246)))</f>
        <v>1</v>
      </c>
      <c r="X246" t="b">
        <f t="shared" ref="X246:X309" si="63">(AND(U246&lt;(T246+2*V246), U246 &gt; (T246 - 2*V246)))</f>
        <v>1</v>
      </c>
    </row>
    <row r="247" spans="1:24" x14ac:dyDescent="0.3">
      <c r="A247">
        <v>5040</v>
      </c>
      <c r="B247">
        <v>300</v>
      </c>
      <c r="C247">
        <v>6</v>
      </c>
      <c r="D247">
        <v>1.1033333333333301E-3</v>
      </c>
      <c r="E247">
        <v>1.1033333333333301E-3</v>
      </c>
      <c r="F247">
        <v>300</v>
      </c>
      <c r="G247">
        <v>300</v>
      </c>
      <c r="H247">
        <v>0.99946581627809605</v>
      </c>
      <c r="I247" s="1">
        <v>3.9870755794209101E-6</v>
      </c>
      <c r="J247">
        <v>1</v>
      </c>
      <c r="K247">
        <v>0</v>
      </c>
      <c r="L247">
        <v>459</v>
      </c>
      <c r="M247">
        <f t="shared" si="53"/>
        <v>2178.6492374727668</v>
      </c>
      <c r="N247">
        <f t="shared" si="54"/>
        <v>6.5244013378563228E-3</v>
      </c>
      <c r="O247">
        <f t="shared" si="55"/>
        <v>5.4210680045229925E-3</v>
      </c>
      <c r="P247">
        <f t="shared" si="56"/>
        <v>0</v>
      </c>
      <c r="Q247">
        <v>0</v>
      </c>
      <c r="R247">
        <f t="shared" si="57"/>
        <v>6.5244013378563228E-3</v>
      </c>
      <c r="S247">
        <f t="shared" si="58"/>
        <v>0</v>
      </c>
      <c r="T247">
        <f t="shared" si="59"/>
        <v>298.04267959864308</v>
      </c>
      <c r="U247">
        <f t="shared" si="60"/>
        <v>300</v>
      </c>
      <c r="V247">
        <f t="shared" si="61"/>
        <v>1.3944712465704234</v>
      </c>
      <c r="W247" t="b">
        <f t="shared" si="62"/>
        <v>0</v>
      </c>
      <c r="X247" t="b">
        <f t="shared" si="63"/>
        <v>1</v>
      </c>
    </row>
    <row r="248" spans="1:24" x14ac:dyDescent="0.3">
      <c r="A248">
        <v>5040</v>
      </c>
      <c r="B248">
        <v>350</v>
      </c>
      <c r="C248">
        <v>6</v>
      </c>
      <c r="D248" s="1">
        <v>3.4285714285714202E-5</v>
      </c>
      <c r="E248" s="1">
        <v>3.4285714285714202E-5</v>
      </c>
      <c r="F248">
        <v>350</v>
      </c>
      <c r="G248">
        <v>350</v>
      </c>
      <c r="H248">
        <v>0.99998385759156805</v>
      </c>
      <c r="I248" s="1">
        <v>6.3929686329769299E-6</v>
      </c>
      <c r="J248">
        <v>1</v>
      </c>
      <c r="K248">
        <v>0</v>
      </c>
      <c r="L248">
        <v>412</v>
      </c>
      <c r="M248">
        <f t="shared" si="53"/>
        <v>2427.1844660194174</v>
      </c>
      <c r="N248">
        <f t="shared" si="54"/>
        <v>1.2474796941593556E-2</v>
      </c>
      <c r="O248">
        <f t="shared" si="55"/>
        <v>1.2440511227307842E-2</v>
      </c>
      <c r="P248">
        <f t="shared" si="56"/>
        <v>1.2440511227307842E-2</v>
      </c>
      <c r="Q248">
        <v>0</v>
      </c>
      <c r="R248">
        <f t="shared" si="57"/>
        <v>1.2474796941593556E-2</v>
      </c>
      <c r="S248">
        <f t="shared" si="58"/>
        <v>1.2474796941593556E-2</v>
      </c>
      <c r="T248">
        <f t="shared" si="59"/>
        <v>345.63382107044225</v>
      </c>
      <c r="U248">
        <f t="shared" si="60"/>
        <v>350</v>
      </c>
      <c r="V248">
        <f t="shared" si="61"/>
        <v>2.0764661649063409</v>
      </c>
      <c r="W248" t="b">
        <f t="shared" si="62"/>
        <v>0</v>
      </c>
      <c r="X248" t="b">
        <f t="shared" si="63"/>
        <v>0</v>
      </c>
    </row>
    <row r="249" spans="1:24" x14ac:dyDescent="0.3">
      <c r="A249">
        <v>5040</v>
      </c>
      <c r="B249">
        <v>400</v>
      </c>
      <c r="C249">
        <v>6</v>
      </c>
      <c r="D249" s="1">
        <v>6.2E-4</v>
      </c>
      <c r="E249" s="1">
        <v>6.2E-4</v>
      </c>
      <c r="F249">
        <v>400</v>
      </c>
      <c r="G249">
        <v>400</v>
      </c>
      <c r="H249">
        <v>0.99971828914893301</v>
      </c>
      <c r="I249" s="1">
        <v>9.8785599025932604E-6</v>
      </c>
      <c r="J249">
        <v>1</v>
      </c>
      <c r="K249">
        <v>0</v>
      </c>
      <c r="L249">
        <v>370</v>
      </c>
      <c r="M249">
        <f t="shared" si="53"/>
        <v>2702.7027027027025</v>
      </c>
      <c r="N249">
        <f t="shared" si="54"/>
        <v>2.3779703590877999E-2</v>
      </c>
      <c r="O249">
        <f t="shared" si="55"/>
        <v>2.3159703590878E-2</v>
      </c>
      <c r="P249">
        <f t="shared" si="56"/>
        <v>2.3159703590878E-2</v>
      </c>
      <c r="Q249">
        <v>0</v>
      </c>
      <c r="R249">
        <f t="shared" si="57"/>
        <v>2.3779703590877999E-2</v>
      </c>
      <c r="S249">
        <f t="shared" si="58"/>
        <v>2.3779703590877999E-2</v>
      </c>
      <c r="T249">
        <f t="shared" si="59"/>
        <v>390.48811856364881</v>
      </c>
      <c r="U249">
        <f t="shared" si="60"/>
        <v>400</v>
      </c>
      <c r="V249">
        <f t="shared" si="61"/>
        <v>3.0472432976713875</v>
      </c>
      <c r="W249" t="b">
        <f t="shared" si="62"/>
        <v>0</v>
      </c>
      <c r="X249" t="b">
        <f t="shared" si="63"/>
        <v>0</v>
      </c>
    </row>
    <row r="250" spans="1:24" x14ac:dyDescent="0.3">
      <c r="A250">
        <v>5040</v>
      </c>
      <c r="B250">
        <v>450</v>
      </c>
      <c r="C250">
        <v>6</v>
      </c>
      <c r="D250" s="1">
        <v>9.3333333333333303E-5</v>
      </c>
      <c r="E250" s="1">
        <v>9.3333333333333303E-5</v>
      </c>
      <c r="F250">
        <v>450</v>
      </c>
      <c r="G250">
        <v>450</v>
      </c>
      <c r="H250">
        <v>0.99995783041378095</v>
      </c>
      <c r="I250" s="1">
        <v>1.44590604630619E-5</v>
      </c>
      <c r="J250">
        <v>1</v>
      </c>
      <c r="K250">
        <v>0</v>
      </c>
      <c r="L250">
        <v>345</v>
      </c>
      <c r="M250">
        <f t="shared" si="53"/>
        <v>2898.550724637681</v>
      </c>
      <c r="N250">
        <f t="shared" si="54"/>
        <v>3.6182803270593984E-2</v>
      </c>
      <c r="O250">
        <f t="shared" si="55"/>
        <v>3.608946993726065E-2</v>
      </c>
      <c r="P250">
        <f t="shared" si="56"/>
        <v>3.608946993726065E-2</v>
      </c>
      <c r="Q250">
        <v>0</v>
      </c>
      <c r="R250">
        <f t="shared" si="57"/>
        <v>3.6182803270593984E-2</v>
      </c>
      <c r="S250">
        <f t="shared" si="58"/>
        <v>3.6182803270593984E-2</v>
      </c>
      <c r="T250">
        <f t="shared" si="59"/>
        <v>433.7177385282327</v>
      </c>
      <c r="U250">
        <f t="shared" si="60"/>
        <v>450</v>
      </c>
      <c r="V250">
        <f t="shared" si="61"/>
        <v>3.9614547338236701</v>
      </c>
      <c r="W250" t="b">
        <f t="shared" si="62"/>
        <v>0</v>
      </c>
      <c r="X250" t="b">
        <f t="shared" si="63"/>
        <v>0</v>
      </c>
    </row>
    <row r="251" spans="1:24" x14ac:dyDescent="0.3">
      <c r="A251">
        <v>5040</v>
      </c>
      <c r="B251">
        <v>500</v>
      </c>
      <c r="C251">
        <v>6</v>
      </c>
      <c r="D251" s="1">
        <v>4.3999999999999999E-5</v>
      </c>
      <c r="E251" s="1">
        <v>4.3999999999999999E-5</v>
      </c>
      <c r="F251">
        <v>500</v>
      </c>
      <c r="G251">
        <v>500</v>
      </c>
      <c r="H251">
        <v>0.999980744073657</v>
      </c>
      <c r="I251" s="1">
        <v>2.01809589978494E-5</v>
      </c>
      <c r="J251">
        <v>1</v>
      </c>
      <c r="K251">
        <v>0</v>
      </c>
      <c r="L251">
        <v>315</v>
      </c>
      <c r="M251">
        <f t="shared" si="53"/>
        <v>3174.6031746031745</v>
      </c>
      <c r="N251">
        <f t="shared" si="54"/>
        <v>6.2453022081696889E-2</v>
      </c>
      <c r="O251">
        <f t="shared" si="55"/>
        <v>6.2409022081696887E-2</v>
      </c>
      <c r="P251">
        <f t="shared" si="56"/>
        <v>6.2409022081696887E-2</v>
      </c>
      <c r="Q251">
        <v>0</v>
      </c>
      <c r="R251">
        <f t="shared" si="57"/>
        <v>6.2453022081696889E-2</v>
      </c>
      <c r="S251">
        <f t="shared" si="58"/>
        <v>6.2453022081696889E-2</v>
      </c>
      <c r="T251">
        <f t="shared" si="59"/>
        <v>468.77348895915156</v>
      </c>
      <c r="U251">
        <f t="shared" si="60"/>
        <v>500</v>
      </c>
      <c r="V251">
        <f t="shared" si="61"/>
        <v>5.4107597486194106</v>
      </c>
      <c r="W251" t="b">
        <f t="shared" si="62"/>
        <v>0</v>
      </c>
      <c r="X251" t="b">
        <f t="shared" si="63"/>
        <v>0</v>
      </c>
    </row>
    <row r="252" spans="1:24" x14ac:dyDescent="0.3">
      <c r="A252">
        <v>5040</v>
      </c>
      <c r="B252">
        <v>550</v>
      </c>
      <c r="C252">
        <v>6</v>
      </c>
      <c r="D252">
        <v>2.2927272727272701E-3</v>
      </c>
      <c r="E252">
        <v>2.2927272727272701E-3</v>
      </c>
      <c r="F252">
        <v>550</v>
      </c>
      <c r="G252">
        <v>550</v>
      </c>
      <c r="H252">
        <v>0.99903164052397297</v>
      </c>
      <c r="I252" s="1">
        <v>2.78891989722167E-5</v>
      </c>
      <c r="J252">
        <v>1</v>
      </c>
      <c r="K252">
        <v>0</v>
      </c>
      <c r="L252">
        <v>288</v>
      </c>
      <c r="M252">
        <f t="shared" si="53"/>
        <v>3472.2222222222222</v>
      </c>
      <c r="N252">
        <f t="shared" si="54"/>
        <v>0.10692071511424081</v>
      </c>
      <c r="O252">
        <f t="shared" si="55"/>
        <v>0.10462798784151355</v>
      </c>
      <c r="P252">
        <f t="shared" si="56"/>
        <v>0.10462798784151355</v>
      </c>
      <c r="Q252">
        <v>0</v>
      </c>
      <c r="R252">
        <f t="shared" si="57"/>
        <v>0.10692071511424081</v>
      </c>
      <c r="S252">
        <f t="shared" si="58"/>
        <v>0.10692071511424081</v>
      </c>
      <c r="T252">
        <f t="shared" si="59"/>
        <v>491.19360668716752</v>
      </c>
      <c r="U252">
        <f t="shared" si="60"/>
        <v>550</v>
      </c>
      <c r="V252">
        <f t="shared" si="61"/>
        <v>7.2469836267605228</v>
      </c>
      <c r="W252" t="b">
        <f t="shared" si="62"/>
        <v>0</v>
      </c>
      <c r="X252" t="b">
        <f t="shared" si="63"/>
        <v>0</v>
      </c>
    </row>
    <row r="253" spans="1:24" x14ac:dyDescent="0.3">
      <c r="A253">
        <v>5040</v>
      </c>
      <c r="B253">
        <v>600</v>
      </c>
      <c r="C253">
        <v>6</v>
      </c>
      <c r="D253">
        <v>2.0283333333333299E-3</v>
      </c>
      <c r="E253">
        <v>2.0283333333333299E-3</v>
      </c>
      <c r="F253">
        <v>600</v>
      </c>
      <c r="G253">
        <v>600</v>
      </c>
      <c r="H253">
        <v>0.99918592357261304</v>
      </c>
      <c r="I253" s="1">
        <v>3.8007983296098899E-5</v>
      </c>
      <c r="J253">
        <v>1</v>
      </c>
      <c r="K253">
        <v>0</v>
      </c>
      <c r="L253">
        <v>260</v>
      </c>
      <c r="M253">
        <f t="shared" si="53"/>
        <v>3846.1538461538462</v>
      </c>
      <c r="N253">
        <f t="shared" si="54"/>
        <v>0.19750436281152506</v>
      </c>
      <c r="O253">
        <f t="shared" si="55"/>
        <v>0.19547602947819173</v>
      </c>
      <c r="P253">
        <f t="shared" si="56"/>
        <v>0.19547602947819173</v>
      </c>
      <c r="Q253">
        <v>0</v>
      </c>
      <c r="R253">
        <f t="shared" si="57"/>
        <v>0.19750436281152506</v>
      </c>
      <c r="S253">
        <f t="shared" si="58"/>
        <v>0.19750436281152506</v>
      </c>
      <c r="T253">
        <f t="shared" si="59"/>
        <v>481.49738231308498</v>
      </c>
      <c r="U253">
        <f t="shared" si="60"/>
        <v>600</v>
      </c>
      <c r="V253">
        <f t="shared" si="61"/>
        <v>9.7518118157172786</v>
      </c>
      <c r="W253" t="b">
        <f t="shared" si="62"/>
        <v>0</v>
      </c>
      <c r="X253" t="b">
        <f t="shared" si="63"/>
        <v>0</v>
      </c>
    </row>
    <row r="254" spans="1:24" x14ac:dyDescent="0.3">
      <c r="A254">
        <v>5040</v>
      </c>
      <c r="B254">
        <v>650</v>
      </c>
      <c r="C254">
        <v>6</v>
      </c>
      <c r="D254" s="1">
        <v>6.44615384615384E-4</v>
      </c>
      <c r="E254" s="1">
        <v>6.44615384615384E-4</v>
      </c>
      <c r="F254">
        <v>650</v>
      </c>
      <c r="G254">
        <v>650</v>
      </c>
      <c r="H254">
        <v>0.99975131793766103</v>
      </c>
      <c r="I254" s="1">
        <v>5.0145616279205302E-5</v>
      </c>
      <c r="J254">
        <v>1</v>
      </c>
      <c r="K254">
        <v>0</v>
      </c>
      <c r="L254">
        <v>238</v>
      </c>
      <c r="M254">
        <f t="shared" si="53"/>
        <v>4201.680672268908</v>
      </c>
      <c r="N254">
        <f t="shared" si="54"/>
        <v>0.33570285828297447</v>
      </c>
      <c r="O254">
        <f t="shared" si="55"/>
        <v>0.33505824289835906</v>
      </c>
      <c r="P254">
        <f t="shared" si="56"/>
        <v>0.33505824289835906</v>
      </c>
      <c r="Q254">
        <v>0</v>
      </c>
      <c r="R254">
        <f t="shared" si="57"/>
        <v>0.33570285828297447</v>
      </c>
      <c r="S254">
        <f t="shared" si="58"/>
        <v>0.33570285828297447</v>
      </c>
      <c r="T254">
        <f t="shared" si="59"/>
        <v>431.79314211606663</v>
      </c>
      <c r="U254">
        <f t="shared" si="60"/>
        <v>650</v>
      </c>
      <c r="V254">
        <f t="shared" si="61"/>
        <v>12.039692354680421</v>
      </c>
      <c r="W254" t="b">
        <f t="shared" si="62"/>
        <v>0</v>
      </c>
      <c r="X254" t="b">
        <f t="shared" si="63"/>
        <v>0</v>
      </c>
    </row>
    <row r="255" spans="1:24" x14ac:dyDescent="0.3">
      <c r="A255">
        <v>5040</v>
      </c>
      <c r="B255">
        <v>700</v>
      </c>
      <c r="C255">
        <v>6</v>
      </c>
      <c r="D255">
        <v>2.3057142857142799E-3</v>
      </c>
      <c r="E255">
        <v>2.3057142857142799E-3</v>
      </c>
      <c r="F255">
        <v>700</v>
      </c>
      <c r="G255">
        <v>700</v>
      </c>
      <c r="H255">
        <v>0.99912743081050004</v>
      </c>
      <c r="I255" s="1">
        <v>6.6828526801004096E-5</v>
      </c>
      <c r="J255">
        <v>1</v>
      </c>
      <c r="K255">
        <v>0</v>
      </c>
      <c r="L255">
        <v>223</v>
      </c>
      <c r="M255">
        <f t="shared" si="53"/>
        <v>4484.3049327354256</v>
      </c>
      <c r="N255">
        <f t="shared" si="54"/>
        <v>0.49612099157988815</v>
      </c>
      <c r="O255">
        <f t="shared" si="55"/>
        <v>0.49381527729417385</v>
      </c>
      <c r="P255">
        <f t="shared" si="56"/>
        <v>0.49381527729417385</v>
      </c>
      <c r="Q255">
        <v>0</v>
      </c>
      <c r="R255">
        <f t="shared" si="57"/>
        <v>0.49612099157988815</v>
      </c>
      <c r="S255">
        <f t="shared" si="58"/>
        <v>0.49612099157988815</v>
      </c>
      <c r="T255">
        <f t="shared" si="59"/>
        <v>352.71530589407831</v>
      </c>
      <c r="U255">
        <f t="shared" si="60"/>
        <v>700</v>
      </c>
      <c r="V255">
        <f t="shared" si="61"/>
        <v>13.228358450902883</v>
      </c>
      <c r="W255" t="b">
        <f t="shared" si="62"/>
        <v>0</v>
      </c>
      <c r="X255" t="b">
        <f t="shared" si="63"/>
        <v>0</v>
      </c>
    </row>
    <row r="256" spans="1:24" x14ac:dyDescent="0.3">
      <c r="A256">
        <v>5040</v>
      </c>
      <c r="B256">
        <v>750</v>
      </c>
      <c r="C256">
        <v>6</v>
      </c>
      <c r="D256" s="1">
        <v>7.9199999999999995E-4</v>
      </c>
      <c r="E256" s="1">
        <v>7.9199999999999995E-4</v>
      </c>
      <c r="F256">
        <v>750</v>
      </c>
      <c r="G256">
        <v>750</v>
      </c>
      <c r="H256">
        <v>0.99971336728138405</v>
      </c>
      <c r="I256" s="1">
        <v>8.64434930187106E-5</v>
      </c>
      <c r="J256">
        <v>1</v>
      </c>
      <c r="K256">
        <v>0</v>
      </c>
      <c r="L256">
        <v>204</v>
      </c>
      <c r="M256">
        <f t="shared" si="53"/>
        <v>4901.9607843137255</v>
      </c>
      <c r="N256">
        <f t="shared" si="54"/>
        <v>0.84651718051555291</v>
      </c>
      <c r="O256">
        <f t="shared" si="55"/>
        <v>0.8457251805155529</v>
      </c>
      <c r="P256">
        <f t="shared" si="56"/>
        <v>0.8457251805155529</v>
      </c>
      <c r="Q256">
        <v>0</v>
      </c>
      <c r="R256">
        <f t="shared" si="57"/>
        <v>0.84651718051555291</v>
      </c>
      <c r="S256">
        <f t="shared" si="58"/>
        <v>0.84651718051555291</v>
      </c>
      <c r="T256">
        <f t="shared" si="59"/>
        <v>115.11211461333531</v>
      </c>
      <c r="U256">
        <f t="shared" si="60"/>
        <v>750</v>
      </c>
      <c r="V256">
        <f t="shared" si="61"/>
        <v>9.8713921361509982</v>
      </c>
      <c r="W256" t="b">
        <f t="shared" si="62"/>
        <v>0</v>
      </c>
      <c r="X256" t="b">
        <f t="shared" si="63"/>
        <v>0</v>
      </c>
    </row>
    <row r="257" spans="1:24" x14ac:dyDescent="0.3">
      <c r="A257">
        <v>5040</v>
      </c>
      <c r="B257">
        <v>50</v>
      </c>
      <c r="C257">
        <v>7</v>
      </c>
      <c r="D257">
        <v>0</v>
      </c>
      <c r="E257">
        <v>0</v>
      </c>
      <c r="F257">
        <v>50</v>
      </c>
      <c r="G257">
        <v>50</v>
      </c>
      <c r="H257">
        <v>1</v>
      </c>
      <c r="I257">
        <v>0</v>
      </c>
      <c r="J257">
        <v>1</v>
      </c>
      <c r="K257">
        <v>0</v>
      </c>
      <c r="L257">
        <v>1238</v>
      </c>
      <c r="M257">
        <f t="shared" si="53"/>
        <v>807.75444264943462</v>
      </c>
      <c r="N257">
        <f t="shared" si="54"/>
        <v>2.7160748372823358E-6</v>
      </c>
      <c r="O257">
        <f t="shared" si="55"/>
        <v>2.7160748372823358E-6</v>
      </c>
      <c r="P257">
        <f t="shared" si="56"/>
        <v>0</v>
      </c>
      <c r="Q257">
        <v>0</v>
      </c>
      <c r="R257">
        <f t="shared" si="57"/>
        <v>2.7160748372823358E-6</v>
      </c>
      <c r="S257">
        <f t="shared" si="58"/>
        <v>0</v>
      </c>
      <c r="T257">
        <f t="shared" si="59"/>
        <v>49.999864196258137</v>
      </c>
      <c r="U257">
        <f t="shared" si="60"/>
        <v>50</v>
      </c>
      <c r="V257">
        <f t="shared" si="61"/>
        <v>1.1653470427773467E-2</v>
      </c>
      <c r="W257" t="b">
        <f t="shared" si="62"/>
        <v>1</v>
      </c>
      <c r="X257" t="b">
        <f t="shared" si="63"/>
        <v>1</v>
      </c>
    </row>
    <row r="258" spans="1:24" x14ac:dyDescent="0.3">
      <c r="A258">
        <v>5040</v>
      </c>
      <c r="B258">
        <v>100</v>
      </c>
      <c r="C258">
        <v>7</v>
      </c>
      <c r="D258">
        <v>0</v>
      </c>
      <c r="E258">
        <v>0</v>
      </c>
      <c r="F258">
        <v>100</v>
      </c>
      <c r="G258">
        <v>100</v>
      </c>
      <c r="H258">
        <v>1</v>
      </c>
      <c r="I258" s="1">
        <v>3.1071339796172E-8</v>
      </c>
      <c r="J258">
        <v>1</v>
      </c>
      <c r="K258">
        <v>0</v>
      </c>
      <c r="L258">
        <v>821</v>
      </c>
      <c r="M258">
        <f t="shared" ref="M258:M321" si="64">1000000/L258</f>
        <v>1218.026796589525</v>
      </c>
      <c r="N258">
        <f t="shared" ref="N258:N321" si="65">(M258/A258)^C258</f>
        <v>4.8148653352176215E-5</v>
      </c>
      <c r="O258">
        <f t="shared" ref="O258:O321" si="66">ABS(N258 - D258)</f>
        <v>4.8148653352176215E-5</v>
      </c>
      <c r="P258">
        <f t="shared" ref="P258:P321" si="67">IF(OR((O258 &lt; 0.01),(O258 &gt; 1)),0,ABS(D258 - N258))</f>
        <v>0</v>
      </c>
      <c r="Q258">
        <v>0</v>
      </c>
      <c r="R258">
        <f t="shared" ref="R258:R321" si="68">ABS(Q258 -N258)</f>
        <v>4.8148653352176215E-5</v>
      </c>
      <c r="S258">
        <f t="shared" ref="S258:S321" si="69">IF(OR((R258 &lt; 0.01),(R258 &gt; 1)),0,ABS(Q258 - N258))</f>
        <v>0</v>
      </c>
      <c r="T258">
        <f t="shared" si="59"/>
        <v>99.99518513466478</v>
      </c>
      <c r="U258">
        <f t="shared" si="60"/>
        <v>100</v>
      </c>
      <c r="V258">
        <f t="shared" si="61"/>
        <v>6.9387560167047654E-2</v>
      </c>
      <c r="W258" t="b">
        <f t="shared" si="62"/>
        <v>1</v>
      </c>
      <c r="X258" t="b">
        <f t="shared" si="63"/>
        <v>1</v>
      </c>
    </row>
    <row r="259" spans="1:24" x14ac:dyDescent="0.3">
      <c r="A259">
        <v>5040</v>
      </c>
      <c r="B259">
        <v>150</v>
      </c>
      <c r="C259">
        <v>7</v>
      </c>
      <c r="D259">
        <v>3.8933333333333298E-3</v>
      </c>
      <c r="E259">
        <v>3.8933333333333298E-3</v>
      </c>
      <c r="F259">
        <v>150</v>
      </c>
      <c r="G259">
        <v>150</v>
      </c>
      <c r="H259">
        <v>0.99792075712698003</v>
      </c>
      <c r="I259" s="1">
        <v>2.3132200526006101E-7</v>
      </c>
      <c r="J259">
        <v>1</v>
      </c>
      <c r="K259">
        <v>0</v>
      </c>
      <c r="L259">
        <v>708</v>
      </c>
      <c r="M259">
        <f t="shared" si="64"/>
        <v>1412.4293785310736</v>
      </c>
      <c r="N259">
        <f t="shared" si="65"/>
        <v>1.3575425197191697E-4</v>
      </c>
      <c r="O259">
        <f t="shared" si="66"/>
        <v>3.7575790813614129E-3</v>
      </c>
      <c r="P259">
        <f t="shared" si="67"/>
        <v>0</v>
      </c>
      <c r="Q259">
        <v>0</v>
      </c>
      <c r="R259">
        <f t="shared" si="68"/>
        <v>1.3575425197191697E-4</v>
      </c>
      <c r="S259">
        <f t="shared" si="69"/>
        <v>0</v>
      </c>
      <c r="T259">
        <f t="shared" ref="T259:T322" si="70">((1-N259)*B259)</f>
        <v>149.97963686220422</v>
      </c>
      <c r="U259">
        <f t="shared" ref="U259:U322" si="71">(1-Q259)*B259</f>
        <v>150</v>
      </c>
      <c r="V259">
        <f t="shared" ref="V259:V322" si="72">SQRT(N259*(1-N259)*B259)</f>
        <v>0.14268978033919696</v>
      </c>
      <c r="W259" t="b">
        <f t="shared" si="62"/>
        <v>1</v>
      </c>
      <c r="X259" t="b">
        <f t="shared" si="63"/>
        <v>1</v>
      </c>
    </row>
    <row r="260" spans="1:24" x14ac:dyDescent="0.3">
      <c r="A260">
        <v>5040</v>
      </c>
      <c r="B260">
        <v>200</v>
      </c>
      <c r="C260">
        <v>7</v>
      </c>
      <c r="D260" s="1">
        <v>1.5E-5</v>
      </c>
      <c r="E260" s="1">
        <v>1.5E-5</v>
      </c>
      <c r="F260">
        <v>200</v>
      </c>
      <c r="G260">
        <v>200</v>
      </c>
      <c r="H260">
        <v>0.99999203763243605</v>
      </c>
      <c r="I260" s="1">
        <v>5.5671840112062199E-7</v>
      </c>
      <c r="J260">
        <v>1</v>
      </c>
      <c r="K260">
        <v>0</v>
      </c>
      <c r="L260">
        <v>615</v>
      </c>
      <c r="M260">
        <f t="shared" si="64"/>
        <v>1626.0162601626016</v>
      </c>
      <c r="N260">
        <f t="shared" si="65"/>
        <v>3.6379810661752083E-4</v>
      </c>
      <c r="O260">
        <f t="shared" si="66"/>
        <v>3.4879810661752085E-4</v>
      </c>
      <c r="P260">
        <f t="shared" si="67"/>
        <v>0</v>
      </c>
      <c r="Q260">
        <v>0</v>
      </c>
      <c r="R260">
        <f t="shared" si="68"/>
        <v>3.6379810661752083E-4</v>
      </c>
      <c r="S260">
        <f t="shared" si="69"/>
        <v>0</v>
      </c>
      <c r="T260">
        <f t="shared" si="70"/>
        <v>199.92724037867649</v>
      </c>
      <c r="U260">
        <f t="shared" si="71"/>
        <v>200</v>
      </c>
      <c r="V260">
        <f t="shared" si="72"/>
        <v>0.26969084432184282</v>
      </c>
      <c r="W260" t="b">
        <f t="shared" si="62"/>
        <v>1</v>
      </c>
      <c r="X260" t="b">
        <f t="shared" si="63"/>
        <v>1</v>
      </c>
    </row>
    <row r="261" spans="1:24" x14ac:dyDescent="0.3">
      <c r="A261">
        <v>5040</v>
      </c>
      <c r="B261">
        <v>250</v>
      </c>
      <c r="C261">
        <v>7</v>
      </c>
      <c r="D261">
        <v>2.052E-3</v>
      </c>
      <c r="E261">
        <v>2.052E-3</v>
      </c>
      <c r="F261">
        <v>250</v>
      </c>
      <c r="G261">
        <v>250</v>
      </c>
      <c r="H261">
        <v>0.998963616703607</v>
      </c>
      <c r="I261" s="1">
        <v>1.25061573214577E-6</v>
      </c>
      <c r="J261">
        <v>1</v>
      </c>
      <c r="K261">
        <v>0</v>
      </c>
      <c r="L261">
        <v>525</v>
      </c>
      <c r="M261">
        <f t="shared" si="64"/>
        <v>1904.7619047619048</v>
      </c>
      <c r="N261">
        <f t="shared" si="65"/>
        <v>1.1012124709915536E-3</v>
      </c>
      <c r="O261">
        <f t="shared" si="66"/>
        <v>9.5078752900844645E-4</v>
      </c>
      <c r="P261">
        <f t="shared" si="67"/>
        <v>0</v>
      </c>
      <c r="Q261">
        <v>0</v>
      </c>
      <c r="R261">
        <f t="shared" si="68"/>
        <v>1.1012124709915536E-3</v>
      </c>
      <c r="S261">
        <f t="shared" si="69"/>
        <v>0</v>
      </c>
      <c r="T261">
        <f t="shared" si="70"/>
        <v>249.72469688225209</v>
      </c>
      <c r="U261">
        <f t="shared" si="71"/>
        <v>250</v>
      </c>
      <c r="V261">
        <f t="shared" si="72"/>
        <v>0.52440437690900477</v>
      </c>
      <c r="W261" t="b">
        <f t="shared" si="62"/>
        <v>1</v>
      </c>
      <c r="X261" t="b">
        <f t="shared" si="63"/>
        <v>1</v>
      </c>
    </row>
    <row r="262" spans="1:24" x14ac:dyDescent="0.3">
      <c r="A262">
        <v>5040</v>
      </c>
      <c r="B262">
        <v>300</v>
      </c>
      <c r="C262">
        <v>7</v>
      </c>
      <c r="D262">
        <v>1.99666666666666E-3</v>
      </c>
      <c r="E262">
        <v>1.99666666666666E-3</v>
      </c>
      <c r="F262">
        <v>300</v>
      </c>
      <c r="G262">
        <v>300</v>
      </c>
      <c r="H262">
        <v>0.99903332407469203</v>
      </c>
      <c r="I262" s="1">
        <v>2.4892852979565801E-6</v>
      </c>
      <c r="J262">
        <v>1</v>
      </c>
      <c r="K262">
        <v>0</v>
      </c>
      <c r="L262">
        <v>459</v>
      </c>
      <c r="M262">
        <f t="shared" si="64"/>
        <v>2178.6492374727668</v>
      </c>
      <c r="N262">
        <f t="shared" si="65"/>
        <v>2.8203138888267809E-3</v>
      </c>
      <c r="O262">
        <f t="shared" si="66"/>
        <v>8.2364722216012086E-4</v>
      </c>
      <c r="P262">
        <f t="shared" si="67"/>
        <v>0</v>
      </c>
      <c r="Q262">
        <v>0</v>
      </c>
      <c r="R262">
        <f t="shared" si="68"/>
        <v>2.8203138888267809E-3</v>
      </c>
      <c r="S262">
        <f t="shared" si="69"/>
        <v>0</v>
      </c>
      <c r="T262">
        <f t="shared" si="70"/>
        <v>299.15390583335198</v>
      </c>
      <c r="U262">
        <f t="shared" si="71"/>
        <v>300</v>
      </c>
      <c r="V262">
        <f t="shared" si="72"/>
        <v>0.91853574536790972</v>
      </c>
      <c r="W262" t="b">
        <f t="shared" si="62"/>
        <v>1</v>
      </c>
      <c r="X262" t="b">
        <f t="shared" si="63"/>
        <v>1</v>
      </c>
    </row>
    <row r="263" spans="1:24" x14ac:dyDescent="0.3">
      <c r="A263">
        <v>5040</v>
      </c>
      <c r="B263">
        <v>350</v>
      </c>
      <c r="C263">
        <v>7</v>
      </c>
      <c r="D263" s="1">
        <v>3.1428571428571397E-5</v>
      </c>
      <c r="E263" s="1">
        <v>3.1428571428571397E-5</v>
      </c>
      <c r="F263">
        <v>350</v>
      </c>
      <c r="G263">
        <v>350</v>
      </c>
      <c r="H263">
        <v>0.99998520279227099</v>
      </c>
      <c r="I263" s="1">
        <v>4.7212629800499199E-6</v>
      </c>
      <c r="J263">
        <v>1</v>
      </c>
      <c r="K263">
        <v>0</v>
      </c>
      <c r="L263">
        <v>412</v>
      </c>
      <c r="M263">
        <f t="shared" si="64"/>
        <v>2427.1844660194174</v>
      </c>
      <c r="N263">
        <f t="shared" si="65"/>
        <v>6.0076653478933371E-3</v>
      </c>
      <c r="O263">
        <f t="shared" si="66"/>
        <v>5.976236776464766E-3</v>
      </c>
      <c r="P263">
        <f t="shared" si="67"/>
        <v>0</v>
      </c>
      <c r="Q263">
        <v>0</v>
      </c>
      <c r="R263">
        <f t="shared" si="68"/>
        <v>6.0076653478933371E-3</v>
      </c>
      <c r="S263">
        <f t="shared" si="69"/>
        <v>0</v>
      </c>
      <c r="T263">
        <f t="shared" si="70"/>
        <v>347.89731712823732</v>
      </c>
      <c r="U263">
        <f t="shared" si="71"/>
        <v>350</v>
      </c>
      <c r="V263">
        <f t="shared" si="72"/>
        <v>1.4457007493725562</v>
      </c>
      <c r="W263" t="b">
        <f t="shared" si="62"/>
        <v>0</v>
      </c>
      <c r="X263" t="b">
        <f t="shared" si="63"/>
        <v>1</v>
      </c>
    </row>
    <row r="264" spans="1:24" x14ac:dyDescent="0.3">
      <c r="A264">
        <v>5040</v>
      </c>
      <c r="B264">
        <v>400</v>
      </c>
      <c r="C264">
        <v>7</v>
      </c>
      <c r="D264">
        <v>1.3374999999999999E-3</v>
      </c>
      <c r="E264">
        <v>1.3374999999999999E-3</v>
      </c>
      <c r="F264">
        <v>400</v>
      </c>
      <c r="G264">
        <v>400</v>
      </c>
      <c r="H264">
        <v>0.99939232124657695</v>
      </c>
      <c r="I264" s="1">
        <v>7.3705479121676796E-6</v>
      </c>
      <c r="J264">
        <v>1</v>
      </c>
      <c r="K264">
        <v>0</v>
      </c>
      <c r="L264">
        <v>370</v>
      </c>
      <c r="M264">
        <f t="shared" si="64"/>
        <v>2702.7027027027025</v>
      </c>
      <c r="N264">
        <f t="shared" si="65"/>
        <v>1.2751878802487127E-2</v>
      </c>
      <c r="O264">
        <f t="shared" si="66"/>
        <v>1.1414378802487126E-2</v>
      </c>
      <c r="P264">
        <f t="shared" si="67"/>
        <v>1.1414378802487126E-2</v>
      </c>
      <c r="Q264">
        <v>0</v>
      </c>
      <c r="R264">
        <f t="shared" si="68"/>
        <v>1.2751878802487127E-2</v>
      </c>
      <c r="S264">
        <f t="shared" si="69"/>
        <v>1.2751878802487127E-2</v>
      </c>
      <c r="T264">
        <f t="shared" si="70"/>
        <v>394.89924847900511</v>
      </c>
      <c r="U264">
        <f t="shared" si="71"/>
        <v>400</v>
      </c>
      <c r="V264">
        <f t="shared" si="72"/>
        <v>2.2440381805569891</v>
      </c>
      <c r="W264" t="b">
        <f t="shared" si="62"/>
        <v>0</v>
      </c>
      <c r="X264" t="b">
        <f t="shared" si="63"/>
        <v>0</v>
      </c>
    </row>
    <row r="265" spans="1:24" x14ac:dyDescent="0.3">
      <c r="A265">
        <v>5040</v>
      </c>
      <c r="B265">
        <v>450</v>
      </c>
      <c r="C265">
        <v>7</v>
      </c>
      <c r="D265" s="1">
        <v>2.6666666666666599E-5</v>
      </c>
      <c r="E265" s="1">
        <v>2.6666666666666599E-5</v>
      </c>
      <c r="F265">
        <v>450</v>
      </c>
      <c r="G265">
        <v>450</v>
      </c>
      <c r="H265">
        <v>0.99998795029971399</v>
      </c>
      <c r="I265" s="1">
        <v>1.0911948287269201E-5</v>
      </c>
      <c r="J265">
        <v>1</v>
      </c>
      <c r="K265">
        <v>0</v>
      </c>
      <c r="L265">
        <v>345</v>
      </c>
      <c r="M265">
        <f t="shared" si="64"/>
        <v>2898.550724637681</v>
      </c>
      <c r="N265">
        <f t="shared" si="65"/>
        <v>2.0809065603056124E-2</v>
      </c>
      <c r="O265">
        <f t="shared" si="66"/>
        <v>2.0782398936389456E-2</v>
      </c>
      <c r="P265">
        <f t="shared" si="67"/>
        <v>2.0782398936389456E-2</v>
      </c>
      <c r="Q265">
        <v>0</v>
      </c>
      <c r="R265">
        <f t="shared" si="68"/>
        <v>2.0809065603056124E-2</v>
      </c>
      <c r="S265">
        <f t="shared" si="69"/>
        <v>2.0809065603056124E-2</v>
      </c>
      <c r="T265">
        <f t="shared" si="70"/>
        <v>440.63592047862471</v>
      </c>
      <c r="U265">
        <f t="shared" si="71"/>
        <v>450</v>
      </c>
      <c r="V265">
        <f t="shared" si="72"/>
        <v>3.0280722871659984</v>
      </c>
      <c r="W265" t="b">
        <f t="shared" si="62"/>
        <v>0</v>
      </c>
      <c r="X265" t="b">
        <f t="shared" si="63"/>
        <v>0</v>
      </c>
    </row>
    <row r="266" spans="1:24" x14ac:dyDescent="0.3">
      <c r="A266">
        <v>5040</v>
      </c>
      <c r="B266">
        <v>500</v>
      </c>
      <c r="C266">
        <v>7</v>
      </c>
      <c r="D266" s="1">
        <v>7.9999999999999996E-6</v>
      </c>
      <c r="E266" s="1">
        <v>7.9999999999999996E-6</v>
      </c>
      <c r="F266">
        <v>500</v>
      </c>
      <c r="G266">
        <v>500</v>
      </c>
      <c r="H266">
        <v>0.99999650043744504</v>
      </c>
      <c r="I266" s="1">
        <v>1.5286978371488401E-5</v>
      </c>
      <c r="J266">
        <v>1</v>
      </c>
      <c r="K266">
        <v>0</v>
      </c>
      <c r="L266">
        <v>315</v>
      </c>
      <c r="M266">
        <f t="shared" si="64"/>
        <v>3174.6031746031745</v>
      </c>
      <c r="N266">
        <f t="shared" si="65"/>
        <v>3.9338008365896251E-2</v>
      </c>
      <c r="O266">
        <f t="shared" si="66"/>
        <v>3.933000836589625E-2</v>
      </c>
      <c r="P266">
        <f t="shared" si="67"/>
        <v>3.933000836589625E-2</v>
      </c>
      <c r="Q266">
        <v>0</v>
      </c>
      <c r="R266">
        <f t="shared" si="68"/>
        <v>3.9338008365896251E-2</v>
      </c>
      <c r="S266">
        <f t="shared" si="69"/>
        <v>3.9338008365896251E-2</v>
      </c>
      <c r="T266">
        <f t="shared" si="70"/>
        <v>480.33099581705187</v>
      </c>
      <c r="U266">
        <f t="shared" si="71"/>
        <v>500</v>
      </c>
      <c r="V266">
        <f t="shared" si="72"/>
        <v>4.3468683821632403</v>
      </c>
      <c r="W266" t="b">
        <f t="shared" si="62"/>
        <v>0</v>
      </c>
      <c r="X266" t="b">
        <f t="shared" si="63"/>
        <v>0</v>
      </c>
    </row>
    <row r="267" spans="1:24" x14ac:dyDescent="0.3">
      <c r="A267">
        <v>5040</v>
      </c>
      <c r="B267">
        <v>550</v>
      </c>
      <c r="C267">
        <v>7</v>
      </c>
      <c r="D267">
        <v>2.0381818181818101E-3</v>
      </c>
      <c r="E267">
        <v>2.0381818181818101E-3</v>
      </c>
      <c r="F267">
        <v>550</v>
      </c>
      <c r="G267">
        <v>550</v>
      </c>
      <c r="H267">
        <v>0.99913916817977</v>
      </c>
      <c r="I267" s="1">
        <v>2.1346089388981899E-5</v>
      </c>
      <c r="J267">
        <v>1</v>
      </c>
      <c r="K267">
        <v>0</v>
      </c>
      <c r="L267">
        <v>288</v>
      </c>
      <c r="M267">
        <f t="shared" si="64"/>
        <v>3472.2222222222222</v>
      </c>
      <c r="N267">
        <f t="shared" si="65"/>
        <v>7.3661206951499678E-2</v>
      </c>
      <c r="O267">
        <f t="shared" si="66"/>
        <v>7.1623025133317864E-2</v>
      </c>
      <c r="P267">
        <f t="shared" si="67"/>
        <v>7.1623025133317864E-2</v>
      </c>
      <c r="Q267">
        <v>0</v>
      </c>
      <c r="R267">
        <f t="shared" si="68"/>
        <v>7.3661206951499678E-2</v>
      </c>
      <c r="S267">
        <f t="shared" si="69"/>
        <v>7.3661206951499678E-2</v>
      </c>
      <c r="T267">
        <f t="shared" si="70"/>
        <v>509.4863361766752</v>
      </c>
      <c r="U267">
        <f t="shared" si="71"/>
        <v>550</v>
      </c>
      <c r="V267">
        <f t="shared" si="72"/>
        <v>6.1261226275737748</v>
      </c>
      <c r="W267" t="b">
        <f t="shared" si="62"/>
        <v>0</v>
      </c>
      <c r="X267" t="b">
        <f t="shared" si="63"/>
        <v>0</v>
      </c>
    </row>
    <row r="268" spans="1:24" x14ac:dyDescent="0.3">
      <c r="A268">
        <v>5040</v>
      </c>
      <c r="B268">
        <v>600</v>
      </c>
      <c r="C268">
        <v>7</v>
      </c>
      <c r="D268">
        <v>2.04166666666666E-3</v>
      </c>
      <c r="E268">
        <v>2.04166666666666E-3</v>
      </c>
      <c r="F268">
        <v>600</v>
      </c>
      <c r="G268">
        <v>600</v>
      </c>
      <c r="H268">
        <v>0.999180675781702</v>
      </c>
      <c r="I268" s="1">
        <v>2.9791513869919601E-5</v>
      </c>
      <c r="J268">
        <v>1</v>
      </c>
      <c r="K268">
        <v>0</v>
      </c>
      <c r="L268">
        <v>260</v>
      </c>
      <c r="M268">
        <f t="shared" si="64"/>
        <v>3846.1538461538462</v>
      </c>
      <c r="N268">
        <f t="shared" si="65"/>
        <v>0.15072066759121264</v>
      </c>
      <c r="O268">
        <f t="shared" si="66"/>
        <v>0.14867900092454597</v>
      </c>
      <c r="P268">
        <f t="shared" si="67"/>
        <v>0.14867900092454597</v>
      </c>
      <c r="Q268">
        <v>0</v>
      </c>
      <c r="R268">
        <f t="shared" si="68"/>
        <v>0.15072066759121264</v>
      </c>
      <c r="S268">
        <f t="shared" si="69"/>
        <v>0.15072066759121264</v>
      </c>
      <c r="T268">
        <f t="shared" si="70"/>
        <v>509.56759944527244</v>
      </c>
      <c r="U268">
        <f t="shared" si="71"/>
        <v>600</v>
      </c>
      <c r="V268">
        <f t="shared" si="72"/>
        <v>8.7636960679409182</v>
      </c>
      <c r="W268" t="b">
        <f t="shared" si="62"/>
        <v>0</v>
      </c>
      <c r="X268" t="b">
        <f t="shared" si="63"/>
        <v>0</v>
      </c>
    </row>
    <row r="269" spans="1:24" x14ac:dyDescent="0.3">
      <c r="A269">
        <v>5040</v>
      </c>
      <c r="B269">
        <v>650</v>
      </c>
      <c r="C269">
        <v>7</v>
      </c>
      <c r="D269" s="1">
        <v>6.6769230769230697E-4</v>
      </c>
      <c r="E269" s="1">
        <v>6.6769230769230697E-4</v>
      </c>
      <c r="F269">
        <v>650</v>
      </c>
      <c r="G269">
        <v>650</v>
      </c>
      <c r="H269">
        <v>0.99974246438764103</v>
      </c>
      <c r="I269" s="1">
        <v>4.03375192953852E-5</v>
      </c>
      <c r="J269">
        <v>1</v>
      </c>
      <c r="K269">
        <v>0</v>
      </c>
      <c r="L269">
        <v>238</v>
      </c>
      <c r="M269">
        <f t="shared" si="64"/>
        <v>4201.680672268908</v>
      </c>
      <c r="N269">
        <f t="shared" si="65"/>
        <v>0.27986432763353219</v>
      </c>
      <c r="O269">
        <f t="shared" si="66"/>
        <v>0.27919663532583988</v>
      </c>
      <c r="P269">
        <f t="shared" si="67"/>
        <v>0.27919663532583988</v>
      </c>
      <c r="Q269">
        <v>0</v>
      </c>
      <c r="R269">
        <f t="shared" si="68"/>
        <v>0.27986432763353219</v>
      </c>
      <c r="S269">
        <f t="shared" si="69"/>
        <v>0.27986432763353219</v>
      </c>
      <c r="T269">
        <f t="shared" si="70"/>
        <v>468.08818703820407</v>
      </c>
      <c r="U269">
        <f t="shared" si="71"/>
        <v>650</v>
      </c>
      <c r="V269">
        <f t="shared" si="72"/>
        <v>11.445574941375641</v>
      </c>
      <c r="W269" t="b">
        <f t="shared" si="62"/>
        <v>0</v>
      </c>
      <c r="X269" t="b">
        <f t="shared" si="63"/>
        <v>0</v>
      </c>
    </row>
    <row r="270" spans="1:24" x14ac:dyDescent="0.3">
      <c r="A270">
        <v>5040</v>
      </c>
      <c r="B270">
        <v>700</v>
      </c>
      <c r="C270">
        <v>7</v>
      </c>
      <c r="D270">
        <v>1.9785714285714198E-3</v>
      </c>
      <c r="E270">
        <v>1.9785714285714198E-3</v>
      </c>
      <c r="F270">
        <v>700</v>
      </c>
      <c r="G270">
        <v>700</v>
      </c>
      <c r="H270">
        <v>0.99925138669787705</v>
      </c>
      <c r="I270" s="1">
        <v>5.5107730320907902E-5</v>
      </c>
      <c r="J270">
        <v>1</v>
      </c>
      <c r="K270">
        <v>0</v>
      </c>
      <c r="L270">
        <v>223</v>
      </c>
      <c r="M270">
        <f t="shared" si="64"/>
        <v>4484.3049327354256</v>
      </c>
      <c r="N270">
        <f t="shared" si="65"/>
        <v>0.44142020035223861</v>
      </c>
      <c r="O270">
        <f t="shared" si="66"/>
        <v>0.43944162892366717</v>
      </c>
      <c r="P270">
        <f t="shared" si="67"/>
        <v>0.43944162892366717</v>
      </c>
      <c r="Q270">
        <v>0</v>
      </c>
      <c r="R270">
        <f t="shared" si="68"/>
        <v>0.44142020035223861</v>
      </c>
      <c r="S270">
        <f t="shared" si="69"/>
        <v>0.44142020035223861</v>
      </c>
      <c r="T270">
        <f t="shared" si="70"/>
        <v>391.00585975343296</v>
      </c>
      <c r="U270">
        <f t="shared" si="71"/>
        <v>700</v>
      </c>
      <c r="V270">
        <f t="shared" si="72"/>
        <v>13.137651424484503</v>
      </c>
      <c r="W270" t="b">
        <f t="shared" si="62"/>
        <v>0</v>
      </c>
      <c r="X270" t="b">
        <f t="shared" si="63"/>
        <v>0</v>
      </c>
    </row>
    <row r="271" spans="1:24" x14ac:dyDescent="0.3">
      <c r="A271">
        <v>5040</v>
      </c>
      <c r="B271">
        <v>750</v>
      </c>
      <c r="C271">
        <v>7</v>
      </c>
      <c r="D271" s="1">
        <v>7.5866666666666595E-4</v>
      </c>
      <c r="E271" s="1">
        <v>7.5866666666666595E-4</v>
      </c>
      <c r="F271">
        <v>750</v>
      </c>
      <c r="G271">
        <v>750</v>
      </c>
      <c r="H271">
        <v>0.99972569391958199</v>
      </c>
      <c r="I271" s="1">
        <v>6.9654851689090206E-5</v>
      </c>
      <c r="J271">
        <v>1</v>
      </c>
      <c r="K271">
        <v>0</v>
      </c>
      <c r="L271">
        <v>204</v>
      </c>
      <c r="M271">
        <f t="shared" si="64"/>
        <v>4901.9607843137255</v>
      </c>
      <c r="N271">
        <f t="shared" si="65"/>
        <v>0.8233321472490206</v>
      </c>
      <c r="O271">
        <f t="shared" si="66"/>
        <v>0.82257348058235391</v>
      </c>
      <c r="P271">
        <f t="shared" si="67"/>
        <v>0.82257348058235391</v>
      </c>
      <c r="Q271">
        <v>0</v>
      </c>
      <c r="R271">
        <f t="shared" si="68"/>
        <v>0.8233321472490206</v>
      </c>
      <c r="S271">
        <f t="shared" si="69"/>
        <v>0.8233321472490206</v>
      </c>
      <c r="T271">
        <f t="shared" si="70"/>
        <v>132.50088956323455</v>
      </c>
      <c r="U271">
        <f t="shared" si="71"/>
        <v>750</v>
      </c>
      <c r="V271">
        <f t="shared" si="72"/>
        <v>10.444723161314677</v>
      </c>
      <c r="W271" t="b">
        <f t="shared" si="62"/>
        <v>0</v>
      </c>
      <c r="X271" t="b">
        <f t="shared" si="63"/>
        <v>0</v>
      </c>
    </row>
    <row r="272" spans="1:24" x14ac:dyDescent="0.3">
      <c r="A272">
        <v>5040</v>
      </c>
      <c r="B272">
        <v>50</v>
      </c>
      <c r="C272">
        <v>8</v>
      </c>
      <c r="D272">
        <v>0</v>
      </c>
      <c r="E272">
        <v>0</v>
      </c>
      <c r="F272">
        <v>50</v>
      </c>
      <c r="G272">
        <v>50</v>
      </c>
      <c r="H272">
        <v>1</v>
      </c>
      <c r="I272">
        <v>0</v>
      </c>
      <c r="J272">
        <v>1</v>
      </c>
      <c r="K272">
        <v>0</v>
      </c>
      <c r="L272">
        <v>1238</v>
      </c>
      <c r="M272">
        <f t="shared" si="64"/>
        <v>807.75444264943462</v>
      </c>
      <c r="N272">
        <f t="shared" si="65"/>
        <v>4.3530188817125932E-7</v>
      </c>
      <c r="O272">
        <f t="shared" si="66"/>
        <v>4.3530188817125932E-7</v>
      </c>
      <c r="P272">
        <f t="shared" si="67"/>
        <v>0</v>
      </c>
      <c r="Q272">
        <v>0</v>
      </c>
      <c r="R272">
        <f t="shared" si="68"/>
        <v>4.3530188817125932E-7</v>
      </c>
      <c r="S272">
        <f t="shared" si="69"/>
        <v>0</v>
      </c>
      <c r="T272">
        <f t="shared" si="70"/>
        <v>49.999978234905591</v>
      </c>
      <c r="U272">
        <f t="shared" si="71"/>
        <v>50</v>
      </c>
      <c r="V272">
        <f t="shared" si="72"/>
        <v>4.6653065209240297E-3</v>
      </c>
      <c r="W272" t="b">
        <f t="shared" si="62"/>
        <v>1</v>
      </c>
      <c r="X272" t="b">
        <f t="shared" si="63"/>
        <v>1</v>
      </c>
    </row>
    <row r="273" spans="1:24" x14ac:dyDescent="0.3">
      <c r="A273">
        <v>5040</v>
      </c>
      <c r="B273">
        <v>100</v>
      </c>
      <c r="C273">
        <v>8</v>
      </c>
      <c r="D273">
        <v>0</v>
      </c>
      <c r="E273">
        <v>0</v>
      </c>
      <c r="F273">
        <v>100</v>
      </c>
      <c r="G273">
        <v>100</v>
      </c>
      <c r="H273">
        <v>1</v>
      </c>
      <c r="I273" s="1">
        <v>7.45712155108128E-8</v>
      </c>
      <c r="J273">
        <v>1</v>
      </c>
      <c r="K273">
        <v>0</v>
      </c>
      <c r="L273">
        <v>821</v>
      </c>
      <c r="M273">
        <f t="shared" si="64"/>
        <v>1218.026796589525</v>
      </c>
      <c r="N273">
        <f t="shared" si="65"/>
        <v>1.1636180556081488E-5</v>
      </c>
      <c r="O273">
        <f t="shared" si="66"/>
        <v>1.1636180556081488E-5</v>
      </c>
      <c r="P273">
        <f t="shared" si="67"/>
        <v>0</v>
      </c>
      <c r="Q273">
        <v>0</v>
      </c>
      <c r="R273">
        <f t="shared" si="68"/>
        <v>1.1636180556081488E-5</v>
      </c>
      <c r="S273">
        <f t="shared" si="69"/>
        <v>0</v>
      </c>
      <c r="T273">
        <f t="shared" si="70"/>
        <v>99.998836381944386</v>
      </c>
      <c r="U273">
        <f t="shared" si="71"/>
        <v>100</v>
      </c>
      <c r="V273">
        <f t="shared" si="72"/>
        <v>3.4111647798638449E-2</v>
      </c>
      <c r="W273" t="b">
        <f t="shared" si="62"/>
        <v>1</v>
      </c>
      <c r="X273" t="b">
        <f t="shared" si="63"/>
        <v>1</v>
      </c>
    </row>
    <row r="274" spans="1:24" x14ac:dyDescent="0.3">
      <c r="A274">
        <v>5040</v>
      </c>
      <c r="B274">
        <v>150</v>
      </c>
      <c r="C274">
        <v>8</v>
      </c>
      <c r="D274">
        <v>5.2466666666666599E-3</v>
      </c>
      <c r="E274">
        <v>5.2466666666666599E-3</v>
      </c>
      <c r="F274">
        <v>150</v>
      </c>
      <c r="G274">
        <v>150</v>
      </c>
      <c r="H274">
        <v>0.99719800660776303</v>
      </c>
      <c r="I274" s="1">
        <v>2.11207048280925E-7</v>
      </c>
      <c r="J274">
        <v>1</v>
      </c>
      <c r="K274">
        <v>0</v>
      </c>
      <c r="L274">
        <v>708</v>
      </c>
      <c r="M274">
        <f t="shared" si="64"/>
        <v>1412.4293785310736</v>
      </c>
      <c r="N274">
        <f t="shared" si="65"/>
        <v>3.8044304314612196E-5</v>
      </c>
      <c r="O274">
        <f t="shared" si="66"/>
        <v>5.2086223623520481E-3</v>
      </c>
      <c r="P274">
        <f t="shared" si="67"/>
        <v>0</v>
      </c>
      <c r="Q274">
        <v>0</v>
      </c>
      <c r="R274">
        <f t="shared" si="68"/>
        <v>3.8044304314612196E-5</v>
      </c>
      <c r="S274">
        <f t="shared" si="69"/>
        <v>0</v>
      </c>
      <c r="T274">
        <f t="shared" si="70"/>
        <v>149.99429335435281</v>
      </c>
      <c r="U274">
        <f t="shared" si="71"/>
        <v>150</v>
      </c>
      <c r="V274">
        <f t="shared" si="72"/>
        <v>7.554090641386435E-2</v>
      </c>
      <c r="W274" t="b">
        <f t="shared" si="62"/>
        <v>1</v>
      </c>
      <c r="X274" t="b">
        <f t="shared" si="63"/>
        <v>1</v>
      </c>
    </row>
    <row r="275" spans="1:24" x14ac:dyDescent="0.3">
      <c r="A275">
        <v>5040</v>
      </c>
      <c r="B275">
        <v>200</v>
      </c>
      <c r="C275">
        <v>8</v>
      </c>
      <c r="D275" s="1">
        <v>5.0000000000000004E-6</v>
      </c>
      <c r="E275" s="1">
        <v>5.0000000000000004E-6</v>
      </c>
      <c r="F275">
        <v>200</v>
      </c>
      <c r="G275">
        <v>200</v>
      </c>
      <c r="H275">
        <v>0.99999734587747802</v>
      </c>
      <c r="I275" s="1">
        <v>4.0998642433879998E-7</v>
      </c>
      <c r="J275">
        <v>1</v>
      </c>
      <c r="K275">
        <v>0</v>
      </c>
      <c r="L275">
        <v>615</v>
      </c>
      <c r="M275">
        <f t="shared" si="64"/>
        <v>1626.0162601626016</v>
      </c>
      <c r="N275">
        <f t="shared" si="65"/>
        <v>1.173693723762811E-4</v>
      </c>
      <c r="O275">
        <f t="shared" si="66"/>
        <v>1.123693723762811E-4</v>
      </c>
      <c r="P275">
        <f t="shared" si="67"/>
        <v>0</v>
      </c>
      <c r="Q275">
        <v>0</v>
      </c>
      <c r="R275">
        <f t="shared" si="68"/>
        <v>1.173693723762811E-4</v>
      </c>
      <c r="S275">
        <f t="shared" si="69"/>
        <v>0</v>
      </c>
      <c r="T275">
        <f t="shared" si="70"/>
        <v>199.97652612552474</v>
      </c>
      <c r="U275">
        <f t="shared" si="71"/>
        <v>200</v>
      </c>
      <c r="V275">
        <f t="shared" si="72"/>
        <v>0.15320286995138774</v>
      </c>
      <c r="W275" t="b">
        <f t="shared" si="62"/>
        <v>1</v>
      </c>
      <c r="X275" t="b">
        <f t="shared" si="63"/>
        <v>1</v>
      </c>
    </row>
    <row r="276" spans="1:24" x14ac:dyDescent="0.3">
      <c r="A276">
        <v>5040</v>
      </c>
      <c r="B276">
        <v>250</v>
      </c>
      <c r="C276">
        <v>8</v>
      </c>
      <c r="D276">
        <v>2.7519999999999901E-3</v>
      </c>
      <c r="E276">
        <v>2.7519999999999901E-3</v>
      </c>
      <c r="F276">
        <v>250</v>
      </c>
      <c r="G276">
        <v>250</v>
      </c>
      <c r="H276">
        <v>0.99861007726880902</v>
      </c>
      <c r="I276" s="1">
        <v>9.3507575920501204E-7</v>
      </c>
      <c r="J276">
        <v>1</v>
      </c>
      <c r="K276">
        <v>0</v>
      </c>
      <c r="L276">
        <v>525</v>
      </c>
      <c r="M276">
        <f t="shared" si="64"/>
        <v>1904.7619047619048</v>
      </c>
      <c r="N276">
        <f t="shared" si="65"/>
        <v>4.1618007218123721E-4</v>
      </c>
      <c r="O276">
        <f t="shared" si="66"/>
        <v>2.3358199278187531E-3</v>
      </c>
      <c r="P276">
        <f t="shared" si="67"/>
        <v>0</v>
      </c>
      <c r="Q276">
        <v>0</v>
      </c>
      <c r="R276">
        <f t="shared" si="68"/>
        <v>4.1618007218123721E-4</v>
      </c>
      <c r="S276">
        <f t="shared" si="69"/>
        <v>0</v>
      </c>
      <c r="T276">
        <f t="shared" si="70"/>
        <v>249.89595498195467</v>
      </c>
      <c r="U276">
        <f t="shared" si="71"/>
        <v>250</v>
      </c>
      <c r="V276">
        <f t="shared" si="72"/>
        <v>0.32249297136866273</v>
      </c>
      <c r="W276" t="b">
        <f t="shared" si="62"/>
        <v>1</v>
      </c>
      <c r="X276" t="b">
        <f t="shared" si="63"/>
        <v>1</v>
      </c>
    </row>
    <row r="277" spans="1:24" x14ac:dyDescent="0.3">
      <c r="A277">
        <v>5040</v>
      </c>
      <c r="B277">
        <v>300</v>
      </c>
      <c r="C277">
        <v>8</v>
      </c>
      <c r="D277">
        <v>1.5266666666666599E-3</v>
      </c>
      <c r="E277">
        <v>1.5266666666666599E-3</v>
      </c>
      <c r="F277">
        <v>300</v>
      </c>
      <c r="G277">
        <v>300</v>
      </c>
      <c r="H277">
        <v>0.99926087216395498</v>
      </c>
      <c r="I277" s="1">
        <v>1.9091551796184598E-6</v>
      </c>
      <c r="J277">
        <v>1</v>
      </c>
      <c r="K277">
        <v>0</v>
      </c>
      <c r="L277">
        <v>459</v>
      </c>
      <c r="M277">
        <f t="shared" si="64"/>
        <v>2178.6492374727668</v>
      </c>
      <c r="N277">
        <f t="shared" si="65"/>
        <v>1.2191418062155396E-3</v>
      </c>
      <c r="O277">
        <f t="shared" si="66"/>
        <v>3.0752486045112029E-4</v>
      </c>
      <c r="P277">
        <f t="shared" si="67"/>
        <v>0</v>
      </c>
      <c r="Q277">
        <v>0</v>
      </c>
      <c r="R277">
        <f t="shared" si="68"/>
        <v>1.2191418062155396E-3</v>
      </c>
      <c r="S277">
        <f t="shared" si="69"/>
        <v>0</v>
      </c>
      <c r="T277">
        <f t="shared" si="70"/>
        <v>299.63425745813532</v>
      </c>
      <c r="U277">
        <f t="shared" si="71"/>
        <v>300</v>
      </c>
      <c r="V277">
        <f t="shared" si="72"/>
        <v>0.60439775797198581</v>
      </c>
      <c r="W277" t="b">
        <f t="shared" si="62"/>
        <v>1</v>
      </c>
      <c r="X277" t="b">
        <f t="shared" si="63"/>
        <v>1</v>
      </c>
    </row>
    <row r="278" spans="1:24" x14ac:dyDescent="0.3">
      <c r="A278">
        <v>5040</v>
      </c>
      <c r="B278">
        <v>350</v>
      </c>
      <c r="C278">
        <v>8</v>
      </c>
      <c r="D278" s="1">
        <v>2.0000000000000002E-5</v>
      </c>
      <c r="E278" s="1">
        <v>2.0000000000000002E-5</v>
      </c>
      <c r="F278">
        <v>350</v>
      </c>
      <c r="G278">
        <v>350</v>
      </c>
      <c r="H278">
        <v>0.99999058359508097</v>
      </c>
      <c r="I278" s="1">
        <v>3.4315679504162302E-6</v>
      </c>
      <c r="J278">
        <v>1</v>
      </c>
      <c r="K278">
        <v>0</v>
      </c>
      <c r="L278">
        <v>412</v>
      </c>
      <c r="M278">
        <f t="shared" si="64"/>
        <v>2427.1844660194174</v>
      </c>
      <c r="N278">
        <f t="shared" si="65"/>
        <v>2.8931968272717947E-3</v>
      </c>
      <c r="O278">
        <f t="shared" si="66"/>
        <v>2.8731968272717946E-3</v>
      </c>
      <c r="P278">
        <f t="shared" si="67"/>
        <v>0</v>
      </c>
      <c r="Q278">
        <v>0</v>
      </c>
      <c r="R278">
        <f t="shared" si="68"/>
        <v>2.8931968272717947E-3</v>
      </c>
      <c r="S278">
        <f t="shared" si="69"/>
        <v>0</v>
      </c>
      <c r="T278">
        <f t="shared" si="70"/>
        <v>348.98738111045486</v>
      </c>
      <c r="U278">
        <f t="shared" si="71"/>
        <v>350</v>
      </c>
      <c r="V278">
        <f t="shared" si="72"/>
        <v>1.0048329133675213</v>
      </c>
      <c r="W278" t="b">
        <f t="shared" si="62"/>
        <v>0</v>
      </c>
      <c r="X278" t="b">
        <f t="shared" si="63"/>
        <v>1</v>
      </c>
    </row>
    <row r="279" spans="1:24" x14ac:dyDescent="0.3">
      <c r="A279">
        <v>5040</v>
      </c>
      <c r="B279">
        <v>400</v>
      </c>
      <c r="C279">
        <v>8</v>
      </c>
      <c r="D279">
        <v>1.3424999999999999E-3</v>
      </c>
      <c r="E279">
        <v>1.3424999999999999E-3</v>
      </c>
      <c r="F279">
        <v>400</v>
      </c>
      <c r="G279">
        <v>400</v>
      </c>
      <c r="H279">
        <v>0.99939006495659299</v>
      </c>
      <c r="I279" s="1">
        <v>5.7865400238246904E-6</v>
      </c>
      <c r="J279">
        <v>1</v>
      </c>
      <c r="K279">
        <v>0</v>
      </c>
      <c r="L279">
        <v>370</v>
      </c>
      <c r="M279">
        <f t="shared" si="64"/>
        <v>2702.7027027027025</v>
      </c>
      <c r="N279">
        <f t="shared" si="65"/>
        <v>6.8382018460355683E-3</v>
      </c>
      <c r="O279">
        <f t="shared" si="66"/>
        <v>5.4957018460355684E-3</v>
      </c>
      <c r="P279">
        <f t="shared" si="67"/>
        <v>0</v>
      </c>
      <c r="Q279">
        <v>0</v>
      </c>
      <c r="R279">
        <f t="shared" si="68"/>
        <v>6.8382018460355683E-3</v>
      </c>
      <c r="S279">
        <f t="shared" si="69"/>
        <v>0</v>
      </c>
      <c r="T279">
        <f t="shared" si="70"/>
        <v>397.26471926158575</v>
      </c>
      <c r="U279">
        <f t="shared" si="71"/>
        <v>400</v>
      </c>
      <c r="V279">
        <f t="shared" si="72"/>
        <v>1.6482039730019393</v>
      </c>
      <c r="W279" t="b">
        <f t="shared" si="62"/>
        <v>0</v>
      </c>
      <c r="X279" t="b">
        <f t="shared" si="63"/>
        <v>1</v>
      </c>
    </row>
    <row r="280" spans="1:24" x14ac:dyDescent="0.3">
      <c r="A280">
        <v>5040</v>
      </c>
      <c r="B280">
        <v>450</v>
      </c>
      <c r="C280">
        <v>8</v>
      </c>
      <c r="D280" s="1">
        <v>2.88888888888888E-5</v>
      </c>
      <c r="E280" s="1">
        <v>2.88888888888888E-5</v>
      </c>
      <c r="F280">
        <v>450</v>
      </c>
      <c r="G280">
        <v>450</v>
      </c>
      <c r="H280">
        <v>0.99998694931036403</v>
      </c>
      <c r="I280" s="1">
        <v>8.8430429569435408E-6</v>
      </c>
      <c r="J280">
        <v>1</v>
      </c>
      <c r="K280">
        <v>0</v>
      </c>
      <c r="L280">
        <v>345</v>
      </c>
      <c r="M280">
        <f t="shared" si="64"/>
        <v>2898.550724637681</v>
      </c>
      <c r="N280">
        <f t="shared" si="65"/>
        <v>1.196748654420067E-2</v>
      </c>
      <c r="O280">
        <f t="shared" si="66"/>
        <v>1.1938597655311781E-2</v>
      </c>
      <c r="P280">
        <f t="shared" si="67"/>
        <v>1.1938597655311781E-2</v>
      </c>
      <c r="Q280">
        <v>0</v>
      </c>
      <c r="R280">
        <f t="shared" si="68"/>
        <v>1.196748654420067E-2</v>
      </c>
      <c r="S280">
        <f t="shared" si="69"/>
        <v>1.196748654420067E-2</v>
      </c>
      <c r="T280">
        <f t="shared" si="70"/>
        <v>444.61463105510973</v>
      </c>
      <c r="U280">
        <f t="shared" si="71"/>
        <v>450</v>
      </c>
      <c r="V280">
        <f t="shared" si="72"/>
        <v>2.3067118620466602</v>
      </c>
      <c r="W280" t="b">
        <f t="shared" si="62"/>
        <v>0</v>
      </c>
      <c r="X280" t="b">
        <f t="shared" si="63"/>
        <v>0</v>
      </c>
    </row>
    <row r="281" spans="1:24" x14ac:dyDescent="0.3">
      <c r="A281">
        <v>5040</v>
      </c>
      <c r="B281">
        <v>500</v>
      </c>
      <c r="C281">
        <v>8</v>
      </c>
      <c r="D281" s="1">
        <v>1.7999999999999899E-5</v>
      </c>
      <c r="E281" s="1">
        <v>1.7999999999999899E-5</v>
      </c>
      <c r="F281">
        <v>500</v>
      </c>
      <c r="G281">
        <v>500</v>
      </c>
      <c r="H281">
        <v>0.99999212598425202</v>
      </c>
      <c r="I281" s="1">
        <v>1.27039682924567E-5</v>
      </c>
      <c r="J281">
        <v>1</v>
      </c>
      <c r="K281">
        <v>0</v>
      </c>
      <c r="L281">
        <v>315</v>
      </c>
      <c r="M281">
        <f t="shared" si="64"/>
        <v>3174.6031746031745</v>
      </c>
      <c r="N281">
        <f t="shared" si="65"/>
        <v>2.4778286952567556E-2</v>
      </c>
      <c r="O281">
        <f t="shared" si="66"/>
        <v>2.4760286952567555E-2</v>
      </c>
      <c r="P281">
        <f t="shared" si="67"/>
        <v>2.4760286952567555E-2</v>
      </c>
      <c r="Q281">
        <v>0</v>
      </c>
      <c r="R281">
        <f t="shared" si="68"/>
        <v>2.4778286952567556E-2</v>
      </c>
      <c r="S281">
        <f t="shared" si="69"/>
        <v>2.4778286952567556E-2</v>
      </c>
      <c r="T281">
        <f t="shared" si="70"/>
        <v>487.61085652371622</v>
      </c>
      <c r="U281">
        <f t="shared" si="71"/>
        <v>500</v>
      </c>
      <c r="V281">
        <f t="shared" si="72"/>
        <v>3.4759404085990728</v>
      </c>
      <c r="W281" t="b">
        <f t="shared" si="62"/>
        <v>0</v>
      </c>
      <c r="X281" t="b">
        <f t="shared" si="63"/>
        <v>0</v>
      </c>
    </row>
    <row r="282" spans="1:24" x14ac:dyDescent="0.3">
      <c r="A282">
        <v>5040</v>
      </c>
      <c r="B282">
        <v>550</v>
      </c>
      <c r="C282">
        <v>8</v>
      </c>
      <c r="D282">
        <v>2.4199999999999998E-3</v>
      </c>
      <c r="E282">
        <v>2.4199999999999998E-3</v>
      </c>
      <c r="F282">
        <v>550</v>
      </c>
      <c r="G282">
        <v>550</v>
      </c>
      <c r="H282">
        <v>0.99897793135443402</v>
      </c>
      <c r="I282" s="1">
        <v>1.8119912695898599E-5</v>
      </c>
      <c r="J282">
        <v>1</v>
      </c>
      <c r="K282">
        <v>0</v>
      </c>
      <c r="L282">
        <v>288</v>
      </c>
      <c r="M282">
        <f t="shared" si="64"/>
        <v>3472.2222222222222</v>
      </c>
      <c r="N282">
        <f t="shared" si="65"/>
        <v>5.0747634859664124E-2</v>
      </c>
      <c r="O282">
        <f t="shared" si="66"/>
        <v>4.8327634859664126E-2</v>
      </c>
      <c r="P282">
        <f t="shared" si="67"/>
        <v>4.8327634859664126E-2</v>
      </c>
      <c r="Q282">
        <v>0</v>
      </c>
      <c r="R282">
        <f t="shared" si="68"/>
        <v>5.0747634859664124E-2</v>
      </c>
      <c r="S282">
        <f t="shared" si="69"/>
        <v>5.0747634859664124E-2</v>
      </c>
      <c r="T282">
        <f t="shared" si="70"/>
        <v>522.08880082718474</v>
      </c>
      <c r="U282">
        <f t="shared" si="71"/>
        <v>550</v>
      </c>
      <c r="V282">
        <f t="shared" si="72"/>
        <v>5.1473072405577147</v>
      </c>
      <c r="W282" t="b">
        <f t="shared" si="62"/>
        <v>0</v>
      </c>
      <c r="X282" t="b">
        <f t="shared" si="63"/>
        <v>0</v>
      </c>
    </row>
    <row r="283" spans="1:24" x14ac:dyDescent="0.3">
      <c r="A283">
        <v>5040</v>
      </c>
      <c r="B283">
        <v>600</v>
      </c>
      <c r="C283">
        <v>8</v>
      </c>
      <c r="D283">
        <v>2.075E-3</v>
      </c>
      <c r="E283">
        <v>2.075E-3</v>
      </c>
      <c r="F283">
        <v>600</v>
      </c>
      <c r="G283">
        <v>600</v>
      </c>
      <c r="H283">
        <v>0.99916729905976998</v>
      </c>
      <c r="I283" s="1">
        <v>2.5570124800727001E-5</v>
      </c>
      <c r="J283">
        <v>1</v>
      </c>
      <c r="K283">
        <v>0</v>
      </c>
      <c r="L283">
        <v>260</v>
      </c>
      <c r="M283">
        <f t="shared" si="64"/>
        <v>3846.1538461538462</v>
      </c>
      <c r="N283">
        <f t="shared" si="65"/>
        <v>0.11501882447436861</v>
      </c>
      <c r="O283">
        <f t="shared" si="66"/>
        <v>0.11294382447436861</v>
      </c>
      <c r="P283">
        <f t="shared" si="67"/>
        <v>0.11294382447436861</v>
      </c>
      <c r="Q283">
        <v>0</v>
      </c>
      <c r="R283">
        <f t="shared" si="68"/>
        <v>0.11501882447436861</v>
      </c>
      <c r="S283">
        <f t="shared" si="69"/>
        <v>0.11501882447436861</v>
      </c>
      <c r="T283">
        <f t="shared" si="70"/>
        <v>530.98870531537887</v>
      </c>
      <c r="U283">
        <f t="shared" si="71"/>
        <v>600</v>
      </c>
      <c r="V283">
        <f t="shared" si="72"/>
        <v>7.8149661991938135</v>
      </c>
      <c r="W283" t="b">
        <f t="shared" si="62"/>
        <v>0</v>
      </c>
      <c r="X283" t="b">
        <f t="shared" si="63"/>
        <v>0</v>
      </c>
    </row>
    <row r="284" spans="1:24" x14ac:dyDescent="0.3">
      <c r="A284">
        <v>5040</v>
      </c>
      <c r="B284">
        <v>650</v>
      </c>
      <c r="C284">
        <v>8</v>
      </c>
      <c r="D284" s="1">
        <v>8.8307692307692295E-4</v>
      </c>
      <c r="E284" s="1">
        <v>8.8307692307692295E-4</v>
      </c>
      <c r="F284">
        <v>650</v>
      </c>
      <c r="G284">
        <v>650</v>
      </c>
      <c r="H284">
        <v>0.99965942496790805</v>
      </c>
      <c r="I284" s="1">
        <v>3.4708817900206303E-5</v>
      </c>
      <c r="J284">
        <v>1</v>
      </c>
      <c r="K284">
        <v>0</v>
      </c>
      <c r="L284">
        <v>238</v>
      </c>
      <c r="M284">
        <f t="shared" si="64"/>
        <v>4201.680672268908</v>
      </c>
      <c r="N284">
        <f t="shared" si="65"/>
        <v>0.23331359846733044</v>
      </c>
      <c r="O284">
        <f t="shared" si="66"/>
        <v>0.2324305215442535</v>
      </c>
      <c r="P284">
        <f t="shared" si="67"/>
        <v>0.2324305215442535</v>
      </c>
      <c r="Q284">
        <v>0</v>
      </c>
      <c r="R284">
        <f t="shared" si="68"/>
        <v>0.23331359846733044</v>
      </c>
      <c r="S284">
        <f t="shared" si="69"/>
        <v>0.23331359846733044</v>
      </c>
      <c r="T284">
        <f t="shared" si="70"/>
        <v>498.3461609962352</v>
      </c>
      <c r="U284">
        <f t="shared" si="71"/>
        <v>650</v>
      </c>
      <c r="V284">
        <f t="shared" si="72"/>
        <v>10.782900171308794</v>
      </c>
      <c r="W284" t="b">
        <f t="shared" si="62"/>
        <v>0</v>
      </c>
      <c r="X284" t="b">
        <f t="shared" si="63"/>
        <v>0</v>
      </c>
    </row>
    <row r="285" spans="1:24" x14ac:dyDescent="0.3">
      <c r="A285">
        <v>5040</v>
      </c>
      <c r="B285">
        <v>700</v>
      </c>
      <c r="C285">
        <v>8</v>
      </c>
      <c r="D285">
        <v>1.92E-3</v>
      </c>
      <c r="E285">
        <v>1.92E-3</v>
      </c>
      <c r="F285">
        <v>700</v>
      </c>
      <c r="G285">
        <v>700</v>
      </c>
      <c r="H285">
        <v>0.999273607789255</v>
      </c>
      <c r="I285" s="1">
        <v>4.7175640472124298E-5</v>
      </c>
      <c r="J285">
        <v>1</v>
      </c>
      <c r="K285">
        <v>0</v>
      </c>
      <c r="L285">
        <v>223</v>
      </c>
      <c r="M285">
        <f t="shared" si="64"/>
        <v>4484.3049327354256</v>
      </c>
      <c r="N285">
        <f t="shared" si="65"/>
        <v>0.39275055195408798</v>
      </c>
      <c r="O285">
        <f t="shared" si="66"/>
        <v>0.390830551954088</v>
      </c>
      <c r="P285">
        <f t="shared" si="67"/>
        <v>0.390830551954088</v>
      </c>
      <c r="Q285">
        <v>0</v>
      </c>
      <c r="R285">
        <f t="shared" si="68"/>
        <v>0.39275055195408798</v>
      </c>
      <c r="S285">
        <f t="shared" si="69"/>
        <v>0.39275055195408798</v>
      </c>
      <c r="T285">
        <f t="shared" si="70"/>
        <v>425.07461363213844</v>
      </c>
      <c r="U285">
        <f t="shared" si="71"/>
        <v>700</v>
      </c>
      <c r="V285">
        <f t="shared" si="72"/>
        <v>12.920847074619104</v>
      </c>
      <c r="W285" t="b">
        <f t="shared" si="62"/>
        <v>0</v>
      </c>
      <c r="X285" t="b">
        <f t="shared" si="63"/>
        <v>0</v>
      </c>
    </row>
    <row r="286" spans="1:24" x14ac:dyDescent="0.3">
      <c r="A286">
        <v>5040</v>
      </c>
      <c r="B286">
        <v>750</v>
      </c>
      <c r="C286">
        <v>8</v>
      </c>
      <c r="D286" s="1">
        <v>7.1333333333333296E-4</v>
      </c>
      <c r="E286" s="1">
        <v>7.1333333333333296E-4</v>
      </c>
      <c r="F286">
        <v>750</v>
      </c>
      <c r="G286">
        <v>750</v>
      </c>
      <c r="H286">
        <v>0.99974218218577504</v>
      </c>
      <c r="I286" s="1">
        <v>6.1028566819503801E-5</v>
      </c>
      <c r="J286">
        <v>1</v>
      </c>
      <c r="K286">
        <v>0</v>
      </c>
      <c r="L286">
        <v>204</v>
      </c>
      <c r="M286">
        <f t="shared" si="64"/>
        <v>4901.9607843137255</v>
      </c>
      <c r="N286">
        <f t="shared" si="65"/>
        <v>0.80078212267450655</v>
      </c>
      <c r="O286">
        <f t="shared" si="66"/>
        <v>0.8000687893411732</v>
      </c>
      <c r="P286">
        <f t="shared" si="67"/>
        <v>0.8000687893411732</v>
      </c>
      <c r="Q286">
        <v>0</v>
      </c>
      <c r="R286">
        <f t="shared" si="68"/>
        <v>0.80078212267450655</v>
      </c>
      <c r="S286">
        <f t="shared" si="69"/>
        <v>0.80078212267450655</v>
      </c>
      <c r="T286">
        <f t="shared" si="70"/>
        <v>149.41340799412009</v>
      </c>
      <c r="U286">
        <f t="shared" si="71"/>
        <v>750</v>
      </c>
      <c r="V286">
        <f t="shared" si="72"/>
        <v>10.938353898533526</v>
      </c>
      <c r="W286" t="b">
        <f t="shared" si="62"/>
        <v>0</v>
      </c>
      <c r="X286" t="b">
        <f t="shared" si="63"/>
        <v>0</v>
      </c>
    </row>
    <row r="287" spans="1:24" x14ac:dyDescent="0.3">
      <c r="A287">
        <v>5040</v>
      </c>
      <c r="B287">
        <v>50</v>
      </c>
      <c r="C287">
        <v>9</v>
      </c>
      <c r="D287">
        <v>0</v>
      </c>
      <c r="E287">
        <v>0</v>
      </c>
      <c r="F287">
        <v>50</v>
      </c>
      <c r="G287">
        <v>50</v>
      </c>
      <c r="H287">
        <v>1</v>
      </c>
      <c r="I287">
        <v>0</v>
      </c>
      <c r="J287">
        <v>1</v>
      </c>
      <c r="K287">
        <v>0</v>
      </c>
      <c r="L287">
        <v>1238</v>
      </c>
      <c r="M287">
        <f t="shared" si="64"/>
        <v>807.75444264943462</v>
      </c>
      <c r="N287">
        <f t="shared" si="65"/>
        <v>6.9765284536512311E-8</v>
      </c>
      <c r="O287">
        <f t="shared" si="66"/>
        <v>6.9765284536512311E-8</v>
      </c>
      <c r="P287">
        <f t="shared" si="67"/>
        <v>0</v>
      </c>
      <c r="Q287">
        <v>0</v>
      </c>
      <c r="R287">
        <f t="shared" si="68"/>
        <v>6.9765284536512311E-8</v>
      </c>
      <c r="S287">
        <f t="shared" si="69"/>
        <v>0</v>
      </c>
      <c r="T287">
        <f t="shared" si="70"/>
        <v>49.999996511735773</v>
      </c>
      <c r="U287">
        <f t="shared" si="71"/>
        <v>50</v>
      </c>
      <c r="V287">
        <f t="shared" si="72"/>
        <v>1.8676894772595013E-3</v>
      </c>
      <c r="W287" t="b">
        <f t="shared" si="62"/>
        <v>1</v>
      </c>
      <c r="X287" t="b">
        <f t="shared" si="63"/>
        <v>1</v>
      </c>
    </row>
    <row r="288" spans="1:24" x14ac:dyDescent="0.3">
      <c r="A288">
        <v>5040</v>
      </c>
      <c r="B288">
        <v>100</v>
      </c>
      <c r="C288">
        <v>9</v>
      </c>
      <c r="D288">
        <v>0</v>
      </c>
      <c r="E288">
        <v>0</v>
      </c>
      <c r="F288">
        <v>100</v>
      </c>
      <c r="G288">
        <v>100</v>
      </c>
      <c r="H288">
        <v>1</v>
      </c>
      <c r="I288" s="1">
        <v>2.48570718369376E-8</v>
      </c>
      <c r="J288">
        <v>1</v>
      </c>
      <c r="K288">
        <v>0</v>
      </c>
      <c r="L288">
        <v>821</v>
      </c>
      <c r="M288">
        <f t="shared" si="64"/>
        <v>1218.026796589525</v>
      </c>
      <c r="N288">
        <f t="shared" si="65"/>
        <v>2.8121388347740579E-6</v>
      </c>
      <c r="O288">
        <f t="shared" si="66"/>
        <v>2.8121388347740579E-6</v>
      </c>
      <c r="P288">
        <f t="shared" si="67"/>
        <v>0</v>
      </c>
      <c r="Q288">
        <v>0</v>
      </c>
      <c r="R288">
        <f t="shared" si="68"/>
        <v>2.8121388347740579E-6</v>
      </c>
      <c r="S288">
        <f t="shared" si="69"/>
        <v>0</v>
      </c>
      <c r="T288">
        <f t="shared" si="70"/>
        <v>99.999718786116517</v>
      </c>
      <c r="U288">
        <f t="shared" si="71"/>
        <v>100</v>
      </c>
      <c r="V288">
        <f t="shared" si="72"/>
        <v>1.6769409431012267E-2</v>
      </c>
      <c r="W288" t="b">
        <f t="shared" si="62"/>
        <v>1</v>
      </c>
      <c r="X288" t="b">
        <f t="shared" si="63"/>
        <v>1</v>
      </c>
    </row>
    <row r="289" spans="1:24" x14ac:dyDescent="0.3">
      <c r="A289">
        <v>5040</v>
      </c>
      <c r="B289">
        <v>150</v>
      </c>
      <c r="C289">
        <v>9</v>
      </c>
      <c r="D289">
        <v>4.5399999999999998E-3</v>
      </c>
      <c r="E289">
        <v>4.5399999999999998E-3</v>
      </c>
      <c r="F289">
        <v>150</v>
      </c>
      <c r="G289">
        <v>150</v>
      </c>
      <c r="H289">
        <v>0.99757540343060502</v>
      </c>
      <c r="I289" s="1">
        <v>9.05173064061109E-8</v>
      </c>
      <c r="J289">
        <v>1</v>
      </c>
      <c r="K289">
        <v>0</v>
      </c>
      <c r="L289">
        <v>708</v>
      </c>
      <c r="M289">
        <f t="shared" si="64"/>
        <v>1412.4293785310736</v>
      </c>
      <c r="N289">
        <f t="shared" si="65"/>
        <v>1.066168513883626E-5</v>
      </c>
      <c r="O289">
        <f t="shared" si="66"/>
        <v>4.5293383148611631E-3</v>
      </c>
      <c r="P289">
        <f t="shared" si="67"/>
        <v>0</v>
      </c>
      <c r="Q289">
        <v>0</v>
      </c>
      <c r="R289">
        <f t="shared" si="68"/>
        <v>1.066168513883626E-5</v>
      </c>
      <c r="S289">
        <f t="shared" si="69"/>
        <v>0</v>
      </c>
      <c r="T289">
        <f t="shared" si="70"/>
        <v>149.99840074722917</v>
      </c>
      <c r="U289">
        <f t="shared" si="71"/>
        <v>150</v>
      </c>
      <c r="V289">
        <f t="shared" si="72"/>
        <v>3.9990445360059933E-2</v>
      </c>
      <c r="W289" t="b">
        <f t="shared" si="62"/>
        <v>1</v>
      </c>
      <c r="X289" t="b">
        <f t="shared" si="63"/>
        <v>1</v>
      </c>
    </row>
    <row r="290" spans="1:24" x14ac:dyDescent="0.3">
      <c r="A290">
        <v>5040</v>
      </c>
      <c r="B290">
        <v>200</v>
      </c>
      <c r="C290">
        <v>9</v>
      </c>
      <c r="D290" s="1">
        <v>5.0000000000000004E-6</v>
      </c>
      <c r="E290" s="1">
        <v>5.0000000000000004E-6</v>
      </c>
      <c r="F290">
        <v>200</v>
      </c>
      <c r="G290">
        <v>200</v>
      </c>
      <c r="H290">
        <v>0.99999734587747802</v>
      </c>
      <c r="I290" s="1">
        <v>2.8051701443583699E-7</v>
      </c>
      <c r="J290">
        <v>1</v>
      </c>
      <c r="K290">
        <v>0</v>
      </c>
      <c r="L290">
        <v>615</v>
      </c>
      <c r="M290">
        <f t="shared" si="64"/>
        <v>1626.0162601626016</v>
      </c>
      <c r="N290">
        <f t="shared" si="65"/>
        <v>3.7865973795419122E-5</v>
      </c>
      <c r="O290">
        <f t="shared" si="66"/>
        <v>3.2865973795419123E-5</v>
      </c>
      <c r="P290">
        <f t="shared" si="67"/>
        <v>0</v>
      </c>
      <c r="Q290">
        <v>0</v>
      </c>
      <c r="R290">
        <f t="shared" si="68"/>
        <v>3.7865973795419122E-5</v>
      </c>
      <c r="S290">
        <f t="shared" si="69"/>
        <v>0</v>
      </c>
      <c r="T290">
        <f t="shared" si="70"/>
        <v>199.99242680524091</v>
      </c>
      <c r="U290">
        <f t="shared" si="71"/>
        <v>200</v>
      </c>
      <c r="V290">
        <f t="shared" si="72"/>
        <v>8.7022456829771985E-2</v>
      </c>
      <c r="W290" t="b">
        <f t="shared" si="62"/>
        <v>1</v>
      </c>
      <c r="X290" t="b">
        <f t="shared" si="63"/>
        <v>1</v>
      </c>
    </row>
    <row r="291" spans="1:24" x14ac:dyDescent="0.3">
      <c r="A291">
        <v>5040</v>
      </c>
      <c r="B291">
        <v>250</v>
      </c>
      <c r="C291">
        <v>9</v>
      </c>
      <c r="D291">
        <v>1.8680000000000001E-3</v>
      </c>
      <c r="E291">
        <v>1.8680000000000001E-3</v>
      </c>
      <c r="F291">
        <v>250</v>
      </c>
      <c r="G291">
        <v>250</v>
      </c>
      <c r="H291">
        <v>0.99905654706932601</v>
      </c>
      <c r="I291" s="1">
        <v>7.4652137917152398E-7</v>
      </c>
      <c r="J291">
        <v>1</v>
      </c>
      <c r="K291">
        <v>0</v>
      </c>
      <c r="L291">
        <v>525</v>
      </c>
      <c r="M291">
        <f t="shared" si="64"/>
        <v>1904.7619047619048</v>
      </c>
      <c r="N291">
        <f t="shared" si="65"/>
        <v>1.5728649742299214E-4</v>
      </c>
      <c r="O291">
        <f t="shared" si="66"/>
        <v>1.710713502577008E-3</v>
      </c>
      <c r="P291">
        <f t="shared" si="67"/>
        <v>0</v>
      </c>
      <c r="Q291">
        <v>0</v>
      </c>
      <c r="R291">
        <f t="shared" si="68"/>
        <v>1.5728649742299214E-4</v>
      </c>
      <c r="S291">
        <f t="shared" si="69"/>
        <v>0</v>
      </c>
      <c r="T291">
        <f t="shared" si="70"/>
        <v>249.96067837564425</v>
      </c>
      <c r="U291">
        <f t="shared" si="71"/>
        <v>250</v>
      </c>
      <c r="V291">
        <f t="shared" si="72"/>
        <v>0.19828121341967861</v>
      </c>
      <c r="W291" t="b">
        <f t="shared" si="62"/>
        <v>1</v>
      </c>
      <c r="X291" t="b">
        <f t="shared" si="63"/>
        <v>1</v>
      </c>
    </row>
    <row r="292" spans="1:24" x14ac:dyDescent="0.3">
      <c r="A292">
        <v>5040</v>
      </c>
      <c r="B292">
        <v>300</v>
      </c>
      <c r="C292">
        <v>9</v>
      </c>
      <c r="D292">
        <v>1.6299999999999999E-3</v>
      </c>
      <c r="E292">
        <v>1.6299999999999999E-3</v>
      </c>
      <c r="F292">
        <v>300</v>
      </c>
      <c r="G292">
        <v>300</v>
      </c>
      <c r="H292">
        <v>0.99921084386064196</v>
      </c>
      <c r="I292" s="1">
        <v>1.51536992957573E-6</v>
      </c>
      <c r="J292">
        <v>1</v>
      </c>
      <c r="K292">
        <v>0</v>
      </c>
      <c r="L292">
        <v>459</v>
      </c>
      <c r="M292">
        <f t="shared" si="64"/>
        <v>2178.6492374727668</v>
      </c>
      <c r="N292">
        <f t="shared" si="65"/>
        <v>5.2700046954020968E-4</v>
      </c>
      <c r="O292">
        <f t="shared" si="66"/>
        <v>1.1029995304597901E-3</v>
      </c>
      <c r="P292">
        <f t="shared" si="67"/>
        <v>0</v>
      </c>
      <c r="Q292">
        <v>0</v>
      </c>
      <c r="R292">
        <f t="shared" si="68"/>
        <v>5.2700046954020968E-4</v>
      </c>
      <c r="S292">
        <f t="shared" si="69"/>
        <v>0</v>
      </c>
      <c r="T292">
        <f t="shared" si="70"/>
        <v>299.84189985913792</v>
      </c>
      <c r="U292">
        <f t="shared" si="71"/>
        <v>300</v>
      </c>
      <c r="V292">
        <f t="shared" si="72"/>
        <v>0.39751329790787404</v>
      </c>
      <c r="W292" t="b">
        <f t="shared" si="62"/>
        <v>1</v>
      </c>
      <c r="X292" t="b">
        <f t="shared" si="63"/>
        <v>1</v>
      </c>
    </row>
    <row r="293" spans="1:24" x14ac:dyDescent="0.3">
      <c r="A293">
        <v>5040</v>
      </c>
      <c r="B293">
        <v>350</v>
      </c>
      <c r="C293">
        <v>9</v>
      </c>
      <c r="D293" s="1">
        <v>2.0000000000000002E-5</v>
      </c>
      <c r="E293" s="1">
        <v>2.0000000000000002E-5</v>
      </c>
      <c r="F293">
        <v>350</v>
      </c>
      <c r="G293">
        <v>350</v>
      </c>
      <c r="H293">
        <v>0.99999058359508097</v>
      </c>
      <c r="I293" s="1">
        <v>2.7001966839520298E-6</v>
      </c>
      <c r="J293">
        <v>1</v>
      </c>
      <c r="K293">
        <v>0</v>
      </c>
      <c r="L293">
        <v>412</v>
      </c>
      <c r="M293">
        <f t="shared" si="64"/>
        <v>2427.1844660194174</v>
      </c>
      <c r="N293">
        <f t="shared" si="65"/>
        <v>1.3933179357719769E-3</v>
      </c>
      <c r="O293">
        <f t="shared" si="66"/>
        <v>1.3733179357719768E-3</v>
      </c>
      <c r="P293">
        <f t="shared" si="67"/>
        <v>0</v>
      </c>
      <c r="Q293">
        <v>0</v>
      </c>
      <c r="R293">
        <f t="shared" si="68"/>
        <v>1.3933179357719769E-3</v>
      </c>
      <c r="S293">
        <f t="shared" si="69"/>
        <v>0</v>
      </c>
      <c r="T293">
        <f t="shared" si="70"/>
        <v>349.5123387224798</v>
      </c>
      <c r="U293">
        <f t="shared" si="71"/>
        <v>350</v>
      </c>
      <c r="V293">
        <f t="shared" si="72"/>
        <v>0.69784082018440385</v>
      </c>
      <c r="W293" t="b">
        <f t="shared" si="62"/>
        <v>1</v>
      </c>
      <c r="X293" t="b">
        <f t="shared" si="63"/>
        <v>1</v>
      </c>
    </row>
    <row r="294" spans="1:24" x14ac:dyDescent="0.3">
      <c r="A294">
        <v>5040</v>
      </c>
      <c r="B294">
        <v>400</v>
      </c>
      <c r="C294">
        <v>9</v>
      </c>
      <c r="D294">
        <v>1.1000000000000001E-3</v>
      </c>
      <c r="E294">
        <v>1.1000000000000001E-3</v>
      </c>
      <c r="F294">
        <v>400</v>
      </c>
      <c r="G294">
        <v>400</v>
      </c>
      <c r="H294">
        <v>0.99950022409410699</v>
      </c>
      <c r="I294" s="1">
        <v>4.6722089108233697E-6</v>
      </c>
      <c r="J294">
        <v>1</v>
      </c>
      <c r="K294">
        <v>0</v>
      </c>
      <c r="L294">
        <v>370</v>
      </c>
      <c r="M294">
        <f t="shared" si="64"/>
        <v>2702.7027027027025</v>
      </c>
      <c r="N294">
        <f t="shared" si="65"/>
        <v>3.6669894069259802E-3</v>
      </c>
      <c r="O294">
        <f t="shared" si="66"/>
        <v>2.5669894069259803E-3</v>
      </c>
      <c r="P294">
        <f t="shared" si="67"/>
        <v>0</v>
      </c>
      <c r="Q294">
        <v>0</v>
      </c>
      <c r="R294">
        <f t="shared" si="68"/>
        <v>3.6669894069259802E-3</v>
      </c>
      <c r="S294">
        <f t="shared" si="69"/>
        <v>0</v>
      </c>
      <c r="T294">
        <f t="shared" si="70"/>
        <v>398.5332042372296</v>
      </c>
      <c r="U294">
        <f t="shared" si="71"/>
        <v>400</v>
      </c>
      <c r="V294">
        <f t="shared" si="72"/>
        <v>1.2088908297469168</v>
      </c>
      <c r="W294" t="b">
        <f t="shared" si="62"/>
        <v>0</v>
      </c>
      <c r="X294" t="b">
        <f t="shared" si="63"/>
        <v>1</v>
      </c>
    </row>
    <row r="295" spans="1:24" x14ac:dyDescent="0.3">
      <c r="A295">
        <v>5040</v>
      </c>
      <c r="B295">
        <v>450</v>
      </c>
      <c r="C295">
        <v>9</v>
      </c>
      <c r="D295" s="1">
        <v>4.4444444444444399E-5</v>
      </c>
      <c r="E295" s="1">
        <v>4.4444444444444399E-5</v>
      </c>
      <c r="F295">
        <v>450</v>
      </c>
      <c r="G295">
        <v>450</v>
      </c>
      <c r="H295">
        <v>0.99997992201594599</v>
      </c>
      <c r="I295" s="1">
        <v>7.1815171825662403E-6</v>
      </c>
      <c r="J295">
        <v>1</v>
      </c>
      <c r="K295">
        <v>0</v>
      </c>
      <c r="L295">
        <v>345</v>
      </c>
      <c r="M295">
        <f t="shared" si="64"/>
        <v>2898.550724637681</v>
      </c>
      <c r="N295">
        <f t="shared" si="65"/>
        <v>6.882612459282649E-3</v>
      </c>
      <c r="O295">
        <f t="shared" si="66"/>
        <v>6.8381680148382048E-3</v>
      </c>
      <c r="P295">
        <f t="shared" si="67"/>
        <v>0</v>
      </c>
      <c r="Q295">
        <v>0</v>
      </c>
      <c r="R295">
        <f t="shared" si="68"/>
        <v>6.882612459282649E-3</v>
      </c>
      <c r="S295">
        <f t="shared" si="69"/>
        <v>0</v>
      </c>
      <c r="T295">
        <f t="shared" si="70"/>
        <v>446.90282439332282</v>
      </c>
      <c r="U295">
        <f t="shared" si="71"/>
        <v>450</v>
      </c>
      <c r="V295">
        <f t="shared" si="72"/>
        <v>1.7538126887607151</v>
      </c>
      <c r="W295" t="b">
        <f t="shared" si="62"/>
        <v>0</v>
      </c>
      <c r="X295" t="b">
        <f t="shared" si="63"/>
        <v>1</v>
      </c>
    </row>
    <row r="296" spans="1:24" x14ac:dyDescent="0.3">
      <c r="A296">
        <v>5040</v>
      </c>
      <c r="B296">
        <v>500</v>
      </c>
      <c r="C296">
        <v>9</v>
      </c>
      <c r="D296" s="1">
        <v>3.9999999999999998E-6</v>
      </c>
      <c r="E296" s="1">
        <v>3.9999999999999998E-6</v>
      </c>
      <c r="F296">
        <v>500</v>
      </c>
      <c r="G296">
        <v>500</v>
      </c>
      <c r="H296">
        <v>0.99999825021872202</v>
      </c>
      <c r="I296" s="1">
        <v>1.07458791416322E-5</v>
      </c>
      <c r="J296">
        <v>1</v>
      </c>
      <c r="K296">
        <v>0</v>
      </c>
      <c r="L296">
        <v>315</v>
      </c>
      <c r="M296">
        <f t="shared" si="64"/>
        <v>3174.6031746031745</v>
      </c>
      <c r="N296">
        <f t="shared" si="65"/>
        <v>1.560738659143837E-2</v>
      </c>
      <c r="O296">
        <f t="shared" si="66"/>
        <v>1.5603386591438369E-2</v>
      </c>
      <c r="P296">
        <f t="shared" si="67"/>
        <v>1.5603386591438369E-2</v>
      </c>
      <c r="Q296">
        <v>0</v>
      </c>
      <c r="R296">
        <f t="shared" si="68"/>
        <v>1.560738659143837E-2</v>
      </c>
      <c r="S296">
        <f t="shared" si="69"/>
        <v>1.560738659143837E-2</v>
      </c>
      <c r="T296">
        <f t="shared" si="70"/>
        <v>492.1963067042808</v>
      </c>
      <c r="U296">
        <f t="shared" si="71"/>
        <v>500</v>
      </c>
      <c r="V296">
        <f t="shared" si="72"/>
        <v>2.7716237186190842</v>
      </c>
      <c r="W296" t="b">
        <f t="shared" si="62"/>
        <v>0</v>
      </c>
      <c r="X296" t="b">
        <f t="shared" si="63"/>
        <v>0</v>
      </c>
    </row>
    <row r="297" spans="1:24" x14ac:dyDescent="0.3">
      <c r="A297">
        <v>5040</v>
      </c>
      <c r="B297">
        <v>550</v>
      </c>
      <c r="C297">
        <v>9</v>
      </c>
      <c r="D297">
        <v>2.2145454545454499E-3</v>
      </c>
      <c r="E297">
        <v>2.2145454545454499E-3</v>
      </c>
      <c r="F297">
        <v>550</v>
      </c>
      <c r="G297">
        <v>550</v>
      </c>
      <c r="H297">
        <v>0.99906470216526999</v>
      </c>
      <c r="I297" s="1">
        <v>1.5824261983200301E-5</v>
      </c>
      <c r="J297">
        <v>1</v>
      </c>
      <c r="K297">
        <v>0</v>
      </c>
      <c r="L297">
        <v>288</v>
      </c>
      <c r="M297">
        <f t="shared" si="64"/>
        <v>3472.2222222222222</v>
      </c>
      <c r="N297">
        <f t="shared" si="65"/>
        <v>3.4961719342250966E-2</v>
      </c>
      <c r="O297">
        <f t="shared" si="66"/>
        <v>3.2747173887705518E-2</v>
      </c>
      <c r="P297">
        <f t="shared" si="67"/>
        <v>3.2747173887705518E-2</v>
      </c>
      <c r="Q297">
        <v>0</v>
      </c>
      <c r="R297">
        <f t="shared" si="68"/>
        <v>3.4961719342250966E-2</v>
      </c>
      <c r="S297">
        <f t="shared" si="69"/>
        <v>3.4961719342250966E-2</v>
      </c>
      <c r="T297">
        <f t="shared" si="70"/>
        <v>530.77105436176191</v>
      </c>
      <c r="U297">
        <f t="shared" si="71"/>
        <v>550</v>
      </c>
      <c r="V297">
        <f t="shared" si="72"/>
        <v>4.3077451918128293</v>
      </c>
      <c r="W297" t="b">
        <f t="shared" si="62"/>
        <v>0</v>
      </c>
      <c r="X297" t="b">
        <f t="shared" si="63"/>
        <v>0</v>
      </c>
    </row>
    <row r="298" spans="1:24" x14ac:dyDescent="0.3">
      <c r="A298">
        <v>5040</v>
      </c>
      <c r="B298">
        <v>600</v>
      </c>
      <c r="C298">
        <v>9</v>
      </c>
      <c r="D298">
        <v>1.9416666666666599E-3</v>
      </c>
      <c r="E298">
        <v>1.9416666666666599E-3</v>
      </c>
      <c r="F298">
        <v>600</v>
      </c>
      <c r="G298">
        <v>600</v>
      </c>
      <c r="H298">
        <v>0.99922080594749596</v>
      </c>
      <c r="I298" s="1">
        <v>2.2568081313792699E-5</v>
      </c>
      <c r="J298">
        <v>1</v>
      </c>
      <c r="K298">
        <v>0</v>
      </c>
      <c r="L298">
        <v>260</v>
      </c>
      <c r="M298">
        <f t="shared" si="64"/>
        <v>3846.1538461538462</v>
      </c>
      <c r="N298">
        <f t="shared" si="65"/>
        <v>8.7773828200830739E-2</v>
      </c>
      <c r="O298">
        <f t="shared" si="66"/>
        <v>8.5832161534164078E-2</v>
      </c>
      <c r="P298">
        <f t="shared" si="67"/>
        <v>8.5832161534164078E-2</v>
      </c>
      <c r="Q298">
        <v>0</v>
      </c>
      <c r="R298">
        <f t="shared" si="68"/>
        <v>8.7773828200830739E-2</v>
      </c>
      <c r="S298">
        <f t="shared" si="69"/>
        <v>8.7773828200830739E-2</v>
      </c>
      <c r="T298">
        <f t="shared" si="70"/>
        <v>547.33570307950163</v>
      </c>
      <c r="U298">
        <f t="shared" si="71"/>
        <v>600</v>
      </c>
      <c r="V298">
        <f t="shared" si="72"/>
        <v>6.9312156199530452</v>
      </c>
      <c r="W298" t="b">
        <f t="shared" si="62"/>
        <v>0</v>
      </c>
      <c r="X298" t="b">
        <f t="shared" si="63"/>
        <v>0</v>
      </c>
    </row>
    <row r="299" spans="1:24" x14ac:dyDescent="0.3">
      <c r="A299">
        <v>5040</v>
      </c>
      <c r="B299">
        <v>650</v>
      </c>
      <c r="C299">
        <v>9</v>
      </c>
      <c r="D299" s="1">
        <v>8.8307692307692295E-4</v>
      </c>
      <c r="E299" s="1">
        <v>8.8307692307692295E-4</v>
      </c>
      <c r="F299">
        <v>650</v>
      </c>
      <c r="G299">
        <v>650</v>
      </c>
      <c r="H299">
        <v>0.99965943244556799</v>
      </c>
      <c r="I299" s="1">
        <v>3.1431108617236798E-5</v>
      </c>
      <c r="J299">
        <v>1</v>
      </c>
      <c r="K299">
        <v>0</v>
      </c>
      <c r="L299">
        <v>238</v>
      </c>
      <c r="M299">
        <f t="shared" si="64"/>
        <v>4201.680672268908</v>
      </c>
      <c r="N299">
        <f t="shared" si="65"/>
        <v>0.19450580104319268</v>
      </c>
      <c r="O299">
        <f t="shared" si="66"/>
        <v>0.19362272412011575</v>
      </c>
      <c r="P299">
        <f t="shared" si="67"/>
        <v>0.19362272412011575</v>
      </c>
      <c r="Q299">
        <v>0</v>
      </c>
      <c r="R299">
        <f t="shared" si="68"/>
        <v>0.19450580104319268</v>
      </c>
      <c r="S299">
        <f t="shared" si="69"/>
        <v>0.19450580104319268</v>
      </c>
      <c r="T299">
        <f t="shared" si="70"/>
        <v>523.57122932192476</v>
      </c>
      <c r="U299">
        <f t="shared" si="71"/>
        <v>650</v>
      </c>
      <c r="V299">
        <f t="shared" si="72"/>
        <v>10.091463786905749</v>
      </c>
      <c r="W299" t="b">
        <f t="shared" si="62"/>
        <v>0</v>
      </c>
      <c r="X299" t="b">
        <f t="shared" si="63"/>
        <v>0</v>
      </c>
    </row>
    <row r="300" spans="1:24" x14ac:dyDescent="0.3">
      <c r="A300">
        <v>5040</v>
      </c>
      <c r="B300">
        <v>700</v>
      </c>
      <c r="C300">
        <v>9</v>
      </c>
      <c r="D300">
        <v>1.8400000000000001E-3</v>
      </c>
      <c r="E300">
        <v>1.8400000000000001E-3</v>
      </c>
      <c r="F300">
        <v>700</v>
      </c>
      <c r="G300">
        <v>700</v>
      </c>
      <c r="H300">
        <v>0.99930388614659105</v>
      </c>
      <c r="I300" s="1">
        <v>4.36328583737405E-5</v>
      </c>
      <c r="J300">
        <v>1</v>
      </c>
      <c r="K300">
        <v>0</v>
      </c>
      <c r="L300">
        <v>223</v>
      </c>
      <c r="M300">
        <f t="shared" si="64"/>
        <v>4484.3049327354256</v>
      </c>
      <c r="N300">
        <f t="shared" si="65"/>
        <v>0.34944707092505511</v>
      </c>
      <c r="O300">
        <f t="shared" si="66"/>
        <v>0.34760707092505511</v>
      </c>
      <c r="P300">
        <f t="shared" si="67"/>
        <v>0.34760707092505511</v>
      </c>
      <c r="Q300">
        <v>0</v>
      </c>
      <c r="R300">
        <f t="shared" si="68"/>
        <v>0.34944707092505511</v>
      </c>
      <c r="S300">
        <f t="shared" si="69"/>
        <v>0.34944707092505511</v>
      </c>
      <c r="T300">
        <f t="shared" si="70"/>
        <v>455.38705035246142</v>
      </c>
      <c r="U300">
        <f t="shared" si="71"/>
        <v>700</v>
      </c>
      <c r="V300">
        <f t="shared" si="72"/>
        <v>12.614819494660566</v>
      </c>
      <c r="W300" t="b">
        <f t="shared" si="62"/>
        <v>0</v>
      </c>
      <c r="X300" t="b">
        <f t="shared" si="63"/>
        <v>0</v>
      </c>
    </row>
    <row r="301" spans="1:24" x14ac:dyDescent="0.3">
      <c r="A301">
        <v>5040</v>
      </c>
      <c r="B301">
        <v>750</v>
      </c>
      <c r="C301">
        <v>9</v>
      </c>
      <c r="D301" s="1">
        <v>7.4399999999999998E-4</v>
      </c>
      <c r="E301" s="1">
        <v>7.4399999999999998E-4</v>
      </c>
      <c r="F301">
        <v>750</v>
      </c>
      <c r="G301">
        <v>750</v>
      </c>
      <c r="H301">
        <v>0.99973110498072704</v>
      </c>
      <c r="I301" s="1">
        <v>5.7011015840184802E-5</v>
      </c>
      <c r="J301">
        <v>1</v>
      </c>
      <c r="K301">
        <v>0</v>
      </c>
      <c r="L301">
        <v>204</v>
      </c>
      <c r="M301">
        <f t="shared" si="64"/>
        <v>4901.9607843137255</v>
      </c>
      <c r="N301">
        <f t="shared" si="65"/>
        <v>0.77884971470832032</v>
      </c>
      <c r="O301">
        <f t="shared" si="66"/>
        <v>0.77810571470832035</v>
      </c>
      <c r="P301">
        <f t="shared" si="67"/>
        <v>0.77810571470832035</v>
      </c>
      <c r="Q301">
        <v>0</v>
      </c>
      <c r="R301">
        <f t="shared" si="68"/>
        <v>0.77884971470832032</v>
      </c>
      <c r="S301">
        <f t="shared" si="69"/>
        <v>0.77884971470832032</v>
      </c>
      <c r="T301">
        <f t="shared" si="70"/>
        <v>165.86271396875975</v>
      </c>
      <c r="U301">
        <f t="shared" si="71"/>
        <v>750</v>
      </c>
      <c r="V301">
        <f t="shared" si="72"/>
        <v>11.365831577817625</v>
      </c>
      <c r="W301" t="b">
        <f t="shared" si="62"/>
        <v>0</v>
      </c>
      <c r="X301" t="b">
        <f t="shared" si="63"/>
        <v>0</v>
      </c>
    </row>
    <row r="302" spans="1:24" x14ac:dyDescent="0.3">
      <c r="A302">
        <v>5040</v>
      </c>
      <c r="B302">
        <v>50</v>
      </c>
      <c r="C302">
        <v>10</v>
      </c>
      <c r="D302">
        <v>0</v>
      </c>
      <c r="E302">
        <v>0</v>
      </c>
      <c r="F302">
        <v>50</v>
      </c>
      <c r="G302">
        <v>50</v>
      </c>
      <c r="H302">
        <v>1</v>
      </c>
      <c r="I302">
        <v>0</v>
      </c>
      <c r="J302">
        <v>1</v>
      </c>
      <c r="K302">
        <v>0</v>
      </c>
      <c r="L302">
        <v>1238</v>
      </c>
      <c r="M302">
        <f t="shared" si="64"/>
        <v>807.75444264943462</v>
      </c>
      <c r="N302">
        <f t="shared" si="65"/>
        <v>1.1181194152196374E-8</v>
      </c>
      <c r="O302">
        <f t="shared" si="66"/>
        <v>1.1181194152196374E-8</v>
      </c>
      <c r="P302">
        <f t="shared" si="67"/>
        <v>0</v>
      </c>
      <c r="Q302">
        <v>0</v>
      </c>
      <c r="R302">
        <f t="shared" si="68"/>
        <v>1.1181194152196374E-8</v>
      </c>
      <c r="S302">
        <f t="shared" si="69"/>
        <v>0</v>
      </c>
      <c r="T302">
        <f t="shared" si="70"/>
        <v>49.999999440940293</v>
      </c>
      <c r="U302">
        <f t="shared" si="71"/>
        <v>50</v>
      </c>
      <c r="V302">
        <f t="shared" si="72"/>
        <v>7.4770294994661046E-4</v>
      </c>
      <c r="W302" t="b">
        <f t="shared" si="62"/>
        <v>1</v>
      </c>
      <c r="X302" t="b">
        <f t="shared" si="63"/>
        <v>1</v>
      </c>
    </row>
    <row r="303" spans="1:24" x14ac:dyDescent="0.3">
      <c r="A303">
        <v>5040</v>
      </c>
      <c r="B303">
        <v>100</v>
      </c>
      <c r="C303">
        <v>10</v>
      </c>
      <c r="D303">
        <v>0</v>
      </c>
      <c r="E303">
        <v>0</v>
      </c>
      <c r="F303">
        <v>100</v>
      </c>
      <c r="G303">
        <v>100</v>
      </c>
      <c r="H303">
        <v>1</v>
      </c>
      <c r="I303">
        <v>0</v>
      </c>
      <c r="J303">
        <v>1</v>
      </c>
      <c r="K303">
        <v>0</v>
      </c>
      <c r="L303">
        <v>821</v>
      </c>
      <c r="M303">
        <f t="shared" si="64"/>
        <v>1218.026796589525</v>
      </c>
      <c r="N303">
        <f t="shared" si="65"/>
        <v>6.7961516993746938E-7</v>
      </c>
      <c r="O303">
        <f t="shared" si="66"/>
        <v>6.7961516993746938E-7</v>
      </c>
      <c r="P303">
        <f t="shared" si="67"/>
        <v>0</v>
      </c>
      <c r="Q303">
        <v>0</v>
      </c>
      <c r="R303">
        <f t="shared" si="68"/>
        <v>6.7961516993746938E-7</v>
      </c>
      <c r="S303">
        <f t="shared" si="69"/>
        <v>0</v>
      </c>
      <c r="T303">
        <f t="shared" si="70"/>
        <v>99.99993203848301</v>
      </c>
      <c r="U303">
        <f t="shared" si="71"/>
        <v>100</v>
      </c>
      <c r="V303">
        <f t="shared" si="72"/>
        <v>8.243874744685839E-3</v>
      </c>
      <c r="W303" t="b">
        <f t="shared" si="62"/>
        <v>1</v>
      </c>
      <c r="X303" t="b">
        <f t="shared" si="63"/>
        <v>1</v>
      </c>
    </row>
    <row r="304" spans="1:24" x14ac:dyDescent="0.3">
      <c r="A304">
        <v>5040</v>
      </c>
      <c r="B304">
        <v>150</v>
      </c>
      <c r="C304">
        <v>10</v>
      </c>
      <c r="D304">
        <v>4.3666666666666602E-3</v>
      </c>
      <c r="E304">
        <v>4.3666666666666602E-3</v>
      </c>
      <c r="F304">
        <v>150</v>
      </c>
      <c r="G304">
        <v>150</v>
      </c>
      <c r="H304">
        <v>0.99766797246262295</v>
      </c>
      <c r="I304" s="1">
        <v>3.5201174713487497E-8</v>
      </c>
      <c r="J304">
        <v>1</v>
      </c>
      <c r="K304">
        <v>0</v>
      </c>
      <c r="L304">
        <v>708</v>
      </c>
      <c r="M304">
        <f t="shared" si="64"/>
        <v>1412.4293785310736</v>
      </c>
      <c r="N304">
        <f t="shared" si="65"/>
        <v>2.987872483083429E-6</v>
      </c>
      <c r="O304">
        <f t="shared" si="66"/>
        <v>4.3636787941835767E-3</v>
      </c>
      <c r="P304">
        <f t="shared" si="67"/>
        <v>0</v>
      </c>
      <c r="Q304">
        <v>0</v>
      </c>
      <c r="R304">
        <f t="shared" si="68"/>
        <v>2.987872483083429E-6</v>
      </c>
      <c r="S304">
        <f t="shared" si="69"/>
        <v>0</v>
      </c>
      <c r="T304">
        <f t="shared" si="70"/>
        <v>149.99955181912753</v>
      </c>
      <c r="U304">
        <f t="shared" si="71"/>
        <v>150</v>
      </c>
      <c r="V304">
        <f t="shared" si="72"/>
        <v>2.1170251140579747E-2</v>
      </c>
      <c r="W304" t="b">
        <f t="shared" si="62"/>
        <v>1</v>
      </c>
      <c r="X304" t="b">
        <f t="shared" si="63"/>
        <v>1</v>
      </c>
    </row>
    <row r="305" spans="1:24" x14ac:dyDescent="0.3">
      <c r="A305">
        <v>5040</v>
      </c>
      <c r="B305">
        <v>200</v>
      </c>
      <c r="C305">
        <v>10</v>
      </c>
      <c r="D305">
        <v>0</v>
      </c>
      <c r="E305">
        <v>0</v>
      </c>
      <c r="F305">
        <v>200</v>
      </c>
      <c r="G305">
        <v>200</v>
      </c>
      <c r="H305">
        <v>1</v>
      </c>
      <c r="I305" s="1">
        <v>2.07151026044925E-7</v>
      </c>
      <c r="J305">
        <v>1</v>
      </c>
      <c r="K305">
        <v>0</v>
      </c>
      <c r="L305">
        <v>615</v>
      </c>
      <c r="M305">
        <f t="shared" si="64"/>
        <v>1626.0162601626016</v>
      </c>
      <c r="N305">
        <f t="shared" si="65"/>
        <v>1.2216406567111603E-5</v>
      </c>
      <c r="O305">
        <f t="shared" si="66"/>
        <v>1.2216406567111603E-5</v>
      </c>
      <c r="P305">
        <f t="shared" si="67"/>
        <v>0</v>
      </c>
      <c r="Q305">
        <v>0</v>
      </c>
      <c r="R305">
        <f t="shared" si="68"/>
        <v>1.2216406567111603E-5</v>
      </c>
      <c r="S305">
        <f t="shared" si="69"/>
        <v>0</v>
      </c>
      <c r="T305">
        <f t="shared" si="70"/>
        <v>199.99755671868658</v>
      </c>
      <c r="U305">
        <f t="shared" si="71"/>
        <v>200</v>
      </c>
      <c r="V305">
        <f t="shared" si="72"/>
        <v>4.942925717937139E-2</v>
      </c>
      <c r="W305" t="b">
        <f t="shared" si="62"/>
        <v>1</v>
      </c>
      <c r="X305" t="b">
        <f t="shared" si="63"/>
        <v>1</v>
      </c>
    </row>
    <row r="306" spans="1:24" x14ac:dyDescent="0.3">
      <c r="A306">
        <v>5040</v>
      </c>
      <c r="B306">
        <v>250</v>
      </c>
      <c r="C306">
        <v>10</v>
      </c>
      <c r="D306">
        <v>2.0639999999999999E-3</v>
      </c>
      <c r="E306">
        <v>2.0639999999999999E-3</v>
      </c>
      <c r="F306">
        <v>250</v>
      </c>
      <c r="G306">
        <v>250</v>
      </c>
      <c r="H306">
        <v>0.99895756372367905</v>
      </c>
      <c r="I306" s="1">
        <v>6.1183968972441295E-7</v>
      </c>
      <c r="J306">
        <v>1</v>
      </c>
      <c r="K306">
        <v>0</v>
      </c>
      <c r="L306">
        <v>525</v>
      </c>
      <c r="M306">
        <f t="shared" si="64"/>
        <v>1904.7619047619048</v>
      </c>
      <c r="N306">
        <f t="shared" si="65"/>
        <v>5.9443120719195829E-5</v>
      </c>
      <c r="O306">
        <f t="shared" si="66"/>
        <v>2.0045568792808042E-3</v>
      </c>
      <c r="P306">
        <f t="shared" si="67"/>
        <v>0</v>
      </c>
      <c r="Q306">
        <v>0</v>
      </c>
      <c r="R306">
        <f t="shared" si="68"/>
        <v>5.9443120719195829E-5</v>
      </c>
      <c r="S306">
        <f t="shared" si="69"/>
        <v>0</v>
      </c>
      <c r="T306">
        <f t="shared" si="70"/>
        <v>249.98513921982021</v>
      </c>
      <c r="U306">
        <f t="shared" si="71"/>
        <v>250</v>
      </c>
      <c r="V306">
        <f t="shared" si="72"/>
        <v>0.12190117640387539</v>
      </c>
      <c r="W306" t="b">
        <f t="shared" si="62"/>
        <v>1</v>
      </c>
      <c r="X306" t="b">
        <f t="shared" si="63"/>
        <v>1</v>
      </c>
    </row>
    <row r="307" spans="1:24" x14ac:dyDescent="0.3">
      <c r="A307">
        <v>5040</v>
      </c>
      <c r="B307">
        <v>300</v>
      </c>
      <c r="C307">
        <v>10</v>
      </c>
      <c r="D307">
        <v>1.6999999999999999E-3</v>
      </c>
      <c r="E307">
        <v>1.6999999999999999E-3</v>
      </c>
      <c r="F307">
        <v>300</v>
      </c>
      <c r="G307">
        <v>300</v>
      </c>
      <c r="H307">
        <v>0.99917695371968795</v>
      </c>
      <c r="I307" s="1">
        <v>1.3149613897663299E-6</v>
      </c>
      <c r="J307">
        <v>1</v>
      </c>
      <c r="K307">
        <v>0</v>
      </c>
      <c r="L307">
        <v>459</v>
      </c>
      <c r="M307">
        <f t="shared" si="64"/>
        <v>2178.6492374727668</v>
      </c>
      <c r="N307">
        <f t="shared" si="65"/>
        <v>2.2780737522054919E-4</v>
      </c>
      <c r="O307">
        <f t="shared" si="66"/>
        <v>1.4721926247794506E-3</v>
      </c>
      <c r="P307">
        <f t="shared" si="67"/>
        <v>0</v>
      </c>
      <c r="Q307">
        <v>0</v>
      </c>
      <c r="R307">
        <f t="shared" si="68"/>
        <v>2.2780737522054919E-4</v>
      </c>
      <c r="S307">
        <f t="shared" si="69"/>
        <v>0</v>
      </c>
      <c r="T307">
        <f t="shared" si="70"/>
        <v>299.93165778743383</v>
      </c>
      <c r="U307">
        <f t="shared" si="71"/>
        <v>300</v>
      </c>
      <c r="V307">
        <f t="shared" si="72"/>
        <v>0.26139365659117147</v>
      </c>
      <c r="W307" t="b">
        <f t="shared" si="62"/>
        <v>1</v>
      </c>
      <c r="X307" t="b">
        <f t="shared" si="63"/>
        <v>1</v>
      </c>
    </row>
    <row r="308" spans="1:24" x14ac:dyDescent="0.3">
      <c r="A308">
        <v>5040</v>
      </c>
      <c r="B308">
        <v>350</v>
      </c>
      <c r="C308">
        <v>10</v>
      </c>
      <c r="D308" s="1">
        <v>3.4285714285714202E-5</v>
      </c>
      <c r="E308" s="1">
        <v>3.4285714285714202E-5</v>
      </c>
      <c r="F308">
        <v>350</v>
      </c>
      <c r="G308">
        <v>350</v>
      </c>
      <c r="H308">
        <v>0.99998385759156805</v>
      </c>
      <c r="I308" s="1">
        <v>2.4847034101522499E-6</v>
      </c>
      <c r="J308">
        <v>1</v>
      </c>
      <c r="K308">
        <v>0</v>
      </c>
      <c r="L308">
        <v>412</v>
      </c>
      <c r="M308">
        <f t="shared" si="64"/>
        <v>2427.1844660194174</v>
      </c>
      <c r="N308">
        <f t="shared" si="65"/>
        <v>6.709999305420601E-4</v>
      </c>
      <c r="O308">
        <f t="shared" si="66"/>
        <v>6.3671421625634587E-4</v>
      </c>
      <c r="P308">
        <f t="shared" si="67"/>
        <v>0</v>
      </c>
      <c r="Q308">
        <v>0</v>
      </c>
      <c r="R308">
        <f t="shared" si="68"/>
        <v>6.709999305420601E-4</v>
      </c>
      <c r="S308">
        <f t="shared" si="69"/>
        <v>0</v>
      </c>
      <c r="T308">
        <f t="shared" si="70"/>
        <v>349.76515002431029</v>
      </c>
      <c r="U308">
        <f t="shared" si="71"/>
        <v>350</v>
      </c>
      <c r="V308">
        <f t="shared" si="72"/>
        <v>0.48445060777373933</v>
      </c>
      <c r="W308" t="b">
        <f t="shared" si="62"/>
        <v>1</v>
      </c>
      <c r="X308" t="b">
        <f t="shared" si="63"/>
        <v>1</v>
      </c>
    </row>
    <row r="309" spans="1:24" x14ac:dyDescent="0.3">
      <c r="A309">
        <v>5040</v>
      </c>
      <c r="B309">
        <v>400</v>
      </c>
      <c r="C309">
        <v>10</v>
      </c>
      <c r="D309">
        <v>1.0399999999999999E-3</v>
      </c>
      <c r="E309">
        <v>1.0399999999999999E-3</v>
      </c>
      <c r="F309">
        <v>400</v>
      </c>
      <c r="G309">
        <v>400</v>
      </c>
      <c r="H309">
        <v>0.99952749603998003</v>
      </c>
      <c r="I309" s="1">
        <v>4.3406722820371202E-6</v>
      </c>
      <c r="J309">
        <v>1</v>
      </c>
      <c r="K309">
        <v>0</v>
      </c>
      <c r="L309">
        <v>370</v>
      </c>
      <c r="M309">
        <f t="shared" si="64"/>
        <v>2702.7027027027025</v>
      </c>
      <c r="N309">
        <f t="shared" si="65"/>
        <v>1.9664250358890924E-3</v>
      </c>
      <c r="O309">
        <f t="shared" si="66"/>
        <v>9.2642503588909251E-4</v>
      </c>
      <c r="P309">
        <f t="shared" si="67"/>
        <v>0</v>
      </c>
      <c r="Q309">
        <v>0</v>
      </c>
      <c r="R309">
        <f t="shared" si="68"/>
        <v>1.9664250358890924E-3</v>
      </c>
      <c r="S309">
        <f t="shared" si="69"/>
        <v>0</v>
      </c>
      <c r="T309">
        <f t="shared" si="70"/>
        <v>399.21342998564438</v>
      </c>
      <c r="U309">
        <f t="shared" si="71"/>
        <v>400</v>
      </c>
      <c r="V309">
        <f t="shared" si="72"/>
        <v>0.88601539681143715</v>
      </c>
      <c r="W309" t="b">
        <f t="shared" si="62"/>
        <v>1</v>
      </c>
      <c r="X309" t="b">
        <f t="shared" si="63"/>
        <v>1</v>
      </c>
    </row>
    <row r="310" spans="1:24" x14ac:dyDescent="0.3">
      <c r="A310">
        <v>5040</v>
      </c>
      <c r="B310">
        <v>450</v>
      </c>
      <c r="C310">
        <v>10</v>
      </c>
      <c r="D310" s="1">
        <v>4.6666666666666597E-5</v>
      </c>
      <c r="E310" s="1">
        <v>4.6666666666666597E-5</v>
      </c>
      <c r="F310">
        <v>450</v>
      </c>
      <c r="G310">
        <v>450</v>
      </c>
      <c r="H310">
        <v>0.999978918116743</v>
      </c>
      <c r="I310" s="1">
        <v>6.7363097778024998E-6</v>
      </c>
      <c r="J310">
        <v>1</v>
      </c>
      <c r="K310">
        <v>0</v>
      </c>
      <c r="L310">
        <v>345</v>
      </c>
      <c r="M310">
        <f t="shared" si="64"/>
        <v>2898.550724637681</v>
      </c>
      <c r="N310">
        <f t="shared" si="65"/>
        <v>3.9582542323916775E-3</v>
      </c>
      <c r="O310">
        <f t="shared" si="66"/>
        <v>3.9115875657250113E-3</v>
      </c>
      <c r="P310">
        <f t="shared" si="67"/>
        <v>0</v>
      </c>
      <c r="Q310">
        <v>0</v>
      </c>
      <c r="R310">
        <f t="shared" si="68"/>
        <v>3.9582542323916775E-3</v>
      </c>
      <c r="S310">
        <f t="shared" si="69"/>
        <v>0</v>
      </c>
      <c r="T310">
        <f t="shared" si="70"/>
        <v>448.21878559542375</v>
      </c>
      <c r="U310">
        <f t="shared" si="71"/>
        <v>450</v>
      </c>
      <c r="V310">
        <f t="shared" si="72"/>
        <v>1.3319774416710457</v>
      </c>
      <c r="W310" t="b">
        <f t="shared" ref="W310:W373" si="73">(AND(U310&lt;(T310+V310), U310 &gt; (T310 - V310)))</f>
        <v>0</v>
      </c>
      <c r="X310" t="b">
        <f t="shared" ref="X310:X373" si="74">(AND(U310&lt;(T310+2*V310), U310 &gt; (T310 - 2*V310)))</f>
        <v>1</v>
      </c>
    </row>
    <row r="311" spans="1:24" x14ac:dyDescent="0.3">
      <c r="A311">
        <v>5040</v>
      </c>
      <c r="B311">
        <v>500</v>
      </c>
      <c r="C311">
        <v>10</v>
      </c>
      <c r="D311" s="1">
        <v>1.4E-5</v>
      </c>
      <c r="E311" s="1">
        <v>1.4E-5</v>
      </c>
      <c r="F311">
        <v>500</v>
      </c>
      <c r="G311">
        <v>500</v>
      </c>
      <c r="H311">
        <v>0.99999387576552901</v>
      </c>
      <c r="I311" s="1">
        <v>1.00931833674431E-5</v>
      </c>
      <c r="J311">
        <v>1</v>
      </c>
      <c r="K311">
        <v>0</v>
      </c>
      <c r="L311">
        <v>315</v>
      </c>
      <c r="M311">
        <f t="shared" si="64"/>
        <v>3174.6031746031745</v>
      </c>
      <c r="N311">
        <f t="shared" si="65"/>
        <v>9.8308053611982672E-3</v>
      </c>
      <c r="O311">
        <f t="shared" si="66"/>
        <v>9.8168053611982671E-3</v>
      </c>
      <c r="P311">
        <f t="shared" si="67"/>
        <v>0</v>
      </c>
      <c r="Q311">
        <v>0</v>
      </c>
      <c r="R311">
        <f t="shared" si="68"/>
        <v>9.8308053611982672E-3</v>
      </c>
      <c r="S311">
        <f t="shared" si="69"/>
        <v>0</v>
      </c>
      <c r="T311">
        <f t="shared" si="70"/>
        <v>495.08459731940087</v>
      </c>
      <c r="U311">
        <f t="shared" si="71"/>
        <v>500</v>
      </c>
      <c r="V311">
        <f t="shared" si="72"/>
        <v>2.2061460317880708</v>
      </c>
      <c r="W311" t="b">
        <f t="shared" si="73"/>
        <v>0</v>
      </c>
      <c r="X311" t="b">
        <f t="shared" si="74"/>
        <v>0</v>
      </c>
    </row>
    <row r="312" spans="1:24" x14ac:dyDescent="0.3">
      <c r="A312">
        <v>5040</v>
      </c>
      <c r="B312">
        <v>550</v>
      </c>
      <c r="C312">
        <v>10</v>
      </c>
      <c r="D312">
        <v>2.0600000000000002E-3</v>
      </c>
      <c r="E312">
        <v>2.0600000000000002E-3</v>
      </c>
      <c r="F312">
        <v>550</v>
      </c>
      <c r="G312">
        <v>550</v>
      </c>
      <c r="H312">
        <v>0.99912997757674105</v>
      </c>
      <c r="I312" s="1">
        <v>1.49817233255304E-5</v>
      </c>
      <c r="J312">
        <v>1</v>
      </c>
      <c r="K312">
        <v>0</v>
      </c>
      <c r="L312">
        <v>288</v>
      </c>
      <c r="M312">
        <f t="shared" si="64"/>
        <v>3472.2222222222222</v>
      </c>
      <c r="N312">
        <f t="shared" si="65"/>
        <v>2.4086281513345294E-2</v>
      </c>
      <c r="O312">
        <f t="shared" si="66"/>
        <v>2.2026281513345295E-2</v>
      </c>
      <c r="P312">
        <f t="shared" si="67"/>
        <v>2.2026281513345295E-2</v>
      </c>
      <c r="Q312">
        <v>0</v>
      </c>
      <c r="R312">
        <f t="shared" si="68"/>
        <v>2.4086281513345294E-2</v>
      </c>
      <c r="S312">
        <f t="shared" si="69"/>
        <v>2.4086281513345294E-2</v>
      </c>
      <c r="T312">
        <f t="shared" si="70"/>
        <v>536.75254516766017</v>
      </c>
      <c r="U312">
        <f t="shared" si="71"/>
        <v>550</v>
      </c>
      <c r="V312">
        <f t="shared" si="72"/>
        <v>3.5956046648530267</v>
      </c>
      <c r="W312" t="b">
        <f t="shared" si="73"/>
        <v>0</v>
      </c>
      <c r="X312" t="b">
        <f t="shared" si="74"/>
        <v>0</v>
      </c>
    </row>
    <row r="313" spans="1:24" x14ac:dyDescent="0.3">
      <c r="A313">
        <v>5040</v>
      </c>
      <c r="B313">
        <v>600</v>
      </c>
      <c r="C313">
        <v>10</v>
      </c>
      <c r="D313">
        <v>2.0449999999999999E-3</v>
      </c>
      <c r="E313">
        <v>2.0449999999999999E-3</v>
      </c>
      <c r="F313">
        <v>600</v>
      </c>
      <c r="G313">
        <v>600</v>
      </c>
      <c r="H313">
        <v>0.99917933810950899</v>
      </c>
      <c r="I313" s="1">
        <v>2.1611130531408199E-5</v>
      </c>
      <c r="J313">
        <v>1</v>
      </c>
      <c r="K313">
        <v>0</v>
      </c>
      <c r="L313">
        <v>260</v>
      </c>
      <c r="M313">
        <f t="shared" si="64"/>
        <v>3846.1538461538462</v>
      </c>
      <c r="N313">
        <f t="shared" si="65"/>
        <v>6.6982469628228583E-2</v>
      </c>
      <c r="O313">
        <f t="shared" si="66"/>
        <v>6.4937469628228578E-2</v>
      </c>
      <c r="P313">
        <f t="shared" si="67"/>
        <v>6.4937469628228578E-2</v>
      </c>
      <c r="Q313">
        <v>0</v>
      </c>
      <c r="R313">
        <f t="shared" si="68"/>
        <v>6.6982469628228583E-2</v>
      </c>
      <c r="S313">
        <f t="shared" si="69"/>
        <v>6.6982469628228583E-2</v>
      </c>
      <c r="T313">
        <f t="shared" si="70"/>
        <v>559.81051822306279</v>
      </c>
      <c r="U313">
        <f t="shared" si="71"/>
        <v>600</v>
      </c>
      <c r="V313">
        <f t="shared" si="72"/>
        <v>6.1235194973511113</v>
      </c>
      <c r="W313" t="b">
        <f t="shared" si="73"/>
        <v>0</v>
      </c>
      <c r="X313" t="b">
        <f t="shared" si="74"/>
        <v>0</v>
      </c>
    </row>
    <row r="314" spans="1:24" x14ac:dyDescent="0.3">
      <c r="A314">
        <v>5040</v>
      </c>
      <c r="B314">
        <v>650</v>
      </c>
      <c r="C314">
        <v>10</v>
      </c>
      <c r="D314" s="1">
        <v>7.7999999999999999E-4</v>
      </c>
      <c r="E314" s="1">
        <v>7.7999999999999999E-4</v>
      </c>
      <c r="F314">
        <v>650</v>
      </c>
      <c r="G314">
        <v>650</v>
      </c>
      <c r="H314">
        <v>0.99969920612171104</v>
      </c>
      <c r="I314" s="1">
        <v>2.9833379440290501E-5</v>
      </c>
      <c r="J314">
        <v>1</v>
      </c>
      <c r="K314">
        <v>0</v>
      </c>
      <c r="L314">
        <v>238</v>
      </c>
      <c r="M314">
        <f t="shared" si="64"/>
        <v>4201.680672268908</v>
      </c>
      <c r="N314">
        <f t="shared" si="65"/>
        <v>0.16215302874749291</v>
      </c>
      <c r="O314">
        <f t="shared" si="66"/>
        <v>0.1613730287474929</v>
      </c>
      <c r="P314">
        <f t="shared" si="67"/>
        <v>0.1613730287474929</v>
      </c>
      <c r="Q314">
        <v>0</v>
      </c>
      <c r="R314">
        <f t="shared" si="68"/>
        <v>0.16215302874749291</v>
      </c>
      <c r="S314">
        <f t="shared" si="69"/>
        <v>0.16215302874749291</v>
      </c>
      <c r="T314">
        <f t="shared" si="70"/>
        <v>544.60053131412963</v>
      </c>
      <c r="U314">
        <f t="shared" si="71"/>
        <v>650</v>
      </c>
      <c r="V314">
        <f t="shared" si="72"/>
        <v>9.3972669223599237</v>
      </c>
      <c r="W314" t="b">
        <f t="shared" si="73"/>
        <v>0</v>
      </c>
      <c r="X314" t="b">
        <f t="shared" si="74"/>
        <v>0</v>
      </c>
    </row>
    <row r="315" spans="1:24" x14ac:dyDescent="0.3">
      <c r="A315">
        <v>5040</v>
      </c>
      <c r="B315">
        <v>700</v>
      </c>
      <c r="C315">
        <v>10</v>
      </c>
      <c r="D315">
        <v>2.0114285714285698E-3</v>
      </c>
      <c r="E315">
        <v>2.0114285714285698E-3</v>
      </c>
      <c r="F315">
        <v>700</v>
      </c>
      <c r="G315">
        <v>700</v>
      </c>
      <c r="H315">
        <v>0.99923904757058202</v>
      </c>
      <c r="I315" s="1">
        <v>4.1813002161737302E-5</v>
      </c>
      <c r="J315">
        <v>1</v>
      </c>
      <c r="K315">
        <v>0</v>
      </c>
      <c r="L315">
        <v>223</v>
      </c>
      <c r="M315">
        <f t="shared" si="64"/>
        <v>4484.3049327354256</v>
      </c>
      <c r="N315">
        <f t="shared" si="65"/>
        <v>0.31091809997602593</v>
      </c>
      <c r="O315">
        <f t="shared" si="66"/>
        <v>0.30890667140459738</v>
      </c>
      <c r="P315">
        <f t="shared" si="67"/>
        <v>0.30890667140459738</v>
      </c>
      <c r="Q315">
        <v>0</v>
      </c>
      <c r="R315">
        <f t="shared" si="68"/>
        <v>0.31091809997602593</v>
      </c>
      <c r="S315">
        <f t="shared" si="69"/>
        <v>0.31091809997602593</v>
      </c>
      <c r="T315">
        <f t="shared" si="70"/>
        <v>482.35733001678187</v>
      </c>
      <c r="U315">
        <f t="shared" si="71"/>
        <v>700</v>
      </c>
      <c r="V315">
        <f t="shared" si="72"/>
        <v>12.246371893680459</v>
      </c>
      <c r="W315" t="b">
        <f t="shared" si="73"/>
        <v>0</v>
      </c>
      <c r="X315" t="b">
        <f t="shared" si="74"/>
        <v>0</v>
      </c>
    </row>
    <row r="316" spans="1:24" x14ac:dyDescent="0.3">
      <c r="A316">
        <v>5040</v>
      </c>
      <c r="B316">
        <v>750</v>
      </c>
      <c r="C316">
        <v>10</v>
      </c>
      <c r="D316" s="1">
        <v>8.0266666666666605E-4</v>
      </c>
      <c r="E316" s="1">
        <v>8.0266666666666605E-4</v>
      </c>
      <c r="F316">
        <v>750</v>
      </c>
      <c r="G316">
        <v>750</v>
      </c>
      <c r="H316">
        <v>0.99970990713097996</v>
      </c>
      <c r="I316" s="1">
        <v>5.4585363311709601E-5</v>
      </c>
      <c r="J316">
        <v>1</v>
      </c>
      <c r="K316">
        <v>0</v>
      </c>
      <c r="L316">
        <v>204</v>
      </c>
      <c r="M316">
        <f t="shared" si="64"/>
        <v>4901.9607843137255</v>
      </c>
      <c r="N316">
        <f t="shared" si="65"/>
        <v>0.75751800761391253</v>
      </c>
      <c r="O316">
        <f t="shared" si="66"/>
        <v>0.75671534094724591</v>
      </c>
      <c r="P316">
        <f t="shared" si="67"/>
        <v>0.75671534094724591</v>
      </c>
      <c r="Q316">
        <v>0</v>
      </c>
      <c r="R316">
        <f t="shared" si="68"/>
        <v>0.75751800761391253</v>
      </c>
      <c r="S316">
        <f t="shared" si="69"/>
        <v>0.75751800761391253</v>
      </c>
      <c r="T316">
        <f t="shared" si="70"/>
        <v>181.8614942895656</v>
      </c>
      <c r="U316">
        <f t="shared" si="71"/>
        <v>750</v>
      </c>
      <c r="V316">
        <f t="shared" si="72"/>
        <v>11.737263600001521</v>
      </c>
      <c r="W316" t="b">
        <f t="shared" si="73"/>
        <v>0</v>
      </c>
      <c r="X316" t="b">
        <f t="shared" si="74"/>
        <v>0</v>
      </c>
    </row>
    <row r="317" spans="1:24" x14ac:dyDescent="0.3">
      <c r="A317">
        <v>5040</v>
      </c>
      <c r="B317">
        <v>50</v>
      </c>
      <c r="C317">
        <v>12</v>
      </c>
      <c r="D317">
        <v>0</v>
      </c>
      <c r="E317">
        <v>0</v>
      </c>
      <c r="F317">
        <v>50</v>
      </c>
      <c r="G317">
        <v>50</v>
      </c>
      <c r="H317">
        <v>1</v>
      </c>
      <c r="I317">
        <v>0</v>
      </c>
      <c r="J317">
        <v>1</v>
      </c>
      <c r="K317">
        <v>0</v>
      </c>
      <c r="L317">
        <v>1238</v>
      </c>
      <c r="M317">
        <f t="shared" si="64"/>
        <v>807.75444264943462</v>
      </c>
      <c r="N317">
        <f t="shared" si="65"/>
        <v>2.8720091979000228E-10</v>
      </c>
      <c r="O317">
        <f t="shared" si="66"/>
        <v>2.8720091979000228E-10</v>
      </c>
      <c r="P317">
        <f t="shared" si="67"/>
        <v>0</v>
      </c>
      <c r="Q317">
        <v>0</v>
      </c>
      <c r="R317">
        <f t="shared" si="68"/>
        <v>2.8720091979000228E-10</v>
      </c>
      <c r="S317">
        <f t="shared" si="69"/>
        <v>0</v>
      </c>
      <c r="T317">
        <f t="shared" si="70"/>
        <v>49.999999985639953</v>
      </c>
      <c r="U317">
        <f t="shared" si="71"/>
        <v>50</v>
      </c>
      <c r="V317">
        <f t="shared" si="72"/>
        <v>1.1983340930381599E-4</v>
      </c>
      <c r="W317" t="b">
        <f t="shared" si="73"/>
        <v>1</v>
      </c>
      <c r="X317" t="b">
        <f t="shared" si="74"/>
        <v>1</v>
      </c>
    </row>
    <row r="318" spans="1:24" x14ac:dyDescent="0.3">
      <c r="A318">
        <v>5040</v>
      </c>
      <c r="B318">
        <v>100</v>
      </c>
      <c r="C318">
        <v>12</v>
      </c>
      <c r="D318">
        <v>0</v>
      </c>
      <c r="E318">
        <v>0</v>
      </c>
      <c r="F318">
        <v>100</v>
      </c>
      <c r="G318">
        <v>100</v>
      </c>
      <c r="H318">
        <v>1</v>
      </c>
      <c r="I318" s="1">
        <v>2.48570718369376E-8</v>
      </c>
      <c r="J318">
        <v>1</v>
      </c>
      <c r="K318">
        <v>0</v>
      </c>
      <c r="L318">
        <v>821</v>
      </c>
      <c r="M318">
        <f t="shared" si="64"/>
        <v>1218.026796589525</v>
      </c>
      <c r="N318">
        <f t="shared" si="65"/>
        <v>3.9693160224103082E-8</v>
      </c>
      <c r="O318">
        <f t="shared" si="66"/>
        <v>3.9693160224103082E-8</v>
      </c>
      <c r="P318">
        <f t="shared" si="67"/>
        <v>0</v>
      </c>
      <c r="Q318">
        <v>0</v>
      </c>
      <c r="R318">
        <f t="shared" si="68"/>
        <v>3.9693160224103082E-8</v>
      </c>
      <c r="S318">
        <f t="shared" si="69"/>
        <v>0</v>
      </c>
      <c r="T318">
        <f t="shared" si="70"/>
        <v>99.999996030683974</v>
      </c>
      <c r="U318">
        <f t="shared" si="71"/>
        <v>100</v>
      </c>
      <c r="V318">
        <f t="shared" si="72"/>
        <v>1.9923141983270642E-3</v>
      </c>
      <c r="W318" t="b">
        <f t="shared" si="73"/>
        <v>1</v>
      </c>
      <c r="X318" t="b">
        <f t="shared" si="74"/>
        <v>1</v>
      </c>
    </row>
    <row r="319" spans="1:24" x14ac:dyDescent="0.3">
      <c r="A319">
        <v>5040</v>
      </c>
      <c r="B319">
        <v>150</v>
      </c>
      <c r="C319">
        <v>12</v>
      </c>
      <c r="D319">
        <v>4.4933333333333301E-3</v>
      </c>
      <c r="E319">
        <v>4.4933333333333301E-3</v>
      </c>
      <c r="F319">
        <v>150</v>
      </c>
      <c r="G319">
        <v>150</v>
      </c>
      <c r="H319">
        <v>0.99760032586230296</v>
      </c>
      <c r="I319" s="1">
        <v>6.5373610182191204E-8</v>
      </c>
      <c r="J319">
        <v>1</v>
      </c>
      <c r="K319">
        <v>0</v>
      </c>
      <c r="L319">
        <v>708</v>
      </c>
      <c r="M319">
        <f t="shared" si="64"/>
        <v>1412.4293785310736</v>
      </c>
      <c r="N319">
        <f t="shared" si="65"/>
        <v>2.346575167031842E-7</v>
      </c>
      <c r="O319">
        <f t="shared" si="66"/>
        <v>4.4930986758166267E-3</v>
      </c>
      <c r="P319">
        <f t="shared" si="67"/>
        <v>0</v>
      </c>
      <c r="Q319">
        <v>0</v>
      </c>
      <c r="R319">
        <f t="shared" si="68"/>
        <v>2.346575167031842E-7</v>
      </c>
      <c r="S319">
        <f t="shared" si="69"/>
        <v>0</v>
      </c>
      <c r="T319">
        <f t="shared" si="70"/>
        <v>149.9999648013725</v>
      </c>
      <c r="U319">
        <f t="shared" si="71"/>
        <v>150</v>
      </c>
      <c r="V319">
        <f t="shared" si="72"/>
        <v>5.9328424255035714E-3</v>
      </c>
      <c r="W319" t="b">
        <f t="shared" si="73"/>
        <v>1</v>
      </c>
      <c r="X319" t="b">
        <f t="shared" si="74"/>
        <v>1</v>
      </c>
    </row>
    <row r="320" spans="1:24" x14ac:dyDescent="0.3">
      <c r="A320">
        <v>5040</v>
      </c>
      <c r="B320">
        <v>200</v>
      </c>
      <c r="C320">
        <v>12</v>
      </c>
      <c r="D320">
        <v>0</v>
      </c>
      <c r="E320">
        <v>0</v>
      </c>
      <c r="F320">
        <v>200</v>
      </c>
      <c r="G320">
        <v>200</v>
      </c>
      <c r="H320">
        <v>1</v>
      </c>
      <c r="I320" s="1">
        <v>2.33044904300541E-7</v>
      </c>
      <c r="J320">
        <v>1</v>
      </c>
      <c r="K320">
        <v>0</v>
      </c>
      <c r="L320">
        <v>615</v>
      </c>
      <c r="M320">
        <f t="shared" si="64"/>
        <v>1626.0162601626016</v>
      </c>
      <c r="N320">
        <f t="shared" si="65"/>
        <v>1.2715462849584699E-6</v>
      </c>
      <c r="O320">
        <f t="shared" si="66"/>
        <v>1.2715462849584699E-6</v>
      </c>
      <c r="P320">
        <f t="shared" si="67"/>
        <v>0</v>
      </c>
      <c r="Q320">
        <v>0</v>
      </c>
      <c r="R320">
        <f t="shared" si="68"/>
        <v>1.2715462849584699E-6</v>
      </c>
      <c r="S320">
        <f t="shared" si="69"/>
        <v>0</v>
      </c>
      <c r="T320">
        <f t="shared" si="70"/>
        <v>199.99974569074303</v>
      </c>
      <c r="U320">
        <f t="shared" si="71"/>
        <v>200</v>
      </c>
      <c r="V320">
        <f t="shared" si="72"/>
        <v>1.5947066615076989E-2</v>
      </c>
      <c r="W320" t="b">
        <f t="shared" si="73"/>
        <v>1</v>
      </c>
      <c r="X320" t="b">
        <f t="shared" si="74"/>
        <v>1</v>
      </c>
    </row>
    <row r="321" spans="1:24" x14ac:dyDescent="0.3">
      <c r="A321">
        <v>5040</v>
      </c>
      <c r="B321">
        <v>250</v>
      </c>
      <c r="C321">
        <v>12</v>
      </c>
      <c r="D321">
        <v>2.48E-3</v>
      </c>
      <c r="E321">
        <v>2.48E-3</v>
      </c>
      <c r="F321">
        <v>250</v>
      </c>
      <c r="G321">
        <v>250</v>
      </c>
      <c r="H321">
        <v>0.99874746028814099</v>
      </c>
      <c r="I321" s="1">
        <v>5.0024631951187205E-7</v>
      </c>
      <c r="J321">
        <v>1</v>
      </c>
      <c r="K321">
        <v>0</v>
      </c>
      <c r="L321">
        <v>525</v>
      </c>
      <c r="M321">
        <f t="shared" si="64"/>
        <v>1904.7619047619048</v>
      </c>
      <c r="N321">
        <f t="shared" si="65"/>
        <v>8.4902782161519107E-6</v>
      </c>
      <c r="O321">
        <f t="shared" si="66"/>
        <v>2.4715097217838482E-3</v>
      </c>
      <c r="P321">
        <f t="shared" si="67"/>
        <v>0</v>
      </c>
      <c r="Q321">
        <v>0</v>
      </c>
      <c r="R321">
        <f t="shared" si="68"/>
        <v>8.4902782161519107E-6</v>
      </c>
      <c r="S321">
        <f t="shared" si="69"/>
        <v>0</v>
      </c>
      <c r="T321">
        <f t="shared" si="70"/>
        <v>249.99787743044595</v>
      </c>
      <c r="U321">
        <f t="shared" si="71"/>
        <v>250</v>
      </c>
      <c r="V321">
        <f t="shared" si="72"/>
        <v>4.6071157276889964E-2</v>
      </c>
      <c r="W321" t="b">
        <f t="shared" si="73"/>
        <v>1</v>
      </c>
      <c r="X321" t="b">
        <f t="shared" si="74"/>
        <v>1</v>
      </c>
    </row>
    <row r="322" spans="1:24" x14ac:dyDescent="0.3">
      <c r="A322">
        <v>5040</v>
      </c>
      <c r="B322">
        <v>300</v>
      </c>
      <c r="C322">
        <v>12</v>
      </c>
      <c r="D322">
        <v>1.3366666666666601E-3</v>
      </c>
      <c r="E322">
        <v>1.3366666666666601E-3</v>
      </c>
      <c r="F322">
        <v>300</v>
      </c>
      <c r="G322">
        <v>300</v>
      </c>
      <c r="H322">
        <v>0.99935285968940102</v>
      </c>
      <c r="I322" s="1">
        <v>1.01962247077709E-6</v>
      </c>
      <c r="J322">
        <v>1</v>
      </c>
      <c r="K322">
        <v>0</v>
      </c>
      <c r="L322">
        <v>459</v>
      </c>
      <c r="M322">
        <f t="shared" ref="M322:M385" si="75">1000000/L322</f>
        <v>2178.6492374727668</v>
      </c>
      <c r="N322">
        <f t="shared" ref="N322:N385" si="76">(M322/A322)^C322</f>
        <v>4.2567812817421369E-5</v>
      </c>
      <c r="O322">
        <f t="shared" ref="O322:O385" si="77">ABS(N322 - D322)</f>
        <v>1.2940988538492387E-3</v>
      </c>
      <c r="P322">
        <f t="shared" ref="P322:P385" si="78">IF(OR((O322 &lt; 0.01),(O322 &gt; 1)),0,ABS(D322 - N322))</f>
        <v>0</v>
      </c>
      <c r="Q322">
        <v>0</v>
      </c>
      <c r="R322">
        <f t="shared" ref="R322:R385" si="79">ABS(Q322 -N322)</f>
        <v>4.2567812817421369E-5</v>
      </c>
      <c r="S322">
        <f t="shared" ref="S322:S385" si="80">IF(OR((R322 &lt; 0.01),(R322 &gt; 1)),0,ABS(Q322 - N322))</f>
        <v>0</v>
      </c>
      <c r="T322">
        <f t="shared" si="70"/>
        <v>299.9872296561548</v>
      </c>
      <c r="U322">
        <f t="shared" si="71"/>
        <v>300</v>
      </c>
      <c r="V322">
        <f t="shared" si="72"/>
        <v>0.11300354082779882</v>
      </c>
      <c r="W322" t="b">
        <f t="shared" si="73"/>
        <v>1</v>
      </c>
      <c r="X322" t="b">
        <f t="shared" si="74"/>
        <v>1</v>
      </c>
    </row>
    <row r="323" spans="1:24" x14ac:dyDescent="0.3">
      <c r="A323">
        <v>5040</v>
      </c>
      <c r="B323">
        <v>350</v>
      </c>
      <c r="C323">
        <v>12</v>
      </c>
      <c r="D323" s="1">
        <v>2.28571428571428E-5</v>
      </c>
      <c r="E323" s="1">
        <v>2.28571428571428E-5</v>
      </c>
      <c r="F323">
        <v>350</v>
      </c>
      <c r="G323">
        <v>350</v>
      </c>
      <c r="H323">
        <v>0.99998923839437803</v>
      </c>
      <c r="I323" s="1">
        <v>1.9394399652457298E-6</v>
      </c>
      <c r="J323">
        <v>1</v>
      </c>
      <c r="K323">
        <v>0</v>
      </c>
      <c r="L323">
        <v>412</v>
      </c>
      <c r="M323">
        <f t="shared" si="75"/>
        <v>2427.1844660194174</v>
      </c>
      <c r="N323">
        <f t="shared" si="76"/>
        <v>1.5562055873399194E-4</v>
      </c>
      <c r="O323">
        <f t="shared" si="77"/>
        <v>1.3276341587684914E-4</v>
      </c>
      <c r="P323">
        <f t="shared" si="78"/>
        <v>0</v>
      </c>
      <c r="Q323">
        <v>0</v>
      </c>
      <c r="R323">
        <f t="shared" si="79"/>
        <v>1.5562055873399194E-4</v>
      </c>
      <c r="S323">
        <f t="shared" si="80"/>
        <v>0</v>
      </c>
      <c r="T323">
        <f t="shared" ref="T323:T386" si="81">((1-N323)*B323)</f>
        <v>349.94553280444313</v>
      </c>
      <c r="U323">
        <f t="shared" ref="U323:U386" si="82">(1-Q323)*B323</f>
        <v>350</v>
      </c>
      <c r="V323">
        <f t="shared" ref="V323:V386" si="83">SQRT(N323*(1-N323)*B323)</f>
        <v>0.23336392039364598</v>
      </c>
      <c r="W323" t="b">
        <f t="shared" si="73"/>
        <v>1</v>
      </c>
      <c r="X323" t="b">
        <f t="shared" si="74"/>
        <v>1</v>
      </c>
    </row>
    <row r="324" spans="1:24" x14ac:dyDescent="0.3">
      <c r="A324">
        <v>5040</v>
      </c>
      <c r="B324">
        <v>400</v>
      </c>
      <c r="C324">
        <v>12</v>
      </c>
      <c r="D324">
        <v>1.24E-3</v>
      </c>
      <c r="E324">
        <v>1.24E-3</v>
      </c>
      <c r="F324">
        <v>400</v>
      </c>
      <c r="G324">
        <v>400</v>
      </c>
      <c r="H324">
        <v>0.99943663048416598</v>
      </c>
      <c r="I324" s="1">
        <v>3.6683901016532698E-6</v>
      </c>
      <c r="J324">
        <v>1</v>
      </c>
      <c r="K324">
        <v>0</v>
      </c>
      <c r="L324">
        <v>370</v>
      </c>
      <c r="M324">
        <f t="shared" si="75"/>
        <v>2702.7027027027025</v>
      </c>
      <c r="N324">
        <f t="shared" si="76"/>
        <v>5.6547430287001601E-4</v>
      </c>
      <c r="O324">
        <f t="shared" si="77"/>
        <v>6.7452569712998399E-4</v>
      </c>
      <c r="P324">
        <f t="shared" si="78"/>
        <v>0</v>
      </c>
      <c r="Q324">
        <v>0</v>
      </c>
      <c r="R324">
        <f t="shared" si="79"/>
        <v>5.6547430287001601E-4</v>
      </c>
      <c r="S324">
        <f t="shared" si="80"/>
        <v>0</v>
      </c>
      <c r="T324">
        <f t="shared" si="81"/>
        <v>399.77381027885201</v>
      </c>
      <c r="U324">
        <f t="shared" si="82"/>
        <v>400</v>
      </c>
      <c r="V324">
        <f t="shared" si="83"/>
        <v>0.47545958468951272</v>
      </c>
      <c r="W324" t="b">
        <f t="shared" si="73"/>
        <v>1</v>
      </c>
      <c r="X324" t="b">
        <f t="shared" si="74"/>
        <v>1</v>
      </c>
    </row>
    <row r="325" spans="1:24" x14ac:dyDescent="0.3">
      <c r="A325">
        <v>5040</v>
      </c>
      <c r="B325">
        <v>450</v>
      </c>
      <c r="C325">
        <v>12</v>
      </c>
      <c r="D325" s="1">
        <v>2.6666666666666599E-5</v>
      </c>
      <c r="E325" s="1">
        <v>2.6666666666666599E-5</v>
      </c>
      <c r="F325">
        <v>450</v>
      </c>
      <c r="G325">
        <v>450</v>
      </c>
      <c r="H325">
        <v>0.99998795320956702</v>
      </c>
      <c r="I325" s="1">
        <v>6.0175757985662901E-6</v>
      </c>
      <c r="J325">
        <v>1</v>
      </c>
      <c r="K325">
        <v>0</v>
      </c>
      <c r="L325">
        <v>345</v>
      </c>
      <c r="M325">
        <f t="shared" si="75"/>
        <v>2898.550724637681</v>
      </c>
      <c r="N325">
        <f t="shared" si="76"/>
        <v>1.3091952525185069E-3</v>
      </c>
      <c r="O325">
        <f t="shared" si="77"/>
        <v>1.2825285858518404E-3</v>
      </c>
      <c r="P325">
        <f t="shared" si="78"/>
        <v>0</v>
      </c>
      <c r="Q325">
        <v>0</v>
      </c>
      <c r="R325">
        <f t="shared" si="79"/>
        <v>1.3091952525185069E-3</v>
      </c>
      <c r="S325">
        <f t="shared" si="80"/>
        <v>0</v>
      </c>
      <c r="T325">
        <f t="shared" si="81"/>
        <v>449.41086213636669</v>
      </c>
      <c r="U325">
        <f t="shared" si="82"/>
        <v>450</v>
      </c>
      <c r="V325">
        <f t="shared" si="83"/>
        <v>0.76705056361310409</v>
      </c>
      <c r="W325" t="b">
        <f t="shared" si="73"/>
        <v>1</v>
      </c>
      <c r="X325" t="b">
        <f t="shared" si="74"/>
        <v>1</v>
      </c>
    </row>
    <row r="326" spans="1:24" x14ac:dyDescent="0.3">
      <c r="A326">
        <v>5040</v>
      </c>
      <c r="B326">
        <v>500</v>
      </c>
      <c r="C326">
        <v>12</v>
      </c>
      <c r="D326" s="1">
        <v>7.9999999999999996E-6</v>
      </c>
      <c r="E326" s="1">
        <v>7.9999999999999996E-6</v>
      </c>
      <c r="F326">
        <v>500</v>
      </c>
      <c r="G326">
        <v>500</v>
      </c>
      <c r="H326">
        <v>0.99999650043744504</v>
      </c>
      <c r="I326" s="1">
        <v>8.9738786354967995E-6</v>
      </c>
      <c r="J326">
        <v>1</v>
      </c>
      <c r="K326">
        <v>0</v>
      </c>
      <c r="L326">
        <v>315</v>
      </c>
      <c r="M326">
        <f t="shared" si="75"/>
        <v>3174.6031746031745</v>
      </c>
      <c r="N326">
        <f t="shared" si="76"/>
        <v>3.9003799671369194E-3</v>
      </c>
      <c r="O326">
        <f t="shared" si="77"/>
        <v>3.8923799671369192E-3</v>
      </c>
      <c r="P326">
        <f t="shared" si="78"/>
        <v>0</v>
      </c>
      <c r="Q326">
        <v>0</v>
      </c>
      <c r="R326">
        <f t="shared" si="79"/>
        <v>3.9003799671369194E-3</v>
      </c>
      <c r="S326">
        <f t="shared" si="80"/>
        <v>0</v>
      </c>
      <c r="T326">
        <f t="shared" si="81"/>
        <v>498.04981001643154</v>
      </c>
      <c r="U326">
        <f t="shared" si="82"/>
        <v>500</v>
      </c>
      <c r="V326">
        <f t="shared" si="83"/>
        <v>1.3937659421956179</v>
      </c>
      <c r="W326" t="b">
        <f t="shared" si="73"/>
        <v>0</v>
      </c>
      <c r="X326" t="b">
        <f t="shared" si="74"/>
        <v>1</v>
      </c>
    </row>
    <row r="327" spans="1:24" x14ac:dyDescent="0.3">
      <c r="A327">
        <v>5040</v>
      </c>
      <c r="B327">
        <v>550</v>
      </c>
      <c r="C327">
        <v>12</v>
      </c>
      <c r="D327">
        <v>2.2399999999999998E-3</v>
      </c>
      <c r="E327">
        <v>2.2399999999999998E-3</v>
      </c>
      <c r="F327">
        <v>550</v>
      </c>
      <c r="G327">
        <v>550</v>
      </c>
      <c r="H327">
        <v>0.999053949133065</v>
      </c>
      <c r="I327" s="1">
        <v>1.33872988336333E-5</v>
      </c>
      <c r="J327">
        <v>1</v>
      </c>
      <c r="K327">
        <v>0</v>
      </c>
      <c r="L327">
        <v>288</v>
      </c>
      <c r="M327">
        <f t="shared" si="75"/>
        <v>3472.2222222222222</v>
      </c>
      <c r="N327">
        <f t="shared" si="76"/>
        <v>1.1432039320540644E-2</v>
      </c>
      <c r="O327">
        <f t="shared" si="77"/>
        <v>9.1920393205406452E-3</v>
      </c>
      <c r="P327">
        <f t="shared" si="78"/>
        <v>0</v>
      </c>
      <c r="Q327">
        <v>0</v>
      </c>
      <c r="R327">
        <f t="shared" si="79"/>
        <v>1.1432039320540644E-2</v>
      </c>
      <c r="S327">
        <f t="shared" si="80"/>
        <v>1.1432039320540644E-2</v>
      </c>
      <c r="T327">
        <f t="shared" si="81"/>
        <v>543.71237837370268</v>
      </c>
      <c r="U327">
        <f t="shared" si="82"/>
        <v>550</v>
      </c>
      <c r="V327">
        <f t="shared" si="83"/>
        <v>2.4931388426304784</v>
      </c>
      <c r="W327" t="b">
        <f t="shared" si="73"/>
        <v>0</v>
      </c>
      <c r="X327" t="b">
        <f t="shared" si="74"/>
        <v>0</v>
      </c>
    </row>
    <row r="328" spans="1:24" x14ac:dyDescent="0.3">
      <c r="A328">
        <v>5040</v>
      </c>
      <c r="B328">
        <v>600</v>
      </c>
      <c r="C328">
        <v>12</v>
      </c>
      <c r="D328">
        <v>1.97E-3</v>
      </c>
      <c r="E328">
        <v>1.97E-3</v>
      </c>
      <c r="F328">
        <v>600</v>
      </c>
      <c r="G328">
        <v>600</v>
      </c>
      <c r="H328">
        <v>0.99920943573385401</v>
      </c>
      <c r="I328" s="1">
        <v>1.9146724999946199E-5</v>
      </c>
      <c r="J328">
        <v>1</v>
      </c>
      <c r="K328">
        <v>0</v>
      </c>
      <c r="L328">
        <v>260</v>
      </c>
      <c r="M328">
        <f t="shared" si="75"/>
        <v>3846.1538461538462</v>
      </c>
      <c r="N328">
        <f t="shared" si="76"/>
        <v>3.9007973329586519E-2</v>
      </c>
      <c r="O328">
        <f t="shared" si="77"/>
        <v>3.703797332958652E-2</v>
      </c>
      <c r="P328">
        <f t="shared" si="78"/>
        <v>3.703797332958652E-2</v>
      </c>
      <c r="Q328">
        <v>0</v>
      </c>
      <c r="R328">
        <f t="shared" si="79"/>
        <v>3.9007973329586519E-2</v>
      </c>
      <c r="S328">
        <f t="shared" si="80"/>
        <v>3.9007973329586519E-2</v>
      </c>
      <c r="T328">
        <f t="shared" si="81"/>
        <v>576.59521600224809</v>
      </c>
      <c r="U328">
        <f t="shared" si="82"/>
        <v>600</v>
      </c>
      <c r="V328">
        <f t="shared" si="83"/>
        <v>4.7425531950398687</v>
      </c>
      <c r="W328" t="b">
        <f t="shared" si="73"/>
        <v>0</v>
      </c>
      <c r="X328" t="b">
        <f t="shared" si="74"/>
        <v>0</v>
      </c>
    </row>
    <row r="329" spans="1:24" x14ac:dyDescent="0.3">
      <c r="A329">
        <v>5040</v>
      </c>
      <c r="B329">
        <v>650</v>
      </c>
      <c r="C329">
        <v>12</v>
      </c>
      <c r="D329" s="1">
        <v>8.5230769230769203E-4</v>
      </c>
      <c r="E329" s="1">
        <v>8.5230769230769203E-4</v>
      </c>
      <c r="F329">
        <v>650</v>
      </c>
      <c r="G329">
        <v>650</v>
      </c>
      <c r="H329">
        <v>0.99967132691085303</v>
      </c>
      <c r="I329" s="1">
        <v>2.7081600746792902E-5</v>
      </c>
      <c r="J329">
        <v>1</v>
      </c>
      <c r="K329">
        <v>0</v>
      </c>
      <c r="L329">
        <v>238</v>
      </c>
      <c r="M329">
        <f t="shared" si="75"/>
        <v>4201.680672268908</v>
      </c>
      <c r="N329">
        <f t="shared" si="76"/>
        <v>0.11269640905935882</v>
      </c>
      <c r="O329">
        <f t="shared" si="77"/>
        <v>0.11184410136705113</v>
      </c>
      <c r="P329">
        <f t="shared" si="78"/>
        <v>0.11184410136705113</v>
      </c>
      <c r="Q329">
        <v>0</v>
      </c>
      <c r="R329">
        <f t="shared" si="79"/>
        <v>0.11269640905935882</v>
      </c>
      <c r="S329">
        <f t="shared" si="80"/>
        <v>0.11269640905935882</v>
      </c>
      <c r="T329">
        <f t="shared" si="81"/>
        <v>576.74733411141676</v>
      </c>
      <c r="U329">
        <f t="shared" si="82"/>
        <v>650</v>
      </c>
      <c r="V329">
        <f t="shared" si="83"/>
        <v>8.0620936169778457</v>
      </c>
      <c r="W329" t="b">
        <f t="shared" si="73"/>
        <v>0</v>
      </c>
      <c r="X329" t="b">
        <f t="shared" si="74"/>
        <v>0</v>
      </c>
    </row>
    <row r="330" spans="1:24" x14ac:dyDescent="0.3">
      <c r="A330">
        <v>5040</v>
      </c>
      <c r="B330">
        <v>700</v>
      </c>
      <c r="C330">
        <v>12</v>
      </c>
      <c r="D330">
        <v>1.9814285714285702E-3</v>
      </c>
      <c r="E330">
        <v>1.9814285714285702E-3</v>
      </c>
      <c r="F330">
        <v>700</v>
      </c>
      <c r="G330">
        <v>700</v>
      </c>
      <c r="H330">
        <v>0.99925042709567602</v>
      </c>
      <c r="I330" s="1">
        <v>3.8006092730338499E-5</v>
      </c>
      <c r="J330">
        <v>1</v>
      </c>
      <c r="K330">
        <v>0</v>
      </c>
      <c r="L330">
        <v>223</v>
      </c>
      <c r="M330">
        <f t="shared" si="75"/>
        <v>4484.3049327354256</v>
      </c>
      <c r="N330">
        <f t="shared" si="76"/>
        <v>0.24613603828621139</v>
      </c>
      <c r="O330">
        <f t="shared" si="77"/>
        <v>0.24415460971478281</v>
      </c>
      <c r="P330">
        <f t="shared" si="78"/>
        <v>0.24415460971478281</v>
      </c>
      <c r="Q330">
        <v>0</v>
      </c>
      <c r="R330">
        <f t="shared" si="79"/>
        <v>0.24613603828621139</v>
      </c>
      <c r="S330">
        <f t="shared" si="80"/>
        <v>0.24613603828621139</v>
      </c>
      <c r="T330">
        <f t="shared" si="81"/>
        <v>527.70477319965198</v>
      </c>
      <c r="U330">
        <f t="shared" si="82"/>
        <v>700</v>
      </c>
      <c r="V330">
        <f t="shared" si="83"/>
        <v>11.396804914540128</v>
      </c>
      <c r="W330" t="b">
        <f t="shared" si="73"/>
        <v>0</v>
      </c>
      <c r="X330" t="b">
        <f t="shared" si="74"/>
        <v>0</v>
      </c>
    </row>
    <row r="331" spans="1:24" x14ac:dyDescent="0.3">
      <c r="A331">
        <v>5040</v>
      </c>
      <c r="B331">
        <v>750</v>
      </c>
      <c r="C331">
        <v>12</v>
      </c>
      <c r="D331" s="1">
        <v>7.4666666666666599E-4</v>
      </c>
      <c r="E331" s="1">
        <v>7.4666666666666599E-4</v>
      </c>
      <c r="F331">
        <v>750</v>
      </c>
      <c r="G331">
        <v>750</v>
      </c>
      <c r="H331">
        <v>0.99973015078225302</v>
      </c>
      <c r="I331" s="1">
        <v>4.9783664837533097E-5</v>
      </c>
      <c r="J331">
        <v>1</v>
      </c>
      <c r="K331">
        <v>0</v>
      </c>
      <c r="L331">
        <v>204</v>
      </c>
      <c r="M331">
        <f t="shared" si="75"/>
        <v>4901.9607843137255</v>
      </c>
      <c r="N331">
        <f t="shared" si="76"/>
        <v>0.71659133690800125</v>
      </c>
      <c r="O331">
        <f t="shared" si="77"/>
        <v>0.71584467024133458</v>
      </c>
      <c r="P331">
        <f t="shared" si="78"/>
        <v>0.71584467024133458</v>
      </c>
      <c r="Q331">
        <v>0</v>
      </c>
      <c r="R331">
        <f t="shared" si="79"/>
        <v>0.71659133690800125</v>
      </c>
      <c r="S331">
        <f t="shared" si="80"/>
        <v>0.71659133690800125</v>
      </c>
      <c r="T331">
        <f t="shared" si="81"/>
        <v>212.55649731899905</v>
      </c>
      <c r="U331">
        <f t="shared" si="82"/>
        <v>750</v>
      </c>
      <c r="V331">
        <f t="shared" si="83"/>
        <v>12.341642701938163</v>
      </c>
      <c r="W331" t="b">
        <f t="shared" si="73"/>
        <v>0</v>
      </c>
      <c r="X331" t="b">
        <f t="shared" si="74"/>
        <v>0</v>
      </c>
    </row>
    <row r="332" spans="1:24" x14ac:dyDescent="0.3">
      <c r="A332">
        <v>5040</v>
      </c>
      <c r="B332">
        <v>50</v>
      </c>
      <c r="C332">
        <v>14</v>
      </c>
      <c r="D332">
        <v>0</v>
      </c>
      <c r="E332">
        <v>0</v>
      </c>
      <c r="F332">
        <v>50</v>
      </c>
      <c r="G332">
        <v>50</v>
      </c>
      <c r="H332">
        <v>1</v>
      </c>
      <c r="I332">
        <v>0</v>
      </c>
      <c r="J332">
        <v>1</v>
      </c>
      <c r="K332">
        <v>0</v>
      </c>
      <c r="L332">
        <v>1238</v>
      </c>
      <c r="M332">
        <f t="shared" si="75"/>
        <v>807.75444264943462</v>
      </c>
      <c r="N332">
        <f t="shared" si="76"/>
        <v>7.3770625217182687E-12</v>
      </c>
      <c r="O332">
        <f t="shared" si="77"/>
        <v>7.3770625217182687E-12</v>
      </c>
      <c r="P332">
        <f t="shared" si="78"/>
        <v>0</v>
      </c>
      <c r="Q332">
        <v>0</v>
      </c>
      <c r="R332">
        <f t="shared" si="79"/>
        <v>7.3770625217182687E-12</v>
      </c>
      <c r="S332">
        <f t="shared" si="80"/>
        <v>0</v>
      </c>
      <c r="T332">
        <f t="shared" si="81"/>
        <v>49.999999999631143</v>
      </c>
      <c r="U332">
        <f t="shared" si="82"/>
        <v>50</v>
      </c>
      <c r="V332">
        <f t="shared" si="83"/>
        <v>1.9205549356454044E-5</v>
      </c>
      <c r="W332" t="b">
        <f t="shared" si="73"/>
        <v>1</v>
      </c>
      <c r="X332" t="b">
        <f t="shared" si="74"/>
        <v>1</v>
      </c>
    </row>
    <row r="333" spans="1:24" x14ac:dyDescent="0.3">
      <c r="A333">
        <v>5040</v>
      </c>
      <c r="B333">
        <v>100</v>
      </c>
      <c r="C333">
        <v>14</v>
      </c>
      <c r="D333">
        <v>0</v>
      </c>
      <c r="E333">
        <v>0</v>
      </c>
      <c r="F333">
        <v>100</v>
      </c>
      <c r="G333">
        <v>100</v>
      </c>
      <c r="H333">
        <v>1</v>
      </c>
      <c r="I333" s="1">
        <v>1.86428038777032E-8</v>
      </c>
      <c r="J333">
        <v>1</v>
      </c>
      <c r="K333">
        <v>0</v>
      </c>
      <c r="L333">
        <v>821</v>
      </c>
      <c r="M333">
        <f t="shared" si="75"/>
        <v>1218.026796589525</v>
      </c>
      <c r="N333">
        <f t="shared" si="76"/>
        <v>2.3182928196280301E-9</v>
      </c>
      <c r="O333">
        <f t="shared" si="77"/>
        <v>2.3182928196280301E-9</v>
      </c>
      <c r="P333">
        <f t="shared" si="78"/>
        <v>0</v>
      </c>
      <c r="Q333">
        <v>0</v>
      </c>
      <c r="R333">
        <f t="shared" si="79"/>
        <v>2.3182928196280301E-9</v>
      </c>
      <c r="S333">
        <f t="shared" si="80"/>
        <v>0</v>
      </c>
      <c r="T333">
        <f t="shared" si="81"/>
        <v>99.999999768170724</v>
      </c>
      <c r="U333">
        <f t="shared" si="82"/>
        <v>100</v>
      </c>
      <c r="V333">
        <f t="shared" si="83"/>
        <v>4.8148653296364879E-4</v>
      </c>
      <c r="W333" t="b">
        <f t="shared" si="73"/>
        <v>1</v>
      </c>
      <c r="X333" t="b">
        <f t="shared" si="74"/>
        <v>1</v>
      </c>
    </row>
    <row r="334" spans="1:24" x14ac:dyDescent="0.3">
      <c r="A334">
        <v>5040</v>
      </c>
      <c r="B334">
        <v>150</v>
      </c>
      <c r="C334">
        <v>14</v>
      </c>
      <c r="D334">
        <v>4.1866666666666597E-3</v>
      </c>
      <c r="E334">
        <v>4.1866666666666597E-3</v>
      </c>
      <c r="F334">
        <v>150</v>
      </c>
      <c r="G334">
        <v>150</v>
      </c>
      <c r="H334">
        <v>0.99776410184202702</v>
      </c>
      <c r="I334" s="1">
        <v>5.5316131692623297E-8</v>
      </c>
      <c r="J334">
        <v>1</v>
      </c>
      <c r="K334">
        <v>0</v>
      </c>
      <c r="L334">
        <v>708</v>
      </c>
      <c r="M334">
        <f t="shared" si="75"/>
        <v>1412.4293785310736</v>
      </c>
      <c r="N334">
        <f t="shared" si="76"/>
        <v>1.8429216928454726E-8</v>
      </c>
      <c r="O334">
        <f t="shared" si="77"/>
        <v>4.1866482374497312E-3</v>
      </c>
      <c r="P334">
        <f t="shared" si="78"/>
        <v>0</v>
      </c>
      <c r="Q334">
        <v>0</v>
      </c>
      <c r="R334">
        <f t="shared" si="79"/>
        <v>1.8429216928454726E-8</v>
      </c>
      <c r="S334">
        <f t="shared" si="80"/>
        <v>0</v>
      </c>
      <c r="T334">
        <f t="shared" si="81"/>
        <v>149.99999723561746</v>
      </c>
      <c r="U334">
        <f t="shared" si="82"/>
        <v>150</v>
      </c>
      <c r="V334">
        <f t="shared" si="83"/>
        <v>1.6626432234014619E-3</v>
      </c>
      <c r="W334" t="b">
        <f t="shared" si="73"/>
        <v>1</v>
      </c>
      <c r="X334" t="b">
        <f t="shared" si="74"/>
        <v>1</v>
      </c>
    </row>
    <row r="335" spans="1:24" x14ac:dyDescent="0.3">
      <c r="A335">
        <v>5040</v>
      </c>
      <c r="B335">
        <v>200</v>
      </c>
      <c r="C335">
        <v>14</v>
      </c>
      <c r="D335" s="1">
        <v>5.0000000000000004E-6</v>
      </c>
      <c r="E335" s="1">
        <v>5.0000000000000004E-6</v>
      </c>
      <c r="F335">
        <v>200</v>
      </c>
      <c r="G335">
        <v>200</v>
      </c>
      <c r="H335">
        <v>0.99999734587747802</v>
      </c>
      <c r="I335" s="1">
        <v>1.38100702654834E-7</v>
      </c>
      <c r="J335">
        <v>1</v>
      </c>
      <c r="K335">
        <v>0</v>
      </c>
      <c r="L335">
        <v>615</v>
      </c>
      <c r="M335">
        <f t="shared" si="75"/>
        <v>1626.0162601626016</v>
      </c>
      <c r="N335">
        <f t="shared" si="76"/>
        <v>1.323490623784931E-7</v>
      </c>
      <c r="O335">
        <f t="shared" si="77"/>
        <v>4.8676509376215073E-6</v>
      </c>
      <c r="P335">
        <f t="shared" si="78"/>
        <v>0</v>
      </c>
      <c r="Q335">
        <v>0</v>
      </c>
      <c r="R335">
        <f t="shared" si="79"/>
        <v>1.323490623784931E-7</v>
      </c>
      <c r="S335">
        <f t="shared" si="80"/>
        <v>0</v>
      </c>
      <c r="T335">
        <f t="shared" si="81"/>
        <v>199.99997353018753</v>
      </c>
      <c r="U335">
        <f t="shared" si="82"/>
        <v>200</v>
      </c>
      <c r="V335">
        <f t="shared" si="83"/>
        <v>5.1448818229813363E-3</v>
      </c>
      <c r="W335" t="b">
        <f t="shared" si="73"/>
        <v>1</v>
      </c>
      <c r="X335" t="b">
        <f t="shared" si="74"/>
        <v>1</v>
      </c>
    </row>
    <row r="336" spans="1:24" x14ac:dyDescent="0.3">
      <c r="A336">
        <v>5040</v>
      </c>
      <c r="B336">
        <v>250</v>
      </c>
      <c r="C336">
        <v>14</v>
      </c>
      <c r="D336">
        <v>1.712E-3</v>
      </c>
      <c r="E336">
        <v>1.712E-3</v>
      </c>
      <c r="F336">
        <v>250</v>
      </c>
      <c r="G336">
        <v>250</v>
      </c>
      <c r="H336">
        <v>0.999135343553749</v>
      </c>
      <c r="I336" s="1">
        <v>3.9634900141656699E-7</v>
      </c>
      <c r="J336">
        <v>1</v>
      </c>
      <c r="K336">
        <v>0</v>
      </c>
      <c r="L336">
        <v>525</v>
      </c>
      <c r="M336">
        <f t="shared" si="75"/>
        <v>1904.7619047619048</v>
      </c>
      <c r="N336">
        <f t="shared" si="76"/>
        <v>1.2126689062673233E-6</v>
      </c>
      <c r="O336">
        <f t="shared" si="77"/>
        <v>1.7107873310937326E-3</v>
      </c>
      <c r="P336">
        <f t="shared" si="78"/>
        <v>0</v>
      </c>
      <c r="Q336">
        <v>0</v>
      </c>
      <c r="R336">
        <f t="shared" si="79"/>
        <v>1.2126689062673233E-6</v>
      </c>
      <c r="S336">
        <f t="shared" si="80"/>
        <v>0</v>
      </c>
      <c r="T336">
        <f t="shared" si="81"/>
        <v>249.99969683277342</v>
      </c>
      <c r="U336">
        <f t="shared" si="82"/>
        <v>250</v>
      </c>
      <c r="V336">
        <f t="shared" si="83"/>
        <v>1.7411687423261473E-2</v>
      </c>
      <c r="W336" t="b">
        <f t="shared" si="73"/>
        <v>1</v>
      </c>
      <c r="X336" t="b">
        <f t="shared" si="74"/>
        <v>1</v>
      </c>
    </row>
    <row r="337" spans="1:24" x14ac:dyDescent="0.3">
      <c r="A337">
        <v>5040</v>
      </c>
      <c r="B337">
        <v>300</v>
      </c>
      <c r="C337">
        <v>14</v>
      </c>
      <c r="D337">
        <v>1.64333333333333E-3</v>
      </c>
      <c r="E337">
        <v>1.64333333333333E-3</v>
      </c>
      <c r="F337">
        <v>300</v>
      </c>
      <c r="G337">
        <v>300</v>
      </c>
      <c r="H337">
        <v>0.99920438156381897</v>
      </c>
      <c r="I337" s="1">
        <v>8.4734142233816503E-7</v>
      </c>
      <c r="J337">
        <v>1</v>
      </c>
      <c r="K337">
        <v>0</v>
      </c>
      <c r="L337">
        <v>459</v>
      </c>
      <c r="M337">
        <f t="shared" si="75"/>
        <v>2178.6492374727668</v>
      </c>
      <c r="N337">
        <f t="shared" si="76"/>
        <v>7.9541704315092413E-6</v>
      </c>
      <c r="O337">
        <f t="shared" si="77"/>
        <v>1.6353791629018207E-3</v>
      </c>
      <c r="P337">
        <f t="shared" si="78"/>
        <v>0</v>
      </c>
      <c r="Q337">
        <v>0</v>
      </c>
      <c r="R337">
        <f t="shared" si="79"/>
        <v>7.9541704315092413E-6</v>
      </c>
      <c r="S337">
        <f t="shared" si="80"/>
        <v>0</v>
      </c>
      <c r="T337">
        <f t="shared" si="81"/>
        <v>299.99761374887055</v>
      </c>
      <c r="U337">
        <f t="shared" si="82"/>
        <v>300</v>
      </c>
      <c r="V337">
        <f t="shared" si="83"/>
        <v>4.884907520930766E-2</v>
      </c>
      <c r="W337" t="b">
        <f t="shared" si="73"/>
        <v>1</v>
      </c>
      <c r="X337" t="b">
        <f t="shared" si="74"/>
        <v>1</v>
      </c>
    </row>
    <row r="338" spans="1:24" x14ac:dyDescent="0.3">
      <c r="A338">
        <v>5040</v>
      </c>
      <c r="B338">
        <v>350</v>
      </c>
      <c r="C338">
        <v>14</v>
      </c>
      <c r="D338" s="1">
        <v>2.28571428571428E-5</v>
      </c>
      <c r="E338" s="1">
        <v>2.28571428571428E-5</v>
      </c>
      <c r="F338">
        <v>350</v>
      </c>
      <c r="G338">
        <v>350</v>
      </c>
      <c r="H338">
        <v>0.99998923839437803</v>
      </c>
      <c r="I338" s="1">
        <v>1.74680196856569E-6</v>
      </c>
      <c r="J338">
        <v>1</v>
      </c>
      <c r="K338">
        <v>0</v>
      </c>
      <c r="L338">
        <v>412</v>
      </c>
      <c r="M338">
        <f t="shared" si="75"/>
        <v>2427.1844660194174</v>
      </c>
      <c r="N338">
        <f t="shared" si="76"/>
        <v>3.6092042932278364E-5</v>
      </c>
      <c r="O338">
        <f t="shared" si="77"/>
        <v>1.3234900075135564E-5</v>
      </c>
      <c r="P338">
        <f t="shared" si="78"/>
        <v>0</v>
      </c>
      <c r="Q338">
        <v>0</v>
      </c>
      <c r="R338">
        <f t="shared" si="79"/>
        <v>3.6092042932278364E-5</v>
      </c>
      <c r="S338">
        <f t="shared" si="80"/>
        <v>0</v>
      </c>
      <c r="T338">
        <f t="shared" si="81"/>
        <v>349.98736778497369</v>
      </c>
      <c r="U338">
        <f t="shared" si="82"/>
        <v>350</v>
      </c>
      <c r="V338">
        <f t="shared" si="83"/>
        <v>0.11239109886396861</v>
      </c>
      <c r="W338" t="b">
        <f t="shared" si="73"/>
        <v>1</v>
      </c>
      <c r="X338" t="b">
        <f t="shared" si="74"/>
        <v>1</v>
      </c>
    </row>
    <row r="339" spans="1:24" x14ac:dyDescent="0.3">
      <c r="A339">
        <v>5040</v>
      </c>
      <c r="B339">
        <v>400</v>
      </c>
      <c r="C339">
        <v>14</v>
      </c>
      <c r="D339">
        <v>1.2899999999999999E-3</v>
      </c>
      <c r="E339">
        <v>1.2899999999999999E-3</v>
      </c>
      <c r="F339">
        <v>400</v>
      </c>
      <c r="G339">
        <v>400</v>
      </c>
      <c r="H339">
        <v>0.99941391102542998</v>
      </c>
      <c r="I339" s="1">
        <v>3.13731765222026E-6</v>
      </c>
      <c r="J339">
        <v>1</v>
      </c>
      <c r="K339">
        <v>0</v>
      </c>
      <c r="L339">
        <v>370</v>
      </c>
      <c r="M339">
        <f t="shared" si="75"/>
        <v>2702.7027027027025</v>
      </c>
      <c r="N339">
        <f t="shared" si="76"/>
        <v>1.6261041299332058E-4</v>
      </c>
      <c r="O339">
        <f t="shared" si="77"/>
        <v>1.1273895870066793E-3</v>
      </c>
      <c r="P339">
        <f t="shared" si="78"/>
        <v>0</v>
      </c>
      <c r="Q339">
        <v>0</v>
      </c>
      <c r="R339">
        <f t="shared" si="79"/>
        <v>1.6261041299332058E-4</v>
      </c>
      <c r="S339">
        <f t="shared" si="80"/>
        <v>0</v>
      </c>
      <c r="T339">
        <f t="shared" si="81"/>
        <v>399.93495583480268</v>
      </c>
      <c r="U339">
        <f t="shared" si="82"/>
        <v>400</v>
      </c>
      <c r="V339">
        <f t="shared" si="83"/>
        <v>0.25501683932392127</v>
      </c>
      <c r="W339" t="b">
        <f t="shared" si="73"/>
        <v>1</v>
      </c>
      <c r="X339" t="b">
        <f t="shared" si="74"/>
        <v>1</v>
      </c>
    </row>
    <row r="340" spans="1:24" x14ac:dyDescent="0.3">
      <c r="A340">
        <v>5040</v>
      </c>
      <c r="B340">
        <v>450</v>
      </c>
      <c r="C340">
        <v>14</v>
      </c>
      <c r="D340" s="1">
        <v>1.5555555555555501E-5</v>
      </c>
      <c r="E340" s="1">
        <v>1.5555555555555501E-5</v>
      </c>
      <c r="F340">
        <v>450</v>
      </c>
      <c r="G340">
        <v>450</v>
      </c>
      <c r="H340">
        <v>0.99999296979572805</v>
      </c>
      <c r="I340" s="1">
        <v>5.0951522869067596E-6</v>
      </c>
      <c r="J340">
        <v>1</v>
      </c>
      <c r="K340">
        <v>0</v>
      </c>
      <c r="L340">
        <v>345</v>
      </c>
      <c r="M340">
        <f t="shared" si="75"/>
        <v>2898.550724637681</v>
      </c>
      <c r="N340">
        <f t="shared" si="76"/>
        <v>4.330172112722935E-4</v>
      </c>
      <c r="O340">
        <f t="shared" si="77"/>
        <v>4.1746165571673801E-4</v>
      </c>
      <c r="P340">
        <f t="shared" si="78"/>
        <v>0</v>
      </c>
      <c r="Q340">
        <v>0</v>
      </c>
      <c r="R340">
        <f t="shared" si="79"/>
        <v>4.330172112722935E-4</v>
      </c>
      <c r="S340">
        <f t="shared" si="80"/>
        <v>0</v>
      </c>
      <c r="T340">
        <f t="shared" si="81"/>
        <v>449.80514225492743</v>
      </c>
      <c r="U340">
        <f t="shared" si="82"/>
        <v>450</v>
      </c>
      <c r="V340">
        <f t="shared" si="83"/>
        <v>0.44133135886221131</v>
      </c>
      <c r="W340" t="b">
        <f t="shared" si="73"/>
        <v>1</v>
      </c>
      <c r="X340" t="b">
        <f t="shared" si="74"/>
        <v>1</v>
      </c>
    </row>
    <row r="341" spans="1:24" x14ac:dyDescent="0.3">
      <c r="A341">
        <v>5040</v>
      </c>
      <c r="B341">
        <v>500</v>
      </c>
      <c r="C341">
        <v>14</v>
      </c>
      <c r="D341" s="1">
        <v>1.9999999999999999E-6</v>
      </c>
      <c r="E341" s="1">
        <v>1.9999999999999999E-6</v>
      </c>
      <c r="F341">
        <v>500</v>
      </c>
      <c r="G341">
        <v>500</v>
      </c>
      <c r="H341">
        <v>0.99999912510936095</v>
      </c>
      <c r="I341" s="1">
        <v>7.9323418831795403E-6</v>
      </c>
      <c r="J341">
        <v>1</v>
      </c>
      <c r="K341">
        <v>0</v>
      </c>
      <c r="L341">
        <v>315</v>
      </c>
      <c r="M341">
        <f t="shared" si="75"/>
        <v>3174.6031746031745</v>
      </c>
      <c r="N341">
        <f t="shared" si="76"/>
        <v>1.5474789021953236E-3</v>
      </c>
      <c r="O341">
        <f t="shared" si="77"/>
        <v>1.5454789021953235E-3</v>
      </c>
      <c r="P341">
        <f t="shared" si="78"/>
        <v>0</v>
      </c>
      <c r="Q341">
        <v>0</v>
      </c>
      <c r="R341">
        <f t="shared" si="79"/>
        <v>1.5474789021953236E-3</v>
      </c>
      <c r="S341">
        <f t="shared" si="80"/>
        <v>0</v>
      </c>
      <c r="T341">
        <f t="shared" si="81"/>
        <v>499.22626054890236</v>
      </c>
      <c r="U341">
        <f t="shared" si="82"/>
        <v>500</v>
      </c>
      <c r="V341">
        <f t="shared" si="83"/>
        <v>0.87894374428702315</v>
      </c>
      <c r="W341" t="b">
        <f t="shared" si="73"/>
        <v>1</v>
      </c>
      <c r="X341" t="b">
        <f t="shared" si="74"/>
        <v>1</v>
      </c>
    </row>
    <row r="342" spans="1:24" x14ac:dyDescent="0.3">
      <c r="A342">
        <v>5040</v>
      </c>
      <c r="B342">
        <v>550</v>
      </c>
      <c r="C342">
        <v>14</v>
      </c>
      <c r="D342">
        <v>2.0872727272727202E-3</v>
      </c>
      <c r="E342">
        <v>2.0872727272727202E-3</v>
      </c>
      <c r="F342">
        <v>550</v>
      </c>
      <c r="G342">
        <v>550</v>
      </c>
      <c r="H342">
        <v>0.99911846732629905</v>
      </c>
      <c r="I342" s="1">
        <v>1.1902190987840799E-5</v>
      </c>
      <c r="J342">
        <v>1</v>
      </c>
      <c r="K342">
        <v>0</v>
      </c>
      <c r="L342">
        <v>288</v>
      </c>
      <c r="M342">
        <f t="shared" si="75"/>
        <v>3472.2222222222222</v>
      </c>
      <c r="N342">
        <f t="shared" si="76"/>
        <v>5.425973409551664E-3</v>
      </c>
      <c r="O342">
        <f t="shared" si="77"/>
        <v>3.3387006822789438E-3</v>
      </c>
      <c r="P342">
        <f t="shared" si="78"/>
        <v>0</v>
      </c>
      <c r="Q342">
        <v>0</v>
      </c>
      <c r="R342">
        <f t="shared" si="79"/>
        <v>5.425973409551664E-3</v>
      </c>
      <c r="S342">
        <f t="shared" si="80"/>
        <v>0</v>
      </c>
      <c r="T342">
        <f t="shared" si="81"/>
        <v>547.01571462474658</v>
      </c>
      <c r="U342">
        <f t="shared" si="82"/>
        <v>550</v>
      </c>
      <c r="V342">
        <f t="shared" si="83"/>
        <v>1.7228153476681058</v>
      </c>
      <c r="W342" t="b">
        <f t="shared" si="73"/>
        <v>0</v>
      </c>
      <c r="X342" t="b">
        <f t="shared" si="74"/>
        <v>1</v>
      </c>
    </row>
    <row r="343" spans="1:24" x14ac:dyDescent="0.3">
      <c r="A343">
        <v>5040</v>
      </c>
      <c r="B343">
        <v>600</v>
      </c>
      <c r="C343">
        <v>14</v>
      </c>
      <c r="D343">
        <v>2.0916666666666601E-3</v>
      </c>
      <c r="E343">
        <v>2.0916666666666601E-3</v>
      </c>
      <c r="F343">
        <v>600</v>
      </c>
      <c r="G343">
        <v>600</v>
      </c>
      <c r="H343">
        <v>0.99916061069880502</v>
      </c>
      <c r="I343" s="1">
        <v>1.76727140277151E-5</v>
      </c>
      <c r="J343">
        <v>1</v>
      </c>
      <c r="K343">
        <v>0</v>
      </c>
      <c r="L343">
        <v>260</v>
      </c>
      <c r="M343">
        <f t="shared" si="75"/>
        <v>3846.1538461538462</v>
      </c>
      <c r="N343">
        <f t="shared" si="76"/>
        <v>2.2716719639140816E-2</v>
      </c>
      <c r="O343">
        <f t="shared" si="77"/>
        <v>2.0625052972474155E-2</v>
      </c>
      <c r="P343">
        <f t="shared" si="78"/>
        <v>2.0625052972474155E-2</v>
      </c>
      <c r="Q343">
        <v>0</v>
      </c>
      <c r="R343">
        <f t="shared" si="79"/>
        <v>2.2716719639140816E-2</v>
      </c>
      <c r="S343">
        <f t="shared" si="80"/>
        <v>2.2716719639140816E-2</v>
      </c>
      <c r="T343">
        <f t="shared" si="81"/>
        <v>586.36996821651553</v>
      </c>
      <c r="U343">
        <f t="shared" si="82"/>
        <v>600</v>
      </c>
      <c r="V343">
        <f t="shared" si="83"/>
        <v>3.6497126150953987</v>
      </c>
      <c r="W343" t="b">
        <f t="shared" si="73"/>
        <v>0</v>
      </c>
      <c r="X343" t="b">
        <f t="shared" si="74"/>
        <v>0</v>
      </c>
    </row>
    <row r="344" spans="1:24" x14ac:dyDescent="0.3">
      <c r="A344">
        <v>5040</v>
      </c>
      <c r="B344">
        <v>650</v>
      </c>
      <c r="C344">
        <v>14</v>
      </c>
      <c r="D344" s="1">
        <v>7.7076923076923004E-4</v>
      </c>
      <c r="E344" s="1">
        <v>7.7076923076923004E-4</v>
      </c>
      <c r="F344">
        <v>650</v>
      </c>
      <c r="G344">
        <v>650</v>
      </c>
      <c r="H344">
        <v>0.99970277047321099</v>
      </c>
      <c r="I344" s="1">
        <v>2.50028099006241E-5</v>
      </c>
      <c r="J344">
        <v>1</v>
      </c>
      <c r="K344">
        <v>0</v>
      </c>
      <c r="L344">
        <v>238</v>
      </c>
      <c r="M344">
        <f t="shared" si="75"/>
        <v>4201.680672268908</v>
      </c>
      <c r="N344">
        <f t="shared" si="76"/>
        <v>7.8324041881769044E-2</v>
      </c>
      <c r="O344">
        <f t="shared" si="77"/>
        <v>7.7553272650999816E-2</v>
      </c>
      <c r="P344">
        <f t="shared" si="78"/>
        <v>7.7553272650999816E-2</v>
      </c>
      <c r="Q344">
        <v>0</v>
      </c>
      <c r="R344">
        <f t="shared" si="79"/>
        <v>7.8324041881769044E-2</v>
      </c>
      <c r="S344">
        <f t="shared" si="80"/>
        <v>7.8324041881769044E-2</v>
      </c>
      <c r="T344">
        <f t="shared" si="81"/>
        <v>599.08937277685015</v>
      </c>
      <c r="U344">
        <f t="shared" si="82"/>
        <v>650</v>
      </c>
      <c r="V344">
        <f t="shared" si="83"/>
        <v>6.8500438775453665</v>
      </c>
      <c r="W344" t="b">
        <f t="shared" si="73"/>
        <v>0</v>
      </c>
      <c r="X344" t="b">
        <f t="shared" si="74"/>
        <v>0</v>
      </c>
    </row>
    <row r="345" spans="1:24" x14ac:dyDescent="0.3">
      <c r="A345">
        <v>5040</v>
      </c>
      <c r="B345">
        <v>700</v>
      </c>
      <c r="C345">
        <v>14</v>
      </c>
      <c r="D345">
        <v>1.9E-3</v>
      </c>
      <c r="E345">
        <v>1.9E-3</v>
      </c>
      <c r="F345">
        <v>700</v>
      </c>
      <c r="G345">
        <v>700</v>
      </c>
      <c r="H345">
        <v>0.99928121917944301</v>
      </c>
      <c r="I345" s="1">
        <v>3.5643430780624297E-5</v>
      </c>
      <c r="J345">
        <v>1</v>
      </c>
      <c r="K345">
        <v>0</v>
      </c>
      <c r="L345">
        <v>223</v>
      </c>
      <c r="M345">
        <f t="shared" si="75"/>
        <v>4484.3049327354256</v>
      </c>
      <c r="N345">
        <f t="shared" si="76"/>
        <v>0.1948517932790105</v>
      </c>
      <c r="O345">
        <f t="shared" si="77"/>
        <v>0.19295179327901049</v>
      </c>
      <c r="P345">
        <f t="shared" si="78"/>
        <v>0.19295179327901049</v>
      </c>
      <c r="Q345">
        <v>0</v>
      </c>
      <c r="R345">
        <f t="shared" si="79"/>
        <v>0.1948517932790105</v>
      </c>
      <c r="S345">
        <f t="shared" si="80"/>
        <v>0.1948517932790105</v>
      </c>
      <c r="T345">
        <f t="shared" si="81"/>
        <v>563.60374470469264</v>
      </c>
      <c r="U345">
        <f t="shared" si="82"/>
        <v>700</v>
      </c>
      <c r="V345">
        <f t="shared" si="83"/>
        <v>10.479465652144436</v>
      </c>
      <c r="W345" t="b">
        <f t="shared" si="73"/>
        <v>0</v>
      </c>
      <c r="X345" t="b">
        <f t="shared" si="74"/>
        <v>0</v>
      </c>
    </row>
    <row r="346" spans="1:24" x14ac:dyDescent="0.3">
      <c r="A346">
        <v>5040</v>
      </c>
      <c r="B346">
        <v>750</v>
      </c>
      <c r="C346">
        <v>14</v>
      </c>
      <c r="D346" s="1">
        <v>6.61333333333333E-4</v>
      </c>
      <c r="E346" s="1">
        <v>6.61333333333333E-4</v>
      </c>
      <c r="F346">
        <v>750</v>
      </c>
      <c r="G346">
        <v>750</v>
      </c>
      <c r="H346">
        <v>0.99976098981558403</v>
      </c>
      <c r="I346" s="1">
        <v>4.7112382051251799E-5</v>
      </c>
      <c r="J346">
        <v>1</v>
      </c>
      <c r="K346">
        <v>0</v>
      </c>
      <c r="L346">
        <v>204</v>
      </c>
      <c r="M346">
        <f t="shared" si="75"/>
        <v>4901.9607843137255</v>
      </c>
      <c r="N346">
        <f t="shared" si="76"/>
        <v>0.6778758246936829</v>
      </c>
      <c r="O346">
        <f t="shared" si="77"/>
        <v>0.67721449136034961</v>
      </c>
      <c r="P346">
        <f t="shared" si="78"/>
        <v>0.67721449136034961</v>
      </c>
      <c r="Q346">
        <v>0</v>
      </c>
      <c r="R346">
        <f t="shared" si="79"/>
        <v>0.6778758246936829</v>
      </c>
      <c r="S346">
        <f t="shared" si="80"/>
        <v>0.6778758246936829</v>
      </c>
      <c r="T346">
        <f t="shared" si="81"/>
        <v>241.59313147973782</v>
      </c>
      <c r="U346">
        <f t="shared" si="82"/>
        <v>750</v>
      </c>
      <c r="V346">
        <f t="shared" si="83"/>
        <v>12.797270929466041</v>
      </c>
      <c r="W346" t="b">
        <f t="shared" si="73"/>
        <v>0</v>
      </c>
      <c r="X346" t="b">
        <f t="shared" si="74"/>
        <v>0</v>
      </c>
    </row>
    <row r="347" spans="1:24" x14ac:dyDescent="0.3">
      <c r="A347">
        <v>5040</v>
      </c>
      <c r="B347">
        <v>50</v>
      </c>
      <c r="C347">
        <v>15</v>
      </c>
      <c r="D347">
        <v>0</v>
      </c>
      <c r="E347">
        <v>0</v>
      </c>
      <c r="F347">
        <v>50</v>
      </c>
      <c r="G347">
        <v>50</v>
      </c>
      <c r="H347">
        <v>1</v>
      </c>
      <c r="I347">
        <v>0</v>
      </c>
      <c r="J347">
        <v>1</v>
      </c>
      <c r="K347">
        <v>0</v>
      </c>
      <c r="L347">
        <v>1238</v>
      </c>
      <c r="M347">
        <f t="shared" si="75"/>
        <v>807.75444264943462</v>
      </c>
      <c r="N347">
        <f t="shared" si="76"/>
        <v>1.1823125050834466E-12</v>
      </c>
      <c r="O347">
        <f t="shared" si="77"/>
        <v>1.1823125050834466E-12</v>
      </c>
      <c r="P347">
        <f t="shared" si="78"/>
        <v>0</v>
      </c>
      <c r="Q347">
        <v>0</v>
      </c>
      <c r="R347">
        <f t="shared" si="79"/>
        <v>1.1823125050834466E-12</v>
      </c>
      <c r="S347">
        <f t="shared" si="80"/>
        <v>0</v>
      </c>
      <c r="T347">
        <f t="shared" si="81"/>
        <v>49.999999999940883</v>
      </c>
      <c r="U347">
        <f t="shared" si="82"/>
        <v>50</v>
      </c>
      <c r="V347">
        <f t="shared" si="83"/>
        <v>7.6886686268886918E-6</v>
      </c>
      <c r="W347" t="b">
        <f t="shared" si="73"/>
        <v>1</v>
      </c>
      <c r="X347" t="b">
        <f t="shared" si="74"/>
        <v>1</v>
      </c>
    </row>
    <row r="348" spans="1:24" x14ac:dyDescent="0.3">
      <c r="A348">
        <v>5040</v>
      </c>
      <c r="B348">
        <v>100</v>
      </c>
      <c r="C348">
        <v>15</v>
      </c>
      <c r="D348">
        <v>0</v>
      </c>
      <c r="E348">
        <v>0</v>
      </c>
      <c r="F348">
        <v>100</v>
      </c>
      <c r="G348">
        <v>100</v>
      </c>
      <c r="H348">
        <v>1</v>
      </c>
      <c r="I348" s="1">
        <v>1.24285359184688E-8</v>
      </c>
      <c r="J348">
        <v>1</v>
      </c>
      <c r="K348">
        <v>0</v>
      </c>
      <c r="L348">
        <v>821</v>
      </c>
      <c r="M348">
        <f t="shared" si="75"/>
        <v>1218.026796589525</v>
      </c>
      <c r="N348">
        <f t="shared" si="76"/>
        <v>5.6026642393810065E-10</v>
      </c>
      <c r="O348">
        <f t="shared" si="77"/>
        <v>5.6026642393810065E-10</v>
      </c>
      <c r="P348">
        <f t="shared" si="78"/>
        <v>0</v>
      </c>
      <c r="Q348">
        <v>0</v>
      </c>
      <c r="R348">
        <f t="shared" si="79"/>
        <v>5.6026642393810065E-10</v>
      </c>
      <c r="S348">
        <f t="shared" si="80"/>
        <v>0</v>
      </c>
      <c r="T348">
        <f t="shared" si="81"/>
        <v>99.999999943973364</v>
      </c>
      <c r="U348">
        <f t="shared" si="82"/>
        <v>100</v>
      </c>
      <c r="V348">
        <f t="shared" si="83"/>
        <v>2.3669947689511321E-4</v>
      </c>
      <c r="W348" t="b">
        <f t="shared" si="73"/>
        <v>1</v>
      </c>
      <c r="X348" t="b">
        <f t="shared" si="74"/>
        <v>1</v>
      </c>
    </row>
    <row r="349" spans="1:24" x14ac:dyDescent="0.3">
      <c r="A349">
        <v>5040</v>
      </c>
      <c r="B349">
        <v>150</v>
      </c>
      <c r="C349">
        <v>15</v>
      </c>
      <c r="D349">
        <v>4.6666666666666601E-3</v>
      </c>
      <c r="E349">
        <v>4.6666666666666601E-3</v>
      </c>
      <c r="F349">
        <v>150</v>
      </c>
      <c r="G349">
        <v>150</v>
      </c>
      <c r="H349">
        <v>0.99750775683028503</v>
      </c>
      <c r="I349" s="1">
        <v>3.5201174713487497E-8</v>
      </c>
      <c r="J349">
        <v>1</v>
      </c>
      <c r="K349">
        <v>0</v>
      </c>
      <c r="L349">
        <v>708</v>
      </c>
      <c r="M349">
        <f t="shared" si="75"/>
        <v>1412.4293785310736</v>
      </c>
      <c r="N349">
        <f t="shared" si="76"/>
        <v>5.1646760740221517E-9</v>
      </c>
      <c r="O349">
        <f t="shared" si="77"/>
        <v>4.6666615019905862E-3</v>
      </c>
      <c r="P349">
        <f t="shared" si="78"/>
        <v>0</v>
      </c>
      <c r="Q349">
        <v>0</v>
      </c>
      <c r="R349">
        <f t="shared" si="79"/>
        <v>5.1646760740221517E-9</v>
      </c>
      <c r="S349">
        <f t="shared" si="80"/>
        <v>0</v>
      </c>
      <c r="T349">
        <f t="shared" si="81"/>
        <v>149.99999922529861</v>
      </c>
      <c r="U349">
        <f t="shared" si="82"/>
        <v>150</v>
      </c>
      <c r="V349">
        <f t="shared" si="83"/>
        <v>8.8017123737500129E-4</v>
      </c>
      <c r="W349" t="b">
        <f t="shared" si="73"/>
        <v>1</v>
      </c>
      <c r="X349" t="b">
        <f t="shared" si="74"/>
        <v>1</v>
      </c>
    </row>
    <row r="350" spans="1:24" x14ac:dyDescent="0.3">
      <c r="A350">
        <v>5040</v>
      </c>
      <c r="B350">
        <v>200</v>
      </c>
      <c r="C350">
        <v>15</v>
      </c>
      <c r="D350">
        <v>0</v>
      </c>
      <c r="E350">
        <v>0</v>
      </c>
      <c r="F350">
        <v>200</v>
      </c>
      <c r="G350">
        <v>200</v>
      </c>
      <c r="H350">
        <v>1</v>
      </c>
      <c r="I350" s="1">
        <v>1.5104762315775801E-7</v>
      </c>
      <c r="J350">
        <v>1</v>
      </c>
      <c r="K350">
        <v>0</v>
      </c>
      <c r="L350">
        <v>615</v>
      </c>
      <c r="M350">
        <f t="shared" si="75"/>
        <v>1626.0162601626016</v>
      </c>
      <c r="N350">
        <f t="shared" si="76"/>
        <v>4.269875544537782E-8</v>
      </c>
      <c r="O350">
        <f t="shared" si="77"/>
        <v>4.269875544537782E-8</v>
      </c>
      <c r="P350">
        <f t="shared" si="78"/>
        <v>0</v>
      </c>
      <c r="Q350">
        <v>0</v>
      </c>
      <c r="R350">
        <f t="shared" si="79"/>
        <v>4.269875544537782E-8</v>
      </c>
      <c r="S350">
        <f t="shared" si="80"/>
        <v>0</v>
      </c>
      <c r="T350">
        <f t="shared" si="81"/>
        <v>199.99999146024891</v>
      </c>
      <c r="U350">
        <f t="shared" si="82"/>
        <v>200</v>
      </c>
      <c r="V350">
        <f t="shared" si="83"/>
        <v>2.9222851887587601E-3</v>
      </c>
      <c r="W350" t="b">
        <f t="shared" si="73"/>
        <v>1</v>
      </c>
      <c r="X350" t="b">
        <f t="shared" si="74"/>
        <v>1</v>
      </c>
    </row>
    <row r="351" spans="1:24" x14ac:dyDescent="0.3">
      <c r="A351">
        <v>5040</v>
      </c>
      <c r="B351">
        <v>250</v>
      </c>
      <c r="C351">
        <v>15</v>
      </c>
      <c r="D351">
        <v>2E-3</v>
      </c>
      <c r="E351">
        <v>2E-3</v>
      </c>
      <c r="F351">
        <v>250</v>
      </c>
      <c r="G351">
        <v>250</v>
      </c>
      <c r="H351">
        <v>0.99898988732914595</v>
      </c>
      <c r="I351" s="1">
        <v>4.23285368921055E-7</v>
      </c>
      <c r="J351">
        <v>1</v>
      </c>
      <c r="K351">
        <v>0</v>
      </c>
      <c r="L351">
        <v>525</v>
      </c>
      <c r="M351">
        <f t="shared" si="75"/>
        <v>1904.7619047619048</v>
      </c>
      <c r="N351">
        <f t="shared" si="76"/>
        <v>4.5830268566414336E-7</v>
      </c>
      <c r="O351">
        <f t="shared" si="77"/>
        <v>1.9995416973143357E-3</v>
      </c>
      <c r="P351">
        <f t="shared" si="78"/>
        <v>0</v>
      </c>
      <c r="Q351">
        <v>0</v>
      </c>
      <c r="R351">
        <f t="shared" si="79"/>
        <v>4.5830268566414336E-7</v>
      </c>
      <c r="S351">
        <f t="shared" si="80"/>
        <v>0</v>
      </c>
      <c r="T351">
        <f t="shared" si="81"/>
        <v>249.99988542432857</v>
      </c>
      <c r="U351">
        <f t="shared" si="82"/>
        <v>250</v>
      </c>
      <c r="V351">
        <f t="shared" si="83"/>
        <v>1.0704000135729535E-2</v>
      </c>
      <c r="W351" t="b">
        <f t="shared" si="73"/>
        <v>1</v>
      </c>
      <c r="X351" t="b">
        <f t="shared" si="74"/>
        <v>1</v>
      </c>
    </row>
    <row r="352" spans="1:24" x14ac:dyDescent="0.3">
      <c r="A352">
        <v>5040</v>
      </c>
      <c r="B352">
        <v>300</v>
      </c>
      <c r="C352">
        <v>15</v>
      </c>
      <c r="D352">
        <v>1.40333333333333E-3</v>
      </c>
      <c r="E352">
        <v>1.40333333333333E-3</v>
      </c>
      <c r="F352">
        <v>300</v>
      </c>
      <c r="G352">
        <v>300</v>
      </c>
      <c r="H352">
        <v>0.99932057984874401</v>
      </c>
      <c r="I352" s="1">
        <v>9.1766022493557197E-7</v>
      </c>
      <c r="J352">
        <v>1</v>
      </c>
      <c r="K352">
        <v>0</v>
      </c>
      <c r="L352">
        <v>459</v>
      </c>
      <c r="M352">
        <f t="shared" si="75"/>
        <v>2178.6492374727668</v>
      </c>
      <c r="N352">
        <f t="shared" si="76"/>
        <v>3.4383625685190543E-6</v>
      </c>
      <c r="O352">
        <f t="shared" si="77"/>
        <v>1.399894970764811E-3</v>
      </c>
      <c r="P352">
        <f t="shared" si="78"/>
        <v>0</v>
      </c>
      <c r="Q352">
        <v>0</v>
      </c>
      <c r="R352">
        <f t="shared" si="79"/>
        <v>3.4383625685190543E-6</v>
      </c>
      <c r="S352">
        <f t="shared" si="80"/>
        <v>0</v>
      </c>
      <c r="T352">
        <f t="shared" si="81"/>
        <v>299.99896849122945</v>
      </c>
      <c r="U352">
        <f t="shared" si="82"/>
        <v>300</v>
      </c>
      <c r="V352">
        <f t="shared" si="83"/>
        <v>3.2117055030848801E-2</v>
      </c>
      <c r="W352" t="b">
        <f t="shared" si="73"/>
        <v>1</v>
      </c>
      <c r="X352" t="b">
        <f t="shared" si="74"/>
        <v>1</v>
      </c>
    </row>
    <row r="353" spans="1:24" x14ac:dyDescent="0.3">
      <c r="A353">
        <v>5040</v>
      </c>
      <c r="B353">
        <v>350</v>
      </c>
      <c r="C353">
        <v>15</v>
      </c>
      <c r="D353" s="1">
        <v>2.5714285714285701E-5</v>
      </c>
      <c r="E353" s="1">
        <v>2.5714285714285701E-5</v>
      </c>
      <c r="F353">
        <v>350</v>
      </c>
      <c r="G353">
        <v>350</v>
      </c>
      <c r="H353">
        <v>0.99998789319367598</v>
      </c>
      <c r="I353" s="1">
        <v>1.78924769642841E-6</v>
      </c>
      <c r="J353">
        <v>1</v>
      </c>
      <c r="K353">
        <v>0</v>
      </c>
      <c r="L353">
        <v>412</v>
      </c>
      <c r="M353">
        <f t="shared" si="75"/>
        <v>2427.1844660194174</v>
      </c>
      <c r="N353">
        <f t="shared" si="76"/>
        <v>1.7381358323835706E-5</v>
      </c>
      <c r="O353">
        <f t="shared" si="77"/>
        <v>8.3329273904499946E-6</v>
      </c>
      <c r="P353">
        <f t="shared" si="78"/>
        <v>0</v>
      </c>
      <c r="Q353">
        <v>0</v>
      </c>
      <c r="R353">
        <f t="shared" si="79"/>
        <v>1.7381358323835706E-5</v>
      </c>
      <c r="S353">
        <f t="shared" si="80"/>
        <v>0</v>
      </c>
      <c r="T353">
        <f t="shared" si="81"/>
        <v>349.99391652458667</v>
      </c>
      <c r="U353">
        <f t="shared" si="82"/>
        <v>350</v>
      </c>
      <c r="V353">
        <f t="shared" si="83"/>
        <v>7.7995959345830743E-2</v>
      </c>
      <c r="W353" t="b">
        <f t="shared" si="73"/>
        <v>1</v>
      </c>
      <c r="X353" t="b">
        <f t="shared" si="74"/>
        <v>1</v>
      </c>
    </row>
    <row r="354" spans="1:24" x14ac:dyDescent="0.3">
      <c r="A354">
        <v>5040</v>
      </c>
      <c r="B354">
        <v>400</v>
      </c>
      <c r="C354">
        <v>15</v>
      </c>
      <c r="D354">
        <v>1.1249999999999999E-3</v>
      </c>
      <c r="E354">
        <v>1.1249999999999999E-3</v>
      </c>
      <c r="F354">
        <v>400</v>
      </c>
      <c r="G354">
        <v>400</v>
      </c>
      <c r="H354">
        <v>0.99948887510897699</v>
      </c>
      <c r="I354" s="1">
        <v>3.16494573995758E-6</v>
      </c>
      <c r="J354">
        <v>1</v>
      </c>
      <c r="K354">
        <v>0</v>
      </c>
      <c r="L354">
        <v>370</v>
      </c>
      <c r="M354">
        <f t="shared" si="75"/>
        <v>2702.7027027027025</v>
      </c>
      <c r="N354">
        <f t="shared" si="76"/>
        <v>8.71999211675893E-5</v>
      </c>
      <c r="O354">
        <f t="shared" si="77"/>
        <v>1.0378000788324106E-3</v>
      </c>
      <c r="P354">
        <f t="shared" si="78"/>
        <v>0</v>
      </c>
      <c r="Q354">
        <v>0</v>
      </c>
      <c r="R354">
        <f t="shared" si="79"/>
        <v>8.71999211675893E-5</v>
      </c>
      <c r="S354">
        <f t="shared" si="80"/>
        <v>0</v>
      </c>
      <c r="T354">
        <f t="shared" si="81"/>
        <v>399.96512003153299</v>
      </c>
      <c r="U354">
        <f t="shared" si="82"/>
        <v>400</v>
      </c>
      <c r="V354">
        <f t="shared" si="83"/>
        <v>0.18675365307413686</v>
      </c>
      <c r="W354" t="b">
        <f t="shared" si="73"/>
        <v>1</v>
      </c>
      <c r="X354" t="b">
        <f t="shared" si="74"/>
        <v>1</v>
      </c>
    </row>
    <row r="355" spans="1:24" x14ac:dyDescent="0.3">
      <c r="A355">
        <v>5040</v>
      </c>
      <c r="B355">
        <v>450</v>
      </c>
      <c r="C355">
        <v>15</v>
      </c>
      <c r="D355" s="1">
        <v>3.5555555555555499E-5</v>
      </c>
      <c r="E355" s="1">
        <v>3.5555555555555499E-5</v>
      </c>
      <c r="F355">
        <v>450</v>
      </c>
      <c r="G355">
        <v>450</v>
      </c>
      <c r="H355">
        <v>0.99998393761275595</v>
      </c>
      <c r="I355" s="1">
        <v>5.0631440758760597E-6</v>
      </c>
      <c r="J355">
        <v>1</v>
      </c>
      <c r="K355">
        <v>0</v>
      </c>
      <c r="L355">
        <v>345</v>
      </c>
      <c r="M355">
        <f t="shared" si="75"/>
        <v>2898.550724637681</v>
      </c>
      <c r="N355">
        <f t="shared" si="76"/>
        <v>2.4903221260196316E-4</v>
      </c>
      <c r="O355">
        <f t="shared" si="77"/>
        <v>2.1347665704640767E-4</v>
      </c>
      <c r="P355">
        <f t="shared" si="78"/>
        <v>0</v>
      </c>
      <c r="Q355">
        <v>0</v>
      </c>
      <c r="R355">
        <f t="shared" si="79"/>
        <v>2.4903221260196316E-4</v>
      </c>
      <c r="S355">
        <f t="shared" si="80"/>
        <v>0</v>
      </c>
      <c r="T355">
        <f t="shared" si="81"/>
        <v>449.88793550432911</v>
      </c>
      <c r="U355">
        <f t="shared" si="82"/>
        <v>450</v>
      </c>
      <c r="V355">
        <f t="shared" si="83"/>
        <v>0.3347186699327846</v>
      </c>
      <c r="W355" t="b">
        <f t="shared" si="73"/>
        <v>1</v>
      </c>
      <c r="X355" t="b">
        <f t="shared" si="74"/>
        <v>1</v>
      </c>
    </row>
    <row r="356" spans="1:24" x14ac:dyDescent="0.3">
      <c r="A356">
        <v>5040</v>
      </c>
      <c r="B356">
        <v>500</v>
      </c>
      <c r="C356">
        <v>15</v>
      </c>
      <c r="D356" s="1">
        <v>3.9999999999999998E-6</v>
      </c>
      <c r="E356" s="1">
        <v>3.9999999999999998E-6</v>
      </c>
      <c r="F356">
        <v>500</v>
      </c>
      <c r="G356">
        <v>500</v>
      </c>
      <c r="H356">
        <v>0.99999825021872202</v>
      </c>
      <c r="I356" s="1">
        <v>7.8767933791987897E-6</v>
      </c>
      <c r="J356">
        <v>1</v>
      </c>
      <c r="K356">
        <v>0</v>
      </c>
      <c r="L356">
        <v>315</v>
      </c>
      <c r="M356">
        <f t="shared" si="75"/>
        <v>3174.6031746031745</v>
      </c>
      <c r="N356">
        <f t="shared" si="76"/>
        <v>9.7472845943268049E-4</v>
      </c>
      <c r="O356">
        <f t="shared" si="77"/>
        <v>9.7072845943268051E-4</v>
      </c>
      <c r="P356">
        <f t="shared" si="78"/>
        <v>0</v>
      </c>
      <c r="Q356">
        <v>0</v>
      </c>
      <c r="R356">
        <f t="shared" si="79"/>
        <v>9.7472845943268049E-4</v>
      </c>
      <c r="S356">
        <f t="shared" si="80"/>
        <v>0</v>
      </c>
      <c r="T356">
        <f t="shared" si="81"/>
        <v>499.51263577028368</v>
      </c>
      <c r="U356">
        <f t="shared" si="82"/>
        <v>500</v>
      </c>
      <c r="V356">
        <f t="shared" si="83"/>
        <v>0.69777444918220255</v>
      </c>
      <c r="W356" t="b">
        <f t="shared" si="73"/>
        <v>1</v>
      </c>
      <c r="X356" t="b">
        <f t="shared" si="74"/>
        <v>1</v>
      </c>
    </row>
    <row r="357" spans="1:24" x14ac:dyDescent="0.3">
      <c r="A357">
        <v>5040</v>
      </c>
      <c r="B357">
        <v>550</v>
      </c>
      <c r="C357">
        <v>15</v>
      </c>
      <c r="D357">
        <v>2.1836363636363598E-3</v>
      </c>
      <c r="E357">
        <v>2.1836363636363598E-3</v>
      </c>
      <c r="F357">
        <v>550</v>
      </c>
      <c r="G357">
        <v>550</v>
      </c>
      <c r="H357">
        <v>0.99907776951236704</v>
      </c>
      <c r="I357" s="1">
        <v>1.18008730832694E-5</v>
      </c>
      <c r="J357">
        <v>1</v>
      </c>
      <c r="K357">
        <v>0</v>
      </c>
      <c r="L357">
        <v>288</v>
      </c>
      <c r="M357">
        <f t="shared" si="75"/>
        <v>3472.2222222222222</v>
      </c>
      <c r="N357">
        <f t="shared" si="76"/>
        <v>3.7381320336968582E-3</v>
      </c>
      <c r="O357">
        <f t="shared" si="77"/>
        <v>1.5544956700604983E-3</v>
      </c>
      <c r="P357">
        <f t="shared" si="78"/>
        <v>0</v>
      </c>
      <c r="Q357">
        <v>0</v>
      </c>
      <c r="R357">
        <f t="shared" si="79"/>
        <v>3.7381320336968582E-3</v>
      </c>
      <c r="S357">
        <f t="shared" si="80"/>
        <v>0</v>
      </c>
      <c r="T357">
        <f t="shared" si="81"/>
        <v>547.94402738146675</v>
      </c>
      <c r="U357">
        <f t="shared" si="82"/>
        <v>550</v>
      </c>
      <c r="V357">
        <f t="shared" si="83"/>
        <v>1.4311838181825314</v>
      </c>
      <c r="W357" t="b">
        <f t="shared" si="73"/>
        <v>0</v>
      </c>
      <c r="X357" t="b">
        <f t="shared" si="74"/>
        <v>1</v>
      </c>
    </row>
    <row r="358" spans="1:24" x14ac:dyDescent="0.3">
      <c r="A358">
        <v>5040</v>
      </c>
      <c r="B358">
        <v>600</v>
      </c>
      <c r="C358">
        <v>15</v>
      </c>
      <c r="D358">
        <v>2.0200000000000001E-3</v>
      </c>
      <c r="E358">
        <v>2.0200000000000001E-3</v>
      </c>
      <c r="F358">
        <v>600</v>
      </c>
      <c r="G358">
        <v>600</v>
      </c>
      <c r="H358">
        <v>0.99918937065095703</v>
      </c>
      <c r="I358" s="1">
        <v>1.7456627004184501E-5</v>
      </c>
      <c r="J358">
        <v>1</v>
      </c>
      <c r="K358">
        <v>0</v>
      </c>
      <c r="L358">
        <v>260</v>
      </c>
      <c r="M358">
        <f t="shared" si="75"/>
        <v>3846.1538461538462</v>
      </c>
      <c r="N358">
        <f t="shared" si="76"/>
        <v>1.7335714010333344E-2</v>
      </c>
      <c r="O358">
        <f t="shared" si="77"/>
        <v>1.5315714010333343E-2</v>
      </c>
      <c r="P358">
        <f t="shared" si="78"/>
        <v>1.5315714010333343E-2</v>
      </c>
      <c r="Q358">
        <v>0</v>
      </c>
      <c r="R358">
        <f t="shared" si="79"/>
        <v>1.7335714010333344E-2</v>
      </c>
      <c r="S358">
        <f t="shared" si="80"/>
        <v>1.7335714010333344E-2</v>
      </c>
      <c r="T358">
        <f t="shared" si="81"/>
        <v>589.59857159379999</v>
      </c>
      <c r="U358">
        <f t="shared" si="82"/>
        <v>600</v>
      </c>
      <c r="V358">
        <f t="shared" si="83"/>
        <v>3.1970474219271705</v>
      </c>
      <c r="W358" t="b">
        <f t="shared" si="73"/>
        <v>0</v>
      </c>
      <c r="X358" t="b">
        <f t="shared" si="74"/>
        <v>0</v>
      </c>
    </row>
    <row r="359" spans="1:24" x14ac:dyDescent="0.3">
      <c r="A359">
        <v>5040</v>
      </c>
      <c r="B359">
        <v>650</v>
      </c>
      <c r="C359">
        <v>15</v>
      </c>
      <c r="D359" s="1">
        <v>8.3230769230769198E-4</v>
      </c>
      <c r="E359" s="1">
        <v>8.3230769230769198E-4</v>
      </c>
      <c r="F359">
        <v>650</v>
      </c>
      <c r="G359">
        <v>650</v>
      </c>
      <c r="H359">
        <v>0.99967904634903204</v>
      </c>
      <c r="I359" s="1">
        <v>2.47909433318185E-5</v>
      </c>
      <c r="J359">
        <v>1</v>
      </c>
      <c r="K359">
        <v>0</v>
      </c>
      <c r="L359">
        <v>238</v>
      </c>
      <c r="M359">
        <f t="shared" si="75"/>
        <v>4201.680672268908</v>
      </c>
      <c r="N359">
        <f t="shared" si="76"/>
        <v>6.529615336281934E-2</v>
      </c>
      <c r="O359">
        <f t="shared" si="77"/>
        <v>6.4463845670511652E-2</v>
      </c>
      <c r="P359">
        <f t="shared" si="78"/>
        <v>6.4463845670511652E-2</v>
      </c>
      <c r="Q359">
        <v>0</v>
      </c>
      <c r="R359">
        <f t="shared" si="79"/>
        <v>6.529615336281934E-2</v>
      </c>
      <c r="S359">
        <f t="shared" si="80"/>
        <v>6.529615336281934E-2</v>
      </c>
      <c r="T359">
        <f t="shared" si="81"/>
        <v>607.55750031416744</v>
      </c>
      <c r="U359">
        <f t="shared" si="82"/>
        <v>650</v>
      </c>
      <c r="V359">
        <f t="shared" si="83"/>
        <v>6.298505197048347</v>
      </c>
      <c r="W359" t="b">
        <f t="shared" si="73"/>
        <v>0</v>
      </c>
      <c r="X359" t="b">
        <f t="shared" si="74"/>
        <v>0</v>
      </c>
    </row>
    <row r="360" spans="1:24" x14ac:dyDescent="0.3">
      <c r="A360">
        <v>5040</v>
      </c>
      <c r="B360">
        <v>700</v>
      </c>
      <c r="C360">
        <v>15</v>
      </c>
      <c r="D360">
        <v>1.92571428571428E-3</v>
      </c>
      <c r="E360">
        <v>1.92571428571428E-3</v>
      </c>
      <c r="F360">
        <v>700</v>
      </c>
      <c r="G360">
        <v>700</v>
      </c>
      <c r="H360">
        <v>0.99927152380467699</v>
      </c>
      <c r="I360" s="1">
        <v>3.5127279496931998E-5</v>
      </c>
      <c r="J360">
        <v>1</v>
      </c>
      <c r="K360">
        <v>0</v>
      </c>
      <c r="L360">
        <v>223</v>
      </c>
      <c r="M360">
        <f t="shared" si="75"/>
        <v>4484.3049327354256</v>
      </c>
      <c r="N360">
        <f t="shared" si="76"/>
        <v>0.1733680273320258</v>
      </c>
      <c r="O360">
        <f t="shared" si="77"/>
        <v>0.17144231304631152</v>
      </c>
      <c r="P360">
        <f t="shared" si="78"/>
        <v>0.17144231304631152</v>
      </c>
      <c r="Q360">
        <v>0</v>
      </c>
      <c r="R360">
        <f t="shared" si="79"/>
        <v>0.1733680273320258</v>
      </c>
      <c r="S360">
        <f t="shared" si="80"/>
        <v>0.1733680273320258</v>
      </c>
      <c r="T360">
        <f t="shared" si="81"/>
        <v>578.64238086758189</v>
      </c>
      <c r="U360">
        <f t="shared" si="82"/>
        <v>700</v>
      </c>
      <c r="V360">
        <f t="shared" si="83"/>
        <v>10.015891777656117</v>
      </c>
      <c r="W360" t="b">
        <f t="shared" si="73"/>
        <v>0</v>
      </c>
      <c r="X360" t="b">
        <f t="shared" si="74"/>
        <v>0</v>
      </c>
    </row>
    <row r="361" spans="1:24" x14ac:dyDescent="0.3">
      <c r="A361">
        <v>5040</v>
      </c>
      <c r="B361">
        <v>750</v>
      </c>
      <c r="C361">
        <v>15</v>
      </c>
      <c r="D361" s="1">
        <v>7.2666666666666604E-4</v>
      </c>
      <c r="E361" s="1">
        <v>7.2666666666666604E-4</v>
      </c>
      <c r="F361">
        <v>750</v>
      </c>
      <c r="G361">
        <v>750</v>
      </c>
      <c r="H361">
        <v>0.99973738521275701</v>
      </c>
      <c r="I361" s="1">
        <v>4.6805336342407799E-5</v>
      </c>
      <c r="J361">
        <v>1</v>
      </c>
      <c r="K361">
        <v>0</v>
      </c>
      <c r="L361">
        <v>204</v>
      </c>
      <c r="M361">
        <f t="shared" si="75"/>
        <v>4901.9607843137255</v>
      </c>
      <c r="N361">
        <f t="shared" si="76"/>
        <v>0.6593096645402301</v>
      </c>
      <c r="O361">
        <f t="shared" si="77"/>
        <v>0.65858299787356345</v>
      </c>
      <c r="P361">
        <f t="shared" si="78"/>
        <v>0.65858299787356345</v>
      </c>
      <c r="Q361">
        <v>0</v>
      </c>
      <c r="R361">
        <f t="shared" si="79"/>
        <v>0.6593096645402301</v>
      </c>
      <c r="S361">
        <f t="shared" si="80"/>
        <v>0.6593096645402301</v>
      </c>
      <c r="T361">
        <f t="shared" si="81"/>
        <v>255.51775159482742</v>
      </c>
      <c r="U361">
        <f t="shared" si="82"/>
        <v>750</v>
      </c>
      <c r="V361">
        <f t="shared" si="83"/>
        <v>12.979419212278318</v>
      </c>
      <c r="W361" t="b">
        <f t="shared" si="73"/>
        <v>0</v>
      </c>
      <c r="X361" t="b">
        <f t="shared" si="74"/>
        <v>0</v>
      </c>
    </row>
    <row r="362" spans="1:24" x14ac:dyDescent="0.3">
      <c r="A362">
        <v>7560</v>
      </c>
      <c r="B362">
        <v>50</v>
      </c>
      <c r="C362">
        <v>2</v>
      </c>
      <c r="D362">
        <v>1.5199999999999899E-3</v>
      </c>
      <c r="E362">
        <v>1.5199999999999899E-3</v>
      </c>
      <c r="F362">
        <v>50</v>
      </c>
      <c r="G362">
        <v>50</v>
      </c>
      <c r="H362">
        <v>0.99909624691401999</v>
      </c>
      <c r="I362">
        <v>1.1357784246456501E-3</v>
      </c>
      <c r="J362">
        <v>0.99999839999999995</v>
      </c>
      <c r="K362">
        <v>0</v>
      </c>
      <c r="L362">
        <v>1238</v>
      </c>
      <c r="M362">
        <f t="shared" si="75"/>
        <v>807.75444264943462</v>
      </c>
      <c r="N362">
        <f t="shared" si="76"/>
        <v>1.1416030479618061E-2</v>
      </c>
      <c r="O362">
        <f t="shared" si="77"/>
        <v>9.8960304796180711E-3</v>
      </c>
      <c r="P362">
        <f t="shared" si="78"/>
        <v>0</v>
      </c>
      <c r="Q362">
        <v>0</v>
      </c>
      <c r="R362">
        <f t="shared" si="79"/>
        <v>1.1416030479618061E-2</v>
      </c>
      <c r="S362">
        <f t="shared" si="80"/>
        <v>1.1416030479618061E-2</v>
      </c>
      <c r="T362">
        <f t="shared" si="81"/>
        <v>49.429198476019096</v>
      </c>
      <c r="U362">
        <f t="shared" si="82"/>
        <v>50</v>
      </c>
      <c r="V362">
        <f t="shared" si="83"/>
        <v>0.75118921476903855</v>
      </c>
      <c r="W362" t="b">
        <f t="shared" si="73"/>
        <v>1</v>
      </c>
      <c r="X362" t="b">
        <f t="shared" si="74"/>
        <v>1</v>
      </c>
    </row>
    <row r="363" spans="1:24" x14ac:dyDescent="0.3">
      <c r="A363">
        <v>7560</v>
      </c>
      <c r="B363">
        <v>100</v>
      </c>
      <c r="C363">
        <v>2</v>
      </c>
      <c r="D363">
        <v>3.2739999999999998E-2</v>
      </c>
      <c r="E363">
        <v>3.2739999999999998E-2</v>
      </c>
      <c r="F363">
        <v>100</v>
      </c>
      <c r="G363">
        <v>100</v>
      </c>
      <c r="H363">
        <v>0.98290195128013902</v>
      </c>
      <c r="I363">
        <v>9.6472656683799507E-3</v>
      </c>
      <c r="J363">
        <v>0.99999839999999995</v>
      </c>
      <c r="K363">
        <v>0</v>
      </c>
      <c r="L363">
        <v>821</v>
      </c>
      <c r="M363">
        <f t="shared" si="75"/>
        <v>1218.026796589525</v>
      </c>
      <c r="N363">
        <f t="shared" si="76"/>
        <v>2.5957932259912588E-2</v>
      </c>
      <c r="O363">
        <f t="shared" si="77"/>
        <v>6.7820677400874108E-3</v>
      </c>
      <c r="P363">
        <f t="shared" si="78"/>
        <v>0</v>
      </c>
      <c r="Q363" s="1">
        <v>8.6999999999999903E-4</v>
      </c>
      <c r="R363">
        <f t="shared" si="79"/>
        <v>2.5087932259912588E-2</v>
      </c>
      <c r="S363">
        <f t="shared" si="80"/>
        <v>2.5087932259912588E-2</v>
      </c>
      <c r="T363">
        <f t="shared" si="81"/>
        <v>97.404206774008742</v>
      </c>
      <c r="U363">
        <f t="shared" si="82"/>
        <v>99.912999999999997</v>
      </c>
      <c r="V363">
        <f t="shared" si="83"/>
        <v>1.5900980476908453</v>
      </c>
      <c r="W363" t="b">
        <f t="shared" si="73"/>
        <v>0</v>
      </c>
      <c r="X363" t="b">
        <f t="shared" si="74"/>
        <v>1</v>
      </c>
    </row>
    <row r="364" spans="1:24" x14ac:dyDescent="0.3">
      <c r="A364">
        <v>7560</v>
      </c>
      <c r="B364">
        <v>150</v>
      </c>
      <c r="C364">
        <v>2</v>
      </c>
      <c r="D364">
        <v>3.0266666666666601E-2</v>
      </c>
      <c r="E364">
        <v>3.0266666666666601E-2</v>
      </c>
      <c r="F364">
        <v>150</v>
      </c>
      <c r="G364">
        <v>150</v>
      </c>
      <c r="H364">
        <v>0.98318403174140201</v>
      </c>
      <c r="I364">
        <v>1.01436684895269E-2</v>
      </c>
      <c r="J364">
        <v>0.99999839999999995</v>
      </c>
      <c r="K364">
        <v>0</v>
      </c>
      <c r="L364">
        <v>708</v>
      </c>
      <c r="M364">
        <f t="shared" si="75"/>
        <v>1412.4293785310736</v>
      </c>
      <c r="N364">
        <f t="shared" si="76"/>
        <v>3.4905180939392703E-2</v>
      </c>
      <c r="O364">
        <f t="shared" si="77"/>
        <v>4.638514272726102E-3</v>
      </c>
      <c r="P364">
        <f t="shared" si="78"/>
        <v>0</v>
      </c>
      <c r="Q364">
        <v>1.64E-3</v>
      </c>
      <c r="R364">
        <f t="shared" si="79"/>
        <v>3.3265180939392701E-2</v>
      </c>
      <c r="S364">
        <f t="shared" si="80"/>
        <v>3.3265180939392701E-2</v>
      </c>
      <c r="T364">
        <f t="shared" si="81"/>
        <v>144.76422285909109</v>
      </c>
      <c r="U364">
        <f t="shared" si="82"/>
        <v>149.75399999999999</v>
      </c>
      <c r="V364">
        <f t="shared" si="83"/>
        <v>2.2478926558995527</v>
      </c>
      <c r="W364" t="b">
        <f t="shared" si="73"/>
        <v>0</v>
      </c>
      <c r="X364" t="b">
        <f t="shared" si="74"/>
        <v>0</v>
      </c>
    </row>
    <row r="365" spans="1:24" x14ac:dyDescent="0.3">
      <c r="A365">
        <v>7560</v>
      </c>
      <c r="B365">
        <v>200</v>
      </c>
      <c r="C365">
        <v>2</v>
      </c>
      <c r="D365">
        <v>3.3029999999999997E-2</v>
      </c>
      <c r="E365">
        <v>3.3029999999999997E-2</v>
      </c>
      <c r="F365">
        <v>200</v>
      </c>
      <c r="G365">
        <v>200</v>
      </c>
      <c r="H365">
        <v>0.98155979543836103</v>
      </c>
      <c r="I365">
        <v>1.29691262290355E-2</v>
      </c>
      <c r="J365">
        <v>0.99999839999999995</v>
      </c>
      <c r="K365">
        <v>0</v>
      </c>
      <c r="L365">
        <v>615</v>
      </c>
      <c r="M365">
        <f t="shared" si="75"/>
        <v>1626.0162601626016</v>
      </c>
      <c r="N365">
        <f t="shared" si="76"/>
        <v>4.6260058479486388E-2</v>
      </c>
      <c r="O365">
        <f t="shared" si="77"/>
        <v>1.3230058479486391E-2</v>
      </c>
      <c r="P365">
        <f t="shared" si="78"/>
        <v>1.3230058479486391E-2</v>
      </c>
      <c r="Q365">
        <v>2.14E-3</v>
      </c>
      <c r="R365">
        <f t="shared" si="79"/>
        <v>4.4120058479486385E-2</v>
      </c>
      <c r="S365">
        <f t="shared" si="80"/>
        <v>4.4120058479486385E-2</v>
      </c>
      <c r="T365">
        <f t="shared" si="81"/>
        <v>190.74798830410273</v>
      </c>
      <c r="U365">
        <f t="shared" si="82"/>
        <v>199.572</v>
      </c>
      <c r="V365">
        <f t="shared" si="83"/>
        <v>2.9705240436313889</v>
      </c>
      <c r="W365" t="b">
        <f t="shared" si="73"/>
        <v>0</v>
      </c>
      <c r="X365" t="b">
        <f t="shared" si="74"/>
        <v>0</v>
      </c>
    </row>
    <row r="366" spans="1:24" x14ac:dyDescent="0.3">
      <c r="A366">
        <v>7560</v>
      </c>
      <c r="B366">
        <v>250</v>
      </c>
      <c r="C366">
        <v>2</v>
      </c>
      <c r="D366">
        <v>5.3975999999999899E-2</v>
      </c>
      <c r="E366">
        <v>5.3975999999999899E-2</v>
      </c>
      <c r="F366">
        <v>250</v>
      </c>
      <c r="G366">
        <v>250</v>
      </c>
      <c r="H366">
        <v>0.97127316525058405</v>
      </c>
      <c r="I366">
        <v>2.1133414094978199E-2</v>
      </c>
      <c r="J366">
        <v>0.99999839999999995</v>
      </c>
      <c r="K366">
        <v>0</v>
      </c>
      <c r="L366">
        <v>525</v>
      </c>
      <c r="M366">
        <f t="shared" si="75"/>
        <v>1904.7619047619048</v>
      </c>
      <c r="N366">
        <f t="shared" si="76"/>
        <v>6.3480129227768675E-2</v>
      </c>
      <c r="O366">
        <f t="shared" si="77"/>
        <v>9.5041292277687761E-3</v>
      </c>
      <c r="P366">
        <f t="shared" si="78"/>
        <v>0</v>
      </c>
      <c r="Q366">
        <v>3.692E-3</v>
      </c>
      <c r="R366">
        <f t="shared" si="79"/>
        <v>5.9788129227768674E-2</v>
      </c>
      <c r="S366">
        <f t="shared" si="80"/>
        <v>5.9788129227768674E-2</v>
      </c>
      <c r="T366">
        <f t="shared" si="81"/>
        <v>234.12996769305784</v>
      </c>
      <c r="U366">
        <f t="shared" si="82"/>
        <v>249.077</v>
      </c>
      <c r="V366">
        <f t="shared" si="83"/>
        <v>3.8552043532410334</v>
      </c>
      <c r="W366" t="b">
        <f t="shared" si="73"/>
        <v>0</v>
      </c>
      <c r="X366" t="b">
        <f t="shared" si="74"/>
        <v>0</v>
      </c>
    </row>
    <row r="367" spans="1:24" x14ac:dyDescent="0.3">
      <c r="A367">
        <v>7560</v>
      </c>
      <c r="B367">
        <v>300</v>
      </c>
      <c r="C367">
        <v>2</v>
      </c>
      <c r="D367">
        <v>4.7543333333333299E-2</v>
      </c>
      <c r="E367">
        <v>4.7543333333333299E-2</v>
      </c>
      <c r="F367">
        <v>300</v>
      </c>
      <c r="G367">
        <v>300</v>
      </c>
      <c r="H367">
        <v>0.97537232041459898</v>
      </c>
      <c r="I367">
        <v>2.36522942516274E-2</v>
      </c>
      <c r="J367">
        <v>0.99999839999999995</v>
      </c>
      <c r="K367">
        <v>0</v>
      </c>
      <c r="L367">
        <v>459</v>
      </c>
      <c r="M367">
        <f t="shared" si="75"/>
        <v>2178.6492374727668</v>
      </c>
      <c r="N367">
        <f t="shared" si="76"/>
        <v>8.3048355658097983E-2</v>
      </c>
      <c r="O367">
        <f t="shared" si="77"/>
        <v>3.5505022324764685E-2</v>
      </c>
      <c r="P367">
        <f t="shared" si="78"/>
        <v>3.5505022324764685E-2</v>
      </c>
      <c r="Q367">
        <v>4.5166666666666602E-3</v>
      </c>
      <c r="R367">
        <f t="shared" si="79"/>
        <v>7.8531688991431328E-2</v>
      </c>
      <c r="S367">
        <f t="shared" si="80"/>
        <v>7.8531688991431328E-2</v>
      </c>
      <c r="T367">
        <f t="shared" si="81"/>
        <v>275.08549330257063</v>
      </c>
      <c r="U367">
        <f t="shared" si="82"/>
        <v>298.64500000000004</v>
      </c>
      <c r="V367">
        <f t="shared" si="83"/>
        <v>4.7796859608320723</v>
      </c>
      <c r="W367" t="b">
        <f t="shared" si="73"/>
        <v>0</v>
      </c>
      <c r="X367" t="b">
        <f t="shared" si="74"/>
        <v>0</v>
      </c>
    </row>
    <row r="368" spans="1:24" x14ac:dyDescent="0.3">
      <c r="A368">
        <v>7560</v>
      </c>
      <c r="B368">
        <v>350</v>
      </c>
      <c r="C368">
        <v>2</v>
      </c>
      <c r="D368">
        <v>4.2614285714285702E-2</v>
      </c>
      <c r="E368">
        <v>4.2614285714285702E-2</v>
      </c>
      <c r="F368">
        <v>350</v>
      </c>
      <c r="G368">
        <v>350</v>
      </c>
      <c r="H368">
        <v>0.97780617682206095</v>
      </c>
      <c r="I368">
        <v>2.40602509502571E-2</v>
      </c>
      <c r="J368">
        <v>0.99999839999999995</v>
      </c>
      <c r="K368">
        <v>0</v>
      </c>
      <c r="L368">
        <v>412</v>
      </c>
      <c r="M368">
        <f t="shared" si="75"/>
        <v>2427.1844660194174</v>
      </c>
      <c r="N368">
        <f t="shared" si="76"/>
        <v>0.10307704907627804</v>
      </c>
      <c r="O368">
        <f t="shared" si="77"/>
        <v>6.0462763361992342E-2</v>
      </c>
      <c r="P368">
        <f t="shared" si="78"/>
        <v>6.0462763361992342E-2</v>
      </c>
      <c r="Q368">
        <v>4.98571428571428E-3</v>
      </c>
      <c r="R368">
        <f t="shared" si="79"/>
        <v>9.8091334790563769E-2</v>
      </c>
      <c r="S368">
        <f t="shared" si="80"/>
        <v>9.8091334790563769E-2</v>
      </c>
      <c r="T368">
        <f t="shared" si="81"/>
        <v>313.92303282330272</v>
      </c>
      <c r="U368">
        <f t="shared" si="82"/>
        <v>348.255</v>
      </c>
      <c r="V368">
        <f t="shared" si="83"/>
        <v>5.6884321091581649</v>
      </c>
      <c r="W368" t="b">
        <f t="shared" si="73"/>
        <v>0</v>
      </c>
      <c r="X368" t="b">
        <f t="shared" si="74"/>
        <v>0</v>
      </c>
    </row>
    <row r="369" spans="1:24" x14ac:dyDescent="0.3">
      <c r="A369">
        <v>7560</v>
      </c>
      <c r="B369">
        <v>400</v>
      </c>
      <c r="C369">
        <v>2</v>
      </c>
      <c r="D369">
        <v>6.2607499999999996E-2</v>
      </c>
      <c r="E369">
        <v>6.2607499999999996E-2</v>
      </c>
      <c r="F369">
        <v>400</v>
      </c>
      <c r="G369">
        <v>400</v>
      </c>
      <c r="H369">
        <v>0.96859571274205203</v>
      </c>
      <c r="I369">
        <v>2.99580336725585E-2</v>
      </c>
      <c r="J369">
        <v>0.99999839999999995</v>
      </c>
      <c r="K369">
        <v>0</v>
      </c>
      <c r="L369">
        <v>370</v>
      </c>
      <c r="M369">
        <f t="shared" si="75"/>
        <v>2702.7027027027025</v>
      </c>
      <c r="N369">
        <f t="shared" si="76"/>
        <v>0.1278065056128834</v>
      </c>
      <c r="O369">
        <f t="shared" si="77"/>
        <v>6.5199005612883401E-2</v>
      </c>
      <c r="P369">
        <f t="shared" si="78"/>
        <v>6.5199005612883401E-2</v>
      </c>
      <c r="Q369">
        <v>5.1925000000000001E-3</v>
      </c>
      <c r="R369">
        <f t="shared" si="79"/>
        <v>0.12261400561288339</v>
      </c>
      <c r="S369">
        <f t="shared" si="80"/>
        <v>0.12261400561288339</v>
      </c>
      <c r="T369">
        <f t="shared" si="81"/>
        <v>348.87739775484664</v>
      </c>
      <c r="U369">
        <f t="shared" si="82"/>
        <v>397.923</v>
      </c>
      <c r="V369">
        <f t="shared" si="83"/>
        <v>6.6774846382723307</v>
      </c>
      <c r="W369" t="b">
        <f t="shared" si="73"/>
        <v>0</v>
      </c>
      <c r="X369" t="b">
        <f t="shared" si="74"/>
        <v>0</v>
      </c>
    </row>
    <row r="370" spans="1:24" x14ac:dyDescent="0.3">
      <c r="A370">
        <v>7560</v>
      </c>
      <c r="B370">
        <v>450</v>
      </c>
      <c r="C370">
        <v>2</v>
      </c>
      <c r="D370">
        <v>6.1219999999999997E-2</v>
      </c>
      <c r="E370">
        <v>6.1219999999999997E-2</v>
      </c>
      <c r="F370">
        <v>450</v>
      </c>
      <c r="G370">
        <v>450</v>
      </c>
      <c r="H370">
        <v>0.96926592271431</v>
      </c>
      <c r="I370">
        <v>3.2780448574246702E-2</v>
      </c>
      <c r="J370">
        <v>0.99999839999999995</v>
      </c>
      <c r="K370">
        <v>0</v>
      </c>
      <c r="L370">
        <v>345</v>
      </c>
      <c r="M370">
        <f t="shared" si="75"/>
        <v>2898.550724637681</v>
      </c>
      <c r="N370">
        <f t="shared" si="76"/>
        <v>0.14700029925144917</v>
      </c>
      <c r="O370">
        <f t="shared" si="77"/>
        <v>8.5780299251449171E-2</v>
      </c>
      <c r="P370">
        <f t="shared" si="78"/>
        <v>8.5780299251449171E-2</v>
      </c>
      <c r="Q370">
        <v>5.5133333333333302E-3</v>
      </c>
      <c r="R370">
        <f t="shared" si="79"/>
        <v>0.14148696591811583</v>
      </c>
      <c r="S370">
        <f t="shared" si="80"/>
        <v>0.14148696591811583</v>
      </c>
      <c r="T370">
        <f t="shared" si="81"/>
        <v>383.84986533684787</v>
      </c>
      <c r="U370">
        <f t="shared" si="82"/>
        <v>447.51900000000001</v>
      </c>
      <c r="V370">
        <f t="shared" si="83"/>
        <v>7.5117271697090473</v>
      </c>
      <c r="W370" t="b">
        <f t="shared" si="73"/>
        <v>0</v>
      </c>
      <c r="X370" t="b">
        <f t="shared" si="74"/>
        <v>0</v>
      </c>
    </row>
    <row r="371" spans="1:24" x14ac:dyDescent="0.3">
      <c r="A371">
        <v>7560</v>
      </c>
      <c r="B371">
        <v>500</v>
      </c>
      <c r="C371">
        <v>2</v>
      </c>
      <c r="D371">
        <v>7.1429999999999993E-2</v>
      </c>
      <c r="E371">
        <v>7.1429999999999993E-2</v>
      </c>
      <c r="F371">
        <v>500</v>
      </c>
      <c r="G371">
        <v>500</v>
      </c>
      <c r="H371">
        <v>0.96504201419266999</v>
      </c>
      <c r="I371">
        <v>3.6858357408531599E-2</v>
      </c>
      <c r="J371">
        <v>0.99999839999999995</v>
      </c>
      <c r="K371">
        <v>0</v>
      </c>
      <c r="L371">
        <v>315</v>
      </c>
      <c r="M371">
        <f t="shared" si="75"/>
        <v>3174.6031746031745</v>
      </c>
      <c r="N371">
        <f t="shared" si="76"/>
        <v>0.17633369229935739</v>
      </c>
      <c r="O371">
        <f t="shared" si="77"/>
        <v>0.10490369229935739</v>
      </c>
      <c r="P371">
        <f t="shared" si="78"/>
        <v>0.10490369229935739</v>
      </c>
      <c r="Q371">
        <v>5.6020000000000002E-3</v>
      </c>
      <c r="R371">
        <f t="shared" si="79"/>
        <v>0.17073169229935739</v>
      </c>
      <c r="S371">
        <f t="shared" si="80"/>
        <v>0.17073169229935739</v>
      </c>
      <c r="T371">
        <f t="shared" si="81"/>
        <v>411.83315385032131</v>
      </c>
      <c r="U371">
        <f t="shared" si="82"/>
        <v>497.19900000000001</v>
      </c>
      <c r="V371">
        <f t="shared" si="83"/>
        <v>8.5217404695118759</v>
      </c>
      <c r="W371" t="b">
        <f t="shared" si="73"/>
        <v>0</v>
      </c>
      <c r="X371" t="b">
        <f t="shared" si="74"/>
        <v>0</v>
      </c>
    </row>
    <row r="372" spans="1:24" x14ac:dyDescent="0.3">
      <c r="A372">
        <v>7560</v>
      </c>
      <c r="B372">
        <v>550</v>
      </c>
      <c r="C372">
        <v>2</v>
      </c>
      <c r="D372">
        <v>7.5814545454545398E-2</v>
      </c>
      <c r="E372">
        <v>7.5814545454545398E-2</v>
      </c>
      <c r="F372">
        <v>550</v>
      </c>
      <c r="G372">
        <v>550</v>
      </c>
      <c r="H372">
        <v>0.96357472064246197</v>
      </c>
      <c r="I372">
        <v>4.0494100524493301E-2</v>
      </c>
      <c r="J372">
        <v>0.99999839999999995</v>
      </c>
      <c r="K372">
        <v>0</v>
      </c>
      <c r="L372">
        <v>288</v>
      </c>
      <c r="M372">
        <f t="shared" si="75"/>
        <v>3472.2222222222222</v>
      </c>
      <c r="N372">
        <f t="shared" si="76"/>
        <v>0.21094606744796177</v>
      </c>
      <c r="O372">
        <f t="shared" si="77"/>
        <v>0.13513152199341638</v>
      </c>
      <c r="P372">
        <f t="shared" si="78"/>
        <v>0.13513152199341638</v>
      </c>
      <c r="Q372">
        <v>6.9618181818181801E-3</v>
      </c>
      <c r="R372">
        <f t="shared" si="79"/>
        <v>0.20398424926614359</v>
      </c>
      <c r="S372">
        <f t="shared" si="80"/>
        <v>0.20398424926614359</v>
      </c>
      <c r="T372">
        <f t="shared" si="81"/>
        <v>433.97966290362103</v>
      </c>
      <c r="U372">
        <f t="shared" si="82"/>
        <v>546.17100000000005</v>
      </c>
      <c r="V372">
        <f t="shared" si="83"/>
        <v>9.5679832379614336</v>
      </c>
      <c r="W372" t="b">
        <f t="shared" si="73"/>
        <v>0</v>
      </c>
      <c r="X372" t="b">
        <f t="shared" si="74"/>
        <v>0</v>
      </c>
    </row>
    <row r="373" spans="1:24" x14ac:dyDescent="0.3">
      <c r="A373">
        <v>7560</v>
      </c>
      <c r="B373">
        <v>600</v>
      </c>
      <c r="C373">
        <v>2</v>
      </c>
      <c r="D373">
        <v>7.4683333333333296E-2</v>
      </c>
      <c r="E373">
        <v>7.4683333333333296E-2</v>
      </c>
      <c r="F373">
        <v>600</v>
      </c>
      <c r="G373">
        <v>600</v>
      </c>
      <c r="H373">
        <v>0.96474274248523995</v>
      </c>
      <c r="I373">
        <v>4.4463985613417203E-2</v>
      </c>
      <c r="J373">
        <v>0.99999839999999995</v>
      </c>
      <c r="K373">
        <v>0</v>
      </c>
      <c r="L373">
        <v>260</v>
      </c>
      <c r="M373">
        <f t="shared" si="75"/>
        <v>3846.1538461538462</v>
      </c>
      <c r="N373">
        <f t="shared" si="76"/>
        <v>0.25882708015390149</v>
      </c>
      <c r="O373">
        <f t="shared" si="77"/>
        <v>0.18414374682056819</v>
      </c>
      <c r="P373">
        <f t="shared" si="78"/>
        <v>0.18414374682056819</v>
      </c>
      <c r="Q373">
        <v>7.7933333333333301E-3</v>
      </c>
      <c r="R373">
        <f t="shared" si="79"/>
        <v>0.25103374682056817</v>
      </c>
      <c r="S373">
        <f t="shared" si="80"/>
        <v>0.25103374682056817</v>
      </c>
      <c r="T373">
        <f t="shared" si="81"/>
        <v>444.70375190765913</v>
      </c>
      <c r="U373">
        <f t="shared" si="82"/>
        <v>595.32399999999996</v>
      </c>
      <c r="V373">
        <f t="shared" si="83"/>
        <v>10.728530823917337</v>
      </c>
      <c r="W373" t="b">
        <f t="shared" si="73"/>
        <v>0</v>
      </c>
      <c r="X373" t="b">
        <f t="shared" si="74"/>
        <v>0</v>
      </c>
    </row>
    <row r="374" spans="1:24" x14ac:dyDescent="0.3">
      <c r="A374">
        <v>7560</v>
      </c>
      <c r="B374">
        <v>650</v>
      </c>
      <c r="C374">
        <v>2</v>
      </c>
      <c r="D374">
        <v>7.8250769230769193E-2</v>
      </c>
      <c r="E374">
        <v>7.8250769230769193E-2</v>
      </c>
      <c r="F374">
        <v>650</v>
      </c>
      <c r="G374">
        <v>650</v>
      </c>
      <c r="H374">
        <v>0.96402278443151002</v>
      </c>
      <c r="I374">
        <v>4.7734507031424699E-2</v>
      </c>
      <c r="J374">
        <v>0.99999839999999995</v>
      </c>
      <c r="K374">
        <v>0</v>
      </c>
      <c r="L374">
        <v>238</v>
      </c>
      <c r="M374">
        <f t="shared" si="75"/>
        <v>4201.680672268908</v>
      </c>
      <c r="N374">
        <f t="shared" si="76"/>
        <v>0.30888903711608895</v>
      </c>
      <c r="O374">
        <f t="shared" si="77"/>
        <v>0.23063826788531977</v>
      </c>
      <c r="P374">
        <f t="shared" si="78"/>
        <v>0.23063826788531977</v>
      </c>
      <c r="Q374">
        <v>8.7938461538461504E-3</v>
      </c>
      <c r="R374">
        <f t="shared" si="79"/>
        <v>0.3000951909622428</v>
      </c>
      <c r="S374">
        <f t="shared" si="80"/>
        <v>0.3000951909622428</v>
      </c>
      <c r="T374">
        <f t="shared" si="81"/>
        <v>449.2221258745422</v>
      </c>
      <c r="U374">
        <f t="shared" si="82"/>
        <v>644.28399999999999</v>
      </c>
      <c r="V374">
        <f t="shared" si="83"/>
        <v>11.779634540707526</v>
      </c>
      <c r="W374" t="b">
        <f t="shared" ref="W374:W437" si="84">(AND(U374&lt;(T374+V374), U374 &gt; (T374 - V374)))</f>
        <v>0</v>
      </c>
      <c r="X374" t="b">
        <f t="shared" ref="X374:X437" si="85">(AND(U374&lt;(T374+2*V374), U374 &gt; (T374 - 2*V374)))</f>
        <v>0</v>
      </c>
    </row>
    <row r="375" spans="1:24" x14ac:dyDescent="0.3">
      <c r="A375">
        <v>7560</v>
      </c>
      <c r="B375">
        <v>700</v>
      </c>
      <c r="C375">
        <v>2</v>
      </c>
      <c r="D375">
        <v>9.7869999999999999E-2</v>
      </c>
      <c r="E375">
        <v>9.7869999999999999E-2</v>
      </c>
      <c r="F375">
        <v>700</v>
      </c>
      <c r="G375">
        <v>700</v>
      </c>
      <c r="H375">
        <v>0.95655499417211198</v>
      </c>
      <c r="I375">
        <v>5.3692363499980897E-2</v>
      </c>
      <c r="J375">
        <v>0.99999839999999995</v>
      </c>
      <c r="K375">
        <v>0</v>
      </c>
      <c r="L375">
        <v>223</v>
      </c>
      <c r="M375">
        <f t="shared" si="75"/>
        <v>4484.3049327354256</v>
      </c>
      <c r="N375">
        <f t="shared" si="76"/>
        <v>0.35184119162669147</v>
      </c>
      <c r="O375">
        <f t="shared" si="77"/>
        <v>0.25397119162669146</v>
      </c>
      <c r="P375">
        <f t="shared" si="78"/>
        <v>0.25397119162669146</v>
      </c>
      <c r="Q375">
        <v>9.7285714285714198E-3</v>
      </c>
      <c r="R375">
        <f t="shared" si="79"/>
        <v>0.34211262019812005</v>
      </c>
      <c r="S375">
        <f t="shared" si="80"/>
        <v>0.34211262019812005</v>
      </c>
      <c r="T375">
        <f t="shared" si="81"/>
        <v>453.71116586131598</v>
      </c>
      <c r="U375">
        <f t="shared" si="82"/>
        <v>693.19</v>
      </c>
      <c r="V375">
        <f t="shared" si="83"/>
        <v>12.634645909204613</v>
      </c>
      <c r="W375" t="b">
        <f t="shared" si="84"/>
        <v>0</v>
      </c>
      <c r="X375" t="b">
        <f t="shared" si="85"/>
        <v>0</v>
      </c>
    </row>
    <row r="376" spans="1:24" x14ac:dyDescent="0.3">
      <c r="A376">
        <v>7560</v>
      </c>
      <c r="B376">
        <v>750</v>
      </c>
      <c r="C376">
        <v>2</v>
      </c>
      <c r="D376">
        <v>0.103752</v>
      </c>
      <c r="E376">
        <v>0.103752</v>
      </c>
      <c r="F376">
        <v>750</v>
      </c>
      <c r="G376">
        <v>750</v>
      </c>
      <c r="H376">
        <v>0.95454826968860995</v>
      </c>
      <c r="I376">
        <v>5.8518118703521901E-2</v>
      </c>
      <c r="J376">
        <v>0.99999839999999995</v>
      </c>
      <c r="K376">
        <v>0</v>
      </c>
      <c r="L376">
        <v>204</v>
      </c>
      <c r="M376">
        <f t="shared" si="75"/>
        <v>4901.9607843137255</v>
      </c>
      <c r="N376">
        <f t="shared" si="76"/>
        <v>0.420432300519121</v>
      </c>
      <c r="O376">
        <f t="shared" si="77"/>
        <v>0.31668030051912099</v>
      </c>
      <c r="P376">
        <f t="shared" si="78"/>
        <v>0.31668030051912099</v>
      </c>
      <c r="Q376">
        <v>1.0616E-2</v>
      </c>
      <c r="R376">
        <f t="shared" si="79"/>
        <v>0.40981630051912099</v>
      </c>
      <c r="S376">
        <f t="shared" si="80"/>
        <v>0.40981630051912099</v>
      </c>
      <c r="T376">
        <f t="shared" si="81"/>
        <v>434.67577461065923</v>
      </c>
      <c r="U376">
        <f t="shared" si="82"/>
        <v>742.03800000000001</v>
      </c>
      <c r="V376">
        <f t="shared" si="83"/>
        <v>13.518570039005249</v>
      </c>
      <c r="W376" t="b">
        <f t="shared" si="84"/>
        <v>0</v>
      </c>
      <c r="X376" t="b">
        <f t="shared" si="85"/>
        <v>0</v>
      </c>
    </row>
    <row r="377" spans="1:24" x14ac:dyDescent="0.3">
      <c r="A377">
        <v>7560</v>
      </c>
      <c r="B377">
        <v>50</v>
      </c>
      <c r="C377">
        <v>3</v>
      </c>
      <c r="D377">
        <v>0</v>
      </c>
      <c r="E377">
        <v>0</v>
      </c>
      <c r="F377">
        <v>50</v>
      </c>
      <c r="G377">
        <v>50</v>
      </c>
      <c r="H377">
        <v>1</v>
      </c>
      <c r="I377" s="1">
        <v>1.0605966078733599E-6</v>
      </c>
      <c r="J377">
        <v>1</v>
      </c>
      <c r="K377">
        <v>0</v>
      </c>
      <c r="L377">
        <v>1238</v>
      </c>
      <c r="M377">
        <f t="shared" si="75"/>
        <v>807.75444264943462</v>
      </c>
      <c r="N377">
        <f t="shared" si="76"/>
        <v>1.2197552033509054E-3</v>
      </c>
      <c r="O377">
        <f t="shared" si="77"/>
        <v>1.2197552033509054E-3</v>
      </c>
      <c r="P377">
        <f t="shared" si="78"/>
        <v>0</v>
      </c>
      <c r="Q377">
        <v>0</v>
      </c>
      <c r="R377">
        <f t="shared" si="79"/>
        <v>1.2197552033509054E-3</v>
      </c>
      <c r="S377">
        <f t="shared" si="80"/>
        <v>0</v>
      </c>
      <c r="T377">
        <f t="shared" si="81"/>
        <v>49.939012239832451</v>
      </c>
      <c r="U377">
        <f t="shared" si="82"/>
        <v>50</v>
      </c>
      <c r="V377">
        <f t="shared" si="83"/>
        <v>0.24680634114572539</v>
      </c>
      <c r="W377" t="b">
        <f t="shared" si="84"/>
        <v>1</v>
      </c>
      <c r="X377" t="b">
        <f t="shared" si="85"/>
        <v>1</v>
      </c>
    </row>
    <row r="378" spans="1:24" x14ac:dyDescent="0.3">
      <c r="A378">
        <v>7560</v>
      </c>
      <c r="B378">
        <v>100</v>
      </c>
      <c r="C378">
        <v>3</v>
      </c>
      <c r="D378" s="1">
        <v>6.6E-4</v>
      </c>
      <c r="E378" s="1">
        <v>6.6E-4</v>
      </c>
      <c r="F378">
        <v>100</v>
      </c>
      <c r="G378">
        <v>100</v>
      </c>
      <c r="H378">
        <v>0.99966306860551801</v>
      </c>
      <c r="I378" s="1">
        <v>1.34246326041647E-4</v>
      </c>
      <c r="J378">
        <v>1</v>
      </c>
      <c r="K378">
        <v>0</v>
      </c>
      <c r="L378">
        <v>821</v>
      </c>
      <c r="M378">
        <f t="shared" si="75"/>
        <v>1218.026796589525</v>
      </c>
      <c r="N378">
        <f t="shared" si="76"/>
        <v>4.1822033170144466E-3</v>
      </c>
      <c r="O378">
        <f t="shared" si="77"/>
        <v>3.5222033170144466E-3</v>
      </c>
      <c r="P378">
        <f t="shared" si="78"/>
        <v>0</v>
      </c>
      <c r="Q378">
        <v>0</v>
      </c>
      <c r="R378">
        <f t="shared" si="79"/>
        <v>4.1822033170144466E-3</v>
      </c>
      <c r="S378">
        <f t="shared" si="80"/>
        <v>0</v>
      </c>
      <c r="T378">
        <f t="shared" si="81"/>
        <v>99.581779668298552</v>
      </c>
      <c r="U378">
        <f t="shared" si="82"/>
        <v>100</v>
      </c>
      <c r="V378">
        <f t="shared" si="83"/>
        <v>0.64534583693006031</v>
      </c>
      <c r="W378" t="b">
        <f t="shared" si="84"/>
        <v>1</v>
      </c>
      <c r="X378" t="b">
        <f t="shared" si="85"/>
        <v>1</v>
      </c>
    </row>
    <row r="379" spans="1:24" x14ac:dyDescent="0.3">
      <c r="A379">
        <v>7560</v>
      </c>
      <c r="B379">
        <v>150</v>
      </c>
      <c r="C379">
        <v>3</v>
      </c>
      <c r="D379">
        <v>5.5199999999999997E-3</v>
      </c>
      <c r="E379">
        <v>5.5199999999999997E-3</v>
      </c>
      <c r="F379">
        <v>150</v>
      </c>
      <c r="G379">
        <v>150</v>
      </c>
      <c r="H379">
        <v>0.99705075003645804</v>
      </c>
      <c r="I379" s="1">
        <v>1.12007235026373E-4</v>
      </c>
      <c r="J379">
        <v>1</v>
      </c>
      <c r="K379">
        <v>0</v>
      </c>
      <c r="L379">
        <v>708</v>
      </c>
      <c r="M379">
        <f t="shared" si="75"/>
        <v>1412.4293785310736</v>
      </c>
      <c r="N379">
        <f t="shared" si="76"/>
        <v>6.5213099235107291E-3</v>
      </c>
      <c r="O379">
        <f t="shared" si="77"/>
        <v>1.0013099235107294E-3</v>
      </c>
      <c r="P379">
        <f t="shared" si="78"/>
        <v>0</v>
      </c>
      <c r="Q379">
        <v>0</v>
      </c>
      <c r="R379">
        <f t="shared" si="79"/>
        <v>6.5213099235107291E-3</v>
      </c>
      <c r="S379">
        <f t="shared" si="80"/>
        <v>0</v>
      </c>
      <c r="T379">
        <f t="shared" si="81"/>
        <v>149.02180351147339</v>
      </c>
      <c r="U379">
        <f t="shared" si="82"/>
        <v>150</v>
      </c>
      <c r="V379">
        <f t="shared" si="83"/>
        <v>0.98580797626050753</v>
      </c>
      <c r="W379" t="b">
        <f t="shared" si="84"/>
        <v>1</v>
      </c>
      <c r="X379" t="b">
        <f t="shared" si="85"/>
        <v>1</v>
      </c>
    </row>
    <row r="380" spans="1:24" x14ac:dyDescent="0.3">
      <c r="A380">
        <v>7560</v>
      </c>
      <c r="B380">
        <v>200</v>
      </c>
      <c r="C380">
        <v>3</v>
      </c>
      <c r="D380" s="1">
        <v>1.7000000000000001E-4</v>
      </c>
      <c r="E380" s="1">
        <v>1.7000000000000001E-4</v>
      </c>
      <c r="F380">
        <v>200</v>
      </c>
      <c r="G380">
        <v>200</v>
      </c>
      <c r="H380">
        <v>0.99990617353213995</v>
      </c>
      <c r="I380" s="1">
        <v>1.04853816122575E-4</v>
      </c>
      <c r="J380">
        <v>1</v>
      </c>
      <c r="K380">
        <v>0</v>
      </c>
      <c r="L380">
        <v>615</v>
      </c>
      <c r="M380">
        <f t="shared" si="75"/>
        <v>1626.0162601626016</v>
      </c>
      <c r="N380">
        <f t="shared" si="76"/>
        <v>9.9496835031372619E-3</v>
      </c>
      <c r="O380">
        <f t="shared" si="77"/>
        <v>9.7796835031372618E-3</v>
      </c>
      <c r="P380">
        <f t="shared" si="78"/>
        <v>0</v>
      </c>
      <c r="Q380">
        <v>0</v>
      </c>
      <c r="R380">
        <f t="shared" si="79"/>
        <v>9.9496835031372619E-3</v>
      </c>
      <c r="S380">
        <f t="shared" si="80"/>
        <v>0</v>
      </c>
      <c r="T380">
        <f t="shared" si="81"/>
        <v>198.01006329937255</v>
      </c>
      <c r="U380">
        <f t="shared" si="82"/>
        <v>200</v>
      </c>
      <c r="V380">
        <f t="shared" si="83"/>
        <v>1.4036158520994739</v>
      </c>
      <c r="W380" t="b">
        <f t="shared" si="84"/>
        <v>0</v>
      </c>
      <c r="X380" t="b">
        <f t="shared" si="85"/>
        <v>1</v>
      </c>
    </row>
    <row r="381" spans="1:24" x14ac:dyDescent="0.3">
      <c r="A381">
        <v>7560</v>
      </c>
      <c r="B381">
        <v>250</v>
      </c>
      <c r="C381">
        <v>3</v>
      </c>
      <c r="D381">
        <v>3.392E-3</v>
      </c>
      <c r="E381">
        <v>3.392E-3</v>
      </c>
      <c r="F381">
        <v>250</v>
      </c>
      <c r="G381">
        <v>250</v>
      </c>
      <c r="H381">
        <v>0.99827827161063898</v>
      </c>
      <c r="I381" s="1">
        <v>1.00851169598524E-4</v>
      </c>
      <c r="J381">
        <v>1</v>
      </c>
      <c r="K381">
        <v>0</v>
      </c>
      <c r="L381">
        <v>525</v>
      </c>
      <c r="M381">
        <f t="shared" si="75"/>
        <v>1904.7619047619048</v>
      </c>
      <c r="N381">
        <f t="shared" si="76"/>
        <v>1.599398569608684E-2</v>
      </c>
      <c r="O381">
        <f t="shared" si="77"/>
        <v>1.2601985696086841E-2</v>
      </c>
      <c r="P381">
        <f t="shared" si="78"/>
        <v>1.2601985696086841E-2</v>
      </c>
      <c r="Q381">
        <v>0</v>
      </c>
      <c r="R381">
        <f t="shared" si="79"/>
        <v>1.599398569608684E-2</v>
      </c>
      <c r="S381">
        <f t="shared" si="80"/>
        <v>1.599398569608684E-2</v>
      </c>
      <c r="T381">
        <f t="shared" si="81"/>
        <v>246.00150357597829</v>
      </c>
      <c r="U381">
        <f t="shared" si="82"/>
        <v>250</v>
      </c>
      <c r="V381">
        <f t="shared" si="83"/>
        <v>1.9835686349128563</v>
      </c>
      <c r="W381" t="b">
        <f t="shared" si="84"/>
        <v>0</v>
      </c>
      <c r="X381" t="b">
        <f t="shared" si="85"/>
        <v>0</v>
      </c>
    </row>
    <row r="382" spans="1:24" x14ac:dyDescent="0.3">
      <c r="A382">
        <v>7560</v>
      </c>
      <c r="B382">
        <v>300</v>
      </c>
      <c r="C382">
        <v>3</v>
      </c>
      <c r="D382">
        <v>2.82333333333333E-3</v>
      </c>
      <c r="E382">
        <v>2.82333333333333E-3</v>
      </c>
      <c r="F382">
        <v>300</v>
      </c>
      <c r="G382">
        <v>300</v>
      </c>
      <c r="H382">
        <v>0.99862011328357103</v>
      </c>
      <c r="I382" s="1">
        <v>4.2896127499517301E-4</v>
      </c>
      <c r="J382">
        <v>1</v>
      </c>
      <c r="K382">
        <v>0</v>
      </c>
      <c r="L382">
        <v>459</v>
      </c>
      <c r="M382">
        <f t="shared" si="75"/>
        <v>2178.6492374727668</v>
      </c>
      <c r="N382">
        <f t="shared" si="76"/>
        <v>2.3932967821148454E-2</v>
      </c>
      <c r="O382">
        <f t="shared" si="77"/>
        <v>2.1109634487815124E-2</v>
      </c>
      <c r="P382">
        <f t="shared" si="78"/>
        <v>2.1109634487815124E-2</v>
      </c>
      <c r="Q382" s="1">
        <v>2.9999999999999899E-5</v>
      </c>
      <c r="R382">
        <f t="shared" si="79"/>
        <v>2.3902967821148455E-2</v>
      </c>
      <c r="S382">
        <f t="shared" si="80"/>
        <v>2.3902967821148455E-2</v>
      </c>
      <c r="T382">
        <f t="shared" si="81"/>
        <v>292.82010965365549</v>
      </c>
      <c r="U382">
        <f t="shared" si="82"/>
        <v>299.99099999999999</v>
      </c>
      <c r="V382">
        <f t="shared" si="83"/>
        <v>2.6472729858717061</v>
      </c>
      <c r="W382" t="b">
        <f t="shared" si="84"/>
        <v>0</v>
      </c>
      <c r="X382" t="b">
        <f t="shared" si="85"/>
        <v>0</v>
      </c>
    </row>
    <row r="383" spans="1:24" x14ac:dyDescent="0.3">
      <c r="A383">
        <v>7560</v>
      </c>
      <c r="B383">
        <v>350</v>
      </c>
      <c r="C383">
        <v>3</v>
      </c>
      <c r="D383" s="1">
        <v>8.8857142857142802E-4</v>
      </c>
      <c r="E383" s="1">
        <v>8.8857142857142802E-4</v>
      </c>
      <c r="F383">
        <v>350</v>
      </c>
      <c r="G383">
        <v>350</v>
      </c>
      <c r="H383">
        <v>0.99954589028125096</v>
      </c>
      <c r="I383" s="1">
        <v>4.5996593933457302E-4</v>
      </c>
      <c r="J383">
        <v>1</v>
      </c>
      <c r="K383">
        <v>0</v>
      </c>
      <c r="L383">
        <v>412</v>
      </c>
      <c r="M383">
        <f t="shared" si="75"/>
        <v>2427.1844660194174</v>
      </c>
      <c r="N383">
        <f t="shared" si="76"/>
        <v>3.3093520148288785E-2</v>
      </c>
      <c r="O383">
        <f t="shared" si="77"/>
        <v>3.2204948719717359E-2</v>
      </c>
      <c r="P383">
        <f t="shared" si="78"/>
        <v>3.2204948719717359E-2</v>
      </c>
      <c r="Q383" s="1">
        <v>2.5714285714285701E-5</v>
      </c>
      <c r="R383">
        <f t="shared" si="79"/>
        <v>3.3067805862574497E-2</v>
      </c>
      <c r="S383">
        <f t="shared" si="80"/>
        <v>3.3067805862574497E-2</v>
      </c>
      <c r="T383">
        <f t="shared" si="81"/>
        <v>338.41726794809892</v>
      </c>
      <c r="U383">
        <f t="shared" si="82"/>
        <v>349.99099999999999</v>
      </c>
      <c r="V383">
        <f t="shared" si="83"/>
        <v>3.3465532530305353</v>
      </c>
      <c r="W383" t="b">
        <f t="shared" si="84"/>
        <v>0</v>
      </c>
      <c r="X383" t="b">
        <f t="shared" si="85"/>
        <v>0</v>
      </c>
    </row>
    <row r="384" spans="1:24" x14ac:dyDescent="0.3">
      <c r="A384">
        <v>7560</v>
      </c>
      <c r="B384">
        <v>400</v>
      </c>
      <c r="C384">
        <v>3</v>
      </c>
      <c r="D384">
        <v>1.2025E-3</v>
      </c>
      <c r="E384">
        <v>1.2025E-3</v>
      </c>
      <c r="F384">
        <v>400</v>
      </c>
      <c r="G384">
        <v>400</v>
      </c>
      <c r="H384">
        <v>0.99939773327275605</v>
      </c>
      <c r="I384" s="1">
        <v>4.6116106905407E-4</v>
      </c>
      <c r="J384">
        <v>1</v>
      </c>
      <c r="K384">
        <v>0</v>
      </c>
      <c r="L384">
        <v>370</v>
      </c>
      <c r="M384">
        <f t="shared" si="75"/>
        <v>2702.7027027027025</v>
      </c>
      <c r="N384">
        <f t="shared" si="76"/>
        <v>4.5690871447477258E-2</v>
      </c>
      <c r="O384">
        <f t="shared" si="77"/>
        <v>4.4488371447477255E-2</v>
      </c>
      <c r="P384">
        <f t="shared" si="78"/>
        <v>4.4488371447477255E-2</v>
      </c>
      <c r="Q384" s="1">
        <v>4.7499999999999901E-5</v>
      </c>
      <c r="R384">
        <f t="shared" si="79"/>
        <v>4.5643371447477259E-2</v>
      </c>
      <c r="S384">
        <f t="shared" si="80"/>
        <v>4.5643371447477259E-2</v>
      </c>
      <c r="T384">
        <f t="shared" si="81"/>
        <v>381.72365142100909</v>
      </c>
      <c r="U384">
        <f t="shared" si="82"/>
        <v>399.98099999999999</v>
      </c>
      <c r="V384">
        <f t="shared" si="83"/>
        <v>4.1762766054871108</v>
      </c>
      <c r="W384" t="b">
        <f t="shared" si="84"/>
        <v>0</v>
      </c>
      <c r="X384" t="b">
        <f t="shared" si="85"/>
        <v>0</v>
      </c>
    </row>
    <row r="385" spans="1:24" x14ac:dyDescent="0.3">
      <c r="A385">
        <v>7560</v>
      </c>
      <c r="B385">
        <v>450</v>
      </c>
      <c r="C385">
        <v>3</v>
      </c>
      <c r="D385">
        <v>1.0755555555555501E-3</v>
      </c>
      <c r="E385">
        <v>1.0755555555555501E-3</v>
      </c>
      <c r="F385">
        <v>450</v>
      </c>
      <c r="G385">
        <v>450</v>
      </c>
      <c r="H385">
        <v>0.99945141709829399</v>
      </c>
      <c r="I385" s="1">
        <v>5.8014771466007205E-4</v>
      </c>
      <c r="J385">
        <v>1</v>
      </c>
      <c r="K385">
        <v>0</v>
      </c>
      <c r="L385">
        <v>345</v>
      </c>
      <c r="M385">
        <f t="shared" si="75"/>
        <v>2898.550724637681</v>
      </c>
      <c r="N385">
        <f t="shared" si="76"/>
        <v>5.6360823269476709E-2</v>
      </c>
      <c r="O385">
        <f t="shared" si="77"/>
        <v>5.5285267713921157E-2</v>
      </c>
      <c r="P385">
        <f t="shared" si="78"/>
        <v>5.5285267713921157E-2</v>
      </c>
      <c r="Q385" s="1">
        <v>4.6666666666666597E-5</v>
      </c>
      <c r="R385">
        <f t="shared" si="79"/>
        <v>5.6314156602810042E-2</v>
      </c>
      <c r="S385">
        <f t="shared" si="80"/>
        <v>5.6314156602810042E-2</v>
      </c>
      <c r="T385">
        <f t="shared" si="81"/>
        <v>424.63762952873549</v>
      </c>
      <c r="U385">
        <f t="shared" si="82"/>
        <v>449.97899999999998</v>
      </c>
      <c r="V385">
        <f t="shared" si="83"/>
        <v>4.8921290244063051</v>
      </c>
      <c r="W385" t="b">
        <f t="shared" si="84"/>
        <v>0</v>
      </c>
      <c r="X385" t="b">
        <f t="shared" si="85"/>
        <v>0</v>
      </c>
    </row>
    <row r="386" spans="1:24" x14ac:dyDescent="0.3">
      <c r="A386">
        <v>7560</v>
      </c>
      <c r="B386">
        <v>500</v>
      </c>
      <c r="C386">
        <v>3</v>
      </c>
      <c r="D386">
        <v>7.2619999999999898E-3</v>
      </c>
      <c r="E386">
        <v>7.2619999999999898E-3</v>
      </c>
      <c r="F386">
        <v>500</v>
      </c>
      <c r="G386">
        <v>500</v>
      </c>
      <c r="H386">
        <v>0.99674594286825202</v>
      </c>
      <c r="I386">
        <v>1.7682607294008099E-3</v>
      </c>
      <c r="J386">
        <v>1</v>
      </c>
      <c r="K386">
        <v>0</v>
      </c>
      <c r="L386">
        <v>315</v>
      </c>
      <c r="M386">
        <f t="shared" ref="M386:M449" si="86">1000000/L386</f>
        <v>3174.6031746031745</v>
      </c>
      <c r="N386">
        <f t="shared" ref="N386:N449" si="87">(M386/A386)^C386</f>
        <v>7.4046230074476097E-2</v>
      </c>
      <c r="O386">
        <f t="shared" ref="O386:O449" si="88">ABS(N386 - D386)</f>
        <v>6.6784230074476106E-2</v>
      </c>
      <c r="P386">
        <f t="shared" ref="P386:P449" si="89">IF(OR((O386 &lt; 0.01),(O386 &gt; 1)),0,ABS(D386 - N386))</f>
        <v>6.6784230074476106E-2</v>
      </c>
      <c r="Q386" s="1">
        <v>4.3999999999999999E-5</v>
      </c>
      <c r="R386">
        <f t="shared" ref="R386:R449" si="90">ABS(Q386 -N386)</f>
        <v>7.4002230074476094E-2</v>
      </c>
      <c r="S386">
        <f t="shared" ref="S386:S449" si="91">IF(OR((R386 &lt; 0.01),(R386 &gt; 1)),0,ABS(Q386 - N386))</f>
        <v>7.4002230074476094E-2</v>
      </c>
      <c r="T386">
        <f t="shared" si="81"/>
        <v>462.97688496276197</v>
      </c>
      <c r="U386">
        <f t="shared" si="82"/>
        <v>499.97799999999995</v>
      </c>
      <c r="V386">
        <f t="shared" si="83"/>
        <v>5.855057040124966</v>
      </c>
      <c r="W386" t="b">
        <f t="shared" si="84"/>
        <v>0</v>
      </c>
      <c r="X386" t="b">
        <f t="shared" si="85"/>
        <v>0</v>
      </c>
    </row>
    <row r="387" spans="1:24" x14ac:dyDescent="0.3">
      <c r="A387">
        <v>7560</v>
      </c>
      <c r="B387">
        <v>550</v>
      </c>
      <c r="C387">
        <v>3</v>
      </c>
      <c r="D387">
        <v>7.20363636363636E-3</v>
      </c>
      <c r="E387">
        <v>7.20363636363636E-3</v>
      </c>
      <c r="F387">
        <v>550</v>
      </c>
      <c r="G387">
        <v>550</v>
      </c>
      <c r="H387">
        <v>0.99686398067493698</v>
      </c>
      <c r="I387">
        <v>1.9999599145462798E-3</v>
      </c>
      <c r="J387">
        <v>1</v>
      </c>
      <c r="K387">
        <v>0</v>
      </c>
      <c r="L387">
        <v>288</v>
      </c>
      <c r="M387">
        <f t="shared" si="86"/>
        <v>3472.2222222222222</v>
      </c>
      <c r="N387">
        <f t="shared" si="87"/>
        <v>9.6885135328465682E-2</v>
      </c>
      <c r="O387">
        <f t="shared" si="88"/>
        <v>8.9681498964829326E-2</v>
      </c>
      <c r="P387">
        <f t="shared" si="89"/>
        <v>8.9681498964829326E-2</v>
      </c>
      <c r="Q387" s="1">
        <v>5.09090909090909E-5</v>
      </c>
      <c r="R387">
        <f t="shared" si="90"/>
        <v>9.6834226237556595E-2</v>
      </c>
      <c r="S387">
        <f t="shared" si="91"/>
        <v>9.6834226237556595E-2</v>
      </c>
      <c r="T387">
        <f t="shared" ref="T387:T450" si="92">((1-N387)*B387)</f>
        <v>496.71317556934389</v>
      </c>
      <c r="U387">
        <f t="shared" ref="U387:U450" si="93">(1-Q387)*B387</f>
        <v>549.97199999999998</v>
      </c>
      <c r="V387">
        <f t="shared" ref="V387:V450" si="94">SQRT(N387*(1-N387)*B387)</f>
        <v>6.9371552695948662</v>
      </c>
      <c r="W387" t="b">
        <f t="shared" si="84"/>
        <v>0</v>
      </c>
      <c r="X387" t="b">
        <f t="shared" si="85"/>
        <v>0</v>
      </c>
    </row>
    <row r="388" spans="1:24" x14ac:dyDescent="0.3">
      <c r="A388">
        <v>7560</v>
      </c>
      <c r="B388">
        <v>600</v>
      </c>
      <c r="C388">
        <v>3</v>
      </c>
      <c r="D388">
        <v>8.2749999999999994E-3</v>
      </c>
      <c r="E388">
        <v>8.2749999999999994E-3</v>
      </c>
      <c r="F388">
        <v>600</v>
      </c>
      <c r="G388">
        <v>600</v>
      </c>
      <c r="H388">
        <v>0.99656320372490204</v>
      </c>
      <c r="I388">
        <v>2.3341053988613601E-3</v>
      </c>
      <c r="J388">
        <v>1</v>
      </c>
      <c r="K388">
        <v>0</v>
      </c>
      <c r="L388">
        <v>260</v>
      </c>
      <c r="M388">
        <f t="shared" si="86"/>
        <v>3846.1538461538462</v>
      </c>
      <c r="N388">
        <f t="shared" si="87"/>
        <v>0.13167840870670608</v>
      </c>
      <c r="O388">
        <f t="shared" si="88"/>
        <v>0.12340340870670607</v>
      </c>
      <c r="P388">
        <f t="shared" si="89"/>
        <v>0.12340340870670607</v>
      </c>
      <c r="Q388" s="1">
        <v>6.1666666666666603E-5</v>
      </c>
      <c r="R388">
        <f t="shared" si="90"/>
        <v>0.13161674204003943</v>
      </c>
      <c r="S388">
        <f t="shared" si="91"/>
        <v>0.13161674204003943</v>
      </c>
      <c r="T388">
        <f t="shared" si="92"/>
        <v>520.99295477597639</v>
      </c>
      <c r="U388">
        <f t="shared" si="93"/>
        <v>599.96300000000008</v>
      </c>
      <c r="V388">
        <f t="shared" si="94"/>
        <v>8.2827243846638687</v>
      </c>
      <c r="W388" t="b">
        <f t="shared" si="84"/>
        <v>0</v>
      </c>
      <c r="X388" t="b">
        <f t="shared" si="85"/>
        <v>0</v>
      </c>
    </row>
    <row r="389" spans="1:24" x14ac:dyDescent="0.3">
      <c r="A389">
        <v>7560</v>
      </c>
      <c r="B389">
        <v>650</v>
      </c>
      <c r="C389">
        <v>3</v>
      </c>
      <c r="D389">
        <v>1.1900000000000001E-2</v>
      </c>
      <c r="E389">
        <v>1.1900000000000001E-2</v>
      </c>
      <c r="F389">
        <v>650</v>
      </c>
      <c r="G389">
        <v>650</v>
      </c>
      <c r="H389">
        <v>0.99525040690935795</v>
      </c>
      <c r="I389">
        <v>3.2216679925916899E-3</v>
      </c>
      <c r="J389">
        <v>1</v>
      </c>
      <c r="K389">
        <v>0</v>
      </c>
      <c r="L389">
        <v>238</v>
      </c>
      <c r="M389">
        <f t="shared" si="86"/>
        <v>4201.680672268908</v>
      </c>
      <c r="N389">
        <f t="shared" si="87"/>
        <v>0.17167369009608788</v>
      </c>
      <c r="O389">
        <f t="shared" si="88"/>
        <v>0.15977369009608788</v>
      </c>
      <c r="P389">
        <f t="shared" si="89"/>
        <v>0.15977369009608788</v>
      </c>
      <c r="Q389" s="1">
        <v>1.09230769230769E-4</v>
      </c>
      <c r="R389">
        <f t="shared" si="90"/>
        <v>0.1715644593268571</v>
      </c>
      <c r="S389">
        <f t="shared" si="91"/>
        <v>0.1715644593268571</v>
      </c>
      <c r="T389">
        <f t="shared" si="92"/>
        <v>538.4121014375429</v>
      </c>
      <c r="U389">
        <f t="shared" si="93"/>
        <v>649.92899999999997</v>
      </c>
      <c r="V389">
        <f t="shared" si="94"/>
        <v>9.6141142205703041</v>
      </c>
      <c r="W389" t="b">
        <f t="shared" si="84"/>
        <v>0</v>
      </c>
      <c r="X389" t="b">
        <f t="shared" si="85"/>
        <v>0</v>
      </c>
    </row>
    <row r="390" spans="1:24" x14ac:dyDescent="0.3">
      <c r="A390">
        <v>7560</v>
      </c>
      <c r="B390">
        <v>700</v>
      </c>
      <c r="C390">
        <v>3</v>
      </c>
      <c r="D390">
        <v>1.3075714285714199E-2</v>
      </c>
      <c r="E390">
        <v>1.3075714285714199E-2</v>
      </c>
      <c r="F390">
        <v>700</v>
      </c>
      <c r="G390">
        <v>700</v>
      </c>
      <c r="H390">
        <v>0.99488820149707602</v>
      </c>
      <c r="I390">
        <v>3.7489095829676398E-3</v>
      </c>
      <c r="J390">
        <v>1</v>
      </c>
      <c r="K390">
        <v>0</v>
      </c>
      <c r="L390">
        <v>223</v>
      </c>
      <c r="M390">
        <f t="shared" si="86"/>
        <v>4484.3049327354256</v>
      </c>
      <c r="N390">
        <f t="shared" si="87"/>
        <v>0.20869883480834428</v>
      </c>
      <c r="O390">
        <f t="shared" si="88"/>
        <v>0.19562312052263009</v>
      </c>
      <c r="P390">
        <f t="shared" si="89"/>
        <v>0.19562312052263009</v>
      </c>
      <c r="Q390" s="1">
        <v>1.3142857142857099E-4</v>
      </c>
      <c r="R390">
        <f t="shared" si="90"/>
        <v>0.20856740623691572</v>
      </c>
      <c r="S390">
        <f t="shared" si="91"/>
        <v>0.20856740623691572</v>
      </c>
      <c r="T390">
        <f t="shared" si="92"/>
        <v>553.91081563415901</v>
      </c>
      <c r="U390">
        <f t="shared" si="93"/>
        <v>699.90800000000002</v>
      </c>
      <c r="V390">
        <f t="shared" si="94"/>
        <v>10.751769240947677</v>
      </c>
      <c r="W390" t="b">
        <f t="shared" si="84"/>
        <v>0</v>
      </c>
      <c r="X390" t="b">
        <f t="shared" si="85"/>
        <v>0</v>
      </c>
    </row>
    <row r="391" spans="1:24" x14ac:dyDescent="0.3">
      <c r="A391">
        <v>7560</v>
      </c>
      <c r="B391">
        <v>750</v>
      </c>
      <c r="C391">
        <v>3</v>
      </c>
      <c r="D391">
        <v>1.8198666666666599E-2</v>
      </c>
      <c r="E391">
        <v>1.8198666666666599E-2</v>
      </c>
      <c r="F391">
        <v>750</v>
      </c>
      <c r="G391">
        <v>750</v>
      </c>
      <c r="H391">
        <v>0.99314166776887602</v>
      </c>
      <c r="I391">
        <v>5.3151303864963301E-3</v>
      </c>
      <c r="J391">
        <v>1</v>
      </c>
      <c r="K391">
        <v>0</v>
      </c>
      <c r="L391">
        <v>204</v>
      </c>
      <c r="M391">
        <f t="shared" si="86"/>
        <v>4901.9607843137255</v>
      </c>
      <c r="N391">
        <f t="shared" si="87"/>
        <v>0.27261146158776911</v>
      </c>
      <c r="O391">
        <f t="shared" si="88"/>
        <v>0.25441279492110253</v>
      </c>
      <c r="P391">
        <f t="shared" si="89"/>
        <v>0.25441279492110253</v>
      </c>
      <c r="Q391" s="1">
        <v>2.39999999999999E-4</v>
      </c>
      <c r="R391">
        <f t="shared" si="90"/>
        <v>0.27237146158776909</v>
      </c>
      <c r="S391">
        <f t="shared" si="91"/>
        <v>0.27237146158776909</v>
      </c>
      <c r="T391">
        <f t="shared" si="92"/>
        <v>545.54140380917318</v>
      </c>
      <c r="U391">
        <f t="shared" si="93"/>
        <v>749.81999999999994</v>
      </c>
      <c r="V391">
        <f t="shared" si="94"/>
        <v>12.195115393019536</v>
      </c>
      <c r="W391" t="b">
        <f t="shared" si="84"/>
        <v>0</v>
      </c>
      <c r="X391" t="b">
        <f t="shared" si="85"/>
        <v>0</v>
      </c>
    </row>
    <row r="392" spans="1:24" x14ac:dyDescent="0.3">
      <c r="A392">
        <v>7560</v>
      </c>
      <c r="B392">
        <v>50</v>
      </c>
      <c r="C392">
        <v>4</v>
      </c>
      <c r="D392">
        <v>0</v>
      </c>
      <c r="E392">
        <v>0</v>
      </c>
      <c r="F392">
        <v>50</v>
      </c>
      <c r="G392">
        <v>50</v>
      </c>
      <c r="H392">
        <v>1</v>
      </c>
      <c r="I392" s="1">
        <v>9.8038341904261101E-8</v>
      </c>
      <c r="J392">
        <v>1</v>
      </c>
      <c r="K392">
        <v>0</v>
      </c>
      <c r="L392">
        <v>1238</v>
      </c>
      <c r="M392">
        <f t="shared" si="86"/>
        <v>807.75444264943462</v>
      </c>
      <c r="N392">
        <f t="shared" si="87"/>
        <v>1.3032575191156858E-4</v>
      </c>
      <c r="O392">
        <f t="shared" si="88"/>
        <v>1.3032575191156858E-4</v>
      </c>
      <c r="P392">
        <f t="shared" si="89"/>
        <v>0</v>
      </c>
      <c r="Q392">
        <v>0</v>
      </c>
      <c r="R392">
        <f t="shared" si="90"/>
        <v>1.3032575191156858E-4</v>
      </c>
      <c r="S392">
        <f t="shared" si="91"/>
        <v>0</v>
      </c>
      <c r="T392">
        <f t="shared" si="92"/>
        <v>49.993483712404426</v>
      </c>
      <c r="U392">
        <f t="shared" si="93"/>
        <v>50</v>
      </c>
      <c r="V392">
        <f t="shared" si="94"/>
        <v>8.0718265315217627E-2</v>
      </c>
      <c r="W392" t="b">
        <f t="shared" si="84"/>
        <v>1</v>
      </c>
      <c r="X392" t="b">
        <f t="shared" si="85"/>
        <v>1</v>
      </c>
    </row>
    <row r="393" spans="1:24" x14ac:dyDescent="0.3">
      <c r="A393">
        <v>7560</v>
      </c>
      <c r="B393">
        <v>100</v>
      </c>
      <c r="C393">
        <v>4</v>
      </c>
      <c r="D393">
        <v>0</v>
      </c>
      <c r="E393">
        <v>0</v>
      </c>
      <c r="F393">
        <v>100</v>
      </c>
      <c r="G393">
        <v>100</v>
      </c>
      <c r="H393">
        <v>1</v>
      </c>
      <c r="I393" s="1">
        <v>3.5421327367636E-7</v>
      </c>
      <c r="J393">
        <v>1</v>
      </c>
      <c r="K393">
        <v>0</v>
      </c>
      <c r="L393">
        <v>821</v>
      </c>
      <c r="M393">
        <f t="shared" si="86"/>
        <v>1218.026796589525</v>
      </c>
      <c r="N393">
        <f t="shared" si="87"/>
        <v>6.7381424721021065E-4</v>
      </c>
      <c r="O393">
        <f t="shared" si="88"/>
        <v>6.7381424721021065E-4</v>
      </c>
      <c r="P393">
        <f t="shared" si="89"/>
        <v>0</v>
      </c>
      <c r="Q393">
        <v>0</v>
      </c>
      <c r="R393">
        <f t="shared" si="90"/>
        <v>6.7381424721021065E-4</v>
      </c>
      <c r="S393">
        <f t="shared" si="91"/>
        <v>0</v>
      </c>
      <c r="T393">
        <f t="shared" si="92"/>
        <v>99.93261857527898</v>
      </c>
      <c r="U393">
        <f t="shared" si="93"/>
        <v>100</v>
      </c>
      <c r="V393">
        <f t="shared" si="94"/>
        <v>0.25949185373927774</v>
      </c>
      <c r="W393" t="b">
        <f t="shared" si="84"/>
        <v>1</v>
      </c>
      <c r="X393" t="b">
        <f t="shared" si="85"/>
        <v>1</v>
      </c>
    </row>
    <row r="394" spans="1:24" x14ac:dyDescent="0.3">
      <c r="A394">
        <v>7560</v>
      </c>
      <c r="B394">
        <v>150</v>
      </c>
      <c r="C394">
        <v>4</v>
      </c>
      <c r="D394">
        <v>4.3600000000000002E-3</v>
      </c>
      <c r="E394">
        <v>4.3600000000000002E-3</v>
      </c>
      <c r="F394">
        <v>150</v>
      </c>
      <c r="G394">
        <v>150</v>
      </c>
      <c r="H394">
        <v>0.99767153281000898</v>
      </c>
      <c r="I394" s="1">
        <v>1.0912364161181101E-6</v>
      </c>
      <c r="J394">
        <v>1</v>
      </c>
      <c r="K394">
        <v>0</v>
      </c>
      <c r="L394">
        <v>708</v>
      </c>
      <c r="M394">
        <f t="shared" si="86"/>
        <v>1412.4293785310736</v>
      </c>
      <c r="N394">
        <f t="shared" si="87"/>
        <v>1.2183716564117437E-3</v>
      </c>
      <c r="O394">
        <f t="shared" si="88"/>
        <v>3.1416283435882564E-3</v>
      </c>
      <c r="P394">
        <f t="shared" si="89"/>
        <v>0</v>
      </c>
      <c r="Q394">
        <v>0</v>
      </c>
      <c r="R394">
        <f t="shared" si="90"/>
        <v>1.2183716564117437E-3</v>
      </c>
      <c r="S394">
        <f t="shared" si="91"/>
        <v>0</v>
      </c>
      <c r="T394">
        <f t="shared" si="92"/>
        <v>149.81724425153826</v>
      </c>
      <c r="U394">
        <f t="shared" si="93"/>
        <v>150</v>
      </c>
      <c r="V394">
        <f t="shared" si="94"/>
        <v>0.42723890744850174</v>
      </c>
      <c r="W394" t="b">
        <f t="shared" si="84"/>
        <v>1</v>
      </c>
      <c r="X394" t="b">
        <f t="shared" si="85"/>
        <v>1</v>
      </c>
    </row>
    <row r="395" spans="1:24" x14ac:dyDescent="0.3">
      <c r="A395">
        <v>7560</v>
      </c>
      <c r="B395">
        <v>200</v>
      </c>
      <c r="C395">
        <v>4</v>
      </c>
      <c r="D395">
        <v>0</v>
      </c>
      <c r="E395">
        <v>0</v>
      </c>
      <c r="F395">
        <v>200</v>
      </c>
      <c r="G395">
        <v>200</v>
      </c>
      <c r="H395">
        <v>1</v>
      </c>
      <c r="I395" s="1">
        <v>1.72625855037438E-6</v>
      </c>
      <c r="J395">
        <v>1</v>
      </c>
      <c r="K395">
        <v>0</v>
      </c>
      <c r="L395">
        <v>615</v>
      </c>
      <c r="M395">
        <f t="shared" si="86"/>
        <v>1626.0162601626016</v>
      </c>
      <c r="N395">
        <f t="shared" si="87"/>
        <v>2.1399930105255004E-3</v>
      </c>
      <c r="O395">
        <f t="shared" si="88"/>
        <v>2.1399930105255004E-3</v>
      </c>
      <c r="P395">
        <f t="shared" si="89"/>
        <v>0</v>
      </c>
      <c r="Q395">
        <v>0</v>
      </c>
      <c r="R395">
        <f t="shared" si="90"/>
        <v>2.1399930105255004E-3</v>
      </c>
      <c r="S395">
        <f t="shared" si="91"/>
        <v>0</v>
      </c>
      <c r="T395">
        <f t="shared" si="92"/>
        <v>199.57200139789489</v>
      </c>
      <c r="U395">
        <f t="shared" si="93"/>
        <v>200</v>
      </c>
      <c r="V395">
        <f t="shared" si="94"/>
        <v>0.65351563721771844</v>
      </c>
      <c r="W395" t="b">
        <f t="shared" si="84"/>
        <v>1</v>
      </c>
      <c r="X395" t="b">
        <f t="shared" si="85"/>
        <v>1</v>
      </c>
    </row>
    <row r="396" spans="1:24" x14ac:dyDescent="0.3">
      <c r="A396">
        <v>7560</v>
      </c>
      <c r="B396">
        <v>250</v>
      </c>
      <c r="C396">
        <v>4</v>
      </c>
      <c r="D396">
        <v>1.4239999999999999E-3</v>
      </c>
      <c r="E396">
        <v>1.4239999999999999E-3</v>
      </c>
      <c r="F396">
        <v>250</v>
      </c>
      <c r="G396">
        <v>250</v>
      </c>
      <c r="H396">
        <v>0.99928079208225495</v>
      </c>
      <c r="I396" s="1">
        <v>2.8013792441526401E-6</v>
      </c>
      <c r="J396">
        <v>1</v>
      </c>
      <c r="K396">
        <v>0</v>
      </c>
      <c r="L396">
        <v>525</v>
      </c>
      <c r="M396">
        <f t="shared" si="86"/>
        <v>1904.7619047619048</v>
      </c>
      <c r="N396">
        <f t="shared" si="87"/>
        <v>4.0297268067742108E-3</v>
      </c>
      <c r="O396">
        <f t="shared" si="88"/>
        <v>2.6057268067742109E-3</v>
      </c>
      <c r="P396">
        <f t="shared" si="89"/>
        <v>0</v>
      </c>
      <c r="Q396">
        <v>0</v>
      </c>
      <c r="R396">
        <f t="shared" si="90"/>
        <v>4.0297268067742108E-3</v>
      </c>
      <c r="S396">
        <f t="shared" si="91"/>
        <v>0</v>
      </c>
      <c r="T396">
        <f t="shared" si="92"/>
        <v>248.99256829830645</v>
      </c>
      <c r="U396">
        <f t="shared" si="93"/>
        <v>250</v>
      </c>
      <c r="V396">
        <f t="shared" si="94"/>
        <v>1.0016845946500545</v>
      </c>
      <c r="W396" t="b">
        <f t="shared" si="84"/>
        <v>0</v>
      </c>
      <c r="X396" t="b">
        <f t="shared" si="85"/>
        <v>1</v>
      </c>
    </row>
    <row r="397" spans="1:24" x14ac:dyDescent="0.3">
      <c r="A397">
        <v>7560</v>
      </c>
      <c r="B397">
        <v>300</v>
      </c>
      <c r="C397">
        <v>4</v>
      </c>
      <c r="D397">
        <v>1.80333333333333E-3</v>
      </c>
      <c r="E397">
        <v>1.80333333333333E-3</v>
      </c>
      <c r="F397">
        <v>300</v>
      </c>
      <c r="G397">
        <v>300</v>
      </c>
      <c r="H397">
        <v>0.99912687970916103</v>
      </c>
      <c r="I397" s="1">
        <v>4.6726840438173199E-6</v>
      </c>
      <c r="J397">
        <v>1</v>
      </c>
      <c r="K397">
        <v>0</v>
      </c>
      <c r="L397">
        <v>459</v>
      </c>
      <c r="M397">
        <f t="shared" si="86"/>
        <v>2178.6492374727668</v>
      </c>
      <c r="N397">
        <f t="shared" si="87"/>
        <v>6.8970293775139349E-3</v>
      </c>
      <c r="O397">
        <f t="shared" si="88"/>
        <v>5.0936960441806053E-3</v>
      </c>
      <c r="P397">
        <f t="shared" si="89"/>
        <v>0</v>
      </c>
      <c r="Q397">
        <v>0</v>
      </c>
      <c r="R397">
        <f t="shared" si="90"/>
        <v>6.8970293775139349E-3</v>
      </c>
      <c r="S397">
        <f t="shared" si="91"/>
        <v>0</v>
      </c>
      <c r="T397">
        <f t="shared" si="92"/>
        <v>297.93089118674584</v>
      </c>
      <c r="U397">
        <f t="shared" si="93"/>
        <v>300</v>
      </c>
      <c r="V397">
        <f t="shared" si="94"/>
        <v>1.4334706515948952</v>
      </c>
      <c r="W397" t="b">
        <f t="shared" si="84"/>
        <v>0</v>
      </c>
      <c r="X397" t="b">
        <f t="shared" si="85"/>
        <v>1</v>
      </c>
    </row>
    <row r="398" spans="1:24" x14ac:dyDescent="0.3">
      <c r="A398">
        <v>7560</v>
      </c>
      <c r="B398">
        <v>350</v>
      </c>
      <c r="C398">
        <v>4</v>
      </c>
      <c r="D398" s="1">
        <v>5.1428571428571402E-5</v>
      </c>
      <c r="E398" s="1">
        <v>5.1428571428571402E-5</v>
      </c>
      <c r="F398">
        <v>350</v>
      </c>
      <c r="G398">
        <v>350</v>
      </c>
      <c r="H398">
        <v>0.99997578638735196</v>
      </c>
      <c r="I398" s="1">
        <v>6.8206908019444296E-6</v>
      </c>
      <c r="J398">
        <v>1</v>
      </c>
      <c r="K398">
        <v>0</v>
      </c>
      <c r="L398">
        <v>412</v>
      </c>
      <c r="M398">
        <f t="shared" si="86"/>
        <v>2427.1844660194174</v>
      </c>
      <c r="N398">
        <f t="shared" si="87"/>
        <v>1.0624878046273432E-2</v>
      </c>
      <c r="O398">
        <f t="shared" si="88"/>
        <v>1.057344947484486E-2</v>
      </c>
      <c r="P398">
        <f t="shared" si="89"/>
        <v>1.057344947484486E-2</v>
      </c>
      <c r="Q398">
        <v>0</v>
      </c>
      <c r="R398">
        <f t="shared" si="90"/>
        <v>1.0624878046273432E-2</v>
      </c>
      <c r="S398">
        <f t="shared" si="91"/>
        <v>1.0624878046273432E-2</v>
      </c>
      <c r="T398">
        <f t="shared" si="92"/>
        <v>346.28129268380428</v>
      </c>
      <c r="U398">
        <f t="shared" si="93"/>
        <v>350</v>
      </c>
      <c r="V398">
        <f t="shared" si="94"/>
        <v>1.9181231723930914</v>
      </c>
      <c r="W398" t="b">
        <f t="shared" si="84"/>
        <v>0</v>
      </c>
      <c r="X398" t="b">
        <f t="shared" si="85"/>
        <v>1</v>
      </c>
    </row>
    <row r="399" spans="1:24" x14ac:dyDescent="0.3">
      <c r="A399">
        <v>7560</v>
      </c>
      <c r="B399">
        <v>400</v>
      </c>
      <c r="C399">
        <v>4</v>
      </c>
      <c r="D399">
        <v>1.4325E-3</v>
      </c>
      <c r="E399">
        <v>1.4325E-3</v>
      </c>
      <c r="F399">
        <v>400</v>
      </c>
      <c r="G399">
        <v>400</v>
      </c>
      <c r="H399">
        <v>0.99934806112550501</v>
      </c>
      <c r="I399" s="1">
        <v>1.06749738836034E-5</v>
      </c>
      <c r="J399">
        <v>1</v>
      </c>
      <c r="K399">
        <v>0</v>
      </c>
      <c r="L399">
        <v>370</v>
      </c>
      <c r="M399">
        <f t="shared" si="86"/>
        <v>2702.7027027027025</v>
      </c>
      <c r="N399">
        <f t="shared" si="87"/>
        <v>1.6334502876975996E-2</v>
      </c>
      <c r="O399">
        <f t="shared" si="88"/>
        <v>1.4902002876975996E-2</v>
      </c>
      <c r="P399">
        <f t="shared" si="89"/>
        <v>1.4902002876975996E-2</v>
      </c>
      <c r="Q399">
        <v>0</v>
      </c>
      <c r="R399">
        <f t="shared" si="90"/>
        <v>1.6334502876975996E-2</v>
      </c>
      <c r="S399">
        <f t="shared" si="91"/>
        <v>1.6334502876975996E-2</v>
      </c>
      <c r="T399">
        <f t="shared" si="92"/>
        <v>393.4661988492096</v>
      </c>
      <c r="U399">
        <f t="shared" si="93"/>
        <v>400</v>
      </c>
      <c r="V399">
        <f t="shared" si="94"/>
        <v>2.5351675994094007</v>
      </c>
      <c r="W399" t="b">
        <f t="shared" si="84"/>
        <v>0</v>
      </c>
      <c r="X399" t="b">
        <f t="shared" si="85"/>
        <v>0</v>
      </c>
    </row>
    <row r="400" spans="1:24" x14ac:dyDescent="0.3">
      <c r="A400">
        <v>7560</v>
      </c>
      <c r="B400">
        <v>450</v>
      </c>
      <c r="C400">
        <v>4</v>
      </c>
      <c r="D400" s="1">
        <v>1.0444444444444399E-4</v>
      </c>
      <c r="E400" s="1">
        <v>1.0444444444444399E-4</v>
      </c>
      <c r="F400">
        <v>450</v>
      </c>
      <c r="G400">
        <v>450</v>
      </c>
      <c r="H400">
        <v>0.99995143455741098</v>
      </c>
      <c r="I400" s="1">
        <v>1.98384712722865E-5</v>
      </c>
      <c r="J400">
        <v>1</v>
      </c>
      <c r="K400">
        <v>0</v>
      </c>
      <c r="L400">
        <v>345</v>
      </c>
      <c r="M400">
        <f t="shared" si="86"/>
        <v>2898.550724637681</v>
      </c>
      <c r="N400">
        <f t="shared" si="87"/>
        <v>2.1609087980015606E-2</v>
      </c>
      <c r="O400">
        <f t="shared" si="88"/>
        <v>2.1504643535571161E-2</v>
      </c>
      <c r="P400">
        <f t="shared" si="89"/>
        <v>2.1504643535571161E-2</v>
      </c>
      <c r="Q400">
        <v>0</v>
      </c>
      <c r="R400">
        <f t="shared" si="90"/>
        <v>2.1609087980015606E-2</v>
      </c>
      <c r="S400">
        <f t="shared" si="91"/>
        <v>2.1609087980015606E-2</v>
      </c>
      <c r="T400">
        <f t="shared" si="92"/>
        <v>440.27591040899296</v>
      </c>
      <c r="U400">
        <f t="shared" si="93"/>
        <v>450</v>
      </c>
      <c r="V400">
        <f t="shared" si="94"/>
        <v>3.08447092440655</v>
      </c>
      <c r="W400" t="b">
        <f t="shared" si="84"/>
        <v>0</v>
      </c>
      <c r="X400" t="b">
        <f t="shared" si="85"/>
        <v>0</v>
      </c>
    </row>
    <row r="401" spans="1:24" x14ac:dyDescent="0.3">
      <c r="A401">
        <v>7560</v>
      </c>
      <c r="B401">
        <v>500</v>
      </c>
      <c r="C401">
        <v>4</v>
      </c>
      <c r="D401" s="1">
        <v>2.2599999999999999E-4</v>
      </c>
      <c r="E401" s="1">
        <v>2.2599999999999999E-4</v>
      </c>
      <c r="F401">
        <v>500</v>
      </c>
      <c r="G401">
        <v>500</v>
      </c>
      <c r="H401">
        <v>0.99990005693732698</v>
      </c>
      <c r="I401" s="1">
        <v>3.9945963670482E-5</v>
      </c>
      <c r="J401">
        <v>1</v>
      </c>
      <c r="K401">
        <v>0</v>
      </c>
      <c r="L401">
        <v>315</v>
      </c>
      <c r="M401">
        <f t="shared" si="86"/>
        <v>3174.6031746031745</v>
      </c>
      <c r="N401">
        <f t="shared" si="87"/>
        <v>3.109357103992445E-2</v>
      </c>
      <c r="O401">
        <f t="shared" si="88"/>
        <v>3.0867571039924449E-2</v>
      </c>
      <c r="P401">
        <f t="shared" si="89"/>
        <v>3.0867571039924449E-2</v>
      </c>
      <c r="Q401">
        <v>0</v>
      </c>
      <c r="R401">
        <f t="shared" si="90"/>
        <v>3.109357103992445E-2</v>
      </c>
      <c r="S401">
        <f t="shared" si="91"/>
        <v>3.109357103992445E-2</v>
      </c>
      <c r="T401">
        <f t="shared" si="92"/>
        <v>484.45321448003773</v>
      </c>
      <c r="U401">
        <f t="shared" si="93"/>
        <v>500</v>
      </c>
      <c r="V401">
        <f t="shared" si="94"/>
        <v>3.8811571006537227</v>
      </c>
      <c r="W401" t="b">
        <f t="shared" si="84"/>
        <v>0</v>
      </c>
      <c r="X401" t="b">
        <f t="shared" si="85"/>
        <v>0</v>
      </c>
    </row>
    <row r="402" spans="1:24" x14ac:dyDescent="0.3">
      <c r="A402">
        <v>7560</v>
      </c>
      <c r="B402">
        <v>550</v>
      </c>
      <c r="C402">
        <v>4</v>
      </c>
      <c r="D402">
        <v>2.7072727272727201E-3</v>
      </c>
      <c r="E402">
        <v>2.7072727272727201E-3</v>
      </c>
      <c r="F402">
        <v>550</v>
      </c>
      <c r="G402">
        <v>550</v>
      </c>
      <c r="H402">
        <v>0.99885591790047901</v>
      </c>
      <c r="I402" s="1">
        <v>7.4910749743054003E-5</v>
      </c>
      <c r="J402">
        <v>1</v>
      </c>
      <c r="K402">
        <v>0</v>
      </c>
      <c r="L402">
        <v>288</v>
      </c>
      <c r="M402">
        <f t="shared" si="86"/>
        <v>3472.2222222222222</v>
      </c>
      <c r="N402">
        <f t="shared" si="87"/>
        <v>4.4498243371760032E-2</v>
      </c>
      <c r="O402">
        <f t="shared" si="88"/>
        <v>4.1790970644487314E-2</v>
      </c>
      <c r="P402">
        <f t="shared" si="89"/>
        <v>4.1790970644487314E-2</v>
      </c>
      <c r="Q402" s="1">
        <v>1.81818181818181E-6</v>
      </c>
      <c r="R402">
        <f t="shared" si="90"/>
        <v>4.4496425189941853E-2</v>
      </c>
      <c r="S402">
        <f t="shared" si="91"/>
        <v>4.4496425189941853E-2</v>
      </c>
      <c r="T402">
        <f t="shared" si="92"/>
        <v>525.52596614553204</v>
      </c>
      <c r="U402">
        <f t="shared" si="93"/>
        <v>549.99900000000002</v>
      </c>
      <c r="V402">
        <f t="shared" si="94"/>
        <v>4.8358021402579325</v>
      </c>
      <c r="W402" t="b">
        <f t="shared" si="84"/>
        <v>0</v>
      </c>
      <c r="X402" t="b">
        <f t="shared" si="85"/>
        <v>0</v>
      </c>
    </row>
    <row r="403" spans="1:24" x14ac:dyDescent="0.3">
      <c r="A403">
        <v>7560</v>
      </c>
      <c r="B403">
        <v>600</v>
      </c>
      <c r="C403">
        <v>4</v>
      </c>
      <c r="D403">
        <v>2.1933333333333301E-3</v>
      </c>
      <c r="E403">
        <v>2.1933333333333301E-3</v>
      </c>
      <c r="F403">
        <v>600</v>
      </c>
      <c r="G403">
        <v>600</v>
      </c>
      <c r="H403">
        <v>0.99911815761379796</v>
      </c>
      <c r="I403" s="1">
        <v>8.4736601612975606E-5</v>
      </c>
      <c r="J403">
        <v>1</v>
      </c>
      <c r="K403">
        <v>0</v>
      </c>
      <c r="L403">
        <v>260</v>
      </c>
      <c r="M403">
        <f t="shared" si="86"/>
        <v>3846.1538461538462</v>
      </c>
      <c r="N403">
        <f t="shared" si="87"/>
        <v>6.6991457420994147E-2</v>
      </c>
      <c r="O403">
        <f t="shared" si="88"/>
        <v>6.4798124087660822E-2</v>
      </c>
      <c r="P403">
        <f t="shared" si="89"/>
        <v>6.4798124087660822E-2</v>
      </c>
      <c r="Q403" s="1">
        <v>1.6666666666666601E-6</v>
      </c>
      <c r="R403">
        <f t="shared" si="90"/>
        <v>6.6989790754327483E-2</v>
      </c>
      <c r="S403">
        <f t="shared" si="91"/>
        <v>6.6989790754327483E-2</v>
      </c>
      <c r="T403">
        <f t="shared" si="92"/>
        <v>559.80512554740358</v>
      </c>
      <c r="U403">
        <f t="shared" si="93"/>
        <v>599.99900000000002</v>
      </c>
      <c r="V403">
        <f t="shared" si="94"/>
        <v>6.1239008182826709</v>
      </c>
      <c r="W403" t="b">
        <f t="shared" si="84"/>
        <v>0</v>
      </c>
      <c r="X403" t="b">
        <f t="shared" si="85"/>
        <v>0</v>
      </c>
    </row>
    <row r="404" spans="1:24" x14ac:dyDescent="0.3">
      <c r="A404">
        <v>7560</v>
      </c>
      <c r="B404">
        <v>650</v>
      </c>
      <c r="C404">
        <v>4</v>
      </c>
      <c r="D404" s="1">
        <v>6.6E-4</v>
      </c>
      <c r="E404" s="1">
        <v>6.6E-4</v>
      </c>
      <c r="F404">
        <v>650</v>
      </c>
      <c r="G404">
        <v>650</v>
      </c>
      <c r="H404">
        <v>0.99974232978975297</v>
      </c>
      <c r="I404" s="1">
        <v>1.13293331448108E-4</v>
      </c>
      <c r="J404">
        <v>1</v>
      </c>
      <c r="K404">
        <v>0</v>
      </c>
      <c r="L404">
        <v>238</v>
      </c>
      <c r="M404">
        <f t="shared" si="86"/>
        <v>4201.680672268908</v>
      </c>
      <c r="N404">
        <f t="shared" si="87"/>
        <v>9.5412437250504578E-2</v>
      </c>
      <c r="O404">
        <f t="shared" si="88"/>
        <v>9.4752437250504584E-2</v>
      </c>
      <c r="P404">
        <f t="shared" si="89"/>
        <v>9.4752437250504584E-2</v>
      </c>
      <c r="Q404" s="1">
        <v>6.1538461538461498E-6</v>
      </c>
      <c r="R404">
        <f t="shared" si="90"/>
        <v>9.5406283404350728E-2</v>
      </c>
      <c r="S404">
        <f t="shared" si="91"/>
        <v>9.5406283404350728E-2</v>
      </c>
      <c r="T404">
        <f t="shared" si="92"/>
        <v>587.98191578717206</v>
      </c>
      <c r="U404">
        <f t="shared" si="93"/>
        <v>649.99599999999998</v>
      </c>
      <c r="V404">
        <f t="shared" si="94"/>
        <v>7.4900459040298957</v>
      </c>
      <c r="W404" t="b">
        <f t="shared" si="84"/>
        <v>0</v>
      </c>
      <c r="X404" t="b">
        <f t="shared" si="85"/>
        <v>0</v>
      </c>
    </row>
    <row r="405" spans="1:24" x14ac:dyDescent="0.3">
      <c r="A405">
        <v>7560</v>
      </c>
      <c r="B405">
        <v>700</v>
      </c>
      <c r="C405">
        <v>4</v>
      </c>
      <c r="D405">
        <v>2.7485714285714201E-3</v>
      </c>
      <c r="E405">
        <v>2.7485714285714201E-3</v>
      </c>
      <c r="F405">
        <v>700</v>
      </c>
      <c r="G405">
        <v>700</v>
      </c>
      <c r="H405">
        <v>0.99895556993343304</v>
      </c>
      <c r="I405" s="1">
        <v>3.0441825346892801E-4</v>
      </c>
      <c r="J405">
        <v>1</v>
      </c>
      <c r="K405">
        <v>0</v>
      </c>
      <c r="L405">
        <v>223</v>
      </c>
      <c r="M405">
        <f t="shared" si="86"/>
        <v>4484.3049327354256</v>
      </c>
      <c r="N405">
        <f t="shared" si="87"/>
        <v>0.12379222412529023</v>
      </c>
      <c r="O405">
        <f t="shared" si="88"/>
        <v>0.12104365269671881</v>
      </c>
      <c r="P405">
        <f t="shared" si="89"/>
        <v>0.12104365269671881</v>
      </c>
      <c r="Q405" s="1">
        <v>5.7142857142857103E-6</v>
      </c>
      <c r="R405">
        <f t="shared" si="90"/>
        <v>0.12378650983957594</v>
      </c>
      <c r="S405">
        <f t="shared" si="91"/>
        <v>0.12378650983957594</v>
      </c>
      <c r="T405">
        <f t="shared" si="92"/>
        <v>613.34544311229683</v>
      </c>
      <c r="U405">
        <f t="shared" si="93"/>
        <v>699.99599999999998</v>
      </c>
      <c r="V405">
        <f t="shared" si="94"/>
        <v>8.7136327992395284</v>
      </c>
      <c r="W405" t="b">
        <f t="shared" si="84"/>
        <v>0</v>
      </c>
      <c r="X405" t="b">
        <f t="shared" si="85"/>
        <v>0</v>
      </c>
    </row>
    <row r="406" spans="1:24" x14ac:dyDescent="0.3">
      <c r="A406">
        <v>7560</v>
      </c>
      <c r="B406">
        <v>750</v>
      </c>
      <c r="C406">
        <v>4</v>
      </c>
      <c r="D406">
        <v>1.776E-3</v>
      </c>
      <c r="E406">
        <v>1.776E-3</v>
      </c>
      <c r="F406">
        <v>750</v>
      </c>
      <c r="G406">
        <v>750</v>
      </c>
      <c r="H406">
        <v>0.99934906658604705</v>
      </c>
      <c r="I406" s="1">
        <v>3.9015079553022099E-4</v>
      </c>
      <c r="J406">
        <v>1</v>
      </c>
      <c r="K406">
        <v>0</v>
      </c>
      <c r="L406">
        <v>204</v>
      </c>
      <c r="M406">
        <f t="shared" si="86"/>
        <v>4901.9607843137255</v>
      </c>
      <c r="N406">
        <f t="shared" si="87"/>
        <v>0.17676331931980047</v>
      </c>
      <c r="O406">
        <f t="shared" si="88"/>
        <v>0.17498731931980047</v>
      </c>
      <c r="P406">
        <f t="shared" si="89"/>
        <v>0.17498731931980047</v>
      </c>
      <c r="Q406" s="1">
        <v>1.06666666666666E-5</v>
      </c>
      <c r="R406">
        <f t="shared" si="90"/>
        <v>0.17675265265313381</v>
      </c>
      <c r="S406">
        <f t="shared" si="91"/>
        <v>0.17675265265313381</v>
      </c>
      <c r="T406">
        <f t="shared" si="92"/>
        <v>617.42751051014966</v>
      </c>
      <c r="U406">
        <f t="shared" si="93"/>
        <v>749.99199999999996</v>
      </c>
      <c r="V406">
        <f t="shared" si="94"/>
        <v>10.446939082675605</v>
      </c>
      <c r="W406" t="b">
        <f t="shared" si="84"/>
        <v>0</v>
      </c>
      <c r="X406" t="b">
        <f t="shared" si="85"/>
        <v>0</v>
      </c>
    </row>
    <row r="407" spans="1:24" x14ac:dyDescent="0.3">
      <c r="A407">
        <v>7560</v>
      </c>
      <c r="B407">
        <v>50</v>
      </c>
      <c r="C407">
        <v>5</v>
      </c>
      <c r="D407">
        <v>0</v>
      </c>
      <c r="E407">
        <v>0</v>
      </c>
      <c r="F407">
        <v>50</v>
      </c>
      <c r="G407">
        <v>50</v>
      </c>
      <c r="H407">
        <v>1</v>
      </c>
      <c r="I407">
        <v>0</v>
      </c>
      <c r="J407">
        <v>1</v>
      </c>
      <c r="K407">
        <v>0</v>
      </c>
      <c r="L407">
        <v>1238</v>
      </c>
      <c r="M407">
        <f t="shared" si="86"/>
        <v>807.75444264943462</v>
      </c>
      <c r="N407">
        <f t="shared" si="87"/>
        <v>1.3924762579126664E-5</v>
      </c>
      <c r="O407">
        <f t="shared" si="88"/>
        <v>1.3924762579126664E-5</v>
      </c>
      <c r="P407">
        <f t="shared" si="89"/>
        <v>0</v>
      </c>
      <c r="Q407">
        <v>0</v>
      </c>
      <c r="R407">
        <f t="shared" si="90"/>
        <v>1.3924762579126664E-5</v>
      </c>
      <c r="S407">
        <f t="shared" si="91"/>
        <v>0</v>
      </c>
      <c r="T407">
        <f t="shared" si="92"/>
        <v>49.999303761871047</v>
      </c>
      <c r="U407">
        <f t="shared" si="93"/>
        <v>50</v>
      </c>
      <c r="V407">
        <f t="shared" si="94"/>
        <v>2.6386140945687548E-2</v>
      </c>
      <c r="W407" t="b">
        <f t="shared" si="84"/>
        <v>1</v>
      </c>
      <c r="X407" t="b">
        <f t="shared" si="85"/>
        <v>1</v>
      </c>
    </row>
    <row r="408" spans="1:24" x14ac:dyDescent="0.3">
      <c r="A408">
        <v>7560</v>
      </c>
      <c r="B408">
        <v>100</v>
      </c>
      <c r="C408">
        <v>5</v>
      </c>
      <c r="D408">
        <v>0</v>
      </c>
      <c r="E408">
        <v>0</v>
      </c>
      <c r="F408">
        <v>100</v>
      </c>
      <c r="G408">
        <v>100</v>
      </c>
      <c r="H408">
        <v>1</v>
      </c>
      <c r="I408" s="1">
        <v>6.8356947551578406E-8</v>
      </c>
      <c r="J408">
        <v>1</v>
      </c>
      <c r="K408">
        <v>0</v>
      </c>
      <c r="L408">
        <v>821</v>
      </c>
      <c r="M408">
        <f t="shared" si="86"/>
        <v>1218.026796589525</v>
      </c>
      <c r="N408">
        <f t="shared" si="87"/>
        <v>1.0856135040024275E-4</v>
      </c>
      <c r="O408">
        <f t="shared" si="88"/>
        <v>1.0856135040024275E-4</v>
      </c>
      <c r="P408">
        <f t="shared" si="89"/>
        <v>0</v>
      </c>
      <c r="Q408">
        <v>0</v>
      </c>
      <c r="R408">
        <f t="shared" si="90"/>
        <v>1.0856135040024275E-4</v>
      </c>
      <c r="S408">
        <f t="shared" si="91"/>
        <v>0</v>
      </c>
      <c r="T408">
        <f t="shared" si="92"/>
        <v>99.989143864959971</v>
      </c>
      <c r="U408">
        <f t="shared" si="93"/>
        <v>100</v>
      </c>
      <c r="V408">
        <f t="shared" si="94"/>
        <v>0.10418712244487896</v>
      </c>
      <c r="W408" t="b">
        <f t="shared" si="84"/>
        <v>1</v>
      </c>
      <c r="X408" t="b">
        <f t="shared" si="85"/>
        <v>1</v>
      </c>
    </row>
    <row r="409" spans="1:24" x14ac:dyDescent="0.3">
      <c r="A409">
        <v>7560</v>
      </c>
      <c r="B409">
        <v>150</v>
      </c>
      <c r="C409">
        <v>5</v>
      </c>
      <c r="D409">
        <v>4.3733333333333298E-3</v>
      </c>
      <c r="E409">
        <v>4.3733333333333298E-3</v>
      </c>
      <c r="F409">
        <v>150</v>
      </c>
      <c r="G409">
        <v>150</v>
      </c>
      <c r="H409">
        <v>0.99766441211523804</v>
      </c>
      <c r="I409" s="1">
        <v>1.8103461281222101E-7</v>
      </c>
      <c r="J409">
        <v>1</v>
      </c>
      <c r="K409">
        <v>0</v>
      </c>
      <c r="L409">
        <v>708</v>
      </c>
      <c r="M409">
        <f t="shared" si="86"/>
        <v>1412.4293785310736</v>
      </c>
      <c r="N409">
        <f t="shared" si="87"/>
        <v>2.2762750284199921E-4</v>
      </c>
      <c r="O409">
        <f t="shared" si="88"/>
        <v>4.1457058304913306E-3</v>
      </c>
      <c r="P409">
        <f t="shared" si="89"/>
        <v>0</v>
      </c>
      <c r="Q409">
        <v>0</v>
      </c>
      <c r="R409">
        <f t="shared" si="90"/>
        <v>2.2762750284199921E-4</v>
      </c>
      <c r="S409">
        <f t="shared" si="91"/>
        <v>0</v>
      </c>
      <c r="T409">
        <f t="shared" si="92"/>
        <v>149.96585587457369</v>
      </c>
      <c r="U409">
        <f t="shared" si="93"/>
        <v>150</v>
      </c>
      <c r="V409">
        <f t="shared" si="94"/>
        <v>0.18476025894193904</v>
      </c>
      <c r="W409" t="b">
        <f t="shared" si="84"/>
        <v>1</v>
      </c>
      <c r="X409" t="b">
        <f t="shared" si="85"/>
        <v>1</v>
      </c>
    </row>
    <row r="410" spans="1:24" x14ac:dyDescent="0.3">
      <c r="A410">
        <v>7560</v>
      </c>
      <c r="B410">
        <v>200</v>
      </c>
      <c r="C410">
        <v>5</v>
      </c>
      <c r="D410">
        <v>0</v>
      </c>
      <c r="E410">
        <v>0</v>
      </c>
      <c r="F410">
        <v>200</v>
      </c>
      <c r="G410">
        <v>200</v>
      </c>
      <c r="H410">
        <v>1</v>
      </c>
      <c r="I410" s="1">
        <v>3.5388300282674802E-7</v>
      </c>
      <c r="J410">
        <v>1</v>
      </c>
      <c r="K410">
        <v>0</v>
      </c>
      <c r="L410">
        <v>615</v>
      </c>
      <c r="M410">
        <f t="shared" si="86"/>
        <v>1626.0162601626016</v>
      </c>
      <c r="N410">
        <f t="shared" si="87"/>
        <v>4.6027294070751071E-4</v>
      </c>
      <c r="O410">
        <f t="shared" si="88"/>
        <v>4.6027294070751071E-4</v>
      </c>
      <c r="P410">
        <f t="shared" si="89"/>
        <v>0</v>
      </c>
      <c r="Q410">
        <v>0</v>
      </c>
      <c r="R410">
        <f t="shared" si="90"/>
        <v>4.6027294070751071E-4</v>
      </c>
      <c r="S410">
        <f t="shared" si="91"/>
        <v>0</v>
      </c>
      <c r="T410">
        <f t="shared" si="92"/>
        <v>199.90794541185849</v>
      </c>
      <c r="U410">
        <f t="shared" si="93"/>
        <v>200</v>
      </c>
      <c r="V410">
        <f t="shared" si="94"/>
        <v>0.30333515771422315</v>
      </c>
      <c r="W410" t="b">
        <f t="shared" si="84"/>
        <v>1</v>
      </c>
      <c r="X410" t="b">
        <f t="shared" si="85"/>
        <v>1</v>
      </c>
    </row>
    <row r="411" spans="1:24" x14ac:dyDescent="0.3">
      <c r="A411">
        <v>7560</v>
      </c>
      <c r="B411">
        <v>250</v>
      </c>
      <c r="C411">
        <v>5</v>
      </c>
      <c r="D411">
        <v>1.748E-3</v>
      </c>
      <c r="E411">
        <v>1.748E-3</v>
      </c>
      <c r="F411">
        <v>250</v>
      </c>
      <c r="G411">
        <v>250</v>
      </c>
      <c r="H411">
        <v>0.99911715767762499</v>
      </c>
      <c r="I411" s="1">
        <v>6.1953577145671605E-7</v>
      </c>
      <c r="J411">
        <v>1</v>
      </c>
      <c r="K411">
        <v>0</v>
      </c>
      <c r="L411">
        <v>525</v>
      </c>
      <c r="M411">
        <f t="shared" si="86"/>
        <v>1904.7619047619048</v>
      </c>
      <c r="N411">
        <f t="shared" si="87"/>
        <v>1.0153002788546763E-3</v>
      </c>
      <c r="O411">
        <f t="shared" si="88"/>
        <v>7.3269972114532365E-4</v>
      </c>
      <c r="P411">
        <f t="shared" si="89"/>
        <v>0</v>
      </c>
      <c r="Q411">
        <v>0</v>
      </c>
      <c r="R411">
        <f t="shared" si="90"/>
        <v>1.0153002788546763E-3</v>
      </c>
      <c r="S411">
        <f t="shared" si="91"/>
        <v>0</v>
      </c>
      <c r="T411">
        <f t="shared" si="92"/>
        <v>249.74617493028634</v>
      </c>
      <c r="U411">
        <f t="shared" si="93"/>
        <v>250</v>
      </c>
      <c r="V411">
        <f t="shared" si="94"/>
        <v>0.50355472497992559</v>
      </c>
      <c r="W411" t="b">
        <f t="shared" si="84"/>
        <v>1</v>
      </c>
      <c r="X411" t="b">
        <f t="shared" si="85"/>
        <v>1</v>
      </c>
    </row>
    <row r="412" spans="1:24" x14ac:dyDescent="0.3">
      <c r="A412">
        <v>7560</v>
      </c>
      <c r="B412">
        <v>300</v>
      </c>
      <c r="C412">
        <v>5</v>
      </c>
      <c r="D412">
        <v>1.81E-3</v>
      </c>
      <c r="E412">
        <v>1.81E-3</v>
      </c>
      <c r="F412">
        <v>300</v>
      </c>
      <c r="G412">
        <v>300</v>
      </c>
      <c r="H412">
        <v>0.99912369778390298</v>
      </c>
      <c r="I412" s="1">
        <v>1.05478192770423E-6</v>
      </c>
      <c r="J412">
        <v>1</v>
      </c>
      <c r="K412">
        <v>0</v>
      </c>
      <c r="L412">
        <v>459</v>
      </c>
      <c r="M412">
        <f t="shared" si="86"/>
        <v>2178.6492374727668</v>
      </c>
      <c r="N412">
        <f t="shared" si="87"/>
        <v>1.9875936235645513E-3</v>
      </c>
      <c r="O412">
        <f t="shared" si="88"/>
        <v>1.7759362356455132E-4</v>
      </c>
      <c r="P412">
        <f t="shared" si="89"/>
        <v>0</v>
      </c>
      <c r="Q412">
        <v>0</v>
      </c>
      <c r="R412">
        <f t="shared" si="90"/>
        <v>1.9875936235645513E-3</v>
      </c>
      <c r="S412">
        <f t="shared" si="91"/>
        <v>0</v>
      </c>
      <c r="T412">
        <f t="shared" si="92"/>
        <v>299.40372191293062</v>
      </c>
      <c r="U412">
        <f t="shared" si="93"/>
        <v>300</v>
      </c>
      <c r="V412">
        <f t="shared" si="94"/>
        <v>0.77142266530458847</v>
      </c>
      <c r="W412" t="b">
        <f t="shared" si="84"/>
        <v>1</v>
      </c>
      <c r="X412" t="b">
        <f t="shared" si="85"/>
        <v>1</v>
      </c>
    </row>
    <row r="413" spans="1:24" x14ac:dyDescent="0.3">
      <c r="A413">
        <v>7560</v>
      </c>
      <c r="B413">
        <v>350</v>
      </c>
      <c r="C413">
        <v>5</v>
      </c>
      <c r="D413" s="1">
        <v>1.14285714285714E-5</v>
      </c>
      <c r="E413" s="1">
        <v>1.14285714285714E-5</v>
      </c>
      <c r="F413">
        <v>350</v>
      </c>
      <c r="G413">
        <v>350</v>
      </c>
      <c r="H413">
        <v>0.99999461919718902</v>
      </c>
      <c r="I413" s="1">
        <v>1.68476599251117E-6</v>
      </c>
      <c r="J413">
        <v>1</v>
      </c>
      <c r="K413">
        <v>0</v>
      </c>
      <c r="L413">
        <v>412</v>
      </c>
      <c r="M413">
        <f t="shared" si="86"/>
        <v>2427.1844660194174</v>
      </c>
      <c r="N413">
        <f t="shared" si="87"/>
        <v>3.4111824004319593E-3</v>
      </c>
      <c r="O413">
        <f t="shared" si="88"/>
        <v>3.3997538290033878E-3</v>
      </c>
      <c r="P413">
        <f t="shared" si="89"/>
        <v>0</v>
      </c>
      <c r="Q413">
        <v>0</v>
      </c>
      <c r="R413">
        <f t="shared" si="90"/>
        <v>3.4111824004319593E-3</v>
      </c>
      <c r="S413">
        <f t="shared" si="91"/>
        <v>0</v>
      </c>
      <c r="T413">
        <f t="shared" si="92"/>
        <v>348.8060861598488</v>
      </c>
      <c r="U413">
        <f t="shared" si="93"/>
        <v>350</v>
      </c>
      <c r="V413">
        <f t="shared" si="94"/>
        <v>1.0907984150483672</v>
      </c>
      <c r="W413" t="b">
        <f t="shared" si="84"/>
        <v>0</v>
      </c>
      <c r="X413" t="b">
        <f t="shared" si="85"/>
        <v>1</v>
      </c>
    </row>
    <row r="414" spans="1:24" x14ac:dyDescent="0.3">
      <c r="A414">
        <v>7560</v>
      </c>
      <c r="B414">
        <v>400</v>
      </c>
      <c r="C414">
        <v>5</v>
      </c>
      <c r="D414">
        <v>1.5E-3</v>
      </c>
      <c r="E414">
        <v>1.5E-3</v>
      </c>
      <c r="F414">
        <v>400</v>
      </c>
      <c r="G414">
        <v>400</v>
      </c>
      <c r="H414">
        <v>0.99931850833138902</v>
      </c>
      <c r="I414" s="1">
        <v>2.3545230360748E-6</v>
      </c>
      <c r="J414">
        <v>1</v>
      </c>
      <c r="K414">
        <v>0</v>
      </c>
      <c r="L414">
        <v>370</v>
      </c>
      <c r="M414">
        <f t="shared" si="86"/>
        <v>2702.7027027027025</v>
      </c>
      <c r="N414">
        <f t="shared" si="87"/>
        <v>5.8395906181095362E-3</v>
      </c>
      <c r="O414">
        <f t="shared" si="88"/>
        <v>4.3395906181095366E-3</v>
      </c>
      <c r="P414">
        <f t="shared" si="89"/>
        <v>0</v>
      </c>
      <c r="Q414">
        <v>0</v>
      </c>
      <c r="R414">
        <f t="shared" si="90"/>
        <v>5.8395906181095362E-3</v>
      </c>
      <c r="S414">
        <f t="shared" si="91"/>
        <v>0</v>
      </c>
      <c r="T414">
        <f t="shared" si="92"/>
        <v>397.66416375275617</v>
      </c>
      <c r="U414">
        <f t="shared" si="93"/>
        <v>400</v>
      </c>
      <c r="V414">
        <f t="shared" si="94"/>
        <v>1.5238752966725884</v>
      </c>
      <c r="W414" t="b">
        <f t="shared" si="84"/>
        <v>0</v>
      </c>
      <c r="X414" t="b">
        <f t="shared" si="85"/>
        <v>1</v>
      </c>
    </row>
    <row r="415" spans="1:24" x14ac:dyDescent="0.3">
      <c r="A415">
        <v>7560</v>
      </c>
      <c r="B415">
        <v>450</v>
      </c>
      <c r="C415">
        <v>5</v>
      </c>
      <c r="D415" s="1">
        <v>3.1111111111111103E-5</v>
      </c>
      <c r="E415" s="1">
        <v>3.1111111111111103E-5</v>
      </c>
      <c r="F415">
        <v>450</v>
      </c>
      <c r="G415">
        <v>450</v>
      </c>
      <c r="H415">
        <v>0.999985927952045</v>
      </c>
      <c r="I415" s="1">
        <v>3.51801227648167E-6</v>
      </c>
      <c r="J415">
        <v>1</v>
      </c>
      <c r="K415">
        <v>0</v>
      </c>
      <c r="L415">
        <v>345</v>
      </c>
      <c r="M415">
        <f t="shared" si="86"/>
        <v>2898.550724637681</v>
      </c>
      <c r="N415">
        <f t="shared" si="87"/>
        <v>8.2850578866711152E-3</v>
      </c>
      <c r="O415">
        <f t="shared" si="88"/>
        <v>8.2539467755600032E-3</v>
      </c>
      <c r="P415">
        <f t="shared" si="89"/>
        <v>0</v>
      </c>
      <c r="Q415">
        <v>0</v>
      </c>
      <c r="R415">
        <f t="shared" si="90"/>
        <v>8.2850578866711152E-3</v>
      </c>
      <c r="S415">
        <f t="shared" si="91"/>
        <v>0</v>
      </c>
      <c r="T415">
        <f t="shared" si="92"/>
        <v>446.27172395099802</v>
      </c>
      <c r="U415">
        <f t="shared" si="93"/>
        <v>450</v>
      </c>
      <c r="V415">
        <f t="shared" si="94"/>
        <v>1.922859086391546</v>
      </c>
      <c r="W415" t="b">
        <f t="shared" si="84"/>
        <v>0</v>
      </c>
      <c r="X415" t="b">
        <f t="shared" si="85"/>
        <v>1</v>
      </c>
    </row>
    <row r="416" spans="1:24" x14ac:dyDescent="0.3">
      <c r="A416">
        <v>7560</v>
      </c>
      <c r="B416">
        <v>500</v>
      </c>
      <c r="C416">
        <v>5</v>
      </c>
      <c r="D416" s="1">
        <v>1.2E-5</v>
      </c>
      <c r="E416" s="1">
        <v>1.2E-5</v>
      </c>
      <c r="F416">
        <v>500</v>
      </c>
      <c r="G416">
        <v>500</v>
      </c>
      <c r="H416">
        <v>0.99999471177213906</v>
      </c>
      <c r="I416" s="1">
        <v>4.9688239432427104E-6</v>
      </c>
      <c r="J416">
        <v>1</v>
      </c>
      <c r="K416">
        <v>0</v>
      </c>
      <c r="L416">
        <v>315</v>
      </c>
      <c r="M416">
        <f t="shared" si="86"/>
        <v>3174.6031746031745</v>
      </c>
      <c r="N416">
        <f t="shared" si="87"/>
        <v>1.305684514988009E-2</v>
      </c>
      <c r="O416">
        <f t="shared" si="88"/>
        <v>1.304484514988009E-2</v>
      </c>
      <c r="P416">
        <f t="shared" si="89"/>
        <v>1.304484514988009E-2</v>
      </c>
      <c r="Q416">
        <v>0</v>
      </c>
      <c r="R416">
        <f t="shared" si="90"/>
        <v>1.305684514988009E-2</v>
      </c>
      <c r="S416">
        <f t="shared" si="91"/>
        <v>1.305684514988009E-2</v>
      </c>
      <c r="T416">
        <f t="shared" si="92"/>
        <v>493.47157742505999</v>
      </c>
      <c r="U416">
        <f t="shared" si="93"/>
        <v>500</v>
      </c>
      <c r="V416">
        <f t="shared" si="94"/>
        <v>2.5383423670391809</v>
      </c>
      <c r="W416" t="b">
        <f t="shared" si="84"/>
        <v>0</v>
      </c>
      <c r="X416" t="b">
        <f t="shared" si="85"/>
        <v>0</v>
      </c>
    </row>
    <row r="417" spans="1:24" x14ac:dyDescent="0.3">
      <c r="A417">
        <v>7560</v>
      </c>
      <c r="B417">
        <v>550</v>
      </c>
      <c r="C417">
        <v>5</v>
      </c>
      <c r="D417">
        <v>1.81090909090909E-3</v>
      </c>
      <c r="E417">
        <v>1.81090909090909E-3</v>
      </c>
      <c r="F417">
        <v>550</v>
      </c>
      <c r="G417">
        <v>550</v>
      </c>
      <c r="H417">
        <v>0.99923518825138502</v>
      </c>
      <c r="I417" s="1">
        <v>6.9696072863591196E-6</v>
      </c>
      <c r="J417">
        <v>1</v>
      </c>
      <c r="K417">
        <v>0</v>
      </c>
      <c r="L417">
        <v>288</v>
      </c>
      <c r="M417">
        <f t="shared" si="86"/>
        <v>3472.2222222222222</v>
      </c>
      <c r="N417">
        <f t="shared" si="87"/>
        <v>2.0437538291703423E-2</v>
      </c>
      <c r="O417">
        <f t="shared" si="88"/>
        <v>1.8626629200794335E-2</v>
      </c>
      <c r="P417">
        <f t="shared" si="89"/>
        <v>1.8626629200794335E-2</v>
      </c>
      <c r="Q417">
        <v>0</v>
      </c>
      <c r="R417">
        <f t="shared" si="90"/>
        <v>2.0437538291703423E-2</v>
      </c>
      <c r="S417">
        <f t="shared" si="91"/>
        <v>2.0437538291703423E-2</v>
      </c>
      <c r="T417">
        <f t="shared" si="92"/>
        <v>538.75935393956308</v>
      </c>
      <c r="U417">
        <f t="shared" si="93"/>
        <v>550</v>
      </c>
      <c r="V417">
        <f t="shared" si="94"/>
        <v>3.3182698693977888</v>
      </c>
      <c r="W417" t="b">
        <f t="shared" si="84"/>
        <v>0</v>
      </c>
      <c r="X417" t="b">
        <f t="shared" si="85"/>
        <v>0</v>
      </c>
    </row>
    <row r="418" spans="1:24" x14ac:dyDescent="0.3">
      <c r="A418">
        <v>7560</v>
      </c>
      <c r="B418">
        <v>600</v>
      </c>
      <c r="C418">
        <v>5</v>
      </c>
      <c r="D418">
        <v>1.8549999999999899E-3</v>
      </c>
      <c r="E418">
        <v>1.8549999999999899E-3</v>
      </c>
      <c r="F418">
        <v>600</v>
      </c>
      <c r="G418">
        <v>600</v>
      </c>
      <c r="H418">
        <v>0.99925557513473096</v>
      </c>
      <c r="I418" s="1">
        <v>9.4254452067913197E-6</v>
      </c>
      <c r="J418">
        <v>1</v>
      </c>
      <c r="K418">
        <v>0</v>
      </c>
      <c r="L418">
        <v>260</v>
      </c>
      <c r="M418">
        <f t="shared" si="86"/>
        <v>3846.1538461538462</v>
      </c>
      <c r="N418">
        <f t="shared" si="87"/>
        <v>3.4081938044868816E-2</v>
      </c>
      <c r="O418">
        <f t="shared" si="88"/>
        <v>3.2226938044868828E-2</v>
      </c>
      <c r="P418">
        <f t="shared" si="89"/>
        <v>3.2226938044868828E-2</v>
      </c>
      <c r="Q418">
        <v>0</v>
      </c>
      <c r="R418">
        <f t="shared" si="90"/>
        <v>3.4081938044868816E-2</v>
      </c>
      <c r="S418">
        <f t="shared" si="91"/>
        <v>3.4081938044868816E-2</v>
      </c>
      <c r="T418">
        <f t="shared" si="92"/>
        <v>579.55083717307866</v>
      </c>
      <c r="U418">
        <f t="shared" si="93"/>
        <v>600</v>
      </c>
      <c r="V418">
        <f t="shared" si="94"/>
        <v>4.4443464903610659</v>
      </c>
      <c r="W418" t="b">
        <f t="shared" si="84"/>
        <v>0</v>
      </c>
      <c r="X418" t="b">
        <f t="shared" si="85"/>
        <v>0</v>
      </c>
    </row>
    <row r="419" spans="1:24" x14ac:dyDescent="0.3">
      <c r="A419">
        <v>7560</v>
      </c>
      <c r="B419">
        <v>650</v>
      </c>
      <c r="C419">
        <v>5</v>
      </c>
      <c r="D419" s="1">
        <v>7.2769230769230702E-4</v>
      </c>
      <c r="E419" s="1">
        <v>7.2769230769230702E-4</v>
      </c>
      <c r="F419">
        <v>650</v>
      </c>
      <c r="G419">
        <v>650</v>
      </c>
      <c r="H419">
        <v>0.99971935093906905</v>
      </c>
      <c r="I419" s="1">
        <v>1.26222933724183E-5</v>
      </c>
      <c r="J419">
        <v>1</v>
      </c>
      <c r="K419">
        <v>0</v>
      </c>
      <c r="L419">
        <v>238</v>
      </c>
      <c r="M419">
        <f t="shared" si="86"/>
        <v>4201.680672268908</v>
      </c>
      <c r="N419">
        <f t="shared" si="87"/>
        <v>5.302812083194644E-2</v>
      </c>
      <c r="O419">
        <f t="shared" si="88"/>
        <v>5.2300428524254136E-2</v>
      </c>
      <c r="P419">
        <f t="shared" si="89"/>
        <v>5.2300428524254136E-2</v>
      </c>
      <c r="Q419" s="1">
        <v>4.6153846153846102E-6</v>
      </c>
      <c r="R419">
        <f t="shared" si="90"/>
        <v>5.3023505447331053E-2</v>
      </c>
      <c r="S419">
        <f t="shared" si="91"/>
        <v>5.3023505447331053E-2</v>
      </c>
      <c r="T419">
        <f t="shared" si="92"/>
        <v>615.53172145923486</v>
      </c>
      <c r="U419">
        <f t="shared" si="93"/>
        <v>649.99699999999996</v>
      </c>
      <c r="V419">
        <f t="shared" si="94"/>
        <v>5.7131856701350348</v>
      </c>
      <c r="W419" t="b">
        <f t="shared" si="84"/>
        <v>0</v>
      </c>
      <c r="X419" t="b">
        <f t="shared" si="85"/>
        <v>0</v>
      </c>
    </row>
    <row r="420" spans="1:24" x14ac:dyDescent="0.3">
      <c r="A420">
        <v>7560</v>
      </c>
      <c r="B420">
        <v>700</v>
      </c>
      <c r="C420">
        <v>5</v>
      </c>
      <c r="D420">
        <v>2.0171428571428502E-3</v>
      </c>
      <c r="E420">
        <v>2.0171428571428502E-3</v>
      </c>
      <c r="F420">
        <v>700</v>
      </c>
      <c r="G420">
        <v>700</v>
      </c>
      <c r="H420">
        <v>0.99923679395935205</v>
      </c>
      <c r="I420" s="1">
        <v>1.7704495439973202E-5</v>
      </c>
      <c r="J420">
        <v>1</v>
      </c>
      <c r="K420">
        <v>0</v>
      </c>
      <c r="L420">
        <v>223</v>
      </c>
      <c r="M420">
        <f t="shared" si="86"/>
        <v>4484.3049327354256</v>
      </c>
      <c r="N420">
        <f t="shared" si="87"/>
        <v>7.3428846730069885E-2</v>
      </c>
      <c r="O420">
        <f t="shared" si="88"/>
        <v>7.1411703872927029E-2</v>
      </c>
      <c r="P420">
        <f t="shared" si="89"/>
        <v>7.1411703872927029E-2</v>
      </c>
      <c r="Q420" s="1">
        <v>4.2857142857142804E-6</v>
      </c>
      <c r="R420">
        <f t="shared" si="90"/>
        <v>7.3424561015784165E-2</v>
      </c>
      <c r="S420">
        <f t="shared" si="91"/>
        <v>7.3424561015784165E-2</v>
      </c>
      <c r="T420">
        <f t="shared" si="92"/>
        <v>648.59980728895107</v>
      </c>
      <c r="U420">
        <f t="shared" si="93"/>
        <v>699.99700000000007</v>
      </c>
      <c r="V420">
        <f t="shared" si="94"/>
        <v>6.901154674297139</v>
      </c>
      <c r="W420" t="b">
        <f t="shared" si="84"/>
        <v>0</v>
      </c>
      <c r="X420" t="b">
        <f t="shared" si="85"/>
        <v>0</v>
      </c>
    </row>
    <row r="421" spans="1:24" x14ac:dyDescent="0.3">
      <c r="A421">
        <v>7560</v>
      </c>
      <c r="B421">
        <v>750</v>
      </c>
      <c r="C421">
        <v>5</v>
      </c>
      <c r="D421" s="1">
        <v>9.6133333333333303E-4</v>
      </c>
      <c r="E421" s="1">
        <v>9.6133333333333303E-4</v>
      </c>
      <c r="F421">
        <v>750</v>
      </c>
      <c r="G421">
        <v>750</v>
      </c>
      <c r="H421">
        <v>0.99965231038848101</v>
      </c>
      <c r="I421" s="1">
        <v>2.30784390651688E-5</v>
      </c>
      <c r="J421">
        <v>1</v>
      </c>
      <c r="K421">
        <v>0</v>
      </c>
      <c r="L421">
        <v>204</v>
      </c>
      <c r="M421">
        <f t="shared" si="86"/>
        <v>4901.9607843137255</v>
      </c>
      <c r="N421">
        <f t="shared" si="87"/>
        <v>0.11461466394322574</v>
      </c>
      <c r="O421">
        <f t="shared" si="88"/>
        <v>0.11365333060989241</v>
      </c>
      <c r="P421">
        <f t="shared" si="89"/>
        <v>0.11365333060989241</v>
      </c>
      <c r="Q421" s="1">
        <v>9.3333333333333292E-6</v>
      </c>
      <c r="R421">
        <f t="shared" si="90"/>
        <v>0.11460533060989241</v>
      </c>
      <c r="S421">
        <f t="shared" si="91"/>
        <v>0.11460533060989241</v>
      </c>
      <c r="T421">
        <f t="shared" si="92"/>
        <v>664.03900204258071</v>
      </c>
      <c r="U421">
        <f t="shared" si="93"/>
        <v>749.99300000000005</v>
      </c>
      <c r="V421">
        <f t="shared" si="94"/>
        <v>8.7240247056221349</v>
      </c>
      <c r="W421" t="b">
        <f t="shared" si="84"/>
        <v>0</v>
      </c>
      <c r="X421" t="b">
        <f t="shared" si="85"/>
        <v>0</v>
      </c>
    </row>
    <row r="422" spans="1:24" x14ac:dyDescent="0.3">
      <c r="A422">
        <v>7560</v>
      </c>
      <c r="B422">
        <v>50</v>
      </c>
      <c r="C422">
        <v>6</v>
      </c>
      <c r="D422">
        <v>0</v>
      </c>
      <c r="E422">
        <v>0</v>
      </c>
      <c r="F422">
        <v>50</v>
      </c>
      <c r="G422">
        <v>50</v>
      </c>
      <c r="H422">
        <v>1</v>
      </c>
      <c r="I422">
        <v>0</v>
      </c>
      <c r="J422">
        <v>1</v>
      </c>
      <c r="K422">
        <v>0</v>
      </c>
      <c r="L422">
        <v>1238</v>
      </c>
      <c r="M422">
        <f t="shared" si="86"/>
        <v>807.75444264943462</v>
      </c>
      <c r="N422">
        <f t="shared" si="87"/>
        <v>1.4878027561016088E-6</v>
      </c>
      <c r="O422">
        <f t="shared" si="88"/>
        <v>1.4878027561016088E-6</v>
      </c>
      <c r="P422">
        <f t="shared" si="89"/>
        <v>0</v>
      </c>
      <c r="Q422">
        <v>0</v>
      </c>
      <c r="R422">
        <f t="shared" si="90"/>
        <v>1.4878027561016088E-6</v>
      </c>
      <c r="S422">
        <f t="shared" si="91"/>
        <v>0</v>
      </c>
      <c r="T422">
        <f t="shared" si="92"/>
        <v>49.999925609862196</v>
      </c>
      <c r="U422">
        <f t="shared" si="93"/>
        <v>50</v>
      </c>
      <c r="V422">
        <f t="shared" si="94"/>
        <v>8.624965340639253E-3</v>
      </c>
      <c r="W422" t="b">
        <f t="shared" si="84"/>
        <v>1</v>
      </c>
      <c r="X422" t="b">
        <f t="shared" si="85"/>
        <v>1</v>
      </c>
    </row>
    <row r="423" spans="1:24" x14ac:dyDescent="0.3">
      <c r="A423">
        <v>7560</v>
      </c>
      <c r="B423">
        <v>100</v>
      </c>
      <c r="C423">
        <v>6</v>
      </c>
      <c r="D423">
        <v>0</v>
      </c>
      <c r="E423">
        <v>0</v>
      </c>
      <c r="F423">
        <v>100</v>
      </c>
      <c r="G423">
        <v>100</v>
      </c>
      <c r="H423">
        <v>1</v>
      </c>
      <c r="I423" s="1">
        <v>1.86428038777032E-8</v>
      </c>
      <c r="J423">
        <v>1</v>
      </c>
      <c r="K423">
        <v>0</v>
      </c>
      <c r="L423">
        <v>821</v>
      </c>
      <c r="M423">
        <f t="shared" si="86"/>
        <v>1218.026796589525</v>
      </c>
      <c r="N423">
        <f t="shared" si="87"/>
        <v>1.7490824584846642E-5</v>
      </c>
      <c r="O423">
        <f t="shared" si="88"/>
        <v>1.7490824584846642E-5</v>
      </c>
      <c r="P423">
        <f t="shared" si="89"/>
        <v>0</v>
      </c>
      <c r="Q423">
        <v>0</v>
      </c>
      <c r="R423">
        <f t="shared" si="90"/>
        <v>1.7490824584846642E-5</v>
      </c>
      <c r="S423">
        <f t="shared" si="91"/>
        <v>0</v>
      </c>
      <c r="T423">
        <f t="shared" si="92"/>
        <v>99.998250917541526</v>
      </c>
      <c r="U423">
        <f t="shared" si="93"/>
        <v>100</v>
      </c>
      <c r="V423">
        <f t="shared" si="94"/>
        <v>4.1821667417622159E-2</v>
      </c>
      <c r="W423" t="b">
        <f t="shared" si="84"/>
        <v>1</v>
      </c>
      <c r="X423" t="b">
        <f t="shared" si="85"/>
        <v>1</v>
      </c>
    </row>
    <row r="424" spans="1:24" x14ac:dyDescent="0.3">
      <c r="A424">
        <v>7560</v>
      </c>
      <c r="B424">
        <v>150</v>
      </c>
      <c r="C424">
        <v>6</v>
      </c>
      <c r="D424">
        <v>3.6666666666666601E-3</v>
      </c>
      <c r="E424">
        <v>3.6666666666666601E-3</v>
      </c>
      <c r="F424">
        <v>150</v>
      </c>
      <c r="G424">
        <v>150</v>
      </c>
      <c r="H424">
        <v>0.99804180893808103</v>
      </c>
      <c r="I424" s="1">
        <v>4.5258653203055397E-8</v>
      </c>
      <c r="J424">
        <v>1</v>
      </c>
      <c r="K424">
        <v>0</v>
      </c>
      <c r="L424">
        <v>708</v>
      </c>
      <c r="M424">
        <f t="shared" si="86"/>
        <v>1412.4293785310736</v>
      </c>
      <c r="N424">
        <f t="shared" si="87"/>
        <v>4.2527483118479515E-5</v>
      </c>
      <c r="O424">
        <f t="shared" si="88"/>
        <v>3.6241391835481807E-3</v>
      </c>
      <c r="P424">
        <f t="shared" si="89"/>
        <v>0</v>
      </c>
      <c r="Q424">
        <v>0</v>
      </c>
      <c r="R424">
        <f t="shared" si="90"/>
        <v>4.2527483118479515E-5</v>
      </c>
      <c r="S424">
        <f t="shared" si="91"/>
        <v>0</v>
      </c>
      <c r="T424">
        <f t="shared" si="92"/>
        <v>149.99362087753224</v>
      </c>
      <c r="U424">
        <f t="shared" si="93"/>
        <v>150</v>
      </c>
      <c r="V424">
        <f t="shared" si="94"/>
        <v>7.9867710495223718E-2</v>
      </c>
      <c r="W424" t="b">
        <f t="shared" si="84"/>
        <v>1</v>
      </c>
      <c r="X424" t="b">
        <f t="shared" si="85"/>
        <v>1</v>
      </c>
    </row>
    <row r="425" spans="1:24" x14ac:dyDescent="0.3">
      <c r="A425">
        <v>7560</v>
      </c>
      <c r="B425">
        <v>200</v>
      </c>
      <c r="C425">
        <v>6</v>
      </c>
      <c r="D425">
        <v>0</v>
      </c>
      <c r="E425">
        <v>0</v>
      </c>
      <c r="F425">
        <v>200</v>
      </c>
      <c r="G425">
        <v>200</v>
      </c>
      <c r="H425">
        <v>1</v>
      </c>
      <c r="I425" s="1">
        <v>9.0628573894655095E-8</v>
      </c>
      <c r="J425">
        <v>1</v>
      </c>
      <c r="K425">
        <v>0</v>
      </c>
      <c r="L425">
        <v>615</v>
      </c>
      <c r="M425">
        <f t="shared" si="86"/>
        <v>1626.0162601626016</v>
      </c>
      <c r="N425">
        <f t="shared" si="87"/>
        <v>9.8996201812601771E-5</v>
      </c>
      <c r="O425">
        <f t="shared" si="88"/>
        <v>9.8996201812601771E-5</v>
      </c>
      <c r="P425">
        <f t="shared" si="89"/>
        <v>0</v>
      </c>
      <c r="Q425">
        <v>0</v>
      </c>
      <c r="R425">
        <f t="shared" si="90"/>
        <v>9.8996201812601771E-5</v>
      </c>
      <c r="S425">
        <f t="shared" si="91"/>
        <v>0</v>
      </c>
      <c r="T425">
        <f t="shared" si="92"/>
        <v>199.98020075963748</v>
      </c>
      <c r="U425">
        <f t="shared" si="93"/>
        <v>200</v>
      </c>
      <c r="V425">
        <f t="shared" si="94"/>
        <v>0.14070280847561534</v>
      </c>
      <c r="W425" t="b">
        <f t="shared" si="84"/>
        <v>1</v>
      </c>
      <c r="X425" t="b">
        <f t="shared" si="85"/>
        <v>1</v>
      </c>
    </row>
    <row r="426" spans="1:24" x14ac:dyDescent="0.3">
      <c r="A426">
        <v>7560</v>
      </c>
      <c r="B426">
        <v>250</v>
      </c>
      <c r="C426">
        <v>6</v>
      </c>
      <c r="D426">
        <v>3.444E-3</v>
      </c>
      <c r="E426">
        <v>3.444E-3</v>
      </c>
      <c r="F426">
        <v>250</v>
      </c>
      <c r="G426">
        <v>250</v>
      </c>
      <c r="H426">
        <v>0.99826058598079004</v>
      </c>
      <c r="I426" s="1">
        <v>2.1549070311538001E-7</v>
      </c>
      <c r="J426">
        <v>1</v>
      </c>
      <c r="K426">
        <v>0</v>
      </c>
      <c r="L426">
        <v>525</v>
      </c>
      <c r="M426">
        <f t="shared" si="86"/>
        <v>1904.7619047619048</v>
      </c>
      <c r="N426">
        <f t="shared" si="87"/>
        <v>2.5580757844663053E-4</v>
      </c>
      <c r="O426">
        <f t="shared" si="88"/>
        <v>3.1881924215533693E-3</v>
      </c>
      <c r="P426">
        <f t="shared" si="89"/>
        <v>0</v>
      </c>
      <c r="Q426">
        <v>0</v>
      </c>
      <c r="R426">
        <f t="shared" si="90"/>
        <v>2.5580757844663053E-4</v>
      </c>
      <c r="S426">
        <f t="shared" si="91"/>
        <v>0</v>
      </c>
      <c r="T426">
        <f t="shared" si="92"/>
        <v>249.93604810538832</v>
      </c>
      <c r="U426">
        <f t="shared" si="93"/>
        <v>250</v>
      </c>
      <c r="V426">
        <f t="shared" si="94"/>
        <v>0.25285477102945858</v>
      </c>
      <c r="W426" t="b">
        <f t="shared" si="84"/>
        <v>1</v>
      </c>
      <c r="X426" t="b">
        <f t="shared" si="85"/>
        <v>1</v>
      </c>
    </row>
    <row r="427" spans="1:24" x14ac:dyDescent="0.3">
      <c r="A427">
        <v>7560</v>
      </c>
      <c r="B427">
        <v>300</v>
      </c>
      <c r="C427">
        <v>6</v>
      </c>
      <c r="D427">
        <v>1.1799999999999901E-3</v>
      </c>
      <c r="E427">
        <v>1.1799999999999901E-3</v>
      </c>
      <c r="F427">
        <v>300</v>
      </c>
      <c r="G427">
        <v>300</v>
      </c>
      <c r="H427">
        <v>0.99942870905248904</v>
      </c>
      <c r="I427" s="1">
        <v>3.5510989068944001E-7</v>
      </c>
      <c r="J427">
        <v>1</v>
      </c>
      <c r="K427">
        <v>0</v>
      </c>
      <c r="L427">
        <v>459</v>
      </c>
      <c r="M427">
        <f t="shared" si="86"/>
        <v>2178.6492374727668</v>
      </c>
      <c r="N427">
        <f t="shared" si="87"/>
        <v>5.7278694872812735E-4</v>
      </c>
      <c r="O427">
        <f t="shared" si="88"/>
        <v>6.0721305127186273E-4</v>
      </c>
      <c r="P427">
        <f t="shared" si="89"/>
        <v>0</v>
      </c>
      <c r="Q427">
        <v>0</v>
      </c>
      <c r="R427">
        <f t="shared" si="90"/>
        <v>5.7278694872812735E-4</v>
      </c>
      <c r="S427">
        <f t="shared" si="91"/>
        <v>0</v>
      </c>
      <c r="T427">
        <f t="shared" si="92"/>
        <v>299.82816391538159</v>
      </c>
      <c r="U427">
        <f t="shared" si="93"/>
        <v>300</v>
      </c>
      <c r="V427">
        <f t="shared" si="94"/>
        <v>0.41441242639651649</v>
      </c>
      <c r="W427" t="b">
        <f t="shared" si="84"/>
        <v>1</v>
      </c>
      <c r="X427" t="b">
        <f t="shared" si="85"/>
        <v>1</v>
      </c>
    </row>
    <row r="428" spans="1:24" x14ac:dyDescent="0.3">
      <c r="A428">
        <v>7560</v>
      </c>
      <c r="B428">
        <v>350</v>
      </c>
      <c r="C428">
        <v>6</v>
      </c>
      <c r="D428" s="1">
        <v>2.0000000000000002E-5</v>
      </c>
      <c r="E428" s="1">
        <v>2.0000000000000002E-5</v>
      </c>
      <c r="F428">
        <v>350</v>
      </c>
      <c r="G428">
        <v>350</v>
      </c>
      <c r="H428">
        <v>0.99999058359508097</v>
      </c>
      <c r="I428" s="1">
        <v>6.5627516403731898E-7</v>
      </c>
      <c r="J428">
        <v>1</v>
      </c>
      <c r="K428">
        <v>0</v>
      </c>
      <c r="L428">
        <v>412</v>
      </c>
      <c r="M428">
        <f t="shared" si="86"/>
        <v>2427.1844660194174</v>
      </c>
      <c r="N428">
        <f t="shared" si="87"/>
        <v>1.0951810758051956E-3</v>
      </c>
      <c r="O428">
        <f t="shared" si="88"/>
        <v>1.0751810758051956E-3</v>
      </c>
      <c r="P428">
        <f t="shared" si="89"/>
        <v>0</v>
      </c>
      <c r="Q428">
        <v>0</v>
      </c>
      <c r="R428">
        <f t="shared" si="90"/>
        <v>1.0951810758051956E-3</v>
      </c>
      <c r="S428">
        <f t="shared" si="91"/>
        <v>0</v>
      </c>
      <c r="T428">
        <f t="shared" si="92"/>
        <v>349.61668662346818</v>
      </c>
      <c r="U428">
        <f t="shared" si="93"/>
        <v>350</v>
      </c>
      <c r="V428">
        <f t="shared" si="94"/>
        <v>0.61878395177617351</v>
      </c>
      <c r="W428" t="b">
        <f t="shared" si="84"/>
        <v>1</v>
      </c>
      <c r="X428" t="b">
        <f t="shared" si="85"/>
        <v>1</v>
      </c>
    </row>
    <row r="429" spans="1:24" x14ac:dyDescent="0.3">
      <c r="A429">
        <v>7560</v>
      </c>
      <c r="B429">
        <v>400</v>
      </c>
      <c r="C429">
        <v>6</v>
      </c>
      <c r="D429">
        <v>1.4E-3</v>
      </c>
      <c r="E429">
        <v>1.4E-3</v>
      </c>
      <c r="F429">
        <v>400</v>
      </c>
      <c r="G429">
        <v>400</v>
      </c>
      <c r="H429">
        <v>0.99936394110929605</v>
      </c>
      <c r="I429" s="1">
        <v>1.0191677865903999E-6</v>
      </c>
      <c r="J429">
        <v>1</v>
      </c>
      <c r="K429">
        <v>0</v>
      </c>
      <c r="L429">
        <v>370</v>
      </c>
      <c r="M429">
        <f t="shared" si="86"/>
        <v>2702.7027027027025</v>
      </c>
      <c r="N429">
        <f t="shared" si="87"/>
        <v>2.0876557336298928E-3</v>
      </c>
      <c r="O429">
        <f t="shared" si="88"/>
        <v>6.8765573362989285E-4</v>
      </c>
      <c r="P429">
        <f t="shared" si="89"/>
        <v>0</v>
      </c>
      <c r="Q429">
        <v>0</v>
      </c>
      <c r="R429">
        <f t="shared" si="90"/>
        <v>2.0876557336298928E-3</v>
      </c>
      <c r="S429">
        <f t="shared" si="91"/>
        <v>0</v>
      </c>
      <c r="T429">
        <f t="shared" si="92"/>
        <v>399.16493770654802</v>
      </c>
      <c r="U429">
        <f t="shared" si="93"/>
        <v>400</v>
      </c>
      <c r="V429">
        <f t="shared" si="94"/>
        <v>0.91286306249464055</v>
      </c>
      <c r="W429" t="b">
        <f t="shared" si="84"/>
        <v>1</v>
      </c>
      <c r="X429" t="b">
        <f t="shared" si="85"/>
        <v>1</v>
      </c>
    </row>
    <row r="430" spans="1:24" x14ac:dyDescent="0.3">
      <c r="A430">
        <v>7560</v>
      </c>
      <c r="B430">
        <v>450</v>
      </c>
      <c r="C430">
        <v>6</v>
      </c>
      <c r="D430" s="1">
        <v>1.7777777777777699E-5</v>
      </c>
      <c r="E430" s="1">
        <v>1.7777777777777699E-5</v>
      </c>
      <c r="F430">
        <v>450</v>
      </c>
      <c r="G430">
        <v>450</v>
      </c>
      <c r="H430">
        <v>0.99999196880637797</v>
      </c>
      <c r="I430" s="1">
        <v>1.6266077275197801E-6</v>
      </c>
      <c r="J430">
        <v>1</v>
      </c>
      <c r="K430">
        <v>0</v>
      </c>
      <c r="L430">
        <v>345</v>
      </c>
      <c r="M430">
        <f t="shared" si="86"/>
        <v>2898.550724637681</v>
      </c>
      <c r="N430">
        <f t="shared" si="87"/>
        <v>3.1765423996131872E-3</v>
      </c>
      <c r="O430">
        <f t="shared" si="88"/>
        <v>3.1587646218354097E-3</v>
      </c>
      <c r="P430">
        <f t="shared" si="89"/>
        <v>0</v>
      </c>
      <c r="Q430">
        <v>0</v>
      </c>
      <c r="R430">
        <f t="shared" si="90"/>
        <v>3.1765423996131872E-3</v>
      </c>
      <c r="S430">
        <f t="shared" si="91"/>
        <v>0</v>
      </c>
      <c r="T430">
        <f t="shared" si="92"/>
        <v>448.57055592017406</v>
      </c>
      <c r="U430">
        <f t="shared" si="93"/>
        <v>450</v>
      </c>
      <c r="V430">
        <f t="shared" si="94"/>
        <v>1.1936931725106292</v>
      </c>
      <c r="W430" t="b">
        <f t="shared" si="84"/>
        <v>0</v>
      </c>
      <c r="X430" t="b">
        <f t="shared" si="85"/>
        <v>1</v>
      </c>
    </row>
    <row r="431" spans="1:24" x14ac:dyDescent="0.3">
      <c r="A431">
        <v>7560</v>
      </c>
      <c r="B431">
        <v>500</v>
      </c>
      <c r="C431">
        <v>6</v>
      </c>
      <c r="D431" s="1">
        <v>1.9999999999999999E-6</v>
      </c>
      <c r="E431" s="1">
        <v>1.9999999999999999E-6</v>
      </c>
      <c r="F431">
        <v>500</v>
      </c>
      <c r="G431">
        <v>500</v>
      </c>
      <c r="H431">
        <v>0.99999912510936095</v>
      </c>
      <c r="I431" s="1">
        <v>2.2886028135372098E-6</v>
      </c>
      <c r="J431">
        <v>1</v>
      </c>
      <c r="K431">
        <v>0</v>
      </c>
      <c r="L431">
        <v>315</v>
      </c>
      <c r="M431">
        <f t="shared" si="86"/>
        <v>3174.6031746031745</v>
      </c>
      <c r="N431">
        <f t="shared" si="87"/>
        <v>5.4828441882422479E-3</v>
      </c>
      <c r="O431">
        <f t="shared" si="88"/>
        <v>5.4808441882422477E-3</v>
      </c>
      <c r="P431">
        <f t="shared" si="89"/>
        <v>0</v>
      </c>
      <c r="Q431">
        <v>0</v>
      </c>
      <c r="R431">
        <f t="shared" si="90"/>
        <v>5.4828441882422479E-3</v>
      </c>
      <c r="S431">
        <f t="shared" si="91"/>
        <v>0</v>
      </c>
      <c r="T431">
        <f t="shared" si="92"/>
        <v>497.25857790587884</v>
      </c>
      <c r="U431">
        <f t="shared" si="93"/>
        <v>500</v>
      </c>
      <c r="V431">
        <f t="shared" si="94"/>
        <v>1.6511787619530638</v>
      </c>
      <c r="W431" t="b">
        <f t="shared" si="84"/>
        <v>0</v>
      </c>
      <c r="X431" t="b">
        <f t="shared" si="85"/>
        <v>1</v>
      </c>
    </row>
    <row r="432" spans="1:24" x14ac:dyDescent="0.3">
      <c r="A432">
        <v>7560</v>
      </c>
      <c r="B432">
        <v>550</v>
      </c>
      <c r="C432">
        <v>6</v>
      </c>
      <c r="D432">
        <v>2.9690909090909E-3</v>
      </c>
      <c r="E432">
        <v>2.9690909090909E-3</v>
      </c>
      <c r="F432">
        <v>550</v>
      </c>
      <c r="G432">
        <v>550</v>
      </c>
      <c r="H432">
        <v>0.99874603860213196</v>
      </c>
      <c r="I432" s="1">
        <v>3.2848340741043498E-6</v>
      </c>
      <c r="J432">
        <v>1</v>
      </c>
      <c r="K432">
        <v>0</v>
      </c>
      <c r="L432">
        <v>288</v>
      </c>
      <c r="M432">
        <f t="shared" si="86"/>
        <v>3472.2222222222222</v>
      </c>
      <c r="N432">
        <f t="shared" si="87"/>
        <v>9.3867294476151098E-3</v>
      </c>
      <c r="O432">
        <f t="shared" si="88"/>
        <v>6.4176385385242094E-3</v>
      </c>
      <c r="P432">
        <f t="shared" si="89"/>
        <v>0</v>
      </c>
      <c r="Q432">
        <v>0</v>
      </c>
      <c r="R432">
        <f t="shared" si="90"/>
        <v>9.3867294476151098E-3</v>
      </c>
      <c r="S432">
        <f t="shared" si="91"/>
        <v>0</v>
      </c>
      <c r="T432">
        <f t="shared" si="92"/>
        <v>544.83729880381168</v>
      </c>
      <c r="U432">
        <f t="shared" si="93"/>
        <v>550</v>
      </c>
      <c r="V432">
        <f t="shared" si="94"/>
        <v>2.261468619468511</v>
      </c>
      <c r="W432" t="b">
        <f t="shared" si="84"/>
        <v>0</v>
      </c>
      <c r="X432" t="b">
        <f t="shared" si="85"/>
        <v>0</v>
      </c>
    </row>
    <row r="433" spans="1:24" x14ac:dyDescent="0.3">
      <c r="A433">
        <v>7560</v>
      </c>
      <c r="B433">
        <v>600</v>
      </c>
      <c r="C433">
        <v>6</v>
      </c>
      <c r="D433">
        <v>1.9183333333333301E-3</v>
      </c>
      <c r="E433">
        <v>1.9183333333333301E-3</v>
      </c>
      <c r="F433">
        <v>600</v>
      </c>
      <c r="G433">
        <v>600</v>
      </c>
      <c r="H433">
        <v>0.99923016450795499</v>
      </c>
      <c r="I433" s="1">
        <v>4.8053306849228503E-6</v>
      </c>
      <c r="J433">
        <v>1</v>
      </c>
      <c r="K433">
        <v>0</v>
      </c>
      <c r="L433">
        <v>260</v>
      </c>
      <c r="M433">
        <f t="shared" si="86"/>
        <v>3846.1538461538462</v>
      </c>
      <c r="N433">
        <f t="shared" si="87"/>
        <v>1.733920331953033E-2</v>
      </c>
      <c r="O433">
        <f t="shared" si="88"/>
        <v>1.5420869986196999E-2</v>
      </c>
      <c r="P433">
        <f t="shared" si="89"/>
        <v>1.5420869986196999E-2</v>
      </c>
      <c r="Q433">
        <v>0</v>
      </c>
      <c r="R433">
        <f t="shared" si="90"/>
        <v>1.733920331953033E-2</v>
      </c>
      <c r="S433">
        <f t="shared" si="91"/>
        <v>1.733920331953033E-2</v>
      </c>
      <c r="T433">
        <f t="shared" si="92"/>
        <v>589.59647800828179</v>
      </c>
      <c r="U433">
        <f t="shared" si="93"/>
        <v>600</v>
      </c>
      <c r="V433">
        <f t="shared" si="94"/>
        <v>3.1973634777210727</v>
      </c>
      <c r="W433" t="b">
        <f t="shared" si="84"/>
        <v>0</v>
      </c>
      <c r="X433" t="b">
        <f t="shared" si="85"/>
        <v>0</v>
      </c>
    </row>
    <row r="434" spans="1:24" x14ac:dyDescent="0.3">
      <c r="A434">
        <v>7560</v>
      </c>
      <c r="B434">
        <v>650</v>
      </c>
      <c r="C434">
        <v>6</v>
      </c>
      <c r="D434" s="1">
        <v>5.52307692307692E-4</v>
      </c>
      <c r="E434" s="1">
        <v>5.52307692307692E-4</v>
      </c>
      <c r="F434">
        <v>650</v>
      </c>
      <c r="G434">
        <v>650</v>
      </c>
      <c r="H434">
        <v>0.99978700881117599</v>
      </c>
      <c r="I434" s="1">
        <v>6.6601031723344603E-6</v>
      </c>
      <c r="J434">
        <v>1</v>
      </c>
      <c r="K434">
        <v>0</v>
      </c>
      <c r="L434">
        <v>238</v>
      </c>
      <c r="M434">
        <f t="shared" si="86"/>
        <v>4201.680672268908</v>
      </c>
      <c r="N434">
        <f t="shared" si="87"/>
        <v>2.9471855871207618E-2</v>
      </c>
      <c r="O434">
        <f t="shared" si="88"/>
        <v>2.8919548178899926E-2</v>
      </c>
      <c r="P434">
        <f t="shared" si="89"/>
        <v>2.8919548178899926E-2</v>
      </c>
      <c r="Q434">
        <v>0</v>
      </c>
      <c r="R434">
        <f t="shared" si="90"/>
        <v>2.9471855871207618E-2</v>
      </c>
      <c r="S434">
        <f t="shared" si="91"/>
        <v>2.9471855871207618E-2</v>
      </c>
      <c r="T434">
        <f t="shared" si="92"/>
        <v>630.84329368371505</v>
      </c>
      <c r="U434">
        <f t="shared" si="93"/>
        <v>650</v>
      </c>
      <c r="V434">
        <f t="shared" si="94"/>
        <v>4.3118583729946822</v>
      </c>
      <c r="W434" t="b">
        <f t="shared" si="84"/>
        <v>0</v>
      </c>
      <c r="X434" t="b">
        <f t="shared" si="85"/>
        <v>0</v>
      </c>
    </row>
    <row r="435" spans="1:24" x14ac:dyDescent="0.3">
      <c r="A435">
        <v>7560</v>
      </c>
      <c r="B435">
        <v>700</v>
      </c>
      <c r="C435">
        <v>6</v>
      </c>
      <c r="D435">
        <v>1.65E-3</v>
      </c>
      <c r="E435">
        <v>1.65E-3</v>
      </c>
      <c r="F435">
        <v>700</v>
      </c>
      <c r="G435">
        <v>700</v>
      </c>
      <c r="H435">
        <v>0.99937575211245699</v>
      </c>
      <c r="I435" s="1">
        <v>9.1913443868682904E-6</v>
      </c>
      <c r="J435">
        <v>1</v>
      </c>
      <c r="K435">
        <v>0</v>
      </c>
      <c r="L435">
        <v>223</v>
      </c>
      <c r="M435">
        <f t="shared" si="86"/>
        <v>4484.3049327354256</v>
      </c>
      <c r="N435">
        <f t="shared" si="87"/>
        <v>4.3555203650360579E-2</v>
      </c>
      <c r="O435">
        <f t="shared" si="88"/>
        <v>4.190520365036058E-2</v>
      </c>
      <c r="P435">
        <f t="shared" si="89"/>
        <v>4.190520365036058E-2</v>
      </c>
      <c r="Q435">
        <v>0</v>
      </c>
      <c r="R435">
        <f t="shared" si="90"/>
        <v>4.3555203650360579E-2</v>
      </c>
      <c r="S435">
        <f t="shared" si="91"/>
        <v>4.3555203650360579E-2</v>
      </c>
      <c r="T435">
        <f t="shared" si="92"/>
        <v>669.51135744474755</v>
      </c>
      <c r="U435">
        <f t="shared" si="93"/>
        <v>700</v>
      </c>
      <c r="V435">
        <f t="shared" si="94"/>
        <v>5.4000651403233402</v>
      </c>
      <c r="W435" t="b">
        <f t="shared" si="84"/>
        <v>0</v>
      </c>
      <c r="X435" t="b">
        <f t="shared" si="85"/>
        <v>0</v>
      </c>
    </row>
    <row r="436" spans="1:24" x14ac:dyDescent="0.3">
      <c r="A436">
        <v>7560</v>
      </c>
      <c r="B436">
        <v>750</v>
      </c>
      <c r="C436">
        <v>6</v>
      </c>
      <c r="D436" s="1">
        <v>8.4533333333333303E-4</v>
      </c>
      <c r="E436" s="1">
        <v>8.4533333333333303E-4</v>
      </c>
      <c r="F436">
        <v>750</v>
      </c>
      <c r="G436">
        <v>750</v>
      </c>
      <c r="H436">
        <v>0.99969449351900797</v>
      </c>
      <c r="I436" s="1">
        <v>1.23809622209322E-5</v>
      </c>
      <c r="J436">
        <v>1</v>
      </c>
      <c r="K436">
        <v>0</v>
      </c>
      <c r="L436">
        <v>204</v>
      </c>
      <c r="M436">
        <f t="shared" si="86"/>
        <v>4901.9607843137255</v>
      </c>
      <c r="N436">
        <f t="shared" si="87"/>
        <v>7.4317008989019703E-2</v>
      </c>
      <c r="O436">
        <f t="shared" si="88"/>
        <v>7.3471675655686366E-2</v>
      </c>
      <c r="P436">
        <f t="shared" si="89"/>
        <v>7.3471675655686366E-2</v>
      </c>
      <c r="Q436">
        <v>0</v>
      </c>
      <c r="R436">
        <f t="shared" si="90"/>
        <v>7.4317008989019703E-2</v>
      </c>
      <c r="S436">
        <f t="shared" si="91"/>
        <v>7.4317008989019703E-2</v>
      </c>
      <c r="T436">
        <f t="shared" si="92"/>
        <v>694.26224325823523</v>
      </c>
      <c r="U436">
        <f t="shared" si="93"/>
        <v>750</v>
      </c>
      <c r="V436">
        <f t="shared" si="94"/>
        <v>7.1830003043964332</v>
      </c>
      <c r="W436" t="b">
        <f t="shared" si="84"/>
        <v>0</v>
      </c>
      <c r="X436" t="b">
        <f t="shared" si="85"/>
        <v>0</v>
      </c>
    </row>
    <row r="437" spans="1:24" x14ac:dyDescent="0.3">
      <c r="A437">
        <v>7560</v>
      </c>
      <c r="B437">
        <v>50</v>
      </c>
      <c r="C437">
        <v>7</v>
      </c>
      <c r="D437">
        <v>0</v>
      </c>
      <c r="E437">
        <v>0</v>
      </c>
      <c r="F437">
        <v>50</v>
      </c>
      <c r="G437">
        <v>50</v>
      </c>
      <c r="H437">
        <v>1</v>
      </c>
      <c r="I437">
        <v>0</v>
      </c>
      <c r="J437">
        <v>1</v>
      </c>
      <c r="K437">
        <v>0</v>
      </c>
      <c r="L437">
        <v>1238</v>
      </c>
      <c r="M437">
        <f t="shared" si="86"/>
        <v>807.75444264943462</v>
      </c>
      <c r="N437">
        <f t="shared" si="87"/>
        <v>1.5896551402475499E-7</v>
      </c>
      <c r="O437">
        <f t="shared" si="88"/>
        <v>1.5896551402475499E-7</v>
      </c>
      <c r="P437">
        <f t="shared" si="89"/>
        <v>0</v>
      </c>
      <c r="Q437">
        <v>0</v>
      </c>
      <c r="R437">
        <f t="shared" si="90"/>
        <v>1.5896551402475499E-7</v>
      </c>
      <c r="S437">
        <f t="shared" si="91"/>
        <v>0</v>
      </c>
      <c r="T437">
        <f t="shared" si="92"/>
        <v>49.999992051724298</v>
      </c>
      <c r="U437">
        <f t="shared" si="93"/>
        <v>50</v>
      </c>
      <c r="V437">
        <f t="shared" si="94"/>
        <v>2.8192684224344474E-3</v>
      </c>
      <c r="W437" t="b">
        <f t="shared" si="84"/>
        <v>1</v>
      </c>
      <c r="X437" t="b">
        <f t="shared" si="85"/>
        <v>1</v>
      </c>
    </row>
    <row r="438" spans="1:24" x14ac:dyDescent="0.3">
      <c r="A438">
        <v>7560</v>
      </c>
      <c r="B438">
        <v>100</v>
      </c>
      <c r="C438">
        <v>7</v>
      </c>
      <c r="D438">
        <v>0</v>
      </c>
      <c r="E438">
        <v>0</v>
      </c>
      <c r="F438">
        <v>100</v>
      </c>
      <c r="G438">
        <v>100</v>
      </c>
      <c r="H438">
        <v>1</v>
      </c>
      <c r="I438">
        <v>0</v>
      </c>
      <c r="J438">
        <v>1</v>
      </c>
      <c r="K438">
        <v>0</v>
      </c>
      <c r="L438">
        <v>821</v>
      </c>
      <c r="M438">
        <f t="shared" si="86"/>
        <v>1218.026796589525</v>
      </c>
      <c r="N438">
        <f t="shared" si="87"/>
        <v>2.8180281797341351E-6</v>
      </c>
      <c r="O438">
        <f t="shared" si="88"/>
        <v>2.8180281797341351E-6</v>
      </c>
      <c r="P438">
        <f t="shared" si="89"/>
        <v>0</v>
      </c>
      <c r="Q438">
        <v>0</v>
      </c>
      <c r="R438">
        <f t="shared" si="90"/>
        <v>2.8180281797341351E-6</v>
      </c>
      <c r="S438">
        <f t="shared" si="91"/>
        <v>0</v>
      </c>
      <c r="T438">
        <f t="shared" si="92"/>
        <v>99.999718197182034</v>
      </c>
      <c r="U438">
        <f t="shared" si="93"/>
        <v>100</v>
      </c>
      <c r="V438">
        <f t="shared" si="94"/>
        <v>1.6786959934578127E-2</v>
      </c>
      <c r="W438" t="b">
        <f t="shared" ref="W438:W501" si="95">(AND(U438&lt;(T438+V438), U438 &gt; (T438 - V438)))</f>
        <v>1</v>
      </c>
      <c r="X438" t="b">
        <f t="shared" ref="X438:X501" si="96">(AND(U438&lt;(T438+2*V438), U438 &gt; (T438 - 2*V438)))</f>
        <v>1</v>
      </c>
    </row>
    <row r="439" spans="1:24" x14ac:dyDescent="0.3">
      <c r="A439">
        <v>7560</v>
      </c>
      <c r="B439">
        <v>150</v>
      </c>
      <c r="C439">
        <v>7</v>
      </c>
      <c r="D439">
        <v>5.3400000000000001E-3</v>
      </c>
      <c r="E439">
        <v>5.3400000000000001E-3</v>
      </c>
      <c r="F439">
        <v>150</v>
      </c>
      <c r="G439">
        <v>150</v>
      </c>
      <c r="H439">
        <v>0.99714816174436904</v>
      </c>
      <c r="I439" s="1">
        <v>5.02873924478394E-9</v>
      </c>
      <c r="J439">
        <v>1</v>
      </c>
      <c r="K439">
        <v>0</v>
      </c>
      <c r="L439">
        <v>708</v>
      </c>
      <c r="M439">
        <f t="shared" si="86"/>
        <v>1412.4293785310736</v>
      </c>
      <c r="N439">
        <f t="shared" si="87"/>
        <v>7.9453791734821082E-6</v>
      </c>
      <c r="O439">
        <f t="shared" si="88"/>
        <v>5.3320546208265179E-3</v>
      </c>
      <c r="P439">
        <f t="shared" si="89"/>
        <v>0</v>
      </c>
      <c r="Q439">
        <v>0</v>
      </c>
      <c r="R439">
        <f t="shared" si="90"/>
        <v>7.9453791734821082E-6</v>
      </c>
      <c r="S439">
        <f t="shared" si="91"/>
        <v>0</v>
      </c>
      <c r="T439">
        <f t="shared" si="92"/>
        <v>149.99880819312398</v>
      </c>
      <c r="U439">
        <f t="shared" si="93"/>
        <v>150</v>
      </c>
      <c r="V439">
        <f t="shared" si="94"/>
        <v>3.452241889938746E-2</v>
      </c>
      <c r="W439" t="b">
        <f t="shared" si="95"/>
        <v>1</v>
      </c>
      <c r="X439" t="b">
        <f t="shared" si="96"/>
        <v>1</v>
      </c>
    </row>
    <row r="440" spans="1:24" x14ac:dyDescent="0.3">
      <c r="A440">
        <v>7560</v>
      </c>
      <c r="B440">
        <v>200</v>
      </c>
      <c r="C440">
        <v>7</v>
      </c>
      <c r="D440">
        <v>0</v>
      </c>
      <c r="E440">
        <v>0</v>
      </c>
      <c r="F440">
        <v>200</v>
      </c>
      <c r="G440">
        <v>200</v>
      </c>
      <c r="H440">
        <v>1</v>
      </c>
      <c r="I440" s="1">
        <v>3.0209524631551601E-8</v>
      </c>
      <c r="J440">
        <v>1</v>
      </c>
      <c r="K440">
        <v>0</v>
      </c>
      <c r="L440">
        <v>615</v>
      </c>
      <c r="M440">
        <f t="shared" si="86"/>
        <v>1626.0162601626016</v>
      </c>
      <c r="N440">
        <f t="shared" si="87"/>
        <v>2.1292253153654617E-5</v>
      </c>
      <c r="O440">
        <f t="shared" si="88"/>
        <v>2.1292253153654617E-5</v>
      </c>
      <c r="P440">
        <f t="shared" si="89"/>
        <v>0</v>
      </c>
      <c r="Q440">
        <v>0</v>
      </c>
      <c r="R440">
        <f t="shared" si="90"/>
        <v>2.1292253153654617E-5</v>
      </c>
      <c r="S440">
        <f t="shared" si="91"/>
        <v>0</v>
      </c>
      <c r="T440">
        <f t="shared" si="92"/>
        <v>199.99574154936928</v>
      </c>
      <c r="U440">
        <f t="shared" si="93"/>
        <v>200</v>
      </c>
      <c r="V440">
        <f t="shared" si="94"/>
        <v>6.5256110508687626E-2</v>
      </c>
      <c r="W440" t="b">
        <f t="shared" si="95"/>
        <v>1</v>
      </c>
      <c r="X440" t="b">
        <f t="shared" si="96"/>
        <v>1</v>
      </c>
    </row>
    <row r="441" spans="1:24" x14ac:dyDescent="0.3">
      <c r="A441">
        <v>7560</v>
      </c>
      <c r="B441">
        <v>250</v>
      </c>
      <c r="C441">
        <v>7</v>
      </c>
      <c r="D441">
        <v>1.6719999999999899E-3</v>
      </c>
      <c r="E441">
        <v>1.6719999999999899E-3</v>
      </c>
      <c r="F441">
        <v>250</v>
      </c>
      <c r="G441">
        <v>250</v>
      </c>
      <c r="H441">
        <v>0.99915554580716603</v>
      </c>
      <c r="I441" s="1">
        <v>9.6201206747937406E-8</v>
      </c>
      <c r="J441">
        <v>1</v>
      </c>
      <c r="K441">
        <v>0</v>
      </c>
      <c r="L441">
        <v>525</v>
      </c>
      <c r="M441">
        <f t="shared" si="86"/>
        <v>1904.7619047619048</v>
      </c>
      <c r="N441">
        <f t="shared" si="87"/>
        <v>6.4451392906684425E-5</v>
      </c>
      <c r="O441">
        <f t="shared" si="88"/>
        <v>1.6075486070933054E-3</v>
      </c>
      <c r="P441">
        <f t="shared" si="89"/>
        <v>0</v>
      </c>
      <c r="Q441">
        <v>0</v>
      </c>
      <c r="R441">
        <f t="shared" si="90"/>
        <v>6.4451392906684425E-5</v>
      </c>
      <c r="S441">
        <f t="shared" si="91"/>
        <v>0</v>
      </c>
      <c r="T441">
        <f t="shared" si="92"/>
        <v>249.98388715177333</v>
      </c>
      <c r="U441">
        <f t="shared" si="93"/>
        <v>250</v>
      </c>
      <c r="V441">
        <f t="shared" si="94"/>
        <v>0.12693230373375883</v>
      </c>
      <c r="W441" t="b">
        <f t="shared" si="95"/>
        <v>1</v>
      </c>
      <c r="X441" t="b">
        <f t="shared" si="96"/>
        <v>1</v>
      </c>
    </row>
    <row r="442" spans="1:24" x14ac:dyDescent="0.3">
      <c r="A442">
        <v>7560</v>
      </c>
      <c r="B442">
        <v>300</v>
      </c>
      <c r="C442">
        <v>7</v>
      </c>
      <c r="D442">
        <v>2.1700000000000001E-3</v>
      </c>
      <c r="E442">
        <v>2.1700000000000001E-3</v>
      </c>
      <c r="F442">
        <v>300</v>
      </c>
      <c r="G442">
        <v>300</v>
      </c>
      <c r="H442">
        <v>0.998949405630425</v>
      </c>
      <c r="I442" s="1">
        <v>1.5821727802994801E-7</v>
      </c>
      <c r="J442">
        <v>1</v>
      </c>
      <c r="K442">
        <v>0</v>
      </c>
      <c r="L442">
        <v>459</v>
      </c>
      <c r="M442">
        <f t="shared" si="86"/>
        <v>2178.6492374727668</v>
      </c>
      <c r="N442">
        <f t="shared" si="87"/>
        <v>1.6506638215355656E-4</v>
      </c>
      <c r="O442">
        <f t="shared" si="88"/>
        <v>2.0049336178464437E-3</v>
      </c>
      <c r="P442">
        <f t="shared" si="89"/>
        <v>0</v>
      </c>
      <c r="Q442">
        <v>0</v>
      </c>
      <c r="R442">
        <f t="shared" si="90"/>
        <v>1.6506638215355656E-4</v>
      </c>
      <c r="S442">
        <f t="shared" si="91"/>
        <v>0</v>
      </c>
      <c r="T442">
        <f t="shared" si="92"/>
        <v>299.95048008535395</v>
      </c>
      <c r="U442">
        <f t="shared" si="93"/>
        <v>300</v>
      </c>
      <c r="V442">
        <f t="shared" si="94"/>
        <v>0.22251233802401113</v>
      </c>
      <c r="W442" t="b">
        <f t="shared" si="95"/>
        <v>1</v>
      </c>
      <c r="X442" t="b">
        <f t="shared" si="96"/>
        <v>1</v>
      </c>
    </row>
    <row r="443" spans="1:24" x14ac:dyDescent="0.3">
      <c r="A443">
        <v>7560</v>
      </c>
      <c r="B443">
        <v>350</v>
      </c>
      <c r="C443">
        <v>7</v>
      </c>
      <c r="D443" s="1">
        <v>5.7142857142857103E-6</v>
      </c>
      <c r="E443" s="1">
        <v>5.7142857142857103E-6</v>
      </c>
      <c r="F443">
        <v>350</v>
      </c>
      <c r="G443">
        <v>350</v>
      </c>
      <c r="H443">
        <v>0.99999730959859401</v>
      </c>
      <c r="I443" s="1">
        <v>2.8732446456534399E-7</v>
      </c>
      <c r="J443">
        <v>1</v>
      </c>
      <c r="K443">
        <v>0</v>
      </c>
      <c r="L443">
        <v>412</v>
      </c>
      <c r="M443">
        <f t="shared" si="86"/>
        <v>2427.1844660194174</v>
      </c>
      <c r="N443">
        <f t="shared" si="87"/>
        <v>3.5161461569746099E-4</v>
      </c>
      <c r="O443">
        <f t="shared" si="88"/>
        <v>3.4590032998317528E-4</v>
      </c>
      <c r="P443">
        <f t="shared" si="89"/>
        <v>0</v>
      </c>
      <c r="Q443">
        <v>0</v>
      </c>
      <c r="R443">
        <f t="shared" si="90"/>
        <v>3.5161461569746099E-4</v>
      </c>
      <c r="S443">
        <f t="shared" si="91"/>
        <v>0</v>
      </c>
      <c r="T443">
        <f t="shared" si="92"/>
        <v>349.87693488450589</v>
      </c>
      <c r="U443">
        <f t="shared" si="93"/>
        <v>350</v>
      </c>
      <c r="V443">
        <f t="shared" si="94"/>
        <v>0.35074469917708112</v>
      </c>
      <c r="W443" t="b">
        <f t="shared" si="95"/>
        <v>1</v>
      </c>
      <c r="X443" t="b">
        <f t="shared" si="96"/>
        <v>1</v>
      </c>
    </row>
    <row r="444" spans="1:24" x14ac:dyDescent="0.3">
      <c r="A444">
        <v>7560</v>
      </c>
      <c r="B444">
        <v>400</v>
      </c>
      <c r="C444">
        <v>7</v>
      </c>
      <c r="D444">
        <v>1.0074999999999999E-3</v>
      </c>
      <c r="E444">
        <v>1.0074999999999999E-3</v>
      </c>
      <c r="F444">
        <v>400</v>
      </c>
      <c r="G444">
        <v>400</v>
      </c>
      <c r="H444">
        <v>0.99954226169280003</v>
      </c>
      <c r="I444" s="1">
        <v>4.8195581969326601E-7</v>
      </c>
      <c r="J444">
        <v>1</v>
      </c>
      <c r="K444">
        <v>0</v>
      </c>
      <c r="L444">
        <v>370</v>
      </c>
      <c r="M444">
        <f t="shared" si="86"/>
        <v>2702.7027027027025</v>
      </c>
      <c r="N444">
        <f t="shared" si="87"/>
        <v>7.4633767111035763E-4</v>
      </c>
      <c r="O444">
        <f t="shared" si="88"/>
        <v>2.611623288896423E-4</v>
      </c>
      <c r="P444">
        <f t="shared" si="89"/>
        <v>0</v>
      </c>
      <c r="Q444">
        <v>0</v>
      </c>
      <c r="R444">
        <f t="shared" si="90"/>
        <v>7.4633767111035763E-4</v>
      </c>
      <c r="S444">
        <f t="shared" si="91"/>
        <v>0</v>
      </c>
      <c r="T444">
        <f t="shared" si="92"/>
        <v>399.70146493155585</v>
      </c>
      <c r="U444">
        <f t="shared" si="93"/>
        <v>400</v>
      </c>
      <c r="V444">
        <f t="shared" si="94"/>
        <v>0.54617969614076256</v>
      </c>
      <c r="W444" t="b">
        <f t="shared" si="95"/>
        <v>1</v>
      </c>
      <c r="X444" t="b">
        <f t="shared" si="96"/>
        <v>1</v>
      </c>
    </row>
    <row r="445" spans="1:24" x14ac:dyDescent="0.3">
      <c r="A445">
        <v>7560</v>
      </c>
      <c r="B445">
        <v>450</v>
      </c>
      <c r="C445">
        <v>7</v>
      </c>
      <c r="D445" s="1">
        <v>8.8888888888888798E-6</v>
      </c>
      <c r="E445" s="1">
        <v>8.8888888888888798E-6</v>
      </c>
      <c r="F445">
        <v>450</v>
      </c>
      <c r="G445">
        <v>450</v>
      </c>
      <c r="H445">
        <v>0.99999598440318904</v>
      </c>
      <c r="I445" s="1">
        <v>8.4676717051656199E-7</v>
      </c>
      <c r="J445">
        <v>1</v>
      </c>
      <c r="K445">
        <v>0</v>
      </c>
      <c r="L445">
        <v>345</v>
      </c>
      <c r="M445">
        <f t="shared" si="86"/>
        <v>2898.550724637681</v>
      </c>
      <c r="N445">
        <f t="shared" si="87"/>
        <v>1.2179059886562331E-3</v>
      </c>
      <c r="O445">
        <f t="shared" si="88"/>
        <v>1.2090170997673443E-3</v>
      </c>
      <c r="P445">
        <f t="shared" si="89"/>
        <v>0</v>
      </c>
      <c r="Q445">
        <v>0</v>
      </c>
      <c r="R445">
        <f t="shared" si="90"/>
        <v>1.2179059886562331E-3</v>
      </c>
      <c r="S445">
        <f t="shared" si="91"/>
        <v>0</v>
      </c>
      <c r="T445">
        <f t="shared" si="92"/>
        <v>449.45194230510469</v>
      </c>
      <c r="U445">
        <f t="shared" si="93"/>
        <v>450</v>
      </c>
      <c r="V445">
        <f t="shared" si="94"/>
        <v>0.73985823787166338</v>
      </c>
      <c r="W445" t="b">
        <f t="shared" si="95"/>
        <v>1</v>
      </c>
      <c r="X445" t="b">
        <f t="shared" si="96"/>
        <v>1</v>
      </c>
    </row>
    <row r="446" spans="1:24" x14ac:dyDescent="0.3">
      <c r="A446">
        <v>7560</v>
      </c>
      <c r="B446">
        <v>500</v>
      </c>
      <c r="C446">
        <v>7</v>
      </c>
      <c r="D446">
        <v>0</v>
      </c>
      <c r="E446">
        <v>0</v>
      </c>
      <c r="F446">
        <v>500</v>
      </c>
      <c r="G446">
        <v>500</v>
      </c>
      <c r="H446">
        <v>1</v>
      </c>
      <c r="I446" s="1">
        <v>1.3442764098932101E-6</v>
      </c>
      <c r="J446">
        <v>1</v>
      </c>
      <c r="K446">
        <v>0</v>
      </c>
      <c r="L446">
        <v>315</v>
      </c>
      <c r="M446">
        <f t="shared" si="86"/>
        <v>3174.6031746031745</v>
      </c>
      <c r="N446">
        <f t="shared" si="87"/>
        <v>2.3023617150593127E-3</v>
      </c>
      <c r="O446">
        <f t="shared" si="88"/>
        <v>2.3023617150593127E-3</v>
      </c>
      <c r="P446">
        <f t="shared" si="89"/>
        <v>0</v>
      </c>
      <c r="Q446">
        <v>0</v>
      </c>
      <c r="R446">
        <f t="shared" si="90"/>
        <v>2.3023617150593127E-3</v>
      </c>
      <c r="S446">
        <f t="shared" si="91"/>
        <v>0</v>
      </c>
      <c r="T446">
        <f t="shared" si="92"/>
        <v>498.84881914247035</v>
      </c>
      <c r="U446">
        <f t="shared" si="93"/>
        <v>500</v>
      </c>
      <c r="V446">
        <f t="shared" si="94"/>
        <v>1.0716951165308961</v>
      </c>
      <c r="W446" t="b">
        <f t="shared" si="95"/>
        <v>0</v>
      </c>
      <c r="X446" t="b">
        <f t="shared" si="96"/>
        <v>1</v>
      </c>
    </row>
    <row r="447" spans="1:24" x14ac:dyDescent="0.3">
      <c r="A447">
        <v>7560</v>
      </c>
      <c r="B447">
        <v>550</v>
      </c>
      <c r="C447">
        <v>7</v>
      </c>
      <c r="D447">
        <v>2.4272727272727202E-3</v>
      </c>
      <c r="E447">
        <v>2.4272727272727202E-3</v>
      </c>
      <c r="F447">
        <v>550</v>
      </c>
      <c r="G447">
        <v>550</v>
      </c>
      <c r="H447">
        <v>0.99897487581887501</v>
      </c>
      <c r="I447" s="1">
        <v>2.0183598759655302E-6</v>
      </c>
      <c r="J447">
        <v>1</v>
      </c>
      <c r="K447">
        <v>0</v>
      </c>
      <c r="L447">
        <v>288</v>
      </c>
      <c r="M447">
        <f t="shared" si="86"/>
        <v>3472.2222222222222</v>
      </c>
      <c r="N447">
        <f t="shared" si="87"/>
        <v>4.3112183309519719E-3</v>
      </c>
      <c r="O447">
        <f t="shared" si="88"/>
        <v>1.8839456036792517E-3</v>
      </c>
      <c r="P447">
        <f t="shared" si="89"/>
        <v>0</v>
      </c>
      <c r="Q447">
        <v>0</v>
      </c>
      <c r="R447">
        <f t="shared" si="90"/>
        <v>4.3112183309519719E-3</v>
      </c>
      <c r="S447">
        <f t="shared" si="91"/>
        <v>0</v>
      </c>
      <c r="T447">
        <f t="shared" si="92"/>
        <v>547.62882991797642</v>
      </c>
      <c r="U447">
        <f t="shared" si="93"/>
        <v>550</v>
      </c>
      <c r="V447">
        <f t="shared" si="94"/>
        <v>1.536537487372228</v>
      </c>
      <c r="W447" t="b">
        <f t="shared" si="95"/>
        <v>0</v>
      </c>
      <c r="X447" t="b">
        <f t="shared" si="96"/>
        <v>1</v>
      </c>
    </row>
    <row r="448" spans="1:24" x14ac:dyDescent="0.3">
      <c r="A448">
        <v>7560</v>
      </c>
      <c r="B448">
        <v>600</v>
      </c>
      <c r="C448">
        <v>7</v>
      </c>
      <c r="D448">
        <v>1.7766666666666599E-3</v>
      </c>
      <c r="E448">
        <v>1.7766666666666599E-3</v>
      </c>
      <c r="F448">
        <v>600</v>
      </c>
      <c r="G448">
        <v>600</v>
      </c>
      <c r="H448">
        <v>0.99928702072105602</v>
      </c>
      <c r="I448" s="1">
        <v>3.0612116959436699E-6</v>
      </c>
      <c r="J448">
        <v>1</v>
      </c>
      <c r="K448">
        <v>0</v>
      </c>
      <c r="L448">
        <v>260</v>
      </c>
      <c r="M448">
        <f t="shared" si="86"/>
        <v>3846.1538461538462</v>
      </c>
      <c r="N448">
        <f t="shared" si="87"/>
        <v>8.8213285101395658E-3</v>
      </c>
      <c r="O448">
        <f t="shared" si="88"/>
        <v>7.0446618434729059E-3</v>
      </c>
      <c r="P448">
        <f t="shared" si="89"/>
        <v>0</v>
      </c>
      <c r="Q448">
        <v>0</v>
      </c>
      <c r="R448">
        <f t="shared" si="90"/>
        <v>8.8213285101395658E-3</v>
      </c>
      <c r="S448">
        <f t="shared" si="91"/>
        <v>0</v>
      </c>
      <c r="T448">
        <f t="shared" si="92"/>
        <v>594.70720289391625</v>
      </c>
      <c r="U448">
        <f t="shared" si="93"/>
        <v>600</v>
      </c>
      <c r="V448">
        <f t="shared" si="94"/>
        <v>2.2904382995561043</v>
      </c>
      <c r="W448" t="b">
        <f t="shared" si="95"/>
        <v>0</v>
      </c>
      <c r="X448" t="b">
        <f t="shared" si="96"/>
        <v>0</v>
      </c>
    </row>
    <row r="449" spans="1:24" x14ac:dyDescent="0.3">
      <c r="A449">
        <v>7560</v>
      </c>
      <c r="B449">
        <v>650</v>
      </c>
      <c r="C449">
        <v>7</v>
      </c>
      <c r="D449" s="1">
        <v>4.3384615384615299E-4</v>
      </c>
      <c r="E449" s="1">
        <v>4.3384615384615299E-4</v>
      </c>
      <c r="F449">
        <v>650</v>
      </c>
      <c r="G449">
        <v>650</v>
      </c>
      <c r="H449">
        <v>0.99983269233165895</v>
      </c>
      <c r="I449" s="1">
        <v>4.4865963805527004E-6</v>
      </c>
      <c r="J449">
        <v>1</v>
      </c>
      <c r="K449">
        <v>0</v>
      </c>
      <c r="L449">
        <v>238</v>
      </c>
      <c r="M449">
        <f t="shared" si="86"/>
        <v>4201.680672268908</v>
      </c>
      <c r="N449">
        <f t="shared" si="87"/>
        <v>1.6379805183855553E-2</v>
      </c>
      <c r="O449">
        <f t="shared" si="88"/>
        <v>1.59459590300094E-2</v>
      </c>
      <c r="P449">
        <f t="shared" si="89"/>
        <v>1.59459590300094E-2</v>
      </c>
      <c r="Q449">
        <v>0</v>
      </c>
      <c r="R449">
        <f t="shared" si="90"/>
        <v>1.6379805183855553E-2</v>
      </c>
      <c r="S449">
        <f t="shared" si="91"/>
        <v>1.6379805183855553E-2</v>
      </c>
      <c r="T449">
        <f t="shared" si="92"/>
        <v>639.35312663049388</v>
      </c>
      <c r="U449">
        <f t="shared" si="93"/>
        <v>650</v>
      </c>
      <c r="V449">
        <f t="shared" si="94"/>
        <v>3.2361210820821307</v>
      </c>
      <c r="W449" t="b">
        <f t="shared" si="95"/>
        <v>0</v>
      </c>
      <c r="X449" t="b">
        <f t="shared" si="96"/>
        <v>0</v>
      </c>
    </row>
    <row r="450" spans="1:24" x14ac:dyDescent="0.3">
      <c r="A450">
        <v>7560</v>
      </c>
      <c r="B450">
        <v>700</v>
      </c>
      <c r="C450">
        <v>7</v>
      </c>
      <c r="D450">
        <v>1.9300000000000001E-3</v>
      </c>
      <c r="E450">
        <v>1.9300000000000001E-3</v>
      </c>
      <c r="F450">
        <v>700</v>
      </c>
      <c r="G450">
        <v>700</v>
      </c>
      <c r="H450">
        <v>0.99926990023529605</v>
      </c>
      <c r="I450" s="1">
        <v>6.4215819140271498E-6</v>
      </c>
      <c r="J450">
        <v>1</v>
      </c>
      <c r="K450">
        <v>0</v>
      </c>
      <c r="L450">
        <v>223</v>
      </c>
      <c r="M450">
        <f t="shared" ref="M450:M513" si="97">1000000/L450</f>
        <v>4484.3049327354256</v>
      </c>
      <c r="N450">
        <f t="shared" ref="N450:N513" si="98">(M450/A450)^C450</f>
        <v>2.5835292933281476E-2</v>
      </c>
      <c r="O450">
        <f t="shared" ref="O450:O513" si="99">ABS(N450 - D450)</f>
        <v>2.3905292933281475E-2</v>
      </c>
      <c r="P450">
        <f t="shared" ref="P450:P513" si="100">IF(OR((O450 &lt; 0.01),(O450 &gt; 1)),0,ABS(D450 - N450))</f>
        <v>2.3905292933281475E-2</v>
      </c>
      <c r="Q450">
        <v>0</v>
      </c>
      <c r="R450">
        <f t="shared" ref="R450:R513" si="101">ABS(Q450 -N450)</f>
        <v>2.5835292933281476E-2</v>
      </c>
      <c r="S450">
        <f t="shared" ref="S450:S513" si="102">IF(OR((R450 &lt; 0.01),(R450 &gt; 1)),0,ABS(Q450 - N450))</f>
        <v>2.5835292933281476E-2</v>
      </c>
      <c r="T450">
        <f t="shared" si="92"/>
        <v>681.91529494670294</v>
      </c>
      <c r="U450">
        <f t="shared" si="93"/>
        <v>700</v>
      </c>
      <c r="V450">
        <f t="shared" si="94"/>
        <v>4.1973183582655613</v>
      </c>
      <c r="W450" t="b">
        <f t="shared" si="95"/>
        <v>0</v>
      </c>
      <c r="X450" t="b">
        <f t="shared" si="96"/>
        <v>0</v>
      </c>
    </row>
    <row r="451" spans="1:24" x14ac:dyDescent="0.3">
      <c r="A451">
        <v>7560</v>
      </c>
      <c r="B451">
        <v>750</v>
      </c>
      <c r="C451">
        <v>7</v>
      </c>
      <c r="D451" s="1">
        <v>7.9866666666666595E-4</v>
      </c>
      <c r="E451" s="1">
        <v>7.9866666666666595E-4</v>
      </c>
      <c r="F451">
        <v>750</v>
      </c>
      <c r="G451">
        <v>750</v>
      </c>
      <c r="H451">
        <v>0.99971135496183205</v>
      </c>
      <c r="I451" s="1">
        <v>8.6468340984851794E-6</v>
      </c>
      <c r="J451">
        <v>1</v>
      </c>
      <c r="K451">
        <v>0</v>
      </c>
      <c r="L451">
        <v>204</v>
      </c>
      <c r="M451">
        <f t="shared" si="97"/>
        <v>4901.9607843137255</v>
      </c>
      <c r="N451">
        <f t="shared" si="98"/>
        <v>4.8187706834876352E-2</v>
      </c>
      <c r="O451">
        <f t="shared" si="99"/>
        <v>4.738904016820969E-2</v>
      </c>
      <c r="P451">
        <f t="shared" si="100"/>
        <v>4.738904016820969E-2</v>
      </c>
      <c r="Q451">
        <v>0</v>
      </c>
      <c r="R451">
        <f t="shared" si="101"/>
        <v>4.8187706834876352E-2</v>
      </c>
      <c r="S451">
        <f t="shared" si="102"/>
        <v>4.8187706834876352E-2</v>
      </c>
      <c r="T451">
        <f t="shared" ref="T451:T514" si="103">((1-N451)*B451)</f>
        <v>713.85921987384268</v>
      </c>
      <c r="U451">
        <f t="shared" ref="U451:U514" si="104">(1-Q451)*B451</f>
        <v>750</v>
      </c>
      <c r="V451">
        <f t="shared" ref="V451:V514" si="105">SQRT(N451*(1-N451)*B451)</f>
        <v>5.8650864280634663</v>
      </c>
      <c r="W451" t="b">
        <f t="shared" si="95"/>
        <v>0</v>
      </c>
      <c r="X451" t="b">
        <f t="shared" si="96"/>
        <v>0</v>
      </c>
    </row>
    <row r="452" spans="1:24" x14ac:dyDescent="0.3">
      <c r="A452">
        <v>7560</v>
      </c>
      <c r="B452">
        <v>50</v>
      </c>
      <c r="C452">
        <v>8</v>
      </c>
      <c r="D452">
        <v>0</v>
      </c>
      <c r="E452">
        <v>0</v>
      </c>
      <c r="F452">
        <v>50</v>
      </c>
      <c r="G452">
        <v>50</v>
      </c>
      <c r="H452">
        <v>1</v>
      </c>
      <c r="I452">
        <v>0</v>
      </c>
      <c r="J452">
        <v>1</v>
      </c>
      <c r="K452">
        <v>0</v>
      </c>
      <c r="L452">
        <v>1238</v>
      </c>
      <c r="M452">
        <f t="shared" si="97"/>
        <v>807.75444264943462</v>
      </c>
      <c r="N452">
        <f t="shared" si="98"/>
        <v>1.6984801611315721E-8</v>
      </c>
      <c r="O452">
        <f t="shared" si="99"/>
        <v>1.6984801611315721E-8</v>
      </c>
      <c r="P452">
        <f t="shared" si="100"/>
        <v>0</v>
      </c>
      <c r="Q452">
        <v>0</v>
      </c>
      <c r="R452">
        <f t="shared" si="101"/>
        <v>1.6984801611315721E-8</v>
      </c>
      <c r="S452">
        <f t="shared" si="102"/>
        <v>0</v>
      </c>
      <c r="T452">
        <f t="shared" si="103"/>
        <v>49.999999150759919</v>
      </c>
      <c r="U452">
        <f t="shared" si="104"/>
        <v>50</v>
      </c>
      <c r="V452">
        <f t="shared" si="105"/>
        <v>9.2154222157295206E-4</v>
      </c>
      <c r="W452" t="b">
        <f t="shared" si="95"/>
        <v>1</v>
      </c>
      <c r="X452" t="b">
        <f t="shared" si="96"/>
        <v>1</v>
      </c>
    </row>
    <row r="453" spans="1:24" x14ac:dyDescent="0.3">
      <c r="A453">
        <v>7560</v>
      </c>
      <c r="B453">
        <v>100</v>
      </c>
      <c r="C453">
        <v>8</v>
      </c>
      <c r="D453">
        <v>0</v>
      </c>
      <c r="E453">
        <v>0</v>
      </c>
      <c r="F453">
        <v>100</v>
      </c>
      <c r="G453">
        <v>100</v>
      </c>
      <c r="H453">
        <v>1</v>
      </c>
      <c r="I453">
        <v>0</v>
      </c>
      <c r="J453">
        <v>1</v>
      </c>
      <c r="K453">
        <v>0</v>
      </c>
      <c r="L453">
        <v>821</v>
      </c>
      <c r="M453">
        <f t="shared" si="97"/>
        <v>1218.026796589525</v>
      </c>
      <c r="N453">
        <f t="shared" si="98"/>
        <v>4.5402563974346285E-7</v>
      </c>
      <c r="O453">
        <f t="shared" si="99"/>
        <v>4.5402563974346285E-7</v>
      </c>
      <c r="P453">
        <f t="shared" si="100"/>
        <v>0</v>
      </c>
      <c r="Q453">
        <v>0</v>
      </c>
      <c r="R453">
        <f t="shared" si="101"/>
        <v>4.5402563974346285E-7</v>
      </c>
      <c r="S453">
        <f t="shared" si="102"/>
        <v>0</v>
      </c>
      <c r="T453">
        <f t="shared" si="103"/>
        <v>99.99995459743603</v>
      </c>
      <c r="U453">
        <f t="shared" si="104"/>
        <v>100</v>
      </c>
      <c r="V453">
        <f t="shared" si="105"/>
        <v>6.7381409424572096E-3</v>
      </c>
      <c r="W453" t="b">
        <f t="shared" si="95"/>
        <v>1</v>
      </c>
      <c r="X453" t="b">
        <f t="shared" si="96"/>
        <v>1</v>
      </c>
    </row>
    <row r="454" spans="1:24" x14ac:dyDescent="0.3">
      <c r="A454">
        <v>7560</v>
      </c>
      <c r="B454">
        <v>150</v>
      </c>
      <c r="C454">
        <v>8</v>
      </c>
      <c r="D454">
        <v>4.3400000000000001E-3</v>
      </c>
      <c r="E454">
        <v>4.3400000000000001E-3</v>
      </c>
      <c r="F454">
        <v>150</v>
      </c>
      <c r="G454">
        <v>150</v>
      </c>
      <c r="H454">
        <v>0.99768221385216505</v>
      </c>
      <c r="I454">
        <v>0</v>
      </c>
      <c r="J454">
        <v>1</v>
      </c>
      <c r="K454">
        <v>0</v>
      </c>
      <c r="L454">
        <v>708</v>
      </c>
      <c r="M454">
        <f t="shared" si="97"/>
        <v>1412.4293785310736</v>
      </c>
      <c r="N454">
        <f t="shared" si="98"/>
        <v>1.4844294931474963E-6</v>
      </c>
      <c r="O454">
        <f t="shared" si="99"/>
        <v>4.338515570506853E-3</v>
      </c>
      <c r="P454">
        <f t="shared" si="100"/>
        <v>0</v>
      </c>
      <c r="Q454">
        <v>0</v>
      </c>
      <c r="R454">
        <f t="shared" si="101"/>
        <v>1.4844294931474963E-6</v>
      </c>
      <c r="S454">
        <f t="shared" si="102"/>
        <v>0</v>
      </c>
      <c r="T454">
        <f t="shared" si="103"/>
        <v>149.99977733557603</v>
      </c>
      <c r="U454">
        <f t="shared" si="104"/>
        <v>150</v>
      </c>
      <c r="V454">
        <f t="shared" si="105"/>
        <v>1.4921933301100311E-2</v>
      </c>
      <c r="W454" t="b">
        <f t="shared" si="95"/>
        <v>1</v>
      </c>
      <c r="X454" t="b">
        <f t="shared" si="96"/>
        <v>1</v>
      </c>
    </row>
    <row r="455" spans="1:24" x14ac:dyDescent="0.3">
      <c r="A455">
        <v>7560</v>
      </c>
      <c r="B455">
        <v>200</v>
      </c>
      <c r="C455">
        <v>8</v>
      </c>
      <c r="D455">
        <v>0</v>
      </c>
      <c r="E455">
        <v>0</v>
      </c>
      <c r="F455">
        <v>200</v>
      </c>
      <c r="G455">
        <v>200</v>
      </c>
      <c r="H455">
        <v>1</v>
      </c>
      <c r="I455">
        <v>0</v>
      </c>
      <c r="J455">
        <v>1</v>
      </c>
      <c r="K455">
        <v>0</v>
      </c>
      <c r="L455">
        <v>615</v>
      </c>
      <c r="M455">
        <f t="shared" si="97"/>
        <v>1626.0162601626016</v>
      </c>
      <c r="N455">
        <f t="shared" si="98"/>
        <v>4.5795700850979941E-6</v>
      </c>
      <c r="O455">
        <f t="shared" si="99"/>
        <v>4.5795700850979941E-6</v>
      </c>
      <c r="P455">
        <f t="shared" si="100"/>
        <v>0</v>
      </c>
      <c r="Q455">
        <v>0</v>
      </c>
      <c r="R455">
        <f t="shared" si="101"/>
        <v>4.5795700850979941E-6</v>
      </c>
      <c r="S455">
        <f t="shared" si="102"/>
        <v>0</v>
      </c>
      <c r="T455">
        <f t="shared" si="103"/>
        <v>199.99908408598296</v>
      </c>
      <c r="U455">
        <f t="shared" si="104"/>
        <v>200</v>
      </c>
      <c r="V455">
        <f t="shared" si="105"/>
        <v>3.0264002090390589E-2</v>
      </c>
      <c r="W455" t="b">
        <f t="shared" si="95"/>
        <v>1</v>
      </c>
      <c r="X455" t="b">
        <f t="shared" si="96"/>
        <v>1</v>
      </c>
    </row>
    <row r="456" spans="1:24" x14ac:dyDescent="0.3">
      <c r="A456">
        <v>7560</v>
      </c>
      <c r="B456">
        <v>250</v>
      </c>
      <c r="C456">
        <v>8</v>
      </c>
      <c r="D456">
        <v>1.7719999999999999E-3</v>
      </c>
      <c r="E456">
        <v>1.7719999999999999E-3</v>
      </c>
      <c r="F456">
        <v>250</v>
      </c>
      <c r="G456">
        <v>250</v>
      </c>
      <c r="H456">
        <v>0.999105040173623</v>
      </c>
      <c r="I456" s="1">
        <v>1.9240241349587401E-8</v>
      </c>
      <c r="J456">
        <v>1</v>
      </c>
      <c r="K456">
        <v>0</v>
      </c>
      <c r="L456">
        <v>525</v>
      </c>
      <c r="M456">
        <f t="shared" si="97"/>
        <v>1904.7619047619048</v>
      </c>
      <c r="N456">
        <f t="shared" si="98"/>
        <v>1.6238698137234678E-5</v>
      </c>
      <c r="O456">
        <f t="shared" si="99"/>
        <v>1.7557613018627652E-3</v>
      </c>
      <c r="P456">
        <f t="shared" si="100"/>
        <v>0</v>
      </c>
      <c r="Q456">
        <v>0</v>
      </c>
      <c r="R456">
        <f t="shared" si="101"/>
        <v>1.6238698137234678E-5</v>
      </c>
      <c r="S456">
        <f t="shared" si="102"/>
        <v>0</v>
      </c>
      <c r="T456">
        <f t="shared" si="103"/>
        <v>249.99594032546568</v>
      </c>
      <c r="U456">
        <f t="shared" si="104"/>
        <v>250</v>
      </c>
      <c r="V456">
        <f t="shared" si="105"/>
        <v>6.3715057957121651E-2</v>
      </c>
      <c r="W456" t="b">
        <f t="shared" si="95"/>
        <v>1</v>
      </c>
      <c r="X456" t="b">
        <f t="shared" si="96"/>
        <v>1</v>
      </c>
    </row>
    <row r="457" spans="1:24" x14ac:dyDescent="0.3">
      <c r="A457">
        <v>7560</v>
      </c>
      <c r="B457">
        <v>300</v>
      </c>
      <c r="C457">
        <v>8</v>
      </c>
      <c r="D457">
        <v>1.4333333333333301E-3</v>
      </c>
      <c r="E457">
        <v>1.4333333333333301E-3</v>
      </c>
      <c r="F457">
        <v>300</v>
      </c>
      <c r="G457">
        <v>300</v>
      </c>
      <c r="H457">
        <v>0.99930605901855996</v>
      </c>
      <c r="I457" s="1">
        <v>7.7350681620960194E-8</v>
      </c>
      <c r="J457">
        <v>1</v>
      </c>
      <c r="K457">
        <v>0</v>
      </c>
      <c r="L457">
        <v>459</v>
      </c>
      <c r="M457">
        <f t="shared" si="97"/>
        <v>2178.6492374727668</v>
      </c>
      <c r="N457">
        <f t="shared" si="98"/>
        <v>4.7569014234290258E-5</v>
      </c>
      <c r="O457">
        <f t="shared" si="99"/>
        <v>1.3857643190990398E-3</v>
      </c>
      <c r="P457">
        <f t="shared" si="100"/>
        <v>0</v>
      </c>
      <c r="Q457">
        <v>0</v>
      </c>
      <c r="R457">
        <f t="shared" si="101"/>
        <v>4.7569014234290258E-5</v>
      </c>
      <c r="S457">
        <f t="shared" si="102"/>
        <v>0</v>
      </c>
      <c r="T457">
        <f t="shared" si="103"/>
        <v>299.9857292957297</v>
      </c>
      <c r="U457">
        <f t="shared" si="104"/>
        <v>300</v>
      </c>
      <c r="V457">
        <f t="shared" si="105"/>
        <v>0.11945721169922104</v>
      </c>
      <c r="W457" t="b">
        <f t="shared" si="95"/>
        <v>1</v>
      </c>
      <c r="X457" t="b">
        <f t="shared" si="96"/>
        <v>1</v>
      </c>
    </row>
    <row r="458" spans="1:24" x14ac:dyDescent="0.3">
      <c r="A458">
        <v>7560</v>
      </c>
      <c r="B458">
        <v>350</v>
      </c>
      <c r="C458">
        <v>8</v>
      </c>
      <c r="D458" s="1">
        <v>2.8571428571428501E-6</v>
      </c>
      <c r="E458" s="1">
        <v>2.8571428571428501E-6</v>
      </c>
      <c r="F458">
        <v>350</v>
      </c>
      <c r="G458">
        <v>350</v>
      </c>
      <c r="H458">
        <v>0.99999865479929695</v>
      </c>
      <c r="I458" s="1">
        <v>1.6325252311675399E-7</v>
      </c>
      <c r="J458">
        <v>1</v>
      </c>
      <c r="K458">
        <v>0</v>
      </c>
      <c r="L458">
        <v>412</v>
      </c>
      <c r="M458">
        <f t="shared" si="97"/>
        <v>2427.1844660194174</v>
      </c>
      <c r="N458">
        <f t="shared" si="98"/>
        <v>1.1288803349818314E-4</v>
      </c>
      <c r="O458">
        <f t="shared" si="99"/>
        <v>1.1003089064104029E-4</v>
      </c>
      <c r="P458">
        <f t="shared" si="100"/>
        <v>0</v>
      </c>
      <c r="Q458">
        <v>0</v>
      </c>
      <c r="R458">
        <f t="shared" si="101"/>
        <v>1.1288803349818314E-4</v>
      </c>
      <c r="S458">
        <f t="shared" si="102"/>
        <v>0</v>
      </c>
      <c r="T458">
        <f t="shared" si="103"/>
        <v>349.96048918827563</v>
      </c>
      <c r="U458">
        <f t="shared" si="104"/>
        <v>350</v>
      </c>
      <c r="V458">
        <f t="shared" si="105"/>
        <v>0.19876204724878094</v>
      </c>
      <c r="W458" t="b">
        <f t="shared" si="95"/>
        <v>1</v>
      </c>
      <c r="X458" t="b">
        <f t="shared" si="96"/>
        <v>1</v>
      </c>
    </row>
    <row r="459" spans="1:24" x14ac:dyDescent="0.3">
      <c r="A459">
        <v>7560</v>
      </c>
      <c r="B459">
        <v>400</v>
      </c>
      <c r="C459">
        <v>8</v>
      </c>
      <c r="D459">
        <v>1.4299999999999901E-3</v>
      </c>
      <c r="E459">
        <v>1.4299999999999901E-3</v>
      </c>
      <c r="F459">
        <v>400</v>
      </c>
      <c r="G459">
        <v>400</v>
      </c>
      <c r="H459">
        <v>0.999350311275924</v>
      </c>
      <c r="I459" s="1">
        <v>3.10048020818623E-7</v>
      </c>
      <c r="J459">
        <v>1</v>
      </c>
      <c r="K459">
        <v>0</v>
      </c>
      <c r="L459">
        <v>370</v>
      </c>
      <c r="M459">
        <f t="shared" si="97"/>
        <v>2702.7027027027025</v>
      </c>
      <c r="N459">
        <f t="shared" si="98"/>
        <v>2.6681598423793708E-4</v>
      </c>
      <c r="O459">
        <f t="shared" si="99"/>
        <v>1.163184015762053E-3</v>
      </c>
      <c r="P459">
        <f t="shared" si="100"/>
        <v>0</v>
      </c>
      <c r="Q459">
        <v>0</v>
      </c>
      <c r="R459">
        <f t="shared" si="101"/>
        <v>2.6681598423793708E-4</v>
      </c>
      <c r="S459">
        <f t="shared" si="102"/>
        <v>0</v>
      </c>
      <c r="T459">
        <f t="shared" si="103"/>
        <v>399.89327360630483</v>
      </c>
      <c r="U459">
        <f t="shared" si="104"/>
        <v>400</v>
      </c>
      <c r="V459">
        <f t="shared" si="105"/>
        <v>0.32664647156734583</v>
      </c>
      <c r="W459" t="b">
        <f t="shared" si="95"/>
        <v>1</v>
      </c>
      <c r="X459" t="b">
        <f t="shared" si="96"/>
        <v>1</v>
      </c>
    </row>
    <row r="460" spans="1:24" x14ac:dyDescent="0.3">
      <c r="A460">
        <v>7560</v>
      </c>
      <c r="B460">
        <v>450</v>
      </c>
      <c r="C460">
        <v>8</v>
      </c>
      <c r="D460" s="1">
        <v>8.8888888888888798E-6</v>
      </c>
      <c r="E460" s="1">
        <v>8.8888888888888798E-6</v>
      </c>
      <c r="F460">
        <v>450</v>
      </c>
      <c r="G460">
        <v>450</v>
      </c>
      <c r="H460">
        <v>0.99999598440318904</v>
      </c>
      <c r="I460" s="1">
        <v>5.5287203314281803E-7</v>
      </c>
      <c r="J460">
        <v>1</v>
      </c>
      <c r="K460">
        <v>0</v>
      </c>
      <c r="L460">
        <v>345</v>
      </c>
      <c r="M460">
        <f t="shared" si="97"/>
        <v>2898.550724637681</v>
      </c>
      <c r="N460">
        <f t="shared" si="98"/>
        <v>4.6695268332805492E-4</v>
      </c>
      <c r="O460">
        <f t="shared" si="99"/>
        <v>4.5806379443916602E-4</v>
      </c>
      <c r="P460">
        <f t="shared" si="100"/>
        <v>0</v>
      </c>
      <c r="Q460">
        <v>0</v>
      </c>
      <c r="R460">
        <f t="shared" si="101"/>
        <v>4.6695268332805492E-4</v>
      </c>
      <c r="S460">
        <f t="shared" si="102"/>
        <v>0</v>
      </c>
      <c r="T460">
        <f t="shared" si="103"/>
        <v>449.78987129250237</v>
      </c>
      <c r="U460">
        <f t="shared" si="104"/>
        <v>450</v>
      </c>
      <c r="V460">
        <f t="shared" si="105"/>
        <v>0.45829094179769081</v>
      </c>
      <c r="W460" t="b">
        <f t="shared" si="95"/>
        <v>1</v>
      </c>
      <c r="X460" t="b">
        <f t="shared" si="96"/>
        <v>1</v>
      </c>
    </row>
    <row r="461" spans="1:24" x14ac:dyDescent="0.3">
      <c r="A461">
        <v>7560</v>
      </c>
      <c r="B461">
        <v>500</v>
      </c>
      <c r="C461">
        <v>8</v>
      </c>
      <c r="D461">
        <v>0</v>
      </c>
      <c r="E461">
        <v>0</v>
      </c>
      <c r="F461">
        <v>500</v>
      </c>
      <c r="G461">
        <v>500</v>
      </c>
      <c r="H461">
        <v>1</v>
      </c>
      <c r="I461" s="1">
        <v>8.9711008346178701E-7</v>
      </c>
      <c r="J461">
        <v>1</v>
      </c>
      <c r="K461">
        <v>0</v>
      </c>
      <c r="L461">
        <v>315</v>
      </c>
      <c r="M461">
        <f t="shared" si="97"/>
        <v>3174.6031746031745</v>
      </c>
      <c r="N461">
        <f t="shared" si="98"/>
        <v>9.6681016001482845E-4</v>
      </c>
      <c r="O461">
        <f t="shared" si="99"/>
        <v>9.6681016001482845E-4</v>
      </c>
      <c r="P461">
        <f t="shared" si="100"/>
        <v>0</v>
      </c>
      <c r="Q461">
        <v>0</v>
      </c>
      <c r="R461">
        <f t="shared" si="101"/>
        <v>9.6681016001482845E-4</v>
      </c>
      <c r="S461">
        <f t="shared" si="102"/>
        <v>0</v>
      </c>
      <c r="T461">
        <f t="shared" si="103"/>
        <v>499.51659491999254</v>
      </c>
      <c r="U461">
        <f t="shared" si="104"/>
        <v>500</v>
      </c>
      <c r="V461">
        <f t="shared" si="105"/>
        <v>0.69493720512335522</v>
      </c>
      <c r="W461" t="b">
        <f t="shared" si="95"/>
        <v>1</v>
      </c>
      <c r="X461" t="b">
        <f t="shared" si="96"/>
        <v>1</v>
      </c>
    </row>
    <row r="462" spans="1:24" x14ac:dyDescent="0.3">
      <c r="A462">
        <v>7560</v>
      </c>
      <c r="B462">
        <v>550</v>
      </c>
      <c r="C462">
        <v>8</v>
      </c>
      <c r="D462">
        <v>2.6800000000000001E-3</v>
      </c>
      <c r="E462">
        <v>2.6800000000000001E-3</v>
      </c>
      <c r="F462">
        <v>550</v>
      </c>
      <c r="G462">
        <v>550</v>
      </c>
      <c r="H462">
        <v>0.99886814004271296</v>
      </c>
      <c r="I462" s="1">
        <v>1.3784571411812101E-6</v>
      </c>
      <c r="J462">
        <v>1</v>
      </c>
      <c r="K462">
        <v>0</v>
      </c>
      <c r="L462">
        <v>288</v>
      </c>
      <c r="M462">
        <f t="shared" si="97"/>
        <v>3472.2222222222222</v>
      </c>
      <c r="N462">
        <f t="shared" si="98"/>
        <v>1.9800936631723855E-3</v>
      </c>
      <c r="O462">
        <f t="shared" si="99"/>
        <v>6.9990633682761455E-4</v>
      </c>
      <c r="P462">
        <f t="shared" si="100"/>
        <v>0</v>
      </c>
      <c r="Q462">
        <v>0</v>
      </c>
      <c r="R462">
        <f t="shared" si="101"/>
        <v>1.9800936631723855E-3</v>
      </c>
      <c r="S462">
        <f t="shared" si="102"/>
        <v>0</v>
      </c>
      <c r="T462">
        <f t="shared" si="103"/>
        <v>548.91094848525518</v>
      </c>
      <c r="U462">
        <f t="shared" si="104"/>
        <v>550</v>
      </c>
      <c r="V462">
        <f t="shared" si="105"/>
        <v>1.0425426085976521</v>
      </c>
      <c r="W462" t="b">
        <f t="shared" si="95"/>
        <v>0</v>
      </c>
      <c r="X462" t="b">
        <f t="shared" si="96"/>
        <v>1</v>
      </c>
    </row>
    <row r="463" spans="1:24" x14ac:dyDescent="0.3">
      <c r="A463">
        <v>7560</v>
      </c>
      <c r="B463">
        <v>600</v>
      </c>
      <c r="C463">
        <v>8</v>
      </c>
      <c r="D463">
        <v>1.9333333333333301E-3</v>
      </c>
      <c r="E463">
        <v>1.9333333333333301E-3</v>
      </c>
      <c r="F463">
        <v>600</v>
      </c>
      <c r="G463">
        <v>600</v>
      </c>
      <c r="H463">
        <v>0.99922415012797905</v>
      </c>
      <c r="I463" s="1">
        <v>2.1865796655926501E-6</v>
      </c>
      <c r="J463">
        <v>1</v>
      </c>
      <c r="K463">
        <v>0</v>
      </c>
      <c r="L463">
        <v>260</v>
      </c>
      <c r="M463">
        <f t="shared" si="97"/>
        <v>3846.1538461538462</v>
      </c>
      <c r="N463">
        <f t="shared" si="98"/>
        <v>4.4878553673888717E-3</v>
      </c>
      <c r="O463">
        <f t="shared" si="99"/>
        <v>2.5545220340555414E-3</v>
      </c>
      <c r="P463">
        <f t="shared" si="100"/>
        <v>0</v>
      </c>
      <c r="Q463">
        <v>0</v>
      </c>
      <c r="R463">
        <f t="shared" si="101"/>
        <v>4.4878553673888717E-3</v>
      </c>
      <c r="S463">
        <f t="shared" si="102"/>
        <v>0</v>
      </c>
      <c r="T463">
        <f t="shared" si="103"/>
        <v>597.30728677956665</v>
      </c>
      <c r="U463">
        <f t="shared" si="104"/>
        <v>600</v>
      </c>
      <c r="V463">
        <f t="shared" si="105"/>
        <v>1.6372625668945597</v>
      </c>
      <c r="W463" t="b">
        <f t="shared" si="95"/>
        <v>0</v>
      </c>
      <c r="X463" t="b">
        <f t="shared" si="96"/>
        <v>1</v>
      </c>
    </row>
    <row r="464" spans="1:24" x14ac:dyDescent="0.3">
      <c r="A464">
        <v>7560</v>
      </c>
      <c r="B464">
        <v>650</v>
      </c>
      <c r="C464">
        <v>8</v>
      </c>
      <c r="D464" s="1">
        <v>7.5538461538461501E-4</v>
      </c>
      <c r="E464" s="1">
        <v>7.5538461538461501E-4</v>
      </c>
      <c r="F464">
        <v>650</v>
      </c>
      <c r="G464">
        <v>650</v>
      </c>
      <c r="H464">
        <v>0.99970871770585301</v>
      </c>
      <c r="I464" s="1">
        <v>3.2477974232969898E-6</v>
      </c>
      <c r="J464">
        <v>1</v>
      </c>
      <c r="K464">
        <v>0</v>
      </c>
      <c r="L464">
        <v>238</v>
      </c>
      <c r="M464">
        <f t="shared" si="97"/>
        <v>4201.680672268908</v>
      </c>
      <c r="N464">
        <f t="shared" si="98"/>
        <v>9.1035331820814736E-3</v>
      </c>
      <c r="O464">
        <f t="shared" si="99"/>
        <v>8.3481485666968593E-3</v>
      </c>
      <c r="P464">
        <f t="shared" si="100"/>
        <v>0</v>
      </c>
      <c r="Q464">
        <v>0</v>
      </c>
      <c r="R464">
        <f t="shared" si="101"/>
        <v>9.1035331820814736E-3</v>
      </c>
      <c r="S464">
        <f t="shared" si="102"/>
        <v>0</v>
      </c>
      <c r="T464">
        <f t="shared" si="103"/>
        <v>644.08270343164702</v>
      </c>
      <c r="U464">
        <f t="shared" si="104"/>
        <v>650</v>
      </c>
      <c r="V464">
        <f t="shared" si="105"/>
        <v>2.4214516849804664</v>
      </c>
      <c r="W464" t="b">
        <f t="shared" si="95"/>
        <v>0</v>
      </c>
      <c r="X464" t="b">
        <f t="shared" si="96"/>
        <v>0</v>
      </c>
    </row>
    <row r="465" spans="1:24" x14ac:dyDescent="0.3">
      <c r="A465">
        <v>7560</v>
      </c>
      <c r="B465">
        <v>700</v>
      </c>
      <c r="C465">
        <v>8</v>
      </c>
      <c r="D465">
        <v>1.70571428571428E-3</v>
      </c>
      <c r="E465">
        <v>1.70571428571428E-3</v>
      </c>
      <c r="F465">
        <v>700</v>
      </c>
      <c r="G465">
        <v>700</v>
      </c>
      <c r="H465">
        <v>0.999354732947069</v>
      </c>
      <c r="I465" s="1">
        <v>4.7737794143875396E-6</v>
      </c>
      <c r="J465">
        <v>1</v>
      </c>
      <c r="K465">
        <v>0</v>
      </c>
      <c r="L465">
        <v>223</v>
      </c>
      <c r="M465">
        <f t="shared" si="97"/>
        <v>4484.3049327354256</v>
      </c>
      <c r="N465">
        <f t="shared" si="98"/>
        <v>1.5324514753886088E-2</v>
      </c>
      <c r="O465">
        <f t="shared" si="99"/>
        <v>1.3618800468171807E-2</v>
      </c>
      <c r="P465">
        <f t="shared" si="100"/>
        <v>1.3618800468171807E-2</v>
      </c>
      <c r="Q465">
        <v>0</v>
      </c>
      <c r="R465">
        <f t="shared" si="101"/>
        <v>1.5324514753886088E-2</v>
      </c>
      <c r="S465">
        <f t="shared" si="102"/>
        <v>1.5324514753886088E-2</v>
      </c>
      <c r="T465">
        <f t="shared" si="103"/>
        <v>689.2728396722797</v>
      </c>
      <c r="U465">
        <f t="shared" si="104"/>
        <v>700</v>
      </c>
      <c r="V465">
        <f t="shared" si="105"/>
        <v>3.2500418152711221</v>
      </c>
      <c r="W465" t="b">
        <f t="shared" si="95"/>
        <v>0</v>
      </c>
      <c r="X465" t="b">
        <f t="shared" si="96"/>
        <v>0</v>
      </c>
    </row>
    <row r="466" spans="1:24" x14ac:dyDescent="0.3">
      <c r="A466">
        <v>7560</v>
      </c>
      <c r="B466">
        <v>750</v>
      </c>
      <c r="C466">
        <v>8</v>
      </c>
      <c r="D466" s="1">
        <v>6.7199999999999996E-4</v>
      </c>
      <c r="E466" s="1">
        <v>6.7199999999999996E-4</v>
      </c>
      <c r="F466">
        <v>750</v>
      </c>
      <c r="G466">
        <v>750</v>
      </c>
      <c r="H466">
        <v>0.99975714231728496</v>
      </c>
      <c r="I466" s="1">
        <v>6.7833122202160203E-6</v>
      </c>
      <c r="J466">
        <v>1</v>
      </c>
      <c r="K466">
        <v>0</v>
      </c>
      <c r="L466">
        <v>204</v>
      </c>
      <c r="M466">
        <f t="shared" si="97"/>
        <v>4901.9607843137255</v>
      </c>
      <c r="N466">
        <f t="shared" si="98"/>
        <v>3.1245271056953745E-2</v>
      </c>
      <c r="O466">
        <f t="shared" si="99"/>
        <v>3.0573271056953746E-2</v>
      </c>
      <c r="P466">
        <f t="shared" si="100"/>
        <v>3.0573271056953746E-2</v>
      </c>
      <c r="Q466">
        <v>0</v>
      </c>
      <c r="R466">
        <f t="shared" si="101"/>
        <v>3.1245271056953745E-2</v>
      </c>
      <c r="S466">
        <f t="shared" si="102"/>
        <v>3.1245271056953745E-2</v>
      </c>
      <c r="T466">
        <f t="shared" si="103"/>
        <v>726.56604670728473</v>
      </c>
      <c r="U466">
        <f t="shared" si="104"/>
        <v>750</v>
      </c>
      <c r="V466">
        <f t="shared" si="105"/>
        <v>4.7646356702426287</v>
      </c>
      <c r="W466" t="b">
        <f t="shared" si="95"/>
        <v>0</v>
      </c>
      <c r="X466" t="b">
        <f t="shared" si="96"/>
        <v>0</v>
      </c>
    </row>
    <row r="467" spans="1:24" x14ac:dyDescent="0.3">
      <c r="A467">
        <v>7560</v>
      </c>
      <c r="B467">
        <v>50</v>
      </c>
      <c r="C467">
        <v>9</v>
      </c>
      <c r="D467">
        <v>0</v>
      </c>
      <c r="E467">
        <v>0</v>
      </c>
      <c r="F467">
        <v>50</v>
      </c>
      <c r="G467">
        <v>50</v>
      </c>
      <c r="H467">
        <v>1</v>
      </c>
      <c r="I467">
        <v>0</v>
      </c>
      <c r="J467">
        <v>1</v>
      </c>
      <c r="K467">
        <v>0</v>
      </c>
      <c r="L467">
        <v>1238</v>
      </c>
      <c r="M467">
        <f t="shared" si="97"/>
        <v>807.75444264943462</v>
      </c>
      <c r="N467">
        <f t="shared" si="98"/>
        <v>1.8147551533147552E-9</v>
      </c>
      <c r="O467">
        <f t="shared" si="99"/>
        <v>1.8147551533147552E-9</v>
      </c>
      <c r="P467">
        <f t="shared" si="100"/>
        <v>0</v>
      </c>
      <c r="Q467">
        <v>0</v>
      </c>
      <c r="R467">
        <f t="shared" si="101"/>
        <v>1.8147551533147552E-9</v>
      </c>
      <c r="S467">
        <f t="shared" si="102"/>
        <v>0</v>
      </c>
      <c r="T467">
        <f t="shared" si="103"/>
        <v>49.999999909262243</v>
      </c>
      <c r="U467">
        <f t="shared" si="104"/>
        <v>50</v>
      </c>
      <c r="V467">
        <f t="shared" si="105"/>
        <v>3.0122708626727273E-4</v>
      </c>
      <c r="W467" t="b">
        <f t="shared" si="95"/>
        <v>1</v>
      </c>
      <c r="X467" t="b">
        <f t="shared" si="96"/>
        <v>1</v>
      </c>
    </row>
    <row r="468" spans="1:24" x14ac:dyDescent="0.3">
      <c r="A468">
        <v>7560</v>
      </c>
      <c r="B468">
        <v>100</v>
      </c>
      <c r="C468">
        <v>9</v>
      </c>
      <c r="D468">
        <v>0</v>
      </c>
      <c r="E468">
        <v>0</v>
      </c>
      <c r="F468">
        <v>100</v>
      </c>
      <c r="G468">
        <v>100</v>
      </c>
      <c r="H468">
        <v>1</v>
      </c>
      <c r="I468">
        <v>0</v>
      </c>
      <c r="J468">
        <v>1</v>
      </c>
      <c r="K468">
        <v>0</v>
      </c>
      <c r="L468">
        <v>821</v>
      </c>
      <c r="M468">
        <f t="shared" si="97"/>
        <v>1218.026796589525</v>
      </c>
      <c r="N468">
        <f t="shared" si="98"/>
        <v>7.315018459606346E-8</v>
      </c>
      <c r="O468">
        <f t="shared" si="99"/>
        <v>7.315018459606346E-8</v>
      </c>
      <c r="P468">
        <f t="shared" si="100"/>
        <v>0</v>
      </c>
      <c r="Q468">
        <v>0</v>
      </c>
      <c r="R468">
        <f t="shared" si="101"/>
        <v>7.315018459606346E-8</v>
      </c>
      <c r="S468">
        <f t="shared" si="102"/>
        <v>0</v>
      </c>
      <c r="T468">
        <f t="shared" si="103"/>
        <v>99.999992684981549</v>
      </c>
      <c r="U468">
        <f t="shared" si="104"/>
        <v>100</v>
      </c>
      <c r="V468">
        <f t="shared" si="105"/>
        <v>2.7046289809346115E-3</v>
      </c>
      <c r="W468" t="b">
        <f t="shared" si="95"/>
        <v>1</v>
      </c>
      <c r="X468" t="b">
        <f t="shared" si="96"/>
        <v>1</v>
      </c>
    </row>
    <row r="469" spans="1:24" x14ac:dyDescent="0.3">
      <c r="A469">
        <v>7560</v>
      </c>
      <c r="B469">
        <v>150</v>
      </c>
      <c r="C469">
        <v>9</v>
      </c>
      <c r="D469">
        <v>4.3866666666666602E-3</v>
      </c>
      <c r="E469">
        <v>4.3866666666666602E-3</v>
      </c>
      <c r="F469">
        <v>150</v>
      </c>
      <c r="G469">
        <v>150</v>
      </c>
      <c r="H469">
        <v>0.997657291420468</v>
      </c>
      <c r="I469">
        <v>0</v>
      </c>
      <c r="J469">
        <v>1</v>
      </c>
      <c r="K469">
        <v>0</v>
      </c>
      <c r="L469">
        <v>708</v>
      </c>
      <c r="M469">
        <f t="shared" si="97"/>
        <v>1412.4293785310736</v>
      </c>
      <c r="N469">
        <f t="shared" si="98"/>
        <v>2.773348976824755E-7</v>
      </c>
      <c r="O469">
        <f t="shared" si="99"/>
        <v>4.3863893317689778E-3</v>
      </c>
      <c r="P469">
        <f t="shared" si="100"/>
        <v>0</v>
      </c>
      <c r="Q469">
        <v>0</v>
      </c>
      <c r="R469">
        <f t="shared" si="101"/>
        <v>2.773348976824755E-7</v>
      </c>
      <c r="S469">
        <f t="shared" si="102"/>
        <v>0</v>
      </c>
      <c r="T469">
        <f t="shared" si="103"/>
        <v>149.99995839976535</v>
      </c>
      <c r="U469">
        <f t="shared" si="104"/>
        <v>150</v>
      </c>
      <c r="V469">
        <f t="shared" si="105"/>
        <v>6.4498234948853058E-3</v>
      </c>
      <c r="W469" t="b">
        <f t="shared" si="95"/>
        <v>1</v>
      </c>
      <c r="X469" t="b">
        <f t="shared" si="96"/>
        <v>1</v>
      </c>
    </row>
    <row r="470" spans="1:24" x14ac:dyDescent="0.3">
      <c r="A470">
        <v>7560</v>
      </c>
      <c r="B470">
        <v>200</v>
      </c>
      <c r="C470">
        <v>9</v>
      </c>
      <c r="D470">
        <v>0</v>
      </c>
      <c r="E470">
        <v>0</v>
      </c>
      <c r="F470">
        <v>200</v>
      </c>
      <c r="G470">
        <v>200</v>
      </c>
      <c r="H470">
        <v>1</v>
      </c>
      <c r="I470" s="1">
        <v>4.3156463759359497E-9</v>
      </c>
      <c r="J470">
        <v>1</v>
      </c>
      <c r="K470">
        <v>0</v>
      </c>
      <c r="L470">
        <v>615</v>
      </c>
      <c r="M470">
        <f t="shared" si="97"/>
        <v>1626.0162601626016</v>
      </c>
      <c r="N470">
        <f t="shared" si="98"/>
        <v>9.849808760480909E-7</v>
      </c>
      <c r="O470">
        <f t="shared" si="99"/>
        <v>9.849808760480909E-7</v>
      </c>
      <c r="P470">
        <f t="shared" si="100"/>
        <v>0</v>
      </c>
      <c r="Q470">
        <v>0</v>
      </c>
      <c r="R470">
        <f t="shared" si="101"/>
        <v>9.849808760480909E-7</v>
      </c>
      <c r="S470">
        <f t="shared" si="102"/>
        <v>0</v>
      </c>
      <c r="T470">
        <f t="shared" si="103"/>
        <v>199.99980300382478</v>
      </c>
      <c r="U470">
        <f t="shared" si="104"/>
        <v>200</v>
      </c>
      <c r="V470">
        <f t="shared" si="105"/>
        <v>1.4035525682073792E-2</v>
      </c>
      <c r="W470" t="b">
        <f t="shared" si="95"/>
        <v>1</v>
      </c>
      <c r="X470" t="b">
        <f t="shared" si="96"/>
        <v>1</v>
      </c>
    </row>
    <row r="471" spans="1:24" x14ac:dyDescent="0.3">
      <c r="A471">
        <v>7560</v>
      </c>
      <c r="B471">
        <v>250</v>
      </c>
      <c r="C471">
        <v>9</v>
      </c>
      <c r="D471">
        <v>2.9719999999999998E-3</v>
      </c>
      <c r="E471">
        <v>2.9719999999999998E-3</v>
      </c>
      <c r="F471">
        <v>250</v>
      </c>
      <c r="G471">
        <v>250</v>
      </c>
      <c r="H471">
        <v>0.99849897257111198</v>
      </c>
      <c r="I471" s="1">
        <v>7.6960965398349893E-9</v>
      </c>
      <c r="J471">
        <v>1</v>
      </c>
      <c r="K471">
        <v>0</v>
      </c>
      <c r="L471">
        <v>525</v>
      </c>
      <c r="M471">
        <f t="shared" si="97"/>
        <v>1904.7619047619048</v>
      </c>
      <c r="N471">
        <f t="shared" si="98"/>
        <v>4.0913827506260207E-6</v>
      </c>
      <c r="O471">
        <f t="shared" si="99"/>
        <v>2.9679086172493736E-3</v>
      </c>
      <c r="P471">
        <f t="shared" si="100"/>
        <v>0</v>
      </c>
      <c r="Q471">
        <v>0</v>
      </c>
      <c r="R471">
        <f t="shared" si="101"/>
        <v>4.0913827506260207E-6</v>
      </c>
      <c r="S471">
        <f t="shared" si="102"/>
        <v>0</v>
      </c>
      <c r="T471">
        <f t="shared" si="103"/>
        <v>249.99897715431234</v>
      </c>
      <c r="U471">
        <f t="shared" si="104"/>
        <v>250</v>
      </c>
      <c r="V471">
        <f t="shared" si="105"/>
        <v>3.1981893358638137E-2</v>
      </c>
      <c r="W471" t="b">
        <f t="shared" si="95"/>
        <v>1</v>
      </c>
      <c r="X471" t="b">
        <f t="shared" si="96"/>
        <v>1</v>
      </c>
    </row>
    <row r="472" spans="1:24" x14ac:dyDescent="0.3">
      <c r="A472">
        <v>7560</v>
      </c>
      <c r="B472">
        <v>300</v>
      </c>
      <c r="C472">
        <v>9</v>
      </c>
      <c r="D472" s="1">
        <v>9.7666666666666605E-4</v>
      </c>
      <c r="E472" s="1">
        <v>9.7666666666666605E-4</v>
      </c>
      <c r="F472">
        <v>300</v>
      </c>
      <c r="G472">
        <v>300</v>
      </c>
      <c r="H472">
        <v>0.99952715184287899</v>
      </c>
      <c r="I472" s="1">
        <v>1.40637580471065E-8</v>
      </c>
      <c r="J472">
        <v>1</v>
      </c>
      <c r="K472">
        <v>0</v>
      </c>
      <c r="L472">
        <v>459</v>
      </c>
      <c r="M472">
        <f t="shared" si="97"/>
        <v>2178.6492374727668</v>
      </c>
      <c r="N472">
        <f t="shared" si="98"/>
        <v>1.3708491612284083E-5</v>
      </c>
      <c r="O472">
        <f t="shared" si="99"/>
        <v>9.6295817505438199E-4</v>
      </c>
      <c r="P472">
        <f t="shared" si="100"/>
        <v>0</v>
      </c>
      <c r="Q472">
        <v>0</v>
      </c>
      <c r="R472">
        <f t="shared" si="101"/>
        <v>1.3708491612284083E-5</v>
      </c>
      <c r="S472">
        <f t="shared" si="102"/>
        <v>0</v>
      </c>
      <c r="T472">
        <f t="shared" si="103"/>
        <v>299.99588745251629</v>
      </c>
      <c r="U472">
        <f t="shared" si="104"/>
        <v>300</v>
      </c>
      <c r="V472">
        <f t="shared" si="105"/>
        <v>6.4128707353747108E-2</v>
      </c>
      <c r="W472" t="b">
        <f t="shared" si="95"/>
        <v>1</v>
      </c>
      <c r="X472" t="b">
        <f t="shared" si="96"/>
        <v>1</v>
      </c>
    </row>
    <row r="473" spans="1:24" x14ac:dyDescent="0.3">
      <c r="A473">
        <v>7560</v>
      </c>
      <c r="B473">
        <v>350</v>
      </c>
      <c r="C473">
        <v>9</v>
      </c>
      <c r="D473">
        <v>0</v>
      </c>
      <c r="E473">
        <v>0</v>
      </c>
      <c r="F473">
        <v>350</v>
      </c>
      <c r="G473">
        <v>350</v>
      </c>
      <c r="H473">
        <v>1</v>
      </c>
      <c r="I473" s="1">
        <v>5.2240803985973301E-8</v>
      </c>
      <c r="J473">
        <v>1</v>
      </c>
      <c r="K473">
        <v>0</v>
      </c>
      <c r="L473">
        <v>412</v>
      </c>
      <c r="M473">
        <f t="shared" si="97"/>
        <v>2427.1844660194174</v>
      </c>
      <c r="N473">
        <f t="shared" si="98"/>
        <v>3.624339699818383E-5</v>
      </c>
      <c r="O473">
        <f t="shared" si="99"/>
        <v>3.624339699818383E-5</v>
      </c>
      <c r="P473">
        <f t="shared" si="100"/>
        <v>0</v>
      </c>
      <c r="Q473">
        <v>0</v>
      </c>
      <c r="R473">
        <f t="shared" si="101"/>
        <v>3.624339699818383E-5</v>
      </c>
      <c r="S473">
        <f t="shared" si="102"/>
        <v>0</v>
      </c>
      <c r="T473">
        <f t="shared" si="103"/>
        <v>349.98731481105062</v>
      </c>
      <c r="U473">
        <f t="shared" si="104"/>
        <v>350</v>
      </c>
      <c r="V473">
        <f t="shared" si="105"/>
        <v>0.1126265030755428</v>
      </c>
      <c r="W473" t="b">
        <f t="shared" si="95"/>
        <v>1</v>
      </c>
      <c r="X473" t="b">
        <f t="shared" si="96"/>
        <v>1</v>
      </c>
    </row>
    <row r="474" spans="1:24" x14ac:dyDescent="0.3">
      <c r="A474">
        <v>7560</v>
      </c>
      <c r="B474">
        <v>400</v>
      </c>
      <c r="C474">
        <v>9</v>
      </c>
      <c r="D474" s="1">
        <v>5.8999999999999905E-4</v>
      </c>
      <c r="E474" s="1">
        <v>5.8999999999999905E-4</v>
      </c>
      <c r="F474">
        <v>400</v>
      </c>
      <c r="G474">
        <v>400</v>
      </c>
      <c r="H474">
        <v>0.99973194661034603</v>
      </c>
      <c r="I474" s="1">
        <v>1.6576824371615499E-7</v>
      </c>
      <c r="J474">
        <v>1</v>
      </c>
      <c r="K474">
        <v>0</v>
      </c>
      <c r="L474">
        <v>370</v>
      </c>
      <c r="M474">
        <f t="shared" si="97"/>
        <v>2702.7027027027025</v>
      </c>
      <c r="N474">
        <f t="shared" si="98"/>
        <v>9.5386809751872256E-5</v>
      </c>
      <c r="O474">
        <f t="shared" si="99"/>
        <v>4.946131902481268E-4</v>
      </c>
      <c r="P474">
        <f t="shared" si="100"/>
        <v>0</v>
      </c>
      <c r="Q474">
        <v>0</v>
      </c>
      <c r="R474">
        <f t="shared" si="101"/>
        <v>9.5386809751872256E-5</v>
      </c>
      <c r="S474">
        <f t="shared" si="102"/>
        <v>0</v>
      </c>
      <c r="T474">
        <f t="shared" si="103"/>
        <v>399.96184527609927</v>
      </c>
      <c r="U474">
        <f t="shared" si="104"/>
        <v>400</v>
      </c>
      <c r="V474">
        <f t="shared" si="105"/>
        <v>0.19532302589136552</v>
      </c>
      <c r="W474" t="b">
        <f t="shared" si="95"/>
        <v>1</v>
      </c>
      <c r="X474" t="b">
        <f t="shared" si="96"/>
        <v>1</v>
      </c>
    </row>
    <row r="475" spans="1:24" x14ac:dyDescent="0.3">
      <c r="A475">
        <v>7560</v>
      </c>
      <c r="B475">
        <v>450</v>
      </c>
      <c r="C475">
        <v>9</v>
      </c>
      <c r="D475" s="1">
        <v>4.4444444444444399E-6</v>
      </c>
      <c r="E475" s="1">
        <v>4.4444444444444399E-6</v>
      </c>
      <c r="F475">
        <v>450</v>
      </c>
      <c r="G475">
        <v>450</v>
      </c>
      <c r="H475">
        <v>0.99999799220159402</v>
      </c>
      <c r="I475" s="1">
        <v>2.9098529307956198E-7</v>
      </c>
      <c r="J475">
        <v>1</v>
      </c>
      <c r="K475">
        <v>0</v>
      </c>
      <c r="L475">
        <v>345</v>
      </c>
      <c r="M475">
        <f t="shared" si="97"/>
        <v>2898.550724637681</v>
      </c>
      <c r="N475">
        <f t="shared" si="98"/>
        <v>1.790325447925983E-4</v>
      </c>
      <c r="O475">
        <f t="shared" si="99"/>
        <v>1.7458810034815385E-4</v>
      </c>
      <c r="P475">
        <f t="shared" si="100"/>
        <v>0</v>
      </c>
      <c r="Q475">
        <v>0</v>
      </c>
      <c r="R475">
        <f t="shared" si="101"/>
        <v>1.790325447925983E-4</v>
      </c>
      <c r="S475">
        <f t="shared" si="102"/>
        <v>0</v>
      </c>
      <c r="T475">
        <f t="shared" si="103"/>
        <v>449.91943535484336</v>
      </c>
      <c r="U475">
        <f t="shared" si="104"/>
        <v>450</v>
      </c>
      <c r="V475">
        <f t="shared" si="105"/>
        <v>0.28381370908260672</v>
      </c>
      <c r="W475" t="b">
        <f t="shared" si="95"/>
        <v>1</v>
      </c>
      <c r="X475" t="b">
        <f t="shared" si="96"/>
        <v>1</v>
      </c>
    </row>
    <row r="476" spans="1:24" x14ac:dyDescent="0.3">
      <c r="A476">
        <v>7560</v>
      </c>
      <c r="B476">
        <v>500</v>
      </c>
      <c r="C476">
        <v>9</v>
      </c>
      <c r="D476">
        <v>0</v>
      </c>
      <c r="E476">
        <v>0</v>
      </c>
      <c r="F476">
        <v>500</v>
      </c>
      <c r="G476">
        <v>500</v>
      </c>
      <c r="H476">
        <v>1</v>
      </c>
      <c r="I476" s="1">
        <v>5.1660209140523996E-7</v>
      </c>
      <c r="J476">
        <v>1</v>
      </c>
      <c r="K476">
        <v>0</v>
      </c>
      <c r="L476">
        <v>315</v>
      </c>
      <c r="M476">
        <f t="shared" si="97"/>
        <v>3174.6031746031745</v>
      </c>
      <c r="N476">
        <f t="shared" si="98"/>
        <v>4.0598394222508962E-4</v>
      </c>
      <c r="O476">
        <f t="shared" si="99"/>
        <v>4.0598394222508962E-4</v>
      </c>
      <c r="P476">
        <f t="shared" si="100"/>
        <v>0</v>
      </c>
      <c r="Q476">
        <v>0</v>
      </c>
      <c r="R476">
        <f t="shared" si="101"/>
        <v>4.0598394222508962E-4</v>
      </c>
      <c r="S476">
        <f t="shared" si="102"/>
        <v>0</v>
      </c>
      <c r="T476">
        <f t="shared" si="103"/>
        <v>499.79700802888743</v>
      </c>
      <c r="U476">
        <f t="shared" si="104"/>
        <v>500</v>
      </c>
      <c r="V476">
        <f t="shared" si="105"/>
        <v>0.45045483639525113</v>
      </c>
      <c r="W476" t="b">
        <f t="shared" si="95"/>
        <v>1</v>
      </c>
      <c r="X476" t="b">
        <f t="shared" si="96"/>
        <v>1</v>
      </c>
    </row>
    <row r="477" spans="1:24" x14ac:dyDescent="0.3">
      <c r="A477">
        <v>7560</v>
      </c>
      <c r="B477">
        <v>550</v>
      </c>
      <c r="C477">
        <v>9</v>
      </c>
      <c r="D477">
        <v>2.2454545454545401E-3</v>
      </c>
      <c r="E477">
        <v>2.2454545454545401E-3</v>
      </c>
      <c r="F477">
        <v>550</v>
      </c>
      <c r="G477">
        <v>550</v>
      </c>
      <c r="H477">
        <v>0.99905166414704905</v>
      </c>
      <c r="I477" s="1">
        <v>9.0386261288284597E-7</v>
      </c>
      <c r="J477">
        <v>1</v>
      </c>
      <c r="K477">
        <v>0</v>
      </c>
      <c r="L477">
        <v>288</v>
      </c>
      <c r="M477">
        <f t="shared" si="97"/>
        <v>3472.2222222222222</v>
      </c>
      <c r="N477">
        <f t="shared" si="98"/>
        <v>9.0943455282388376E-4</v>
      </c>
      <c r="O477">
        <f t="shared" si="99"/>
        <v>1.3360199926306564E-3</v>
      </c>
      <c r="P477">
        <f t="shared" si="100"/>
        <v>0</v>
      </c>
      <c r="Q477">
        <v>0</v>
      </c>
      <c r="R477">
        <f t="shared" si="101"/>
        <v>9.0943455282388376E-4</v>
      </c>
      <c r="S477">
        <f t="shared" si="102"/>
        <v>0</v>
      </c>
      <c r="T477">
        <f t="shared" si="103"/>
        <v>549.49981099594686</v>
      </c>
      <c r="U477">
        <f t="shared" si="104"/>
        <v>550</v>
      </c>
      <c r="V477">
        <f t="shared" si="105"/>
        <v>0.70691874702111812</v>
      </c>
      <c r="W477" t="b">
        <f t="shared" si="95"/>
        <v>1</v>
      </c>
      <c r="X477" t="b">
        <f t="shared" si="96"/>
        <v>1</v>
      </c>
    </row>
    <row r="478" spans="1:24" x14ac:dyDescent="0.3">
      <c r="A478">
        <v>7560</v>
      </c>
      <c r="B478">
        <v>600</v>
      </c>
      <c r="C478">
        <v>9</v>
      </c>
      <c r="D478">
        <v>1.8616666666666599E-3</v>
      </c>
      <c r="E478">
        <v>1.8616666666666599E-3</v>
      </c>
      <c r="F478">
        <v>600</v>
      </c>
      <c r="G478">
        <v>600</v>
      </c>
      <c r="H478">
        <v>0.99925291008013095</v>
      </c>
      <c r="I478" s="1">
        <v>1.53575066822989E-6</v>
      </c>
      <c r="J478">
        <v>1</v>
      </c>
      <c r="K478">
        <v>0</v>
      </c>
      <c r="L478">
        <v>260</v>
      </c>
      <c r="M478">
        <f t="shared" si="97"/>
        <v>3846.1538461538462</v>
      </c>
      <c r="N478">
        <f t="shared" si="98"/>
        <v>2.2831987013577897E-3</v>
      </c>
      <c r="O478">
        <f t="shared" si="99"/>
        <v>4.2153203469112981E-4</v>
      </c>
      <c r="P478">
        <f t="shared" si="100"/>
        <v>0</v>
      </c>
      <c r="Q478">
        <v>0</v>
      </c>
      <c r="R478">
        <f t="shared" si="101"/>
        <v>2.2831987013577897E-3</v>
      </c>
      <c r="S478">
        <f t="shared" si="102"/>
        <v>0</v>
      </c>
      <c r="T478">
        <f t="shared" si="103"/>
        <v>598.63008077918539</v>
      </c>
      <c r="U478">
        <f t="shared" si="104"/>
        <v>600</v>
      </c>
      <c r="V478">
        <f t="shared" si="105"/>
        <v>1.1690985514612293</v>
      </c>
      <c r="W478" t="b">
        <f t="shared" si="95"/>
        <v>0</v>
      </c>
      <c r="X478" t="b">
        <f t="shared" si="96"/>
        <v>1</v>
      </c>
    </row>
    <row r="479" spans="1:24" x14ac:dyDescent="0.3">
      <c r="A479">
        <v>7560</v>
      </c>
      <c r="B479">
        <v>650</v>
      </c>
      <c r="C479">
        <v>9</v>
      </c>
      <c r="D479" s="1">
        <v>5.4769230769230698E-4</v>
      </c>
      <c r="E479" s="1">
        <v>5.4769230769230698E-4</v>
      </c>
      <c r="F479">
        <v>650</v>
      </c>
      <c r="G479">
        <v>650</v>
      </c>
      <c r="H479">
        <v>0.99978880095713996</v>
      </c>
      <c r="I479" s="1">
        <v>2.4177769723034498E-6</v>
      </c>
      <c r="J479">
        <v>1</v>
      </c>
      <c r="K479">
        <v>0</v>
      </c>
      <c r="L479">
        <v>238</v>
      </c>
      <c r="M479">
        <f t="shared" si="97"/>
        <v>4201.680672268908</v>
      </c>
      <c r="N479">
        <f t="shared" si="98"/>
        <v>5.0595422513902638E-3</v>
      </c>
      <c r="O479">
        <f t="shared" si="99"/>
        <v>4.5118499436979567E-3</v>
      </c>
      <c r="P479">
        <f t="shared" si="100"/>
        <v>0</v>
      </c>
      <c r="Q479">
        <v>0</v>
      </c>
      <c r="R479">
        <f t="shared" si="101"/>
        <v>5.0595422513902638E-3</v>
      </c>
      <c r="S479">
        <f t="shared" si="102"/>
        <v>0</v>
      </c>
      <c r="T479">
        <f t="shared" si="103"/>
        <v>646.71129753659636</v>
      </c>
      <c r="U479">
        <f t="shared" si="104"/>
        <v>650</v>
      </c>
      <c r="V479">
        <f t="shared" si="105"/>
        <v>1.808884499999331</v>
      </c>
      <c r="W479" t="b">
        <f t="shared" si="95"/>
        <v>0</v>
      </c>
      <c r="X479" t="b">
        <f t="shared" si="96"/>
        <v>1</v>
      </c>
    </row>
    <row r="480" spans="1:24" x14ac:dyDescent="0.3">
      <c r="A480">
        <v>7560</v>
      </c>
      <c r="B480">
        <v>700</v>
      </c>
      <c r="C480">
        <v>9</v>
      </c>
      <c r="D480">
        <v>1.82142857142857E-3</v>
      </c>
      <c r="E480">
        <v>1.82142857142857E-3</v>
      </c>
      <c r="F480">
        <v>700</v>
      </c>
      <c r="G480">
        <v>700</v>
      </c>
      <c r="H480">
        <v>0.99931099350329899</v>
      </c>
      <c r="I480" s="1">
        <v>3.8190233952773004E-6</v>
      </c>
      <c r="J480">
        <v>1</v>
      </c>
      <c r="K480">
        <v>0</v>
      </c>
      <c r="L480">
        <v>223</v>
      </c>
      <c r="M480">
        <f t="shared" si="97"/>
        <v>4484.3049327354256</v>
      </c>
      <c r="N480">
        <f t="shared" si="98"/>
        <v>9.0899202516703959E-3</v>
      </c>
      <c r="O480">
        <f t="shared" si="99"/>
        <v>7.2684916802418257E-3</v>
      </c>
      <c r="P480">
        <f t="shared" si="100"/>
        <v>0</v>
      </c>
      <c r="Q480">
        <v>0</v>
      </c>
      <c r="R480">
        <f t="shared" si="101"/>
        <v>9.0899202516703959E-3</v>
      </c>
      <c r="S480">
        <f t="shared" si="102"/>
        <v>0</v>
      </c>
      <c r="T480">
        <f t="shared" si="103"/>
        <v>693.63705582383068</v>
      </c>
      <c r="U480">
        <f t="shared" si="104"/>
        <v>700</v>
      </c>
      <c r="V480">
        <f t="shared" si="105"/>
        <v>2.5109969177683329</v>
      </c>
      <c r="W480" t="b">
        <f t="shared" si="95"/>
        <v>0</v>
      </c>
      <c r="X480" t="b">
        <f t="shared" si="96"/>
        <v>0</v>
      </c>
    </row>
    <row r="481" spans="1:24" x14ac:dyDescent="0.3">
      <c r="A481">
        <v>7560</v>
      </c>
      <c r="B481">
        <v>750</v>
      </c>
      <c r="C481">
        <v>9</v>
      </c>
      <c r="D481" s="1">
        <v>7.36E-4</v>
      </c>
      <c r="E481" s="1">
        <v>7.36E-4</v>
      </c>
      <c r="F481">
        <v>750</v>
      </c>
      <c r="G481">
        <v>750</v>
      </c>
      <c r="H481">
        <v>0.999734028984959</v>
      </c>
      <c r="I481" s="1">
        <v>5.52915513746466E-6</v>
      </c>
      <c r="J481">
        <v>1</v>
      </c>
      <c r="K481">
        <v>0</v>
      </c>
      <c r="L481">
        <v>204</v>
      </c>
      <c r="M481">
        <f t="shared" si="97"/>
        <v>4901.9607843137255</v>
      </c>
      <c r="N481">
        <f t="shared" si="98"/>
        <v>2.0259668441328035E-2</v>
      </c>
      <c r="O481">
        <f t="shared" si="99"/>
        <v>1.9523668441328034E-2</v>
      </c>
      <c r="P481">
        <f t="shared" si="100"/>
        <v>1.9523668441328034E-2</v>
      </c>
      <c r="Q481">
        <v>0</v>
      </c>
      <c r="R481">
        <f t="shared" si="101"/>
        <v>2.0259668441328035E-2</v>
      </c>
      <c r="S481">
        <f t="shared" si="102"/>
        <v>2.0259668441328035E-2</v>
      </c>
      <c r="T481">
        <f t="shared" si="103"/>
        <v>734.80524866900396</v>
      </c>
      <c r="U481">
        <f t="shared" si="104"/>
        <v>750</v>
      </c>
      <c r="V481">
        <f t="shared" si="105"/>
        <v>3.858355959081746</v>
      </c>
      <c r="W481" t="b">
        <f t="shared" si="95"/>
        <v>0</v>
      </c>
      <c r="X481" t="b">
        <f t="shared" si="96"/>
        <v>0</v>
      </c>
    </row>
    <row r="482" spans="1:24" x14ac:dyDescent="0.3">
      <c r="A482">
        <v>7560</v>
      </c>
      <c r="B482">
        <v>50</v>
      </c>
      <c r="C482">
        <v>10</v>
      </c>
      <c r="D482">
        <v>0</v>
      </c>
      <c r="E482">
        <v>0</v>
      </c>
      <c r="F482">
        <v>50</v>
      </c>
      <c r="G482">
        <v>50</v>
      </c>
      <c r="H482">
        <v>1</v>
      </c>
      <c r="I482">
        <v>0</v>
      </c>
      <c r="J482">
        <v>1</v>
      </c>
      <c r="K482">
        <v>0</v>
      </c>
      <c r="L482">
        <v>1238</v>
      </c>
      <c r="M482">
        <f t="shared" si="97"/>
        <v>807.75444264943462</v>
      </c>
      <c r="N482">
        <f t="shared" si="98"/>
        <v>1.9389901288504623E-10</v>
      </c>
      <c r="O482">
        <f t="shared" si="99"/>
        <v>1.9389901288504623E-10</v>
      </c>
      <c r="P482">
        <f t="shared" si="100"/>
        <v>0</v>
      </c>
      <c r="Q482">
        <v>0</v>
      </c>
      <c r="R482">
        <f t="shared" si="101"/>
        <v>1.9389901288504623E-10</v>
      </c>
      <c r="S482">
        <f t="shared" si="102"/>
        <v>0</v>
      </c>
      <c r="T482">
        <f t="shared" si="103"/>
        <v>49.999999990305049</v>
      </c>
      <c r="U482">
        <f t="shared" si="104"/>
        <v>50</v>
      </c>
      <c r="V482">
        <f t="shared" si="105"/>
        <v>9.8462940451585484E-5</v>
      </c>
      <c r="W482" t="b">
        <f t="shared" si="95"/>
        <v>1</v>
      </c>
      <c r="X482" t="b">
        <f t="shared" si="96"/>
        <v>1</v>
      </c>
    </row>
    <row r="483" spans="1:24" x14ac:dyDescent="0.3">
      <c r="A483">
        <v>7560</v>
      </c>
      <c r="B483">
        <v>100</v>
      </c>
      <c r="C483">
        <v>10</v>
      </c>
      <c r="D483">
        <v>0</v>
      </c>
      <c r="E483">
        <v>0</v>
      </c>
      <c r="F483">
        <v>100</v>
      </c>
      <c r="G483">
        <v>100</v>
      </c>
      <c r="H483">
        <v>1</v>
      </c>
      <c r="I483">
        <v>0</v>
      </c>
      <c r="J483">
        <v>1</v>
      </c>
      <c r="K483">
        <v>0</v>
      </c>
      <c r="L483">
        <v>821</v>
      </c>
      <c r="M483">
        <f t="shared" si="97"/>
        <v>1218.026796589525</v>
      </c>
      <c r="N483">
        <f t="shared" si="98"/>
        <v>1.1785566800724286E-8</v>
      </c>
      <c r="O483">
        <f t="shared" si="99"/>
        <v>1.1785566800724286E-8</v>
      </c>
      <c r="P483">
        <f t="shared" si="100"/>
        <v>0</v>
      </c>
      <c r="Q483">
        <v>0</v>
      </c>
      <c r="R483">
        <f t="shared" si="101"/>
        <v>1.1785566800724286E-8</v>
      </c>
      <c r="S483">
        <f t="shared" si="102"/>
        <v>0</v>
      </c>
      <c r="T483">
        <f t="shared" si="103"/>
        <v>99.999998821443313</v>
      </c>
      <c r="U483">
        <f t="shared" si="104"/>
        <v>100</v>
      </c>
      <c r="V483">
        <f t="shared" si="105"/>
        <v>1.085613497605142E-3</v>
      </c>
      <c r="W483" t="b">
        <f t="shared" si="95"/>
        <v>1</v>
      </c>
      <c r="X483" t="b">
        <f t="shared" si="96"/>
        <v>1</v>
      </c>
    </row>
    <row r="484" spans="1:24" x14ac:dyDescent="0.3">
      <c r="A484">
        <v>7560</v>
      </c>
      <c r="B484">
        <v>150</v>
      </c>
      <c r="C484">
        <v>10</v>
      </c>
      <c r="D484">
        <v>3.78666666666666E-3</v>
      </c>
      <c r="E484">
        <v>3.78666666666666E-3</v>
      </c>
      <c r="F484">
        <v>150</v>
      </c>
      <c r="G484">
        <v>150</v>
      </c>
      <c r="H484">
        <v>0.99797772268514495</v>
      </c>
      <c r="I484">
        <v>0</v>
      </c>
      <c r="J484">
        <v>1</v>
      </c>
      <c r="K484">
        <v>0</v>
      </c>
      <c r="L484">
        <v>708</v>
      </c>
      <c r="M484">
        <f t="shared" si="97"/>
        <v>1412.4293785310736</v>
      </c>
      <c r="N484">
        <f t="shared" si="98"/>
        <v>5.1814280050084357E-8</v>
      </c>
      <c r="O484">
        <f t="shared" si="99"/>
        <v>3.7866148523866099E-3</v>
      </c>
      <c r="P484">
        <f t="shared" si="100"/>
        <v>0</v>
      </c>
      <c r="Q484">
        <v>0</v>
      </c>
      <c r="R484">
        <f t="shared" si="101"/>
        <v>5.1814280050084357E-8</v>
      </c>
      <c r="S484">
        <f t="shared" si="102"/>
        <v>0</v>
      </c>
      <c r="T484">
        <f t="shared" si="103"/>
        <v>149.99999222785797</v>
      </c>
      <c r="U484">
        <f t="shared" si="104"/>
        <v>150</v>
      </c>
      <c r="V484">
        <f t="shared" si="105"/>
        <v>2.7878560947087478E-3</v>
      </c>
      <c r="W484" t="b">
        <f t="shared" si="95"/>
        <v>1</v>
      </c>
      <c r="X484" t="b">
        <f t="shared" si="96"/>
        <v>1</v>
      </c>
    </row>
    <row r="485" spans="1:24" x14ac:dyDescent="0.3">
      <c r="A485">
        <v>7560</v>
      </c>
      <c r="B485">
        <v>200</v>
      </c>
      <c r="C485">
        <v>10</v>
      </c>
      <c r="D485">
        <v>0</v>
      </c>
      <c r="E485">
        <v>0</v>
      </c>
      <c r="F485">
        <v>200</v>
      </c>
      <c r="G485">
        <v>200</v>
      </c>
      <c r="H485">
        <v>1</v>
      </c>
      <c r="I485" s="1">
        <v>4.3156463759359497E-9</v>
      </c>
      <c r="J485">
        <v>1</v>
      </c>
      <c r="K485">
        <v>0</v>
      </c>
      <c r="L485">
        <v>615</v>
      </c>
      <c r="M485">
        <f t="shared" si="97"/>
        <v>1626.0162601626016</v>
      </c>
      <c r="N485">
        <f t="shared" si="98"/>
        <v>2.1185117994753965E-7</v>
      </c>
      <c r="O485">
        <f t="shared" si="99"/>
        <v>2.1185117994753965E-7</v>
      </c>
      <c r="P485">
        <f t="shared" si="100"/>
        <v>0</v>
      </c>
      <c r="Q485">
        <v>0</v>
      </c>
      <c r="R485">
        <f t="shared" si="101"/>
        <v>2.1185117994753965E-7</v>
      </c>
      <c r="S485">
        <f t="shared" si="102"/>
        <v>0</v>
      </c>
      <c r="T485">
        <f t="shared" si="103"/>
        <v>199.99995762976403</v>
      </c>
      <c r="U485">
        <f t="shared" si="104"/>
        <v>200</v>
      </c>
      <c r="V485">
        <f t="shared" si="105"/>
        <v>6.509241661923717E-3</v>
      </c>
      <c r="W485" t="b">
        <f t="shared" si="95"/>
        <v>1</v>
      </c>
      <c r="X485" t="b">
        <f t="shared" si="96"/>
        <v>1</v>
      </c>
    </row>
    <row r="486" spans="1:24" x14ac:dyDescent="0.3">
      <c r="A486">
        <v>7560</v>
      </c>
      <c r="B486">
        <v>250</v>
      </c>
      <c r="C486">
        <v>10</v>
      </c>
      <c r="D486">
        <v>2.032E-3</v>
      </c>
      <c r="E486">
        <v>2.032E-3</v>
      </c>
      <c r="F486">
        <v>250</v>
      </c>
      <c r="G486">
        <v>250</v>
      </c>
      <c r="H486">
        <v>0.99897372552641295</v>
      </c>
      <c r="I486" s="1">
        <v>2.30882896195049E-8</v>
      </c>
      <c r="J486">
        <v>1</v>
      </c>
      <c r="K486">
        <v>0</v>
      </c>
      <c r="L486">
        <v>525</v>
      </c>
      <c r="M486">
        <f t="shared" si="97"/>
        <v>1904.7619047619048</v>
      </c>
      <c r="N486">
        <f t="shared" si="98"/>
        <v>1.0308346562423839E-6</v>
      </c>
      <c r="O486">
        <f t="shared" si="99"/>
        <v>2.0309691653437574E-3</v>
      </c>
      <c r="P486">
        <f t="shared" si="100"/>
        <v>0</v>
      </c>
      <c r="Q486">
        <v>0</v>
      </c>
      <c r="R486">
        <f t="shared" si="101"/>
        <v>1.0308346562423839E-6</v>
      </c>
      <c r="S486">
        <f t="shared" si="102"/>
        <v>0</v>
      </c>
      <c r="T486">
        <f t="shared" si="103"/>
        <v>249.99974229133596</v>
      </c>
      <c r="U486">
        <f t="shared" si="104"/>
        <v>250</v>
      </c>
      <c r="V486">
        <f t="shared" si="105"/>
        <v>1.6053298676769637E-2</v>
      </c>
      <c r="W486" t="b">
        <f t="shared" si="95"/>
        <v>1</v>
      </c>
      <c r="X486" t="b">
        <f t="shared" si="96"/>
        <v>1</v>
      </c>
    </row>
    <row r="487" spans="1:24" x14ac:dyDescent="0.3">
      <c r="A487">
        <v>7560</v>
      </c>
      <c r="B487">
        <v>300</v>
      </c>
      <c r="C487">
        <v>10</v>
      </c>
      <c r="D487">
        <v>1.6299999999999999E-3</v>
      </c>
      <c r="E487">
        <v>1.6299999999999999E-3</v>
      </c>
      <c r="F487">
        <v>300</v>
      </c>
      <c r="G487">
        <v>300</v>
      </c>
      <c r="H487">
        <v>0.99921084386064196</v>
      </c>
      <c r="I487" s="1">
        <v>3.8675334629542998E-8</v>
      </c>
      <c r="J487">
        <v>1</v>
      </c>
      <c r="K487">
        <v>0</v>
      </c>
      <c r="L487">
        <v>459</v>
      </c>
      <c r="M487">
        <f t="shared" si="97"/>
        <v>2178.6492374727668</v>
      </c>
      <c r="N487">
        <f t="shared" si="98"/>
        <v>3.9505284124344625E-6</v>
      </c>
      <c r="O487">
        <f t="shared" si="99"/>
        <v>1.6260494715875655E-3</v>
      </c>
      <c r="P487">
        <f t="shared" si="100"/>
        <v>0</v>
      </c>
      <c r="Q487">
        <v>0</v>
      </c>
      <c r="R487">
        <f t="shared" si="101"/>
        <v>3.9505284124344625E-6</v>
      </c>
      <c r="S487">
        <f t="shared" si="102"/>
        <v>0</v>
      </c>
      <c r="T487">
        <f t="shared" si="103"/>
        <v>299.9988148414763</v>
      </c>
      <c r="U487">
        <f t="shared" si="104"/>
        <v>300</v>
      </c>
      <c r="V487">
        <f t="shared" si="105"/>
        <v>3.442606340736503E-2</v>
      </c>
      <c r="W487" t="b">
        <f t="shared" si="95"/>
        <v>1</v>
      </c>
      <c r="X487" t="b">
        <f t="shared" si="96"/>
        <v>1</v>
      </c>
    </row>
    <row r="488" spans="1:24" x14ac:dyDescent="0.3">
      <c r="A488">
        <v>7560</v>
      </c>
      <c r="B488">
        <v>350</v>
      </c>
      <c r="C488">
        <v>10</v>
      </c>
      <c r="D488">
        <v>0</v>
      </c>
      <c r="E488">
        <v>0</v>
      </c>
      <c r="F488">
        <v>350</v>
      </c>
      <c r="G488">
        <v>350</v>
      </c>
      <c r="H488">
        <v>1</v>
      </c>
      <c r="I488" s="1">
        <v>7.18311054807133E-8</v>
      </c>
      <c r="J488">
        <v>1</v>
      </c>
      <c r="K488">
        <v>0</v>
      </c>
      <c r="L488">
        <v>412</v>
      </c>
      <c r="M488">
        <f t="shared" si="97"/>
        <v>2427.1844660194174</v>
      </c>
      <c r="N488">
        <f t="shared" si="98"/>
        <v>1.1636165369016744E-5</v>
      </c>
      <c r="O488">
        <f t="shared" si="99"/>
        <v>1.1636165369016744E-5</v>
      </c>
      <c r="P488">
        <f t="shared" si="100"/>
        <v>0</v>
      </c>
      <c r="Q488">
        <v>0</v>
      </c>
      <c r="R488">
        <f t="shared" si="101"/>
        <v>1.1636165369016744E-5</v>
      </c>
      <c r="S488">
        <f t="shared" si="102"/>
        <v>0</v>
      </c>
      <c r="T488">
        <f t="shared" si="103"/>
        <v>349.99592734212086</v>
      </c>
      <c r="U488">
        <f t="shared" si="104"/>
        <v>350</v>
      </c>
      <c r="V488">
        <f t="shared" si="105"/>
        <v>6.3817007835178921E-2</v>
      </c>
      <c r="W488" t="b">
        <f t="shared" si="95"/>
        <v>1</v>
      </c>
      <c r="X488" t="b">
        <f t="shared" si="96"/>
        <v>1</v>
      </c>
    </row>
    <row r="489" spans="1:24" x14ac:dyDescent="0.3">
      <c r="A489">
        <v>7560</v>
      </c>
      <c r="B489">
        <v>400</v>
      </c>
      <c r="C489">
        <v>10</v>
      </c>
      <c r="D489">
        <v>1.5425E-3</v>
      </c>
      <c r="E489">
        <v>1.5425E-3</v>
      </c>
      <c r="F489">
        <v>400</v>
      </c>
      <c r="G489">
        <v>400</v>
      </c>
      <c r="H489">
        <v>0.99929919940077805</v>
      </c>
      <c r="I489" s="1">
        <v>1.47349549969916E-7</v>
      </c>
      <c r="J489">
        <v>1</v>
      </c>
      <c r="K489">
        <v>0</v>
      </c>
      <c r="L489">
        <v>370</v>
      </c>
      <c r="M489">
        <f t="shared" si="97"/>
        <v>2702.7027027027025</v>
      </c>
      <c r="N489">
        <f t="shared" si="98"/>
        <v>3.4100818587112911E-5</v>
      </c>
      <c r="O489">
        <f t="shared" si="99"/>
        <v>1.5083991814128872E-3</v>
      </c>
      <c r="P489">
        <f t="shared" si="100"/>
        <v>0</v>
      </c>
      <c r="Q489">
        <v>0</v>
      </c>
      <c r="R489">
        <f t="shared" si="101"/>
        <v>3.4100818587112911E-5</v>
      </c>
      <c r="S489">
        <f t="shared" si="102"/>
        <v>0</v>
      </c>
      <c r="T489">
        <f t="shared" si="103"/>
        <v>399.98635967256513</v>
      </c>
      <c r="U489">
        <f t="shared" si="104"/>
        <v>400</v>
      </c>
      <c r="V489">
        <f t="shared" si="105"/>
        <v>0.11678982099701087</v>
      </c>
      <c r="W489" t="b">
        <f t="shared" si="95"/>
        <v>1</v>
      </c>
      <c r="X489" t="b">
        <f t="shared" si="96"/>
        <v>1</v>
      </c>
    </row>
    <row r="490" spans="1:24" x14ac:dyDescent="0.3">
      <c r="A490">
        <v>7560</v>
      </c>
      <c r="B490">
        <v>450</v>
      </c>
      <c r="C490">
        <v>10</v>
      </c>
      <c r="D490" s="1">
        <v>2.22222222222222E-6</v>
      </c>
      <c r="E490" s="1">
        <v>2.22222222222222E-6</v>
      </c>
      <c r="F490">
        <v>450</v>
      </c>
      <c r="G490">
        <v>450</v>
      </c>
      <c r="H490">
        <v>0.99999899610079701</v>
      </c>
      <c r="I490" s="1">
        <v>2.9971484289664501E-7</v>
      </c>
      <c r="J490">
        <v>1</v>
      </c>
      <c r="K490">
        <v>0</v>
      </c>
      <c r="L490">
        <v>345</v>
      </c>
      <c r="M490">
        <f t="shared" si="97"/>
        <v>2898.550724637681</v>
      </c>
      <c r="N490">
        <f t="shared" si="98"/>
        <v>6.8642184185491252E-5</v>
      </c>
      <c r="O490">
        <f t="shared" si="99"/>
        <v>6.6419961963269027E-5</v>
      </c>
      <c r="P490">
        <f t="shared" si="100"/>
        <v>0</v>
      </c>
      <c r="Q490">
        <v>0</v>
      </c>
      <c r="R490">
        <f t="shared" si="101"/>
        <v>6.8642184185491252E-5</v>
      </c>
      <c r="S490">
        <f t="shared" si="102"/>
        <v>0</v>
      </c>
      <c r="T490">
        <f t="shared" si="103"/>
        <v>449.96911101711657</v>
      </c>
      <c r="U490">
        <f t="shared" si="104"/>
        <v>450</v>
      </c>
      <c r="V490">
        <f t="shared" si="105"/>
        <v>0.17574658630032811</v>
      </c>
      <c r="W490" t="b">
        <f t="shared" si="95"/>
        <v>1</v>
      </c>
      <c r="X490" t="b">
        <f t="shared" si="96"/>
        <v>1</v>
      </c>
    </row>
    <row r="491" spans="1:24" x14ac:dyDescent="0.3">
      <c r="A491">
        <v>7560</v>
      </c>
      <c r="B491">
        <v>500</v>
      </c>
      <c r="C491">
        <v>10</v>
      </c>
      <c r="D491">
        <v>0</v>
      </c>
      <c r="E491">
        <v>0</v>
      </c>
      <c r="F491">
        <v>500</v>
      </c>
      <c r="G491">
        <v>500</v>
      </c>
      <c r="H491">
        <v>1</v>
      </c>
      <c r="I491" s="1">
        <v>4.8327292421780502E-7</v>
      </c>
      <c r="J491">
        <v>1</v>
      </c>
      <c r="K491">
        <v>0</v>
      </c>
      <c r="L491">
        <v>315</v>
      </c>
      <c r="M491">
        <f t="shared" si="97"/>
        <v>3174.6031746031745</v>
      </c>
      <c r="N491">
        <f t="shared" si="98"/>
        <v>1.7048120526794725E-4</v>
      </c>
      <c r="O491">
        <f t="shared" si="99"/>
        <v>1.7048120526794725E-4</v>
      </c>
      <c r="P491">
        <f t="shared" si="100"/>
        <v>0</v>
      </c>
      <c r="Q491">
        <v>0</v>
      </c>
      <c r="R491">
        <f t="shared" si="101"/>
        <v>1.7048120526794725E-4</v>
      </c>
      <c r="S491">
        <f t="shared" si="102"/>
        <v>0</v>
      </c>
      <c r="T491">
        <f t="shared" si="103"/>
        <v>499.91475939736603</v>
      </c>
      <c r="U491">
        <f t="shared" si="104"/>
        <v>500</v>
      </c>
      <c r="V491">
        <f t="shared" si="105"/>
        <v>0.29193504536677128</v>
      </c>
      <c r="W491" t="b">
        <f t="shared" si="95"/>
        <v>1</v>
      </c>
      <c r="X491" t="b">
        <f t="shared" si="96"/>
        <v>1</v>
      </c>
    </row>
    <row r="492" spans="1:24" x14ac:dyDescent="0.3">
      <c r="A492">
        <v>7560</v>
      </c>
      <c r="B492">
        <v>550</v>
      </c>
      <c r="C492">
        <v>10</v>
      </c>
      <c r="D492">
        <v>2.07454545454545E-3</v>
      </c>
      <c r="E492">
        <v>2.07454545454545E-3</v>
      </c>
      <c r="F492">
        <v>550</v>
      </c>
      <c r="G492">
        <v>550</v>
      </c>
      <c r="H492">
        <v>0.99912383984301001</v>
      </c>
      <c r="I492" s="1">
        <v>8.5320364637908804E-7</v>
      </c>
      <c r="J492">
        <v>1</v>
      </c>
      <c r="K492">
        <v>0</v>
      </c>
      <c r="L492">
        <v>288</v>
      </c>
      <c r="M492">
        <f t="shared" si="97"/>
        <v>3472.2222222222222</v>
      </c>
      <c r="N492">
        <f t="shared" si="98"/>
        <v>4.1769297142484372E-4</v>
      </c>
      <c r="O492">
        <f t="shared" si="99"/>
        <v>1.6568524831206063E-3</v>
      </c>
      <c r="P492">
        <f t="shared" si="100"/>
        <v>0</v>
      </c>
      <c r="Q492">
        <v>0</v>
      </c>
      <c r="R492">
        <f t="shared" si="101"/>
        <v>4.1769297142484372E-4</v>
      </c>
      <c r="S492">
        <f t="shared" si="102"/>
        <v>0</v>
      </c>
      <c r="T492">
        <f t="shared" si="103"/>
        <v>549.77026886571639</v>
      </c>
      <c r="U492">
        <f t="shared" si="104"/>
        <v>550</v>
      </c>
      <c r="V492">
        <f t="shared" si="105"/>
        <v>0.47920264732527962</v>
      </c>
      <c r="W492" t="b">
        <f t="shared" si="95"/>
        <v>1</v>
      </c>
      <c r="X492" t="b">
        <f t="shared" si="96"/>
        <v>1</v>
      </c>
    </row>
    <row r="493" spans="1:24" x14ac:dyDescent="0.3">
      <c r="A493">
        <v>7560</v>
      </c>
      <c r="B493">
        <v>600</v>
      </c>
      <c r="C493">
        <v>10</v>
      </c>
      <c r="D493">
        <v>2.0533333333333302E-3</v>
      </c>
      <c r="E493">
        <v>2.0533333333333302E-3</v>
      </c>
      <c r="F493">
        <v>600</v>
      </c>
      <c r="G493">
        <v>600</v>
      </c>
      <c r="H493">
        <v>0.99917599392902601</v>
      </c>
      <c r="I493" s="1">
        <v>1.4405701137074899E-6</v>
      </c>
      <c r="J493">
        <v>1</v>
      </c>
      <c r="K493">
        <v>0</v>
      </c>
      <c r="L493">
        <v>260</v>
      </c>
      <c r="M493">
        <f t="shared" si="97"/>
        <v>3846.1538461538462</v>
      </c>
      <c r="N493">
        <f t="shared" si="98"/>
        <v>1.1615785008942765E-3</v>
      </c>
      <c r="O493">
        <f t="shared" si="99"/>
        <v>8.917548324390537E-4</v>
      </c>
      <c r="P493">
        <f t="shared" si="100"/>
        <v>0</v>
      </c>
      <c r="Q493">
        <v>0</v>
      </c>
      <c r="R493">
        <f t="shared" si="101"/>
        <v>1.1615785008942765E-3</v>
      </c>
      <c r="S493">
        <f t="shared" si="102"/>
        <v>0</v>
      </c>
      <c r="T493">
        <f t="shared" si="103"/>
        <v>599.30305289946341</v>
      </c>
      <c r="U493">
        <f t="shared" si="104"/>
        <v>600</v>
      </c>
      <c r="V493">
        <f t="shared" si="105"/>
        <v>0.83434857330034551</v>
      </c>
      <c r="W493" t="b">
        <f t="shared" si="95"/>
        <v>1</v>
      </c>
      <c r="X493" t="b">
        <f t="shared" si="96"/>
        <v>1</v>
      </c>
    </row>
    <row r="494" spans="1:24" x14ac:dyDescent="0.3">
      <c r="A494">
        <v>7560</v>
      </c>
      <c r="B494">
        <v>650</v>
      </c>
      <c r="C494">
        <v>10</v>
      </c>
      <c r="D494" s="1">
        <v>7.4615384615384604E-4</v>
      </c>
      <c r="E494" s="1">
        <v>7.4615384615384604E-4</v>
      </c>
      <c r="F494">
        <v>650</v>
      </c>
      <c r="G494">
        <v>650</v>
      </c>
      <c r="H494">
        <v>0.99971227707224597</v>
      </c>
      <c r="I494" s="1">
        <v>2.1834769125748902E-6</v>
      </c>
      <c r="J494">
        <v>1</v>
      </c>
      <c r="K494">
        <v>0</v>
      </c>
      <c r="L494">
        <v>238</v>
      </c>
      <c r="M494">
        <f t="shared" si="97"/>
        <v>4201.680672268908</v>
      </c>
      <c r="N494">
        <f t="shared" si="98"/>
        <v>2.8119815989675117E-3</v>
      </c>
      <c r="O494">
        <f t="shared" si="99"/>
        <v>2.0658277528136657E-3</v>
      </c>
      <c r="P494">
        <f t="shared" si="100"/>
        <v>0</v>
      </c>
      <c r="Q494">
        <v>0</v>
      </c>
      <c r="R494">
        <f t="shared" si="101"/>
        <v>2.8119815989675117E-3</v>
      </c>
      <c r="S494">
        <f t="shared" si="102"/>
        <v>0</v>
      </c>
      <c r="T494">
        <f t="shared" si="103"/>
        <v>648.17221196067112</v>
      </c>
      <c r="U494">
        <f t="shared" si="104"/>
        <v>650</v>
      </c>
      <c r="V494">
        <f t="shared" si="105"/>
        <v>1.3500549370286665</v>
      </c>
      <c r="W494" t="b">
        <f t="shared" si="95"/>
        <v>0</v>
      </c>
      <c r="X494" t="b">
        <f t="shared" si="96"/>
        <v>1</v>
      </c>
    </row>
    <row r="495" spans="1:24" x14ac:dyDescent="0.3">
      <c r="A495">
        <v>7560</v>
      </c>
      <c r="B495">
        <v>700</v>
      </c>
      <c r="C495">
        <v>10</v>
      </c>
      <c r="D495">
        <v>1.71857142857142E-3</v>
      </c>
      <c r="E495">
        <v>1.71857142857142E-3</v>
      </c>
      <c r="F495">
        <v>700</v>
      </c>
      <c r="G495">
        <v>700</v>
      </c>
      <c r="H495">
        <v>0.99934990101073196</v>
      </c>
      <c r="I495" s="1">
        <v>3.3343757836460699E-6</v>
      </c>
      <c r="J495">
        <v>1</v>
      </c>
      <c r="K495">
        <v>0</v>
      </c>
      <c r="L495">
        <v>223</v>
      </c>
      <c r="M495">
        <f t="shared" si="97"/>
        <v>4484.3049327354256</v>
      </c>
      <c r="N495">
        <f t="shared" si="98"/>
        <v>5.3917955321080959E-3</v>
      </c>
      <c r="O495">
        <f t="shared" si="99"/>
        <v>3.6732241035366759E-3</v>
      </c>
      <c r="P495">
        <f t="shared" si="100"/>
        <v>0</v>
      </c>
      <c r="Q495">
        <v>0</v>
      </c>
      <c r="R495">
        <f t="shared" si="101"/>
        <v>5.3917955321080959E-3</v>
      </c>
      <c r="S495">
        <f t="shared" si="102"/>
        <v>0</v>
      </c>
      <c r="T495">
        <f t="shared" si="103"/>
        <v>696.22574312752431</v>
      </c>
      <c r="U495">
        <f t="shared" si="104"/>
        <v>700</v>
      </c>
      <c r="V495">
        <f t="shared" si="105"/>
        <v>1.9375001551312516</v>
      </c>
      <c r="W495" t="b">
        <f t="shared" si="95"/>
        <v>0</v>
      </c>
      <c r="X495" t="b">
        <f t="shared" si="96"/>
        <v>1</v>
      </c>
    </row>
    <row r="496" spans="1:24" x14ac:dyDescent="0.3">
      <c r="A496">
        <v>7560</v>
      </c>
      <c r="B496">
        <v>750</v>
      </c>
      <c r="C496">
        <v>10</v>
      </c>
      <c r="D496" s="1">
        <v>7.5999999999999896E-4</v>
      </c>
      <c r="E496" s="1">
        <v>7.5999999999999896E-4</v>
      </c>
      <c r="F496">
        <v>750</v>
      </c>
      <c r="G496">
        <v>750</v>
      </c>
      <c r="H496">
        <v>0.99972536089486796</v>
      </c>
      <c r="I496" s="1">
        <v>4.7828017869286197E-6</v>
      </c>
      <c r="J496">
        <v>1</v>
      </c>
      <c r="K496">
        <v>0</v>
      </c>
      <c r="L496">
        <v>204</v>
      </c>
      <c r="M496">
        <f t="shared" si="97"/>
        <v>4901.9607843137255</v>
      </c>
      <c r="N496">
        <f t="shared" si="98"/>
        <v>1.3136521190818571E-2</v>
      </c>
      <c r="O496">
        <f t="shared" si="99"/>
        <v>1.2376521190818572E-2</v>
      </c>
      <c r="P496">
        <f t="shared" si="100"/>
        <v>1.2376521190818572E-2</v>
      </c>
      <c r="Q496">
        <v>0</v>
      </c>
      <c r="R496">
        <f t="shared" si="101"/>
        <v>1.3136521190818571E-2</v>
      </c>
      <c r="S496">
        <f t="shared" si="102"/>
        <v>1.3136521190818571E-2</v>
      </c>
      <c r="T496">
        <f t="shared" si="103"/>
        <v>740.14760910688608</v>
      </c>
      <c r="U496">
        <f t="shared" si="104"/>
        <v>750</v>
      </c>
      <c r="V496">
        <f t="shared" si="105"/>
        <v>3.1181668895949604</v>
      </c>
      <c r="W496" t="b">
        <f t="shared" si="95"/>
        <v>0</v>
      </c>
      <c r="X496" t="b">
        <f t="shared" si="96"/>
        <v>0</v>
      </c>
    </row>
    <row r="497" spans="1:24" x14ac:dyDescent="0.3">
      <c r="A497">
        <v>7560</v>
      </c>
      <c r="B497">
        <v>50</v>
      </c>
      <c r="C497">
        <v>12</v>
      </c>
      <c r="D497">
        <v>0</v>
      </c>
      <c r="E497">
        <v>0</v>
      </c>
      <c r="F497">
        <v>50</v>
      </c>
      <c r="G497">
        <v>50</v>
      </c>
      <c r="H497">
        <v>1</v>
      </c>
      <c r="I497">
        <v>0</v>
      </c>
      <c r="J497">
        <v>1</v>
      </c>
      <c r="K497">
        <v>0</v>
      </c>
      <c r="L497">
        <v>1238</v>
      </c>
      <c r="M497">
        <f t="shared" si="97"/>
        <v>807.75444264943462</v>
      </c>
      <c r="N497">
        <f t="shared" si="98"/>
        <v>2.213557041063543E-12</v>
      </c>
      <c r="O497">
        <f t="shared" si="99"/>
        <v>2.213557041063543E-12</v>
      </c>
      <c r="P497">
        <f t="shared" si="100"/>
        <v>0</v>
      </c>
      <c r="Q497">
        <v>0</v>
      </c>
      <c r="R497">
        <f t="shared" si="101"/>
        <v>2.213557041063543E-12</v>
      </c>
      <c r="S497">
        <f t="shared" si="102"/>
        <v>0</v>
      </c>
      <c r="T497">
        <f t="shared" si="103"/>
        <v>49.999999999889319</v>
      </c>
      <c r="U497">
        <f t="shared" si="104"/>
        <v>50</v>
      </c>
      <c r="V497">
        <f t="shared" si="105"/>
        <v>1.0520354179063183E-5</v>
      </c>
      <c r="W497" t="b">
        <f t="shared" si="95"/>
        <v>1</v>
      </c>
      <c r="X497" t="b">
        <f t="shared" si="96"/>
        <v>1</v>
      </c>
    </row>
    <row r="498" spans="1:24" x14ac:dyDescent="0.3">
      <c r="A498">
        <v>7560</v>
      </c>
      <c r="B498">
        <v>100</v>
      </c>
      <c r="C498">
        <v>12</v>
      </c>
      <c r="D498">
        <v>0</v>
      </c>
      <c r="E498">
        <v>0</v>
      </c>
      <c r="F498">
        <v>100</v>
      </c>
      <c r="G498">
        <v>100</v>
      </c>
      <c r="H498">
        <v>1</v>
      </c>
      <c r="I498">
        <v>0</v>
      </c>
      <c r="J498">
        <v>1</v>
      </c>
      <c r="K498">
        <v>0</v>
      </c>
      <c r="L498">
        <v>821</v>
      </c>
      <c r="M498">
        <f t="shared" si="97"/>
        <v>1218.026796589525</v>
      </c>
      <c r="N498">
        <f t="shared" si="98"/>
        <v>3.0592894465787572E-10</v>
      </c>
      <c r="O498">
        <f t="shared" si="99"/>
        <v>3.0592894465787572E-10</v>
      </c>
      <c r="P498">
        <f t="shared" si="100"/>
        <v>0</v>
      </c>
      <c r="Q498">
        <v>0</v>
      </c>
      <c r="R498">
        <f t="shared" si="101"/>
        <v>3.0592894465787572E-10</v>
      </c>
      <c r="S498">
        <f t="shared" si="102"/>
        <v>0</v>
      </c>
      <c r="T498">
        <f t="shared" si="103"/>
        <v>99.999999969407099</v>
      </c>
      <c r="U498">
        <f t="shared" si="104"/>
        <v>100</v>
      </c>
      <c r="V498">
        <f t="shared" si="105"/>
        <v>1.7490824582171166E-4</v>
      </c>
      <c r="W498" t="b">
        <f t="shared" si="95"/>
        <v>1</v>
      </c>
      <c r="X498" t="b">
        <f t="shared" si="96"/>
        <v>1</v>
      </c>
    </row>
    <row r="499" spans="1:24" x14ac:dyDescent="0.3">
      <c r="A499">
        <v>7560</v>
      </c>
      <c r="B499">
        <v>150</v>
      </c>
      <c r="C499">
        <v>12</v>
      </c>
      <c r="D499">
        <v>5.4133333333333299E-3</v>
      </c>
      <c r="E499">
        <v>5.4133333333333299E-3</v>
      </c>
      <c r="F499">
        <v>150</v>
      </c>
      <c r="G499">
        <v>150</v>
      </c>
      <c r="H499">
        <v>0.99710899792313001</v>
      </c>
      <c r="I499">
        <v>0</v>
      </c>
      <c r="J499">
        <v>1</v>
      </c>
      <c r="K499">
        <v>0</v>
      </c>
      <c r="L499">
        <v>708</v>
      </c>
      <c r="M499">
        <f t="shared" si="97"/>
        <v>1412.4293785310736</v>
      </c>
      <c r="N499">
        <f t="shared" si="98"/>
        <v>1.8085868203925602E-9</v>
      </c>
      <c r="O499">
        <f t="shared" si="99"/>
        <v>5.4133315247465097E-3</v>
      </c>
      <c r="P499">
        <f t="shared" si="100"/>
        <v>0</v>
      </c>
      <c r="Q499">
        <v>0</v>
      </c>
      <c r="R499">
        <f t="shared" si="101"/>
        <v>1.8085868203925602E-9</v>
      </c>
      <c r="S499">
        <f t="shared" si="102"/>
        <v>0</v>
      </c>
      <c r="T499">
        <f t="shared" si="103"/>
        <v>149.99999972871197</v>
      </c>
      <c r="U499">
        <f t="shared" si="104"/>
        <v>150</v>
      </c>
      <c r="V499">
        <f t="shared" si="105"/>
        <v>5.2085316795449758E-4</v>
      </c>
      <c r="W499" t="b">
        <f t="shared" si="95"/>
        <v>1</v>
      </c>
      <c r="X499" t="b">
        <f t="shared" si="96"/>
        <v>1</v>
      </c>
    </row>
    <row r="500" spans="1:24" x14ac:dyDescent="0.3">
      <c r="A500">
        <v>7560</v>
      </c>
      <c r="B500">
        <v>200</v>
      </c>
      <c r="C500">
        <v>12</v>
      </c>
      <c r="D500">
        <v>0</v>
      </c>
      <c r="E500">
        <v>0</v>
      </c>
      <c r="F500">
        <v>200</v>
      </c>
      <c r="G500">
        <v>200</v>
      </c>
      <c r="H500">
        <v>1</v>
      </c>
      <c r="I500">
        <v>0</v>
      </c>
      <c r="J500">
        <v>1</v>
      </c>
      <c r="K500">
        <v>0</v>
      </c>
      <c r="L500">
        <v>615</v>
      </c>
      <c r="M500">
        <f t="shared" si="97"/>
        <v>1626.0162601626016</v>
      </c>
      <c r="N500">
        <f t="shared" si="98"/>
        <v>9.8002479733213785E-9</v>
      </c>
      <c r="O500">
        <f t="shared" si="99"/>
        <v>9.8002479733213785E-9</v>
      </c>
      <c r="P500">
        <f t="shared" si="100"/>
        <v>0</v>
      </c>
      <c r="Q500">
        <v>0</v>
      </c>
      <c r="R500">
        <f t="shared" si="101"/>
        <v>9.8002479733213785E-9</v>
      </c>
      <c r="S500">
        <f t="shared" si="102"/>
        <v>0</v>
      </c>
      <c r="T500">
        <f t="shared" si="103"/>
        <v>199.99999803995041</v>
      </c>
      <c r="U500">
        <f t="shared" si="104"/>
        <v>200</v>
      </c>
      <c r="V500">
        <f t="shared" si="105"/>
        <v>1.4000177054077937E-3</v>
      </c>
      <c r="W500" t="b">
        <f t="shared" si="95"/>
        <v>1</v>
      </c>
      <c r="X500" t="b">
        <f t="shared" si="96"/>
        <v>1</v>
      </c>
    </row>
    <row r="501" spans="1:24" x14ac:dyDescent="0.3">
      <c r="A501">
        <v>7560</v>
      </c>
      <c r="B501">
        <v>250</v>
      </c>
      <c r="C501">
        <v>12</v>
      </c>
      <c r="D501">
        <v>2.6800000000000001E-3</v>
      </c>
      <c r="E501">
        <v>2.6800000000000001E-3</v>
      </c>
      <c r="F501">
        <v>250</v>
      </c>
      <c r="G501">
        <v>250</v>
      </c>
      <c r="H501">
        <v>0.99864644902105604</v>
      </c>
      <c r="I501" s="1">
        <v>3.8480482699174897E-9</v>
      </c>
      <c r="J501">
        <v>1</v>
      </c>
      <c r="K501">
        <v>0</v>
      </c>
      <c r="L501">
        <v>525</v>
      </c>
      <c r="M501">
        <f t="shared" si="97"/>
        <v>1904.7619047619048</v>
      </c>
      <c r="N501">
        <f t="shared" si="98"/>
        <v>6.5437517190729018E-8</v>
      </c>
      <c r="O501">
        <f t="shared" si="99"/>
        <v>2.6799345624828092E-3</v>
      </c>
      <c r="P501">
        <f t="shared" si="100"/>
        <v>0</v>
      </c>
      <c r="Q501">
        <v>0</v>
      </c>
      <c r="R501">
        <f t="shared" si="101"/>
        <v>6.5437517190729018E-8</v>
      </c>
      <c r="S501">
        <f t="shared" si="102"/>
        <v>0</v>
      </c>
      <c r="T501">
        <f t="shared" si="103"/>
        <v>249.99998364062071</v>
      </c>
      <c r="U501">
        <f t="shared" si="104"/>
        <v>250</v>
      </c>
      <c r="V501">
        <f t="shared" si="105"/>
        <v>4.044672820781069E-3</v>
      </c>
      <c r="W501" t="b">
        <f t="shared" si="95"/>
        <v>1</v>
      </c>
      <c r="X501" t="b">
        <f t="shared" si="96"/>
        <v>1</v>
      </c>
    </row>
    <row r="502" spans="1:24" x14ac:dyDescent="0.3">
      <c r="A502">
        <v>7560</v>
      </c>
      <c r="B502">
        <v>300</v>
      </c>
      <c r="C502">
        <v>12</v>
      </c>
      <c r="D502">
        <v>1.5366666666666599E-3</v>
      </c>
      <c r="E502">
        <v>1.5366666666666599E-3</v>
      </c>
      <c r="F502">
        <v>300</v>
      </c>
      <c r="G502">
        <v>300</v>
      </c>
      <c r="H502">
        <v>0.99925603071524705</v>
      </c>
      <c r="I502" s="1">
        <v>1.0547818535329899E-8</v>
      </c>
      <c r="J502">
        <v>1</v>
      </c>
      <c r="K502">
        <v>0</v>
      </c>
      <c r="L502">
        <v>459</v>
      </c>
      <c r="M502">
        <f t="shared" si="97"/>
        <v>2178.6492374727668</v>
      </c>
      <c r="N502">
        <f t="shared" si="98"/>
        <v>3.2808488863327847E-7</v>
      </c>
      <c r="O502">
        <f t="shared" si="99"/>
        <v>1.5363385817780267E-3</v>
      </c>
      <c r="P502">
        <f t="shared" si="100"/>
        <v>0</v>
      </c>
      <c r="Q502">
        <v>0</v>
      </c>
      <c r="R502">
        <f t="shared" si="101"/>
        <v>3.2808488863327847E-7</v>
      </c>
      <c r="S502">
        <f t="shared" si="102"/>
        <v>0</v>
      </c>
      <c r="T502">
        <f t="shared" si="103"/>
        <v>299.9999015745334</v>
      </c>
      <c r="U502">
        <f t="shared" si="104"/>
        <v>300</v>
      </c>
      <c r="V502">
        <f t="shared" si="105"/>
        <v>9.920959343635842E-3</v>
      </c>
      <c r="W502" t="b">
        <f t="shared" ref="W502:W541" si="106">(AND(U502&lt;(T502+V502), U502 &gt; (T502 - V502)))</f>
        <v>1</v>
      </c>
      <c r="X502" t="b">
        <f t="shared" ref="X502:X541" si="107">(AND(U502&lt;(T502+2*V502), U502 &gt; (T502 - 2*V502)))</f>
        <v>1</v>
      </c>
    </row>
    <row r="503" spans="1:24" x14ac:dyDescent="0.3">
      <c r="A503">
        <v>7560</v>
      </c>
      <c r="B503">
        <v>350</v>
      </c>
      <c r="C503">
        <v>12</v>
      </c>
      <c r="D503" s="1">
        <v>5.7142857142857103E-6</v>
      </c>
      <c r="E503" s="1">
        <v>5.7142857142857103E-6</v>
      </c>
      <c r="F503">
        <v>350</v>
      </c>
      <c r="G503">
        <v>350</v>
      </c>
      <c r="H503">
        <v>0.99999730959859401</v>
      </c>
      <c r="I503" s="1">
        <v>4.8975775058025799E-8</v>
      </c>
      <c r="J503">
        <v>1</v>
      </c>
      <c r="K503">
        <v>0</v>
      </c>
      <c r="L503">
        <v>412</v>
      </c>
      <c r="M503">
        <f t="shared" si="97"/>
        <v>2427.1844660194174</v>
      </c>
      <c r="N503">
        <f t="shared" si="98"/>
        <v>1.1994215888018258E-6</v>
      </c>
      <c r="O503">
        <f t="shared" si="99"/>
        <v>4.5148641254838845E-6</v>
      </c>
      <c r="P503">
        <f t="shared" si="100"/>
        <v>0</v>
      </c>
      <c r="Q503">
        <v>0</v>
      </c>
      <c r="R503">
        <f t="shared" si="101"/>
        <v>1.1994215888018258E-6</v>
      </c>
      <c r="S503">
        <f t="shared" si="102"/>
        <v>0</v>
      </c>
      <c r="T503">
        <f t="shared" si="103"/>
        <v>349.99958020244389</v>
      </c>
      <c r="U503">
        <f t="shared" si="104"/>
        <v>350</v>
      </c>
      <c r="V503">
        <f t="shared" si="105"/>
        <v>2.0488949523252465E-2</v>
      </c>
      <c r="W503" t="b">
        <f t="shared" si="106"/>
        <v>1</v>
      </c>
      <c r="X503" t="b">
        <f t="shared" si="107"/>
        <v>1</v>
      </c>
    </row>
    <row r="504" spans="1:24" x14ac:dyDescent="0.3">
      <c r="A504">
        <v>7560</v>
      </c>
      <c r="B504">
        <v>400</v>
      </c>
      <c r="C504">
        <v>12</v>
      </c>
      <c r="D504">
        <v>1.3475E-3</v>
      </c>
      <c r="E504">
        <v>1.3475E-3</v>
      </c>
      <c r="F504">
        <v>400</v>
      </c>
      <c r="G504">
        <v>400</v>
      </c>
      <c r="H504">
        <v>0.999387793317697</v>
      </c>
      <c r="I504" s="1">
        <v>9.8233033313277403E-8</v>
      </c>
      <c r="J504">
        <v>1</v>
      </c>
      <c r="K504">
        <v>0</v>
      </c>
      <c r="L504">
        <v>370</v>
      </c>
      <c r="M504">
        <f t="shared" si="97"/>
        <v>2702.7027027027025</v>
      </c>
      <c r="N504">
        <f t="shared" si="98"/>
        <v>4.3583064621577652E-6</v>
      </c>
      <c r="O504">
        <f t="shared" si="99"/>
        <v>1.3431416935378421E-3</v>
      </c>
      <c r="P504">
        <f t="shared" si="100"/>
        <v>0</v>
      </c>
      <c r="Q504">
        <v>0</v>
      </c>
      <c r="R504">
        <f t="shared" si="101"/>
        <v>4.3583064621577652E-6</v>
      </c>
      <c r="S504">
        <f t="shared" si="102"/>
        <v>0</v>
      </c>
      <c r="T504">
        <f t="shared" si="103"/>
        <v>399.99825667741516</v>
      </c>
      <c r="U504">
        <f t="shared" si="104"/>
        <v>400</v>
      </c>
      <c r="V504">
        <f t="shared" si="105"/>
        <v>4.175302368606397E-2</v>
      </c>
      <c r="W504" t="b">
        <f t="shared" si="106"/>
        <v>1</v>
      </c>
      <c r="X504" t="b">
        <f t="shared" si="107"/>
        <v>1</v>
      </c>
    </row>
    <row r="505" spans="1:24" x14ac:dyDescent="0.3">
      <c r="A505">
        <v>7560</v>
      </c>
      <c r="B505">
        <v>450</v>
      </c>
      <c r="C505">
        <v>12</v>
      </c>
      <c r="D505" s="1">
        <v>2.22222222222222E-6</v>
      </c>
      <c r="E505" s="1">
        <v>2.22222222222222E-6</v>
      </c>
      <c r="F505">
        <v>450</v>
      </c>
      <c r="G505">
        <v>450</v>
      </c>
      <c r="H505">
        <v>0.99999899610079701</v>
      </c>
      <c r="I505" s="1">
        <v>2.00779849007336E-7</v>
      </c>
      <c r="J505">
        <v>1</v>
      </c>
      <c r="K505">
        <v>0</v>
      </c>
      <c r="L505">
        <v>345</v>
      </c>
      <c r="M505">
        <f t="shared" si="97"/>
        <v>2898.550724637681</v>
      </c>
      <c r="N505">
        <f t="shared" si="98"/>
        <v>1.0090421616540305E-5</v>
      </c>
      <c r="O505">
        <f t="shared" si="99"/>
        <v>7.868199394318085E-6</v>
      </c>
      <c r="P505">
        <f t="shared" si="100"/>
        <v>0</v>
      </c>
      <c r="Q505">
        <v>0</v>
      </c>
      <c r="R505">
        <f t="shared" si="101"/>
        <v>1.0090421616540305E-5</v>
      </c>
      <c r="S505">
        <f t="shared" si="102"/>
        <v>0</v>
      </c>
      <c r="T505">
        <f t="shared" si="103"/>
        <v>449.99545931027251</v>
      </c>
      <c r="U505">
        <f t="shared" si="104"/>
        <v>450</v>
      </c>
      <c r="V505">
        <f t="shared" si="105"/>
        <v>6.7384300174219786E-2</v>
      </c>
      <c r="W505" t="b">
        <f t="shared" si="106"/>
        <v>1</v>
      </c>
      <c r="X505" t="b">
        <f t="shared" si="107"/>
        <v>1</v>
      </c>
    </row>
    <row r="506" spans="1:24" x14ac:dyDescent="0.3">
      <c r="A506">
        <v>7560</v>
      </c>
      <c r="B506">
        <v>500</v>
      </c>
      <c r="C506">
        <v>12</v>
      </c>
      <c r="D506">
        <v>0</v>
      </c>
      <c r="E506">
        <v>0</v>
      </c>
      <c r="F506">
        <v>500</v>
      </c>
      <c r="G506">
        <v>500</v>
      </c>
      <c r="H506">
        <v>1</v>
      </c>
      <c r="I506" s="1">
        <v>3.61065977863877E-7</v>
      </c>
      <c r="J506">
        <v>1</v>
      </c>
      <c r="K506">
        <v>0</v>
      </c>
      <c r="L506">
        <v>315</v>
      </c>
      <c r="M506">
        <f t="shared" si="97"/>
        <v>3174.6031746031745</v>
      </c>
      <c r="N506">
        <f t="shared" si="98"/>
        <v>3.0061580392541792E-5</v>
      </c>
      <c r="O506">
        <f t="shared" si="99"/>
        <v>3.0061580392541792E-5</v>
      </c>
      <c r="P506">
        <f t="shared" si="100"/>
        <v>0</v>
      </c>
      <c r="Q506">
        <v>0</v>
      </c>
      <c r="R506">
        <f t="shared" si="101"/>
        <v>3.0061580392541792E-5</v>
      </c>
      <c r="S506">
        <f t="shared" si="102"/>
        <v>0</v>
      </c>
      <c r="T506">
        <f t="shared" si="103"/>
        <v>499.98496920980375</v>
      </c>
      <c r="U506">
        <f t="shared" si="104"/>
        <v>500</v>
      </c>
      <c r="V506">
        <f t="shared" si="105"/>
        <v>0.12259828035891469</v>
      </c>
      <c r="W506" t="b">
        <f t="shared" si="106"/>
        <v>1</v>
      </c>
      <c r="X506" t="b">
        <f t="shared" si="107"/>
        <v>1</v>
      </c>
    </row>
    <row r="507" spans="1:24" x14ac:dyDescent="0.3">
      <c r="A507">
        <v>7560</v>
      </c>
      <c r="B507">
        <v>550</v>
      </c>
      <c r="C507">
        <v>12</v>
      </c>
      <c r="D507">
        <v>2.4272727272727202E-3</v>
      </c>
      <c r="E507">
        <v>2.4272727272727202E-3</v>
      </c>
      <c r="F507">
        <v>550</v>
      </c>
      <c r="G507">
        <v>550</v>
      </c>
      <c r="H507">
        <v>0.99897487315261402</v>
      </c>
      <c r="I507" s="1">
        <v>5.81244984095751E-7</v>
      </c>
      <c r="J507">
        <v>1</v>
      </c>
      <c r="K507">
        <v>0</v>
      </c>
      <c r="L507">
        <v>288</v>
      </c>
      <c r="M507">
        <f t="shared" si="97"/>
        <v>3472.2222222222222</v>
      </c>
      <c r="N507">
        <f t="shared" si="98"/>
        <v>8.8110689722724648E-5</v>
      </c>
      <c r="O507">
        <f t="shared" si="99"/>
        <v>2.3391620375499958E-3</v>
      </c>
      <c r="P507">
        <f t="shared" si="100"/>
        <v>0</v>
      </c>
      <c r="Q507">
        <v>0</v>
      </c>
      <c r="R507">
        <f t="shared" si="101"/>
        <v>8.8110689722724648E-5</v>
      </c>
      <c r="S507">
        <f t="shared" si="102"/>
        <v>0</v>
      </c>
      <c r="T507">
        <f t="shared" si="103"/>
        <v>549.95153912065257</v>
      </c>
      <c r="U507">
        <f t="shared" si="104"/>
        <v>550</v>
      </c>
      <c r="V507">
        <f t="shared" si="105"/>
        <v>0.22012862018827692</v>
      </c>
      <c r="W507" t="b">
        <f t="shared" si="106"/>
        <v>1</v>
      </c>
      <c r="X507" t="b">
        <f t="shared" si="107"/>
        <v>1</v>
      </c>
    </row>
    <row r="508" spans="1:24" x14ac:dyDescent="0.3">
      <c r="A508">
        <v>7560</v>
      </c>
      <c r="B508">
        <v>600</v>
      </c>
      <c r="C508">
        <v>12</v>
      </c>
      <c r="D508">
        <v>1.9566666666666599E-3</v>
      </c>
      <c r="E508">
        <v>1.9566666666666599E-3</v>
      </c>
      <c r="F508">
        <v>600</v>
      </c>
      <c r="G508">
        <v>600</v>
      </c>
      <c r="H508">
        <v>0.99921478642262695</v>
      </c>
      <c r="I508" s="1">
        <v>1.05213066853954E-6</v>
      </c>
      <c r="J508">
        <v>1</v>
      </c>
      <c r="K508">
        <v>0</v>
      </c>
      <c r="L508">
        <v>260</v>
      </c>
      <c r="M508">
        <f t="shared" si="97"/>
        <v>3846.1538461538462</v>
      </c>
      <c r="N508">
        <f t="shared" si="98"/>
        <v>3.0064797175601162E-4</v>
      </c>
      <c r="O508">
        <f t="shared" si="99"/>
        <v>1.6560186949106483E-3</v>
      </c>
      <c r="P508">
        <f t="shared" si="100"/>
        <v>0</v>
      </c>
      <c r="Q508">
        <v>0</v>
      </c>
      <c r="R508">
        <f t="shared" si="101"/>
        <v>3.0064797175601162E-4</v>
      </c>
      <c r="S508">
        <f t="shared" si="102"/>
        <v>0</v>
      </c>
      <c r="T508">
        <f t="shared" si="103"/>
        <v>599.81961121694644</v>
      </c>
      <c r="U508">
        <f t="shared" si="104"/>
        <v>600</v>
      </c>
      <c r="V508">
        <f t="shared" si="105"/>
        <v>0.4246581560877577</v>
      </c>
      <c r="W508" t="b">
        <f t="shared" si="106"/>
        <v>1</v>
      </c>
      <c r="X508" t="b">
        <f t="shared" si="107"/>
        <v>1</v>
      </c>
    </row>
    <row r="509" spans="1:24" x14ac:dyDescent="0.3">
      <c r="A509">
        <v>7560</v>
      </c>
      <c r="B509">
        <v>650</v>
      </c>
      <c r="C509">
        <v>12</v>
      </c>
      <c r="D509" s="1">
        <v>8.0615384615384598E-4</v>
      </c>
      <c r="E509" s="1">
        <v>8.0615384615384598E-4</v>
      </c>
      <c r="F509">
        <v>650</v>
      </c>
      <c r="G509">
        <v>650</v>
      </c>
      <c r="H509">
        <v>0.99968914866835301</v>
      </c>
      <c r="I509" s="1">
        <v>1.73481739504868E-6</v>
      </c>
      <c r="J509">
        <v>1</v>
      </c>
      <c r="K509">
        <v>0</v>
      </c>
      <c r="L509">
        <v>238</v>
      </c>
      <c r="M509">
        <f t="shared" si="97"/>
        <v>4201.680672268908</v>
      </c>
      <c r="N509">
        <f t="shared" si="98"/>
        <v>8.6859028849323487E-4</v>
      </c>
      <c r="O509">
        <f t="shared" si="99"/>
        <v>6.2436442339388882E-5</v>
      </c>
      <c r="P509">
        <f t="shared" si="100"/>
        <v>0</v>
      </c>
      <c r="Q509">
        <v>0</v>
      </c>
      <c r="R509">
        <f t="shared" si="101"/>
        <v>8.6859028849323487E-4</v>
      </c>
      <c r="S509">
        <f t="shared" si="102"/>
        <v>0</v>
      </c>
      <c r="T509">
        <f t="shared" si="103"/>
        <v>649.43541631247933</v>
      </c>
      <c r="U509">
        <f t="shared" si="104"/>
        <v>650</v>
      </c>
      <c r="V509">
        <f t="shared" si="105"/>
        <v>0.75106144596336488</v>
      </c>
      <c r="W509" t="b">
        <f t="shared" si="106"/>
        <v>1</v>
      </c>
      <c r="X509" t="b">
        <f t="shared" si="107"/>
        <v>1</v>
      </c>
    </row>
    <row r="510" spans="1:24" x14ac:dyDescent="0.3">
      <c r="A510">
        <v>7560</v>
      </c>
      <c r="B510">
        <v>700</v>
      </c>
      <c r="C510">
        <v>12</v>
      </c>
      <c r="D510">
        <v>1.6542857142857099E-3</v>
      </c>
      <c r="E510">
        <v>1.6542857142857099E-3</v>
      </c>
      <c r="F510">
        <v>700</v>
      </c>
      <c r="G510">
        <v>700</v>
      </c>
      <c r="H510">
        <v>0.99937422304935397</v>
      </c>
      <c r="I510" s="1">
        <v>2.6728316480827599E-6</v>
      </c>
      <c r="J510">
        <v>1</v>
      </c>
      <c r="K510">
        <v>0</v>
      </c>
      <c r="L510">
        <v>223</v>
      </c>
      <c r="M510">
        <f t="shared" si="97"/>
        <v>4484.3049327354256</v>
      </c>
      <c r="N510">
        <f t="shared" si="98"/>
        <v>1.8970557650243834E-3</v>
      </c>
      <c r="O510">
        <f t="shared" si="99"/>
        <v>2.4277005073867347E-4</v>
      </c>
      <c r="P510">
        <f t="shared" si="100"/>
        <v>0</v>
      </c>
      <c r="Q510">
        <v>0</v>
      </c>
      <c r="R510">
        <f t="shared" si="101"/>
        <v>1.8970557650243834E-3</v>
      </c>
      <c r="S510">
        <f t="shared" si="102"/>
        <v>0</v>
      </c>
      <c r="T510">
        <f t="shared" si="103"/>
        <v>698.67206096448297</v>
      </c>
      <c r="U510">
        <f t="shared" si="104"/>
        <v>700</v>
      </c>
      <c r="V510">
        <f t="shared" si="105"/>
        <v>1.1512688048905606</v>
      </c>
      <c r="W510" t="b">
        <f t="shared" si="106"/>
        <v>0</v>
      </c>
      <c r="X510" t="b">
        <f t="shared" si="107"/>
        <v>1</v>
      </c>
    </row>
    <row r="511" spans="1:24" x14ac:dyDescent="0.3">
      <c r="A511">
        <v>7560</v>
      </c>
      <c r="B511">
        <v>750</v>
      </c>
      <c r="C511">
        <v>12</v>
      </c>
      <c r="D511" s="1">
        <v>7.5066666666666598E-4</v>
      </c>
      <c r="E511" s="1">
        <v>7.5066666666666598E-4</v>
      </c>
      <c r="F511">
        <v>750</v>
      </c>
      <c r="G511">
        <v>750</v>
      </c>
      <c r="H511">
        <v>0.99972873129393003</v>
      </c>
      <c r="I511" s="1">
        <v>3.9278022931341798E-6</v>
      </c>
      <c r="J511">
        <v>1</v>
      </c>
      <c r="K511">
        <v>0</v>
      </c>
      <c r="L511">
        <v>204</v>
      </c>
      <c r="M511">
        <f t="shared" si="97"/>
        <v>4901.9607843137255</v>
      </c>
      <c r="N511">
        <f t="shared" si="98"/>
        <v>5.5230178250740341E-3</v>
      </c>
      <c r="O511">
        <f t="shared" si="99"/>
        <v>4.7723511584073681E-3</v>
      </c>
      <c r="P511">
        <f t="shared" si="100"/>
        <v>0</v>
      </c>
      <c r="Q511">
        <v>0</v>
      </c>
      <c r="R511">
        <f t="shared" si="101"/>
        <v>5.5230178250740341E-3</v>
      </c>
      <c r="S511">
        <f t="shared" si="102"/>
        <v>0</v>
      </c>
      <c r="T511">
        <f t="shared" si="103"/>
        <v>745.85773663119448</v>
      </c>
      <c r="U511">
        <f t="shared" si="104"/>
        <v>750</v>
      </c>
      <c r="V511">
        <f t="shared" si="105"/>
        <v>2.0296269544878096</v>
      </c>
      <c r="W511" t="b">
        <f t="shared" si="106"/>
        <v>0</v>
      </c>
      <c r="X511" t="b">
        <f t="shared" si="107"/>
        <v>0</v>
      </c>
    </row>
    <row r="512" spans="1:24" x14ac:dyDescent="0.3">
      <c r="A512">
        <v>7560</v>
      </c>
      <c r="B512">
        <v>50</v>
      </c>
      <c r="C512">
        <v>14</v>
      </c>
      <c r="D512">
        <v>0</v>
      </c>
      <c r="E512">
        <v>0</v>
      </c>
      <c r="F512">
        <v>50</v>
      </c>
      <c r="G512">
        <v>50</v>
      </c>
      <c r="H512">
        <v>1</v>
      </c>
      <c r="I512">
        <v>0</v>
      </c>
      <c r="J512">
        <v>1</v>
      </c>
      <c r="K512">
        <v>0</v>
      </c>
      <c r="L512">
        <v>1238</v>
      </c>
      <c r="M512">
        <f t="shared" si="97"/>
        <v>807.75444264943462</v>
      </c>
      <c r="N512">
        <f t="shared" si="98"/>
        <v>2.5270034649154575E-14</v>
      </c>
      <c r="O512">
        <f t="shared" si="99"/>
        <v>2.5270034649154575E-14</v>
      </c>
      <c r="P512">
        <f t="shared" si="100"/>
        <v>0</v>
      </c>
      <c r="Q512">
        <v>0</v>
      </c>
      <c r="R512">
        <f t="shared" si="101"/>
        <v>2.5270034649154575E-14</v>
      </c>
      <c r="S512">
        <f t="shared" si="102"/>
        <v>0</v>
      </c>
      <c r="T512">
        <f t="shared" si="103"/>
        <v>49.999999999998735</v>
      </c>
      <c r="U512">
        <f t="shared" si="104"/>
        <v>50</v>
      </c>
      <c r="V512">
        <f t="shared" si="105"/>
        <v>1.1240559294170806E-6</v>
      </c>
      <c r="W512" t="b">
        <f t="shared" si="106"/>
        <v>1</v>
      </c>
      <c r="X512" t="b">
        <f t="shared" si="107"/>
        <v>1</v>
      </c>
    </row>
    <row r="513" spans="1:24" x14ac:dyDescent="0.3">
      <c r="A513">
        <v>7560</v>
      </c>
      <c r="B513">
        <v>100</v>
      </c>
      <c r="C513">
        <v>14</v>
      </c>
      <c r="D513">
        <v>0</v>
      </c>
      <c r="E513">
        <v>0</v>
      </c>
      <c r="F513">
        <v>100</v>
      </c>
      <c r="G513">
        <v>100</v>
      </c>
      <c r="H513">
        <v>1</v>
      </c>
      <c r="I513">
        <v>0</v>
      </c>
      <c r="J513">
        <v>1</v>
      </c>
      <c r="K513">
        <v>0</v>
      </c>
      <c r="L513">
        <v>821</v>
      </c>
      <c r="M513">
        <f t="shared" si="97"/>
        <v>1218.026796589525</v>
      </c>
      <c r="N513">
        <f t="shared" si="98"/>
        <v>7.9412828217756842E-12</v>
      </c>
      <c r="O513">
        <f t="shared" si="99"/>
        <v>7.9412828217756842E-12</v>
      </c>
      <c r="P513">
        <f t="shared" si="100"/>
        <v>0</v>
      </c>
      <c r="Q513">
        <v>0</v>
      </c>
      <c r="R513">
        <f t="shared" si="101"/>
        <v>7.9412828217756842E-12</v>
      </c>
      <c r="S513">
        <f t="shared" si="102"/>
        <v>0</v>
      </c>
      <c r="T513">
        <f t="shared" si="103"/>
        <v>99.999999999205869</v>
      </c>
      <c r="U513">
        <f t="shared" si="104"/>
        <v>100</v>
      </c>
      <c r="V513">
        <f t="shared" si="105"/>
        <v>2.818028179722946E-5</v>
      </c>
      <c r="W513" t="b">
        <f t="shared" si="106"/>
        <v>1</v>
      </c>
      <c r="X513" t="b">
        <f t="shared" si="107"/>
        <v>1</v>
      </c>
    </row>
    <row r="514" spans="1:24" x14ac:dyDescent="0.3">
      <c r="A514">
        <v>7560</v>
      </c>
      <c r="B514">
        <v>150</v>
      </c>
      <c r="C514">
        <v>14</v>
      </c>
      <c r="D514">
        <v>4.4133333333333299E-3</v>
      </c>
      <c r="E514">
        <v>4.4133333333333299E-3</v>
      </c>
      <c r="F514">
        <v>150</v>
      </c>
      <c r="G514">
        <v>150</v>
      </c>
      <c r="H514">
        <v>0.99764305003092602</v>
      </c>
      <c r="I514">
        <v>0</v>
      </c>
      <c r="J514">
        <v>1</v>
      </c>
      <c r="K514">
        <v>0</v>
      </c>
      <c r="L514">
        <v>708</v>
      </c>
      <c r="M514">
        <f t="shared" ref="M514:M541" si="108">1000000/L514</f>
        <v>1412.4293785310736</v>
      </c>
      <c r="N514">
        <f t="shared" ref="N514:N541" si="109">(M514/A514)^C514</f>
        <v>6.3129050210403251E-11</v>
      </c>
      <c r="O514">
        <f t="shared" ref="O514:O541" si="110">ABS(N514 - D514)</f>
        <v>4.4133332702042793E-3</v>
      </c>
      <c r="P514">
        <f t="shared" ref="P514:P541" si="111">IF(OR((O514 &lt; 0.01),(O514 &gt; 1)),0,ABS(D514 - N514))</f>
        <v>0</v>
      </c>
      <c r="Q514">
        <v>0</v>
      </c>
      <c r="R514">
        <f t="shared" ref="R514:R541" si="112">ABS(Q514 -N514)</f>
        <v>6.3129050210403251E-11</v>
      </c>
      <c r="S514">
        <f t="shared" ref="S514:S541" si="113">IF(OR((R514 &lt; 0.01),(R514 &gt; 1)),0,ABS(Q514 - N514))</f>
        <v>0</v>
      </c>
      <c r="T514">
        <f t="shared" si="103"/>
        <v>149.99999999053065</v>
      </c>
      <c r="U514">
        <f t="shared" si="104"/>
        <v>150</v>
      </c>
      <c r="V514">
        <f t="shared" si="105"/>
        <v>9.7310623936765997E-5</v>
      </c>
      <c r="W514" t="b">
        <f t="shared" si="106"/>
        <v>1</v>
      </c>
      <c r="X514" t="b">
        <f t="shared" si="107"/>
        <v>1</v>
      </c>
    </row>
    <row r="515" spans="1:24" x14ac:dyDescent="0.3">
      <c r="A515">
        <v>7560</v>
      </c>
      <c r="B515">
        <v>200</v>
      </c>
      <c r="C515">
        <v>14</v>
      </c>
      <c r="D515">
        <v>0</v>
      </c>
      <c r="E515">
        <v>0</v>
      </c>
      <c r="F515">
        <v>200</v>
      </c>
      <c r="G515">
        <v>200</v>
      </c>
      <c r="H515">
        <v>1</v>
      </c>
      <c r="I515" s="1">
        <v>4.3156463759359497E-9</v>
      </c>
      <c r="J515">
        <v>1</v>
      </c>
      <c r="K515">
        <v>0</v>
      </c>
      <c r="L515">
        <v>615</v>
      </c>
      <c r="M515">
        <f t="shared" si="108"/>
        <v>1626.0162601626016</v>
      </c>
      <c r="N515">
        <f t="shared" si="109"/>
        <v>4.5336004435931487E-10</v>
      </c>
      <c r="O515">
        <f t="shared" si="110"/>
        <v>4.5336004435931487E-10</v>
      </c>
      <c r="P515">
        <f t="shared" si="111"/>
        <v>0</v>
      </c>
      <c r="Q515">
        <v>0</v>
      </c>
      <c r="R515">
        <f t="shared" si="112"/>
        <v>4.5336004435931487E-10</v>
      </c>
      <c r="S515">
        <f t="shared" si="113"/>
        <v>0</v>
      </c>
      <c r="T515">
        <f t="shared" ref="T515:T541" si="114">((1-N515)*B515)</f>
        <v>199.99999990932798</v>
      </c>
      <c r="U515">
        <f t="shared" ref="U515:U541" si="115">(1-Q515)*B515</f>
        <v>200</v>
      </c>
      <c r="V515">
        <f t="shared" ref="V515:V541" si="116">SQRT(N515*(1-N515)*B515)</f>
        <v>3.0111793176553918E-4</v>
      </c>
      <c r="W515" t="b">
        <f t="shared" si="106"/>
        <v>1</v>
      </c>
      <c r="X515" t="b">
        <f t="shared" si="107"/>
        <v>1</v>
      </c>
    </row>
    <row r="516" spans="1:24" x14ac:dyDescent="0.3">
      <c r="A516">
        <v>7560</v>
      </c>
      <c r="B516">
        <v>250</v>
      </c>
      <c r="C516">
        <v>14</v>
      </c>
      <c r="D516">
        <v>1.8759999999999901E-3</v>
      </c>
      <c r="E516">
        <v>1.8759999999999901E-3</v>
      </c>
      <c r="F516">
        <v>250</v>
      </c>
      <c r="G516">
        <v>250</v>
      </c>
      <c r="H516">
        <v>0.99905251431473896</v>
      </c>
      <c r="I516" s="1">
        <v>3.8480482699174897E-9</v>
      </c>
      <c r="J516">
        <v>1</v>
      </c>
      <c r="K516">
        <v>0</v>
      </c>
      <c r="L516">
        <v>525</v>
      </c>
      <c r="M516">
        <f t="shared" si="108"/>
        <v>1904.7619047619048</v>
      </c>
      <c r="N516">
        <f t="shared" si="109"/>
        <v>4.1539820476118125E-9</v>
      </c>
      <c r="O516">
        <f t="shared" si="110"/>
        <v>1.8759958460179424E-3</v>
      </c>
      <c r="P516">
        <f t="shared" si="111"/>
        <v>0</v>
      </c>
      <c r="Q516">
        <v>0</v>
      </c>
      <c r="R516">
        <f t="shared" si="112"/>
        <v>4.1539820476118125E-9</v>
      </c>
      <c r="S516">
        <f t="shared" si="113"/>
        <v>0</v>
      </c>
      <c r="T516">
        <f t="shared" si="114"/>
        <v>249.9999989615045</v>
      </c>
      <c r="U516">
        <f t="shared" si="115"/>
        <v>250</v>
      </c>
      <c r="V516">
        <f t="shared" si="116"/>
        <v>1.0190659976611236E-3</v>
      </c>
      <c r="W516" t="b">
        <f t="shared" si="106"/>
        <v>1</v>
      </c>
      <c r="X516" t="b">
        <f t="shared" si="107"/>
        <v>1</v>
      </c>
    </row>
    <row r="517" spans="1:24" x14ac:dyDescent="0.3">
      <c r="A517">
        <v>7560</v>
      </c>
      <c r="B517">
        <v>300</v>
      </c>
      <c r="C517">
        <v>14</v>
      </c>
      <c r="D517">
        <v>1.82666666666666E-3</v>
      </c>
      <c r="E517">
        <v>1.82666666666666E-3</v>
      </c>
      <c r="F517">
        <v>300</v>
      </c>
      <c r="G517">
        <v>300</v>
      </c>
      <c r="H517">
        <v>0.99911562870272297</v>
      </c>
      <c r="I517" s="1">
        <v>1.0547818535329899E-8</v>
      </c>
      <c r="J517">
        <v>1</v>
      </c>
      <c r="K517">
        <v>0</v>
      </c>
      <c r="L517">
        <v>459</v>
      </c>
      <c r="M517">
        <f t="shared" si="108"/>
        <v>2178.6492374727668</v>
      </c>
      <c r="N517">
        <f t="shared" si="109"/>
        <v>2.7246910517263973E-8</v>
      </c>
      <c r="O517">
        <f t="shared" si="110"/>
        <v>1.8266394197561427E-3</v>
      </c>
      <c r="P517">
        <f t="shared" si="111"/>
        <v>0</v>
      </c>
      <c r="Q517">
        <v>0</v>
      </c>
      <c r="R517">
        <f t="shared" si="112"/>
        <v>2.7246910517263973E-8</v>
      </c>
      <c r="S517">
        <f t="shared" si="113"/>
        <v>0</v>
      </c>
      <c r="T517">
        <f t="shared" si="114"/>
        <v>299.99999182592683</v>
      </c>
      <c r="U517">
        <f t="shared" si="115"/>
        <v>300</v>
      </c>
      <c r="V517">
        <f t="shared" si="116"/>
        <v>2.8590335661654886E-3</v>
      </c>
      <c r="W517" t="b">
        <f t="shared" si="106"/>
        <v>1</v>
      </c>
      <c r="X517" t="b">
        <f t="shared" si="107"/>
        <v>1</v>
      </c>
    </row>
    <row r="518" spans="1:24" x14ac:dyDescent="0.3">
      <c r="A518">
        <v>7560</v>
      </c>
      <c r="B518">
        <v>350</v>
      </c>
      <c r="C518">
        <v>14</v>
      </c>
      <c r="D518">
        <v>0</v>
      </c>
      <c r="E518">
        <v>0</v>
      </c>
      <c r="F518">
        <v>350</v>
      </c>
      <c r="G518">
        <v>350</v>
      </c>
      <c r="H518">
        <v>1</v>
      </c>
      <c r="I518" s="1">
        <v>1.9590301494739999E-8</v>
      </c>
      <c r="J518">
        <v>1</v>
      </c>
      <c r="K518">
        <v>0</v>
      </c>
      <c r="L518">
        <v>412</v>
      </c>
      <c r="M518">
        <f t="shared" si="108"/>
        <v>2427.1844660194174</v>
      </c>
      <c r="N518">
        <f t="shared" si="109"/>
        <v>1.2363283797207319E-7</v>
      </c>
      <c r="O518">
        <f t="shared" si="110"/>
        <v>1.2363283797207319E-7</v>
      </c>
      <c r="P518">
        <f t="shared" si="111"/>
        <v>0</v>
      </c>
      <c r="Q518">
        <v>0</v>
      </c>
      <c r="R518">
        <f t="shared" si="112"/>
        <v>1.2363283797207319E-7</v>
      </c>
      <c r="S518">
        <f t="shared" si="113"/>
        <v>0</v>
      </c>
      <c r="T518">
        <f t="shared" si="114"/>
        <v>349.99995672850673</v>
      </c>
      <c r="U518">
        <f t="shared" si="115"/>
        <v>350</v>
      </c>
      <c r="V518">
        <f t="shared" si="116"/>
        <v>6.5781067139753895E-3</v>
      </c>
      <c r="W518" t="b">
        <f t="shared" si="106"/>
        <v>1</v>
      </c>
      <c r="X518" t="b">
        <f t="shared" si="107"/>
        <v>1</v>
      </c>
    </row>
    <row r="519" spans="1:24" x14ac:dyDescent="0.3">
      <c r="A519">
        <v>7560</v>
      </c>
      <c r="B519">
        <v>400</v>
      </c>
      <c r="C519">
        <v>14</v>
      </c>
      <c r="D519" s="1">
        <v>9.9249999999999989E-4</v>
      </c>
      <c r="E519" s="1">
        <v>9.9249999999999989E-4</v>
      </c>
      <c r="F519">
        <v>400</v>
      </c>
      <c r="G519">
        <v>400</v>
      </c>
      <c r="H519">
        <v>0.99954907967926898</v>
      </c>
      <c r="I519" s="1">
        <v>4.60467343655987E-8</v>
      </c>
      <c r="J519">
        <v>1</v>
      </c>
      <c r="K519">
        <v>0</v>
      </c>
      <c r="L519">
        <v>370</v>
      </c>
      <c r="M519">
        <f t="shared" si="108"/>
        <v>2702.7027027027025</v>
      </c>
      <c r="N519">
        <f t="shared" si="109"/>
        <v>5.5701991931843247E-7</v>
      </c>
      <c r="O519">
        <f t="shared" si="110"/>
        <v>9.9194298008068154E-4</v>
      </c>
      <c r="P519">
        <f t="shared" si="111"/>
        <v>0</v>
      </c>
      <c r="Q519">
        <v>0</v>
      </c>
      <c r="R519">
        <f t="shared" si="112"/>
        <v>5.5701991931843247E-7</v>
      </c>
      <c r="S519">
        <f t="shared" si="113"/>
        <v>0</v>
      </c>
      <c r="T519">
        <f t="shared" si="114"/>
        <v>399.9997771920323</v>
      </c>
      <c r="U519">
        <f t="shared" si="115"/>
        <v>400</v>
      </c>
      <c r="V519">
        <f t="shared" si="116"/>
        <v>1.4926749264957082E-2</v>
      </c>
      <c r="W519" t="b">
        <f t="shared" si="106"/>
        <v>1</v>
      </c>
      <c r="X519" t="b">
        <f t="shared" si="107"/>
        <v>1</v>
      </c>
    </row>
    <row r="520" spans="1:24" x14ac:dyDescent="0.3">
      <c r="A520">
        <v>7560</v>
      </c>
      <c r="B520">
        <v>450</v>
      </c>
      <c r="C520">
        <v>14</v>
      </c>
      <c r="D520">
        <v>0</v>
      </c>
      <c r="E520">
        <v>0</v>
      </c>
      <c r="F520">
        <v>450</v>
      </c>
      <c r="G520">
        <v>450</v>
      </c>
      <c r="H520">
        <v>1</v>
      </c>
      <c r="I520" s="1">
        <v>1.0766455217366E-7</v>
      </c>
      <c r="J520">
        <v>1</v>
      </c>
      <c r="K520">
        <v>0</v>
      </c>
      <c r="L520">
        <v>345</v>
      </c>
      <c r="M520">
        <f t="shared" si="108"/>
        <v>2898.550724637681</v>
      </c>
      <c r="N520">
        <f t="shared" si="109"/>
        <v>1.4832949972047162E-6</v>
      </c>
      <c r="O520">
        <f t="shared" si="110"/>
        <v>1.4832949972047162E-6</v>
      </c>
      <c r="P520">
        <f t="shared" si="111"/>
        <v>0</v>
      </c>
      <c r="Q520">
        <v>0</v>
      </c>
      <c r="R520">
        <f t="shared" si="112"/>
        <v>1.4832949972047162E-6</v>
      </c>
      <c r="S520">
        <f t="shared" si="113"/>
        <v>0</v>
      </c>
      <c r="T520">
        <f t="shared" si="114"/>
        <v>449.99933251725128</v>
      </c>
      <c r="U520">
        <f t="shared" si="115"/>
        <v>450</v>
      </c>
      <c r="V520">
        <f t="shared" si="116"/>
        <v>2.5835668341815748E-2</v>
      </c>
      <c r="W520" t="b">
        <f t="shared" si="106"/>
        <v>1</v>
      </c>
      <c r="X520" t="b">
        <f t="shared" si="107"/>
        <v>1</v>
      </c>
    </row>
    <row r="521" spans="1:24" x14ac:dyDescent="0.3">
      <c r="A521">
        <v>7560</v>
      </c>
      <c r="B521">
        <v>500</v>
      </c>
      <c r="C521">
        <v>14</v>
      </c>
      <c r="D521">
        <v>0</v>
      </c>
      <c r="E521">
        <v>0</v>
      </c>
      <c r="F521">
        <v>500</v>
      </c>
      <c r="G521">
        <v>500</v>
      </c>
      <c r="H521">
        <v>1</v>
      </c>
      <c r="I521" s="1">
        <v>1.9442014192670301E-7</v>
      </c>
      <c r="J521">
        <v>1</v>
      </c>
      <c r="K521">
        <v>0</v>
      </c>
      <c r="L521">
        <v>315</v>
      </c>
      <c r="M521">
        <f t="shared" si="108"/>
        <v>3174.6031746031745</v>
      </c>
      <c r="N521">
        <f t="shared" si="109"/>
        <v>5.3008694669708602E-6</v>
      </c>
      <c r="O521">
        <f t="shared" si="110"/>
        <v>5.3008694669708602E-6</v>
      </c>
      <c r="P521">
        <f t="shared" si="111"/>
        <v>0</v>
      </c>
      <c r="Q521">
        <v>0</v>
      </c>
      <c r="R521">
        <f t="shared" si="112"/>
        <v>5.3008694669708602E-6</v>
      </c>
      <c r="S521">
        <f t="shared" si="113"/>
        <v>0</v>
      </c>
      <c r="T521">
        <f t="shared" si="114"/>
        <v>499.99734956526652</v>
      </c>
      <c r="U521">
        <f t="shared" si="115"/>
        <v>500</v>
      </c>
      <c r="V521">
        <f t="shared" si="116"/>
        <v>5.1482236585805759E-2</v>
      </c>
      <c r="W521" t="b">
        <f t="shared" si="106"/>
        <v>1</v>
      </c>
      <c r="X521" t="b">
        <f t="shared" si="107"/>
        <v>1</v>
      </c>
    </row>
    <row r="522" spans="1:24" x14ac:dyDescent="0.3">
      <c r="A522">
        <v>7560</v>
      </c>
      <c r="B522">
        <v>550</v>
      </c>
      <c r="C522">
        <v>14</v>
      </c>
      <c r="D522">
        <v>2.1690909090909E-3</v>
      </c>
      <c r="E522">
        <v>2.1690909090909E-3</v>
      </c>
      <c r="F522">
        <v>550</v>
      </c>
      <c r="G522">
        <v>550</v>
      </c>
      <c r="H522">
        <v>0.99908390991235996</v>
      </c>
      <c r="I522" s="1">
        <v>4.02605484853067E-7</v>
      </c>
      <c r="J522">
        <v>1</v>
      </c>
      <c r="K522">
        <v>0</v>
      </c>
      <c r="L522">
        <v>288</v>
      </c>
      <c r="M522">
        <f t="shared" si="108"/>
        <v>3472.2222222222222</v>
      </c>
      <c r="N522">
        <f t="shared" si="109"/>
        <v>1.8586603497136306E-5</v>
      </c>
      <c r="O522">
        <f t="shared" si="110"/>
        <v>2.1505043055937635E-3</v>
      </c>
      <c r="P522">
        <f t="shared" si="111"/>
        <v>0</v>
      </c>
      <c r="Q522">
        <v>0</v>
      </c>
      <c r="R522">
        <f t="shared" si="112"/>
        <v>1.8586603497136306E-5</v>
      </c>
      <c r="S522">
        <f t="shared" si="113"/>
        <v>0</v>
      </c>
      <c r="T522">
        <f t="shared" si="114"/>
        <v>549.9897773680766</v>
      </c>
      <c r="U522">
        <f t="shared" si="115"/>
        <v>550</v>
      </c>
      <c r="V522">
        <f t="shared" si="116"/>
        <v>0.1011060923951604</v>
      </c>
      <c r="W522" t="b">
        <f t="shared" si="106"/>
        <v>1</v>
      </c>
      <c r="X522" t="b">
        <f t="shared" si="107"/>
        <v>1</v>
      </c>
    </row>
    <row r="523" spans="1:24" x14ac:dyDescent="0.3">
      <c r="A523">
        <v>7560</v>
      </c>
      <c r="B523">
        <v>600</v>
      </c>
      <c r="C523">
        <v>14</v>
      </c>
      <c r="D523">
        <v>1.90833333333333E-3</v>
      </c>
      <c r="E523">
        <v>1.90833333333333E-3</v>
      </c>
      <c r="F523">
        <v>600</v>
      </c>
      <c r="G523">
        <v>600</v>
      </c>
      <c r="H523">
        <v>0.99923418266942698</v>
      </c>
      <c r="I523" s="1">
        <v>8.1289316154212899E-7</v>
      </c>
      <c r="J523">
        <v>1</v>
      </c>
      <c r="K523">
        <v>0</v>
      </c>
      <c r="L523">
        <v>260</v>
      </c>
      <c r="M523">
        <f t="shared" si="108"/>
        <v>3846.1538461538462</v>
      </c>
      <c r="N523">
        <f t="shared" si="109"/>
        <v>7.781583668380114E-5</v>
      </c>
      <c r="O523">
        <f t="shared" si="110"/>
        <v>1.8305174966495288E-3</v>
      </c>
      <c r="P523">
        <f t="shared" si="111"/>
        <v>0</v>
      </c>
      <c r="Q523">
        <v>0</v>
      </c>
      <c r="R523">
        <f t="shared" si="112"/>
        <v>7.781583668380114E-5</v>
      </c>
      <c r="S523">
        <f t="shared" si="113"/>
        <v>0</v>
      </c>
      <c r="T523">
        <f t="shared" si="114"/>
        <v>599.95331049798972</v>
      </c>
      <c r="U523">
        <f t="shared" si="115"/>
        <v>600</v>
      </c>
      <c r="V523">
        <f t="shared" si="116"/>
        <v>0.21606912974235215</v>
      </c>
      <c r="W523" t="b">
        <f t="shared" si="106"/>
        <v>1</v>
      </c>
      <c r="X523" t="b">
        <f t="shared" si="107"/>
        <v>1</v>
      </c>
    </row>
    <row r="524" spans="1:24" x14ac:dyDescent="0.3">
      <c r="A524">
        <v>7560</v>
      </c>
      <c r="B524">
        <v>650</v>
      </c>
      <c r="C524">
        <v>14</v>
      </c>
      <c r="D524" s="1">
        <v>6.5230769230769205E-4</v>
      </c>
      <c r="E524" s="1">
        <v>6.5230769230769205E-4</v>
      </c>
      <c r="F524">
        <v>650</v>
      </c>
      <c r="G524">
        <v>650</v>
      </c>
      <c r="H524">
        <v>0.99974847144156798</v>
      </c>
      <c r="I524" s="1">
        <v>1.3036054972710999E-6</v>
      </c>
      <c r="J524">
        <v>1</v>
      </c>
      <c r="K524">
        <v>0</v>
      </c>
      <c r="L524">
        <v>238</v>
      </c>
      <c r="M524">
        <f t="shared" si="108"/>
        <v>4201.680672268908</v>
      </c>
      <c r="N524">
        <f t="shared" si="109"/>
        <v>2.6829801786106125E-4</v>
      </c>
      <c r="O524">
        <f t="shared" si="110"/>
        <v>3.840096744466308E-4</v>
      </c>
      <c r="P524">
        <f t="shared" si="111"/>
        <v>0</v>
      </c>
      <c r="Q524">
        <v>0</v>
      </c>
      <c r="R524">
        <f t="shared" si="112"/>
        <v>2.6829801786106125E-4</v>
      </c>
      <c r="S524">
        <f t="shared" si="113"/>
        <v>0</v>
      </c>
      <c r="T524">
        <f t="shared" si="114"/>
        <v>649.8256062883903</v>
      </c>
      <c r="U524">
        <f t="shared" si="115"/>
        <v>650</v>
      </c>
      <c r="V524">
        <f t="shared" si="116"/>
        <v>0.41754870628770663</v>
      </c>
      <c r="W524" t="b">
        <f t="shared" si="106"/>
        <v>1</v>
      </c>
      <c r="X524" t="b">
        <f t="shared" si="107"/>
        <v>1</v>
      </c>
    </row>
    <row r="525" spans="1:24" x14ac:dyDescent="0.3">
      <c r="A525">
        <v>7560</v>
      </c>
      <c r="B525">
        <v>700</v>
      </c>
      <c r="C525">
        <v>14</v>
      </c>
      <c r="D525">
        <v>1.7799999999999999E-3</v>
      </c>
      <c r="E525">
        <v>1.7799999999999999E-3</v>
      </c>
      <c r="F525">
        <v>700</v>
      </c>
      <c r="G525">
        <v>700</v>
      </c>
      <c r="H525">
        <v>0.99932667912210904</v>
      </c>
      <c r="I525" s="1">
        <v>2.2318023770483902E-6</v>
      </c>
      <c r="J525">
        <v>1</v>
      </c>
      <c r="K525">
        <v>0</v>
      </c>
      <c r="L525">
        <v>223</v>
      </c>
      <c r="M525">
        <f t="shared" si="108"/>
        <v>4484.3049327354256</v>
      </c>
      <c r="N525">
        <f t="shared" si="109"/>
        <v>6.6746236094846389E-4</v>
      </c>
      <c r="O525">
        <f t="shared" si="110"/>
        <v>1.1125376390515359E-3</v>
      </c>
      <c r="P525">
        <f t="shared" si="111"/>
        <v>0</v>
      </c>
      <c r="Q525">
        <v>0</v>
      </c>
      <c r="R525">
        <f t="shared" si="112"/>
        <v>6.6746236094846389E-4</v>
      </c>
      <c r="S525">
        <f t="shared" si="113"/>
        <v>0</v>
      </c>
      <c r="T525">
        <f t="shared" si="114"/>
        <v>699.53277634733604</v>
      </c>
      <c r="U525">
        <f t="shared" si="115"/>
        <v>700</v>
      </c>
      <c r="V525">
        <f t="shared" si="116"/>
        <v>0.68330944561130336</v>
      </c>
      <c r="W525" t="b">
        <f t="shared" si="106"/>
        <v>1</v>
      </c>
      <c r="X525" t="b">
        <f t="shared" si="107"/>
        <v>1</v>
      </c>
    </row>
    <row r="526" spans="1:24" x14ac:dyDescent="0.3">
      <c r="A526">
        <v>7560</v>
      </c>
      <c r="B526">
        <v>750</v>
      </c>
      <c r="C526">
        <v>14</v>
      </c>
      <c r="D526" s="1">
        <v>6.26666666666666E-4</v>
      </c>
      <c r="E526" s="1">
        <v>6.26666666666666E-4</v>
      </c>
      <c r="F526">
        <v>750</v>
      </c>
      <c r="G526">
        <v>750</v>
      </c>
      <c r="H526">
        <v>0.99977354319401401</v>
      </c>
      <c r="I526" s="1">
        <v>3.3326090912029001E-6</v>
      </c>
      <c r="J526">
        <v>1</v>
      </c>
      <c r="K526">
        <v>0</v>
      </c>
      <c r="L526">
        <v>204</v>
      </c>
      <c r="M526">
        <f t="shared" si="108"/>
        <v>4901.9607843137255</v>
      </c>
      <c r="N526">
        <f t="shared" si="109"/>
        <v>2.3220550900039886E-3</v>
      </c>
      <c r="O526">
        <f t="shared" si="110"/>
        <v>1.6953884233373226E-3</v>
      </c>
      <c r="P526">
        <f t="shared" si="111"/>
        <v>0</v>
      </c>
      <c r="Q526">
        <v>0</v>
      </c>
      <c r="R526">
        <f t="shared" si="112"/>
        <v>2.3220550900039886E-3</v>
      </c>
      <c r="S526">
        <f t="shared" si="113"/>
        <v>0</v>
      </c>
      <c r="T526">
        <f t="shared" si="114"/>
        <v>748.25845868249701</v>
      </c>
      <c r="U526">
        <f t="shared" si="115"/>
        <v>750</v>
      </c>
      <c r="V526">
        <f t="shared" si="116"/>
        <v>1.3181416322316171</v>
      </c>
      <c r="W526" t="b">
        <f t="shared" si="106"/>
        <v>0</v>
      </c>
      <c r="X526" t="b">
        <f t="shared" si="107"/>
        <v>1</v>
      </c>
    </row>
    <row r="527" spans="1:24" x14ac:dyDescent="0.3">
      <c r="A527">
        <v>7560</v>
      </c>
      <c r="B527">
        <v>50</v>
      </c>
      <c r="C527">
        <v>15</v>
      </c>
      <c r="D527">
        <v>0</v>
      </c>
      <c r="E527">
        <v>0</v>
      </c>
      <c r="F527">
        <v>50</v>
      </c>
      <c r="G527">
        <v>50</v>
      </c>
      <c r="H527">
        <v>1</v>
      </c>
      <c r="I527">
        <v>0</v>
      </c>
      <c r="J527">
        <v>1</v>
      </c>
      <c r="K527">
        <v>0</v>
      </c>
      <c r="L527">
        <v>1238</v>
      </c>
      <c r="M527">
        <f t="shared" si="108"/>
        <v>807.75444264943462</v>
      </c>
      <c r="N527">
        <f t="shared" si="109"/>
        <v>2.6999977187512905E-15</v>
      </c>
      <c r="O527">
        <f t="shared" si="110"/>
        <v>2.6999977187512905E-15</v>
      </c>
      <c r="P527">
        <f t="shared" si="111"/>
        <v>0</v>
      </c>
      <c r="Q527">
        <v>0</v>
      </c>
      <c r="R527">
        <f t="shared" si="112"/>
        <v>2.6999977187512905E-15</v>
      </c>
      <c r="S527">
        <f t="shared" si="113"/>
        <v>0</v>
      </c>
      <c r="T527">
        <f t="shared" si="114"/>
        <v>49.999999999999865</v>
      </c>
      <c r="U527">
        <f t="shared" si="115"/>
        <v>50</v>
      </c>
      <c r="V527">
        <f t="shared" si="116"/>
        <v>3.6742330619812912E-7</v>
      </c>
      <c r="W527" t="b">
        <f t="shared" si="106"/>
        <v>1</v>
      </c>
      <c r="X527" t="b">
        <f t="shared" si="107"/>
        <v>1</v>
      </c>
    </row>
    <row r="528" spans="1:24" x14ac:dyDescent="0.3">
      <c r="A528">
        <v>7560</v>
      </c>
      <c r="B528">
        <v>100</v>
      </c>
      <c r="C528">
        <v>15</v>
      </c>
      <c r="D528">
        <v>0</v>
      </c>
      <c r="E528">
        <v>0</v>
      </c>
      <c r="F528">
        <v>100</v>
      </c>
      <c r="G528">
        <v>100</v>
      </c>
      <c r="H528">
        <v>1</v>
      </c>
      <c r="I528">
        <v>0</v>
      </c>
      <c r="J528">
        <v>1</v>
      </c>
      <c r="K528">
        <v>0</v>
      </c>
      <c r="L528">
        <v>821</v>
      </c>
      <c r="M528">
        <f t="shared" si="108"/>
        <v>1218.026796589525</v>
      </c>
      <c r="N528">
        <f t="shared" si="109"/>
        <v>1.2794570471188968E-12</v>
      </c>
      <c r="O528">
        <f t="shared" si="110"/>
        <v>1.2794570471188968E-12</v>
      </c>
      <c r="P528">
        <f t="shared" si="111"/>
        <v>0</v>
      </c>
      <c r="Q528">
        <v>0</v>
      </c>
      <c r="R528">
        <f t="shared" si="112"/>
        <v>1.2794570471188968E-12</v>
      </c>
      <c r="S528">
        <f t="shared" si="113"/>
        <v>0</v>
      </c>
      <c r="T528">
        <f t="shared" si="114"/>
        <v>99.99999999987206</v>
      </c>
      <c r="U528">
        <f t="shared" si="115"/>
        <v>100</v>
      </c>
      <c r="V528">
        <f t="shared" si="116"/>
        <v>1.1311308709063067E-5</v>
      </c>
      <c r="W528" t="b">
        <f t="shared" si="106"/>
        <v>1</v>
      </c>
      <c r="X528" t="b">
        <f t="shared" si="107"/>
        <v>1</v>
      </c>
    </row>
    <row r="529" spans="1:24" x14ac:dyDescent="0.3">
      <c r="A529">
        <v>7560</v>
      </c>
      <c r="B529">
        <v>150</v>
      </c>
      <c r="C529">
        <v>15</v>
      </c>
      <c r="D529">
        <v>4.3333333333333297E-3</v>
      </c>
      <c r="E529">
        <v>4.3333333333333297E-3</v>
      </c>
      <c r="F529">
        <v>150</v>
      </c>
      <c r="G529">
        <v>150</v>
      </c>
      <c r="H529">
        <v>0.99768577419954996</v>
      </c>
      <c r="I529">
        <v>0</v>
      </c>
      <c r="J529">
        <v>1</v>
      </c>
      <c r="K529">
        <v>0</v>
      </c>
      <c r="L529">
        <v>708</v>
      </c>
      <c r="M529">
        <f t="shared" si="108"/>
        <v>1412.4293785310736</v>
      </c>
      <c r="N529">
        <f t="shared" si="109"/>
        <v>1.1794355179356718E-11</v>
      </c>
      <c r="O529">
        <f t="shared" si="110"/>
        <v>4.3333333215389742E-3</v>
      </c>
      <c r="P529">
        <f t="shared" si="111"/>
        <v>0</v>
      </c>
      <c r="Q529">
        <v>0</v>
      </c>
      <c r="R529">
        <f t="shared" si="112"/>
        <v>1.1794355179356718E-11</v>
      </c>
      <c r="S529">
        <f t="shared" si="113"/>
        <v>0</v>
      </c>
      <c r="T529">
        <f t="shared" si="114"/>
        <v>149.99999999823086</v>
      </c>
      <c r="U529">
        <f t="shared" si="115"/>
        <v>150</v>
      </c>
      <c r="V529">
        <f t="shared" si="116"/>
        <v>4.2061303794374249E-5</v>
      </c>
      <c r="W529" t="b">
        <f t="shared" si="106"/>
        <v>1</v>
      </c>
      <c r="X529" t="b">
        <f t="shared" si="107"/>
        <v>1</v>
      </c>
    </row>
    <row r="530" spans="1:24" x14ac:dyDescent="0.3">
      <c r="A530">
        <v>7560</v>
      </c>
      <c r="B530">
        <v>200</v>
      </c>
      <c r="C530">
        <v>15</v>
      </c>
      <c r="D530">
        <v>0</v>
      </c>
      <c r="E530">
        <v>0</v>
      </c>
      <c r="F530">
        <v>200</v>
      </c>
      <c r="G530">
        <v>200</v>
      </c>
      <c r="H530">
        <v>1</v>
      </c>
      <c r="I530">
        <v>0</v>
      </c>
      <c r="J530">
        <v>1</v>
      </c>
      <c r="K530">
        <v>0</v>
      </c>
      <c r="L530">
        <v>615</v>
      </c>
      <c r="M530">
        <f t="shared" si="108"/>
        <v>1626.0162601626016</v>
      </c>
      <c r="N530">
        <f t="shared" si="109"/>
        <v>9.7509365586810104E-11</v>
      </c>
      <c r="O530">
        <f t="shared" si="110"/>
        <v>9.7509365586810104E-11</v>
      </c>
      <c r="P530">
        <f t="shared" si="111"/>
        <v>0</v>
      </c>
      <c r="Q530">
        <v>0</v>
      </c>
      <c r="R530">
        <f t="shared" si="112"/>
        <v>9.7509365586810104E-11</v>
      </c>
      <c r="S530">
        <f t="shared" si="113"/>
        <v>0</v>
      </c>
      <c r="T530">
        <f t="shared" si="114"/>
        <v>199.99999998049813</v>
      </c>
      <c r="U530">
        <f t="shared" si="115"/>
        <v>200</v>
      </c>
      <c r="V530">
        <f t="shared" si="116"/>
        <v>1.3964910710584727E-4</v>
      </c>
      <c r="W530" t="b">
        <f t="shared" si="106"/>
        <v>1</v>
      </c>
      <c r="X530" t="b">
        <f t="shared" si="107"/>
        <v>1</v>
      </c>
    </row>
    <row r="531" spans="1:24" x14ac:dyDescent="0.3">
      <c r="A531">
        <v>7560</v>
      </c>
      <c r="B531">
        <v>250</v>
      </c>
      <c r="C531">
        <v>15</v>
      </c>
      <c r="D531">
        <v>2.0079999999999998E-3</v>
      </c>
      <c r="E531">
        <v>2.0079999999999998E-3</v>
      </c>
      <c r="F531">
        <v>250</v>
      </c>
      <c r="G531">
        <v>250</v>
      </c>
      <c r="H531">
        <v>0.99898584687846304</v>
      </c>
      <c r="I531">
        <v>0</v>
      </c>
      <c r="J531">
        <v>1</v>
      </c>
      <c r="K531">
        <v>0</v>
      </c>
      <c r="L531">
        <v>525</v>
      </c>
      <c r="M531">
        <f t="shared" si="108"/>
        <v>1904.7619047619048</v>
      </c>
      <c r="N531">
        <f t="shared" si="109"/>
        <v>1.0466067139359568E-9</v>
      </c>
      <c r="O531">
        <f t="shared" si="110"/>
        <v>2.0079989533932857E-3</v>
      </c>
      <c r="P531">
        <f t="shared" si="111"/>
        <v>0</v>
      </c>
      <c r="Q531">
        <v>0</v>
      </c>
      <c r="R531">
        <f t="shared" si="112"/>
        <v>1.0466067139359568E-9</v>
      </c>
      <c r="S531">
        <f t="shared" si="113"/>
        <v>0</v>
      </c>
      <c r="T531">
        <f t="shared" si="114"/>
        <v>249.99999973834832</v>
      </c>
      <c r="U531">
        <f t="shared" si="115"/>
        <v>250</v>
      </c>
      <c r="V531">
        <f t="shared" si="116"/>
        <v>5.115189910552127E-4</v>
      </c>
      <c r="W531" t="b">
        <f t="shared" si="106"/>
        <v>1</v>
      </c>
      <c r="X531" t="b">
        <f t="shared" si="107"/>
        <v>1</v>
      </c>
    </row>
    <row r="532" spans="1:24" x14ac:dyDescent="0.3">
      <c r="A532">
        <v>7560</v>
      </c>
      <c r="B532">
        <v>300</v>
      </c>
      <c r="C532">
        <v>15</v>
      </c>
      <c r="D532">
        <v>1.4433333333333301E-3</v>
      </c>
      <c r="E532">
        <v>1.4433333333333301E-3</v>
      </c>
      <c r="F532">
        <v>300</v>
      </c>
      <c r="G532">
        <v>300</v>
      </c>
      <c r="H532">
        <v>0.99930121756985202</v>
      </c>
      <c r="I532" s="1">
        <v>1.7579697558883101E-8</v>
      </c>
      <c r="J532">
        <v>1</v>
      </c>
      <c r="K532">
        <v>0</v>
      </c>
      <c r="L532">
        <v>459</v>
      </c>
      <c r="M532">
        <f t="shared" si="108"/>
        <v>2178.6492374727668</v>
      </c>
      <c r="N532">
        <f t="shared" si="109"/>
        <v>7.852045082265328E-9</v>
      </c>
      <c r="O532">
        <f t="shared" si="110"/>
        <v>1.4433254812882478E-3</v>
      </c>
      <c r="P532">
        <f t="shared" si="111"/>
        <v>0</v>
      </c>
      <c r="Q532">
        <v>0</v>
      </c>
      <c r="R532">
        <f t="shared" si="112"/>
        <v>7.852045082265328E-9</v>
      </c>
      <c r="S532">
        <f t="shared" si="113"/>
        <v>0</v>
      </c>
      <c r="T532">
        <f t="shared" si="114"/>
        <v>299.99999764438644</v>
      </c>
      <c r="U532">
        <f t="shared" si="115"/>
        <v>300</v>
      </c>
      <c r="V532">
        <f t="shared" si="116"/>
        <v>1.5348008034214782E-3</v>
      </c>
      <c r="W532" t="b">
        <f t="shared" si="106"/>
        <v>1</v>
      </c>
      <c r="X532" t="b">
        <f t="shared" si="107"/>
        <v>1</v>
      </c>
    </row>
    <row r="533" spans="1:24" x14ac:dyDescent="0.3">
      <c r="A533">
        <v>7560</v>
      </c>
      <c r="B533">
        <v>350</v>
      </c>
      <c r="C533">
        <v>15</v>
      </c>
      <c r="D533">
        <v>0</v>
      </c>
      <c r="E533">
        <v>0</v>
      </c>
      <c r="F533">
        <v>350</v>
      </c>
      <c r="G533">
        <v>350</v>
      </c>
      <c r="H533">
        <v>1</v>
      </c>
      <c r="I533" s="1">
        <v>2.6120401992986601E-8</v>
      </c>
      <c r="J533">
        <v>1</v>
      </c>
      <c r="K533">
        <v>0</v>
      </c>
      <c r="L533">
        <v>412</v>
      </c>
      <c r="M533">
        <f t="shared" si="108"/>
        <v>2427.1844660194174</v>
      </c>
      <c r="N533">
        <f t="shared" si="109"/>
        <v>3.9693082515305771E-8</v>
      </c>
      <c r="O533">
        <f t="shared" si="110"/>
        <v>3.9693082515305771E-8</v>
      </c>
      <c r="P533">
        <f t="shared" si="111"/>
        <v>0</v>
      </c>
      <c r="Q533">
        <v>0</v>
      </c>
      <c r="R533">
        <f t="shared" si="112"/>
        <v>3.9693082515305771E-8</v>
      </c>
      <c r="S533">
        <f t="shared" si="113"/>
        <v>0</v>
      </c>
      <c r="T533">
        <f t="shared" si="114"/>
        <v>349.99998610742114</v>
      </c>
      <c r="U533">
        <f t="shared" si="115"/>
        <v>350</v>
      </c>
      <c r="V533">
        <f t="shared" si="116"/>
        <v>3.727274919953952E-3</v>
      </c>
      <c r="W533" t="b">
        <f t="shared" si="106"/>
        <v>1</v>
      </c>
      <c r="X533" t="b">
        <f t="shared" si="107"/>
        <v>1</v>
      </c>
    </row>
    <row r="534" spans="1:24" x14ac:dyDescent="0.3">
      <c r="A534">
        <v>7560</v>
      </c>
      <c r="B534">
        <v>400</v>
      </c>
      <c r="C534">
        <v>15</v>
      </c>
      <c r="D534">
        <v>1.0525000000000001E-3</v>
      </c>
      <c r="E534">
        <v>1.0525000000000001E-3</v>
      </c>
      <c r="F534">
        <v>400</v>
      </c>
      <c r="G534">
        <v>400</v>
      </c>
      <c r="H534">
        <v>0.99952182001252399</v>
      </c>
      <c r="I534" s="1">
        <v>6.7535210402878195E-8</v>
      </c>
      <c r="J534">
        <v>1</v>
      </c>
      <c r="K534">
        <v>0</v>
      </c>
      <c r="L534">
        <v>370</v>
      </c>
      <c r="M534">
        <f t="shared" si="108"/>
        <v>2702.7027027027025</v>
      </c>
      <c r="N534">
        <f t="shared" si="109"/>
        <v>1.9913482029115984E-7</v>
      </c>
      <c r="O534">
        <f t="shared" si="110"/>
        <v>1.0523008651797088E-3</v>
      </c>
      <c r="P534">
        <f t="shared" si="111"/>
        <v>0</v>
      </c>
      <c r="Q534">
        <v>0</v>
      </c>
      <c r="R534">
        <f t="shared" si="112"/>
        <v>1.9913482029115984E-7</v>
      </c>
      <c r="S534">
        <f t="shared" si="113"/>
        <v>0</v>
      </c>
      <c r="T534">
        <f t="shared" si="114"/>
        <v>399.99992034607186</v>
      </c>
      <c r="U534">
        <f t="shared" si="115"/>
        <v>400</v>
      </c>
      <c r="V534">
        <f t="shared" si="116"/>
        <v>8.9249040473605816E-3</v>
      </c>
      <c r="W534" t="b">
        <f t="shared" si="106"/>
        <v>1</v>
      </c>
      <c r="X534" t="b">
        <f t="shared" si="107"/>
        <v>1</v>
      </c>
    </row>
    <row r="535" spans="1:24" x14ac:dyDescent="0.3">
      <c r="A535">
        <v>7560</v>
      </c>
      <c r="B535">
        <v>450</v>
      </c>
      <c r="C535">
        <v>15</v>
      </c>
      <c r="D535">
        <v>0</v>
      </c>
      <c r="E535">
        <v>0</v>
      </c>
      <c r="F535">
        <v>450</v>
      </c>
      <c r="G535">
        <v>450</v>
      </c>
      <c r="H535">
        <v>1</v>
      </c>
      <c r="I535" s="1">
        <v>1.1057440493511001E-7</v>
      </c>
      <c r="J535">
        <v>1</v>
      </c>
      <c r="K535">
        <v>0</v>
      </c>
      <c r="L535">
        <v>345</v>
      </c>
      <c r="M535">
        <f t="shared" si="108"/>
        <v>2898.550724637681</v>
      </c>
      <c r="N535">
        <f t="shared" si="109"/>
        <v>5.6870446944433566E-7</v>
      </c>
      <c r="O535">
        <f t="shared" si="110"/>
        <v>5.6870446944433566E-7</v>
      </c>
      <c r="P535">
        <f t="shared" si="111"/>
        <v>0</v>
      </c>
      <c r="Q535">
        <v>0</v>
      </c>
      <c r="R535">
        <f t="shared" si="112"/>
        <v>5.6870446944433566E-7</v>
      </c>
      <c r="S535">
        <f t="shared" si="113"/>
        <v>0</v>
      </c>
      <c r="T535">
        <f t="shared" si="114"/>
        <v>449.99974408298874</v>
      </c>
      <c r="U535">
        <f t="shared" si="115"/>
        <v>450</v>
      </c>
      <c r="V535">
        <f t="shared" si="116"/>
        <v>1.5997401842449382E-2</v>
      </c>
      <c r="W535" t="b">
        <f t="shared" si="106"/>
        <v>1</v>
      </c>
      <c r="X535" t="b">
        <f t="shared" si="107"/>
        <v>1</v>
      </c>
    </row>
    <row r="536" spans="1:24" x14ac:dyDescent="0.3">
      <c r="A536">
        <v>7560</v>
      </c>
      <c r="B536">
        <v>500</v>
      </c>
      <c r="C536">
        <v>15</v>
      </c>
      <c r="D536">
        <v>0</v>
      </c>
      <c r="E536">
        <v>0</v>
      </c>
      <c r="F536">
        <v>500</v>
      </c>
      <c r="G536">
        <v>500</v>
      </c>
      <c r="H536">
        <v>1</v>
      </c>
      <c r="I536" s="1">
        <v>2.27749309114138E-7</v>
      </c>
      <c r="J536">
        <v>1</v>
      </c>
      <c r="K536">
        <v>0</v>
      </c>
      <c r="L536">
        <v>315</v>
      </c>
      <c r="M536">
        <f t="shared" si="108"/>
        <v>3174.6031746031745</v>
      </c>
      <c r="N536">
        <f t="shared" si="109"/>
        <v>2.2259466981485089E-6</v>
      </c>
      <c r="O536">
        <f t="shared" si="110"/>
        <v>2.2259466981485089E-6</v>
      </c>
      <c r="P536">
        <f t="shared" si="111"/>
        <v>0</v>
      </c>
      <c r="Q536">
        <v>0</v>
      </c>
      <c r="R536">
        <f t="shared" si="112"/>
        <v>2.2259466981485089E-6</v>
      </c>
      <c r="S536">
        <f t="shared" si="113"/>
        <v>0</v>
      </c>
      <c r="T536">
        <f t="shared" si="114"/>
        <v>499.99888702665089</v>
      </c>
      <c r="U536">
        <f t="shared" si="115"/>
        <v>500</v>
      </c>
      <c r="V536">
        <f t="shared" si="116"/>
        <v>3.3361218078105347E-2</v>
      </c>
      <c r="W536" t="b">
        <f t="shared" si="106"/>
        <v>1</v>
      </c>
      <c r="X536" t="b">
        <f t="shared" si="107"/>
        <v>1</v>
      </c>
    </row>
    <row r="537" spans="1:24" x14ac:dyDescent="0.3">
      <c r="A537">
        <v>7560</v>
      </c>
      <c r="B537">
        <v>550</v>
      </c>
      <c r="C537">
        <v>15</v>
      </c>
      <c r="D537">
        <v>2.0763636363636301E-3</v>
      </c>
      <c r="E537">
        <v>2.0763636363636301E-3</v>
      </c>
      <c r="F537">
        <v>550</v>
      </c>
      <c r="G537">
        <v>550</v>
      </c>
      <c r="H537">
        <v>0.99912307729225103</v>
      </c>
      <c r="I537" s="1">
        <v>4.2126930039967198E-7</v>
      </c>
      <c r="J537">
        <v>1</v>
      </c>
      <c r="K537">
        <v>0</v>
      </c>
      <c r="L537">
        <v>288</v>
      </c>
      <c r="M537">
        <f t="shared" si="108"/>
        <v>3472.2222222222222</v>
      </c>
      <c r="N537">
        <f t="shared" si="109"/>
        <v>8.5366160976706282E-6</v>
      </c>
      <c r="O537">
        <f t="shared" si="110"/>
        <v>2.0678270202659594E-3</v>
      </c>
      <c r="P537">
        <f t="shared" si="111"/>
        <v>0</v>
      </c>
      <c r="Q537">
        <v>0</v>
      </c>
      <c r="R537">
        <f t="shared" si="112"/>
        <v>8.5366160976706282E-6</v>
      </c>
      <c r="S537">
        <f t="shared" si="113"/>
        <v>0</v>
      </c>
      <c r="T537">
        <f t="shared" si="114"/>
        <v>549.99530486114622</v>
      </c>
      <c r="U537">
        <f t="shared" si="115"/>
        <v>550</v>
      </c>
      <c r="V537">
        <f t="shared" si="116"/>
        <v>6.8520790809220272E-2</v>
      </c>
      <c r="W537" t="b">
        <f t="shared" si="106"/>
        <v>1</v>
      </c>
      <c r="X537" t="b">
        <f t="shared" si="107"/>
        <v>1</v>
      </c>
    </row>
    <row r="538" spans="1:24" x14ac:dyDescent="0.3">
      <c r="A538">
        <v>7560</v>
      </c>
      <c r="B538">
        <v>600</v>
      </c>
      <c r="C538">
        <v>15</v>
      </c>
      <c r="D538">
        <v>1.9849999999999998E-3</v>
      </c>
      <c r="E538">
        <v>1.9849999999999998E-3</v>
      </c>
      <c r="F538">
        <v>600</v>
      </c>
      <c r="G538">
        <v>600</v>
      </c>
      <c r="H538">
        <v>0.99920341620898501</v>
      </c>
      <c r="I538" s="1">
        <v>7.3829216598687496E-7</v>
      </c>
      <c r="J538">
        <v>1</v>
      </c>
      <c r="K538">
        <v>0</v>
      </c>
      <c r="L538">
        <v>260</v>
      </c>
      <c r="M538">
        <f t="shared" si="108"/>
        <v>3846.1538461538462</v>
      </c>
      <c r="N538">
        <f t="shared" si="109"/>
        <v>3.9588846501730332E-5</v>
      </c>
      <c r="O538">
        <f t="shared" si="110"/>
        <v>1.9454111534982694E-3</v>
      </c>
      <c r="P538">
        <f t="shared" si="111"/>
        <v>0</v>
      </c>
      <c r="Q538">
        <v>0</v>
      </c>
      <c r="R538">
        <f t="shared" si="112"/>
        <v>3.9588846501730332E-5</v>
      </c>
      <c r="S538">
        <f t="shared" si="113"/>
        <v>0</v>
      </c>
      <c r="T538">
        <f t="shared" si="114"/>
        <v>599.97624669209904</v>
      </c>
      <c r="U538">
        <f t="shared" si="115"/>
        <v>600</v>
      </c>
      <c r="V538">
        <f t="shared" si="116"/>
        <v>0.1541180311805786</v>
      </c>
      <c r="W538" t="b">
        <f t="shared" si="106"/>
        <v>1</v>
      </c>
      <c r="X538" t="b">
        <f t="shared" si="107"/>
        <v>1</v>
      </c>
    </row>
    <row r="539" spans="1:24" x14ac:dyDescent="0.3">
      <c r="A539">
        <v>7560</v>
      </c>
      <c r="B539">
        <v>650</v>
      </c>
      <c r="C539">
        <v>15</v>
      </c>
      <c r="D539" s="1">
        <v>7.3384615384615296E-4</v>
      </c>
      <c r="E539" s="1">
        <v>7.3384615384615296E-4</v>
      </c>
      <c r="F539">
        <v>650</v>
      </c>
      <c r="G539">
        <v>650</v>
      </c>
      <c r="H539">
        <v>0.99971703037176396</v>
      </c>
      <c r="I539" s="1">
        <v>1.2861576600731301E-6</v>
      </c>
      <c r="J539">
        <v>1</v>
      </c>
      <c r="K539">
        <v>0</v>
      </c>
      <c r="L539">
        <v>238</v>
      </c>
      <c r="M539">
        <f t="shared" si="108"/>
        <v>4201.680672268908</v>
      </c>
      <c r="N539">
        <f t="shared" si="109"/>
        <v>1.4911410000725917E-4</v>
      </c>
      <c r="O539">
        <f t="shared" si="110"/>
        <v>5.8473205383889376E-4</v>
      </c>
      <c r="P539">
        <f t="shared" si="111"/>
        <v>0</v>
      </c>
      <c r="Q539">
        <v>0</v>
      </c>
      <c r="R539">
        <f t="shared" si="112"/>
        <v>1.4911410000725917E-4</v>
      </c>
      <c r="S539">
        <f t="shared" si="113"/>
        <v>0</v>
      </c>
      <c r="T539">
        <f t="shared" si="114"/>
        <v>649.90307583499532</v>
      </c>
      <c r="U539">
        <f t="shared" si="115"/>
        <v>650</v>
      </c>
      <c r="V539">
        <f t="shared" si="116"/>
        <v>0.31130324804775944</v>
      </c>
      <c r="W539" t="b">
        <f t="shared" si="106"/>
        <v>1</v>
      </c>
      <c r="X539" t="b">
        <f t="shared" si="107"/>
        <v>1</v>
      </c>
    </row>
    <row r="540" spans="1:24" x14ac:dyDescent="0.3">
      <c r="A540">
        <v>7560</v>
      </c>
      <c r="B540">
        <v>700</v>
      </c>
      <c r="C540">
        <v>15</v>
      </c>
      <c r="D540">
        <v>1.6914285714285701E-3</v>
      </c>
      <c r="E540">
        <v>1.6914285714285701E-3</v>
      </c>
      <c r="F540">
        <v>700</v>
      </c>
      <c r="G540">
        <v>700</v>
      </c>
      <c r="H540">
        <v>0.99936017069287597</v>
      </c>
      <c r="I540" s="1">
        <v>2.0742918501257798E-6</v>
      </c>
      <c r="J540">
        <v>1</v>
      </c>
      <c r="K540">
        <v>0</v>
      </c>
      <c r="L540">
        <v>223</v>
      </c>
      <c r="M540">
        <f t="shared" si="108"/>
        <v>4484.3049327354256</v>
      </c>
      <c r="N540">
        <f t="shared" si="109"/>
        <v>3.9591332772704094E-4</v>
      </c>
      <c r="O540">
        <f t="shared" si="110"/>
        <v>1.2955152437015291E-3</v>
      </c>
      <c r="P540">
        <f t="shared" si="111"/>
        <v>0</v>
      </c>
      <c r="Q540">
        <v>0</v>
      </c>
      <c r="R540">
        <f t="shared" si="112"/>
        <v>3.9591332772704094E-4</v>
      </c>
      <c r="S540">
        <f t="shared" si="113"/>
        <v>0</v>
      </c>
      <c r="T540">
        <f t="shared" si="114"/>
        <v>699.7228606705911</v>
      </c>
      <c r="U540">
        <f t="shared" si="115"/>
        <v>700</v>
      </c>
      <c r="V540">
        <f t="shared" si="116"/>
        <v>0.52633602029005988</v>
      </c>
      <c r="W540" t="b">
        <f t="shared" si="106"/>
        <v>1</v>
      </c>
      <c r="X540" t="b">
        <f t="shared" si="107"/>
        <v>1</v>
      </c>
    </row>
    <row r="541" spans="1:24" x14ac:dyDescent="0.3">
      <c r="A541">
        <v>7560</v>
      </c>
      <c r="B541">
        <v>750</v>
      </c>
      <c r="C541">
        <v>15</v>
      </c>
      <c r="D541" s="1">
        <v>7.4533333333333298E-4</v>
      </c>
      <c r="E541" s="1">
        <v>7.4533333333333298E-4</v>
      </c>
      <c r="F541">
        <v>750</v>
      </c>
      <c r="G541">
        <v>750</v>
      </c>
      <c r="H541">
        <v>0.99973065386214199</v>
      </c>
      <c r="I541" s="1">
        <v>3.1200401913243598E-6</v>
      </c>
      <c r="J541">
        <v>1</v>
      </c>
      <c r="K541">
        <v>0</v>
      </c>
      <c r="L541">
        <v>204</v>
      </c>
      <c r="M541">
        <f t="shared" si="108"/>
        <v>4901.9607843137255</v>
      </c>
      <c r="N541">
        <f t="shared" si="109"/>
        <v>1.5056379616687342E-3</v>
      </c>
      <c r="O541">
        <f t="shared" si="110"/>
        <v>7.6030462833540124E-4</v>
      </c>
      <c r="P541">
        <f t="shared" si="111"/>
        <v>0</v>
      </c>
      <c r="Q541">
        <v>0</v>
      </c>
      <c r="R541">
        <f t="shared" si="112"/>
        <v>1.5056379616687342E-3</v>
      </c>
      <c r="S541">
        <f t="shared" si="113"/>
        <v>0</v>
      </c>
      <c r="T541">
        <f t="shared" si="114"/>
        <v>748.87077152874849</v>
      </c>
      <c r="U541">
        <f t="shared" si="115"/>
        <v>750</v>
      </c>
      <c r="V541">
        <f t="shared" si="116"/>
        <v>1.061851337051396</v>
      </c>
      <c r="W541" t="b">
        <f t="shared" si="106"/>
        <v>0</v>
      </c>
      <c r="X541" t="b">
        <f t="shared" si="107"/>
        <v>1</v>
      </c>
    </row>
  </sheetData>
  <autoFilter ref="A1:X541"/>
  <sortState ref="A2:S541">
    <sortCondition ref="A2:A541"/>
    <sortCondition ref="C2:C541"/>
    <sortCondition ref="B2:B5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C2" sqref="C2:C16"/>
    </sheetView>
  </sheetViews>
  <sheetFormatPr defaultRowHeight="14.4" x14ac:dyDescent="0.3"/>
  <cols>
    <col min="4" max="4" width="12" bestFit="1" customWidth="1"/>
  </cols>
  <sheetData>
    <row r="2" spans="1:4" x14ac:dyDescent="0.3">
      <c r="A2">
        <v>50</v>
      </c>
      <c r="B2">
        <v>1238</v>
      </c>
      <c r="C2">
        <f t="shared" ref="C2:C22" si="0">1000000/B2</f>
        <v>807.75444264943462</v>
      </c>
      <c r="D2">
        <f>((C2/2520)^8)</f>
        <v>1.1143728337184239E-4</v>
      </c>
    </row>
    <row r="3" spans="1:4" x14ac:dyDescent="0.3">
      <c r="A3">
        <v>100</v>
      </c>
      <c r="B3">
        <v>821</v>
      </c>
      <c r="C3">
        <f t="shared" si="0"/>
        <v>1218.026796589525</v>
      </c>
      <c r="D3">
        <f t="shared" ref="D3:D22" si="1">((C3/5040)^8)</f>
        <v>1.1636180556081488E-5</v>
      </c>
    </row>
    <row r="4" spans="1:4" x14ac:dyDescent="0.3">
      <c r="A4">
        <v>150</v>
      </c>
      <c r="B4">
        <v>708</v>
      </c>
      <c r="C4">
        <f t="shared" si="0"/>
        <v>1412.4293785310736</v>
      </c>
      <c r="D4">
        <f t="shared" si="1"/>
        <v>3.8044304314612196E-5</v>
      </c>
    </row>
    <row r="5" spans="1:4" x14ac:dyDescent="0.3">
      <c r="A5">
        <v>200</v>
      </c>
      <c r="B5">
        <v>615</v>
      </c>
      <c r="C5">
        <f t="shared" si="0"/>
        <v>1626.0162601626016</v>
      </c>
      <c r="D5">
        <f t="shared" si="1"/>
        <v>1.173693723762811E-4</v>
      </c>
    </row>
    <row r="6" spans="1:4" x14ac:dyDescent="0.3">
      <c r="A6">
        <v>250</v>
      </c>
      <c r="B6">
        <v>525</v>
      </c>
      <c r="C6">
        <f t="shared" si="0"/>
        <v>1904.7619047619048</v>
      </c>
      <c r="D6">
        <f t="shared" si="1"/>
        <v>4.1618007218123721E-4</v>
      </c>
    </row>
    <row r="7" spans="1:4" x14ac:dyDescent="0.3">
      <c r="A7">
        <v>300</v>
      </c>
      <c r="B7">
        <v>459</v>
      </c>
      <c r="C7">
        <f t="shared" si="0"/>
        <v>2178.6492374727668</v>
      </c>
      <c r="D7">
        <f t="shared" si="1"/>
        <v>1.2191418062155396E-3</v>
      </c>
    </row>
    <row r="8" spans="1:4" x14ac:dyDescent="0.3">
      <c r="A8">
        <v>350</v>
      </c>
      <c r="B8">
        <v>412</v>
      </c>
      <c r="C8">
        <f t="shared" si="0"/>
        <v>2427.1844660194174</v>
      </c>
      <c r="D8">
        <f t="shared" si="1"/>
        <v>2.8931968272717947E-3</v>
      </c>
    </row>
    <row r="9" spans="1:4" x14ac:dyDescent="0.3">
      <c r="A9">
        <v>400</v>
      </c>
      <c r="B9">
        <v>370</v>
      </c>
      <c r="C9">
        <f t="shared" si="0"/>
        <v>2702.7027027027025</v>
      </c>
      <c r="D9">
        <f t="shared" si="1"/>
        <v>6.8382018460355683E-3</v>
      </c>
    </row>
    <row r="10" spans="1:4" x14ac:dyDescent="0.3">
      <c r="A10">
        <v>450</v>
      </c>
      <c r="B10">
        <v>345</v>
      </c>
      <c r="C10">
        <f t="shared" si="0"/>
        <v>2898.550724637681</v>
      </c>
      <c r="D10">
        <f t="shared" si="1"/>
        <v>1.196748654420067E-2</v>
      </c>
    </row>
    <row r="11" spans="1:4" x14ac:dyDescent="0.3">
      <c r="A11">
        <v>500</v>
      </c>
      <c r="B11">
        <v>315</v>
      </c>
      <c r="C11">
        <f t="shared" si="0"/>
        <v>3174.6031746031745</v>
      </c>
      <c r="D11">
        <f t="shared" si="1"/>
        <v>2.4778286952567556E-2</v>
      </c>
    </row>
    <row r="12" spans="1:4" x14ac:dyDescent="0.3">
      <c r="A12">
        <v>550</v>
      </c>
      <c r="B12">
        <v>288</v>
      </c>
      <c r="C12">
        <f t="shared" si="0"/>
        <v>3472.2222222222222</v>
      </c>
      <c r="D12">
        <f t="shared" si="1"/>
        <v>5.0747634859664124E-2</v>
      </c>
    </row>
    <row r="13" spans="1:4" x14ac:dyDescent="0.3">
      <c r="A13">
        <v>600</v>
      </c>
      <c r="B13">
        <v>260</v>
      </c>
      <c r="C13">
        <f t="shared" si="0"/>
        <v>3846.1538461538462</v>
      </c>
      <c r="D13">
        <f t="shared" si="1"/>
        <v>0.11501882447436861</v>
      </c>
    </row>
    <row r="14" spans="1:4" x14ac:dyDescent="0.3">
      <c r="A14">
        <v>650</v>
      </c>
      <c r="B14">
        <v>238</v>
      </c>
      <c r="C14">
        <f t="shared" si="0"/>
        <v>4201.680672268908</v>
      </c>
      <c r="D14">
        <f t="shared" si="1"/>
        <v>0.23331359846733044</v>
      </c>
    </row>
    <row r="15" spans="1:4" x14ac:dyDescent="0.3">
      <c r="A15">
        <v>700</v>
      </c>
      <c r="B15">
        <v>223</v>
      </c>
      <c r="C15">
        <f t="shared" si="0"/>
        <v>4484.3049327354256</v>
      </c>
      <c r="D15">
        <f t="shared" si="1"/>
        <v>0.39275055195408798</v>
      </c>
    </row>
    <row r="16" spans="1:4" x14ac:dyDescent="0.3">
      <c r="A16">
        <v>750</v>
      </c>
      <c r="B16">
        <v>204</v>
      </c>
      <c r="C16">
        <f t="shared" si="0"/>
        <v>4901.9607843137255</v>
      </c>
      <c r="D16">
        <f t="shared" si="1"/>
        <v>0.80078212267450655</v>
      </c>
    </row>
    <row r="17" spans="1:4" x14ac:dyDescent="0.3">
      <c r="A17">
        <v>155</v>
      </c>
      <c r="B17">
        <v>697</v>
      </c>
      <c r="C17">
        <f t="shared" si="0"/>
        <v>1434.7202295552368</v>
      </c>
      <c r="D17">
        <f t="shared" si="1"/>
        <v>4.3121462675483025E-5</v>
      </c>
    </row>
    <row r="18" spans="1:4" x14ac:dyDescent="0.3">
      <c r="A18">
        <v>315</v>
      </c>
      <c r="B18">
        <v>445</v>
      </c>
      <c r="C18">
        <f t="shared" si="0"/>
        <v>2247.1910112359551</v>
      </c>
      <c r="D18">
        <f t="shared" si="1"/>
        <v>1.5619805460759327E-3</v>
      </c>
    </row>
    <row r="19" spans="1:4" x14ac:dyDescent="0.3">
      <c r="A19">
        <v>630</v>
      </c>
      <c r="B19">
        <v>248</v>
      </c>
      <c r="C19">
        <f t="shared" si="0"/>
        <v>4032.2580645161293</v>
      </c>
      <c r="D19">
        <f t="shared" si="1"/>
        <v>0.16785808409021025</v>
      </c>
    </row>
    <row r="20" spans="1:4" x14ac:dyDescent="0.3">
      <c r="A20">
        <v>1260</v>
      </c>
      <c r="B20">
        <v>115</v>
      </c>
      <c r="C20">
        <f t="shared" si="0"/>
        <v>8695.652173913044</v>
      </c>
      <c r="D20">
        <f t="shared" si="1"/>
        <v>78.518679216500558</v>
      </c>
    </row>
    <row r="21" spans="1:4" x14ac:dyDescent="0.3">
      <c r="A21">
        <v>2520</v>
      </c>
      <c r="B21">
        <v>48</v>
      </c>
      <c r="C21">
        <f t="shared" si="0"/>
        <v>20833.333333333332</v>
      </c>
      <c r="D21">
        <f t="shared" si="1"/>
        <v>85236.539472449644</v>
      </c>
    </row>
    <row r="22" spans="1:4" x14ac:dyDescent="0.3">
      <c r="A22">
        <v>5040</v>
      </c>
      <c r="B22">
        <v>21</v>
      </c>
      <c r="C22">
        <f t="shared" si="0"/>
        <v>47619.047619047618</v>
      </c>
      <c r="D22">
        <f t="shared" si="1"/>
        <v>63504039.33429525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Caida1MBaselineTopKSummaryWithM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vibzo</dc:creator>
  <cp:lastModifiedBy>vibzo</cp:lastModifiedBy>
  <dcterms:created xsi:type="dcterms:W3CDTF">2016-07-28T16:04:49Z</dcterms:created>
  <dcterms:modified xsi:type="dcterms:W3CDTF">2016-08-09T18:33:08Z</dcterms:modified>
</cp:coreProperties>
</file>