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36C72C3-C29B-4AED-A160-8CEB341C7C8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PARALLEL_RLC_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4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N4" i="1" l="1"/>
  <c r="R4" i="1"/>
  <c r="Q4" i="1"/>
  <c r="P4" i="1"/>
  <c r="G4" i="1"/>
  <c r="M4" i="1"/>
  <c r="L4" i="1"/>
  <c r="J4" i="1"/>
  <c r="I4" i="1"/>
  <c r="H4" i="1"/>
  <c r="O4" i="1"/>
  <c r="F4" i="1"/>
</calcChain>
</file>

<file path=xl/sharedStrings.xml><?xml version="1.0" encoding="utf-8"?>
<sst xmlns="http://schemas.openxmlformats.org/spreadsheetml/2006/main" count="14" uniqueCount="12">
  <si>
    <t>Z0</t>
  </si>
  <si>
    <t>Param</t>
  </si>
  <si>
    <t>unit</t>
  </si>
  <si>
    <t>Ohm</t>
  </si>
  <si>
    <t>value</t>
  </si>
  <si>
    <t>L</t>
  </si>
  <si>
    <t>C</t>
  </si>
  <si>
    <t>uH</t>
  </si>
  <si>
    <t>uF</t>
  </si>
  <si>
    <t>Q</t>
  </si>
  <si>
    <t>f0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</si>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</sst>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C4" sqref="C4"/>
    </sheetView>
  </sheetViews>
  <sheetFormatPr defaultRowHeight="14.4" x14ac:dyDescent="0.3"/>
  <cols>
    <col min="6" max="6" width="9.5546875" customWidth="1"/>
    <col min="7" max="7" width="7.77734375" customWidth="1"/>
  </cols>
  <sheetData>
    <row r="1" spans="1:18" x14ac:dyDescent="0.3">
      <c r="A1" s="1" t="s">
        <v>1</v>
      </c>
      <c r="B1" s="1" t="s">
        <v>2</v>
      </c>
      <c r="C1" s="1" t="s">
        <v>4</v>
      </c>
    </row>
    <row r="2" spans="1:18" x14ac:dyDescent="0.3">
      <c r="A2" t="s">
        <v>0</v>
      </c>
      <c r="B2" t="s">
        <v>3</v>
      </c>
      <c r="C2">
        <v>50</v>
      </c>
      <c r="E2" t="s">
        <v>5</v>
      </c>
      <c r="F2">
        <f>C3</f>
        <v>0.01</v>
      </c>
      <c r="G2">
        <f>F2/2</f>
        <v>5.0000000000000001E-3</v>
      </c>
      <c r="H2">
        <f t="shared" ref="H2:R2" si="0">G2/2</f>
        <v>2.5000000000000001E-3</v>
      </c>
      <c r="I2">
        <f t="shared" si="0"/>
        <v>1.25E-3</v>
      </c>
      <c r="J2">
        <f t="shared" si="0"/>
        <v>6.2500000000000001E-4</v>
      </c>
      <c r="K2">
        <f t="shared" si="0"/>
        <v>3.1250000000000001E-4</v>
      </c>
      <c r="L2">
        <f t="shared" si="0"/>
        <v>1.5625E-4</v>
      </c>
      <c r="M2">
        <f t="shared" si="0"/>
        <v>7.8125000000000002E-5</v>
      </c>
      <c r="N2">
        <f t="shared" si="0"/>
        <v>3.9062500000000001E-5</v>
      </c>
      <c r="O2">
        <f t="shared" si="0"/>
        <v>1.953125E-5</v>
      </c>
      <c r="P2">
        <f t="shared" si="0"/>
        <v>9.7656250000000002E-6</v>
      </c>
      <c r="Q2">
        <f t="shared" si="0"/>
        <v>4.8828125000000001E-6</v>
      </c>
      <c r="R2">
        <f t="shared" si="0"/>
        <v>2.4414062500000001E-6</v>
      </c>
    </row>
    <row r="3" spans="1:18" x14ac:dyDescent="0.3">
      <c r="A3" t="s">
        <v>5</v>
      </c>
      <c r="B3" t="s">
        <v>7</v>
      </c>
      <c r="C3">
        <v>0.01</v>
      </c>
      <c r="E3" t="s">
        <v>6</v>
      </c>
      <c r="F3" s="2">
        <f>C4</f>
        <v>0.1</v>
      </c>
      <c r="G3" s="2">
        <f>F3*2</f>
        <v>0.2</v>
      </c>
      <c r="H3" s="2">
        <f t="shared" ref="H3:R3" si="1">G3*2</f>
        <v>0.4</v>
      </c>
      <c r="I3" s="2">
        <f t="shared" si="1"/>
        <v>0.8</v>
      </c>
      <c r="J3" s="2">
        <f t="shared" si="1"/>
        <v>1.6</v>
      </c>
      <c r="K3" s="2">
        <f t="shared" si="1"/>
        <v>3.2</v>
      </c>
      <c r="L3" s="2">
        <f t="shared" si="1"/>
        <v>6.4</v>
      </c>
      <c r="M3" s="2">
        <f t="shared" si="1"/>
        <v>12.8</v>
      </c>
      <c r="N3" s="2">
        <f t="shared" si="1"/>
        <v>25.6</v>
      </c>
      <c r="O3" s="2">
        <f t="shared" si="1"/>
        <v>51.2</v>
      </c>
      <c r="P3" s="2">
        <f t="shared" si="1"/>
        <v>102.4</v>
      </c>
      <c r="Q3" s="2">
        <f t="shared" si="1"/>
        <v>204.8</v>
      </c>
      <c r="R3" s="2">
        <f t="shared" si="1"/>
        <v>409.6</v>
      </c>
    </row>
    <row r="4" spans="1:18" x14ac:dyDescent="0.3">
      <c r="A4" t="s">
        <v>6</v>
      </c>
      <c r="B4" t="s">
        <v>8</v>
      </c>
      <c r="C4">
        <v>0.1</v>
      </c>
      <c r="E4" t="s">
        <v>9</v>
      </c>
      <c r="F4">
        <f>$C$2*$C$5*2*PI()*F$3</f>
        <v>158.11388300841898</v>
      </c>
      <c r="G4">
        <f t="shared" ref="G4:R4" si="2">$C$2*$C$5*2*PI()*G$3</f>
        <v>316.22776601683796</v>
      </c>
      <c r="H4">
        <f t="shared" si="2"/>
        <v>632.45553203367592</v>
      </c>
      <c r="I4">
        <f t="shared" si="2"/>
        <v>1264.9110640673518</v>
      </c>
      <c r="J4">
        <f t="shared" si="2"/>
        <v>2529.8221281347037</v>
      </c>
      <c r="K4">
        <f t="shared" si="2"/>
        <v>5059.6442562694074</v>
      </c>
      <c r="L4">
        <f t="shared" si="2"/>
        <v>10119.288512538815</v>
      </c>
      <c r="M4">
        <f t="shared" si="2"/>
        <v>20238.57702507763</v>
      </c>
      <c r="N4">
        <f t="shared" si="2"/>
        <v>40477.154050155259</v>
      </c>
      <c r="O4">
        <f t="shared" si="2"/>
        <v>80954.308100310518</v>
      </c>
      <c r="P4">
        <f t="shared" si="2"/>
        <v>161908.61620062104</v>
      </c>
      <c r="Q4">
        <f t="shared" si="2"/>
        <v>323817.23240124207</v>
      </c>
      <c r="R4">
        <f t="shared" si="2"/>
        <v>647634.46480248414</v>
      </c>
    </row>
    <row r="5" spans="1:18" x14ac:dyDescent="0.3">
      <c r="A5" t="s">
        <v>10</v>
      </c>
      <c r="B5" t="s">
        <v>11</v>
      </c>
      <c r="C5">
        <f>1/SQRT(C3*C4)/(2*PI())</f>
        <v>5.0329212104487038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PARALLEL_RLC_Q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2018-11-13T12:59:41Z</dcterms:modified>
</cp:coreProperties>
</file>