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hanhpham/Documents/data science stuff/my core/my portfolio/analysis/20220918_HanhPham/"/>
    </mc:Choice>
  </mc:AlternateContent>
  <xr:revisionPtr revIDLastSave="0" documentId="13_ncr:1_{6744DF67-00E1-6842-BE42-190F0E531C92}" xr6:coauthVersionLast="46" xr6:coauthVersionMax="46" xr10:uidLastSave="{00000000-0000-0000-0000-000000000000}"/>
  <bookViews>
    <workbookView xWindow="380" yWindow="500" windowWidth="28040" windowHeight="15980" xr2:uid="{2200F007-EFC4-7B4E-B742-2E7267869A22}"/>
  </bookViews>
  <sheets>
    <sheet name="steps" sheetId="10" r:id="rId1"/>
    <sheet name="dataset desc and plan" sheetId="1" r:id="rId2"/>
    <sheet name="num of cust" sheetId="2" r:id="rId3"/>
    <sheet name="value" sheetId="3" r:id="rId4"/>
    <sheet name="value per" sheetId="5" r:id="rId5"/>
    <sheet name="avg review score" sheetId="6" r:id="rId6"/>
    <sheet name="champion product" sheetId="7" r:id="rId7"/>
    <sheet name="payment_type" sheetId="9" r:id="rId8"/>
  </sheets>
  <definedNames>
    <definedName name="_xlnm._FilterDatabase" localSheetId="3" hidden="1">value!$A$1:$E$26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 i="3"/>
  <c r="G3" i="2"/>
  <c r="G4" i="2"/>
  <c r="G5" i="2"/>
  <c r="G6" i="2"/>
  <c r="G7" i="2"/>
  <c r="G8" i="2"/>
  <c r="G9" i="2"/>
  <c r="G10" i="2"/>
  <c r="G11" i="2"/>
  <c r="G12" i="2"/>
  <c r="G13" i="2"/>
  <c r="G14" i="2"/>
  <c r="G15" i="2"/>
  <c r="G16" i="2"/>
  <c r="G17" i="2"/>
  <c r="G18" i="2"/>
  <c r="G19" i="2"/>
  <c r="G20" i="2"/>
  <c r="G21" i="2"/>
  <c r="G22" i="2"/>
  <c r="G23" i="2"/>
  <c r="G24" i="2"/>
  <c r="G25" i="2"/>
  <c r="G26" i="2"/>
  <c r="G2" i="2"/>
  <c r="C3" i="2"/>
  <c r="C4" i="2"/>
  <c r="C5" i="2"/>
  <c r="C6" i="2"/>
  <c r="C7" i="2"/>
  <c r="C8" i="2"/>
  <c r="C9" i="2"/>
  <c r="C10" i="2"/>
  <c r="C11" i="2"/>
  <c r="C12" i="2"/>
  <c r="C13" i="2"/>
  <c r="C14" i="2"/>
  <c r="C15" i="2"/>
  <c r="C16" i="2"/>
  <c r="C17" i="2"/>
  <c r="C18" i="2"/>
  <c r="C19" i="2"/>
  <c r="C20" i="2"/>
  <c r="C21" i="2"/>
  <c r="C22" i="2"/>
  <c r="C23" i="2"/>
  <c r="C24" i="2"/>
  <c r="C25" i="2"/>
  <c r="C26" i="2"/>
  <c r="C2" i="2"/>
</calcChain>
</file>

<file path=xl/sharedStrings.xml><?xml version="1.0" encoding="utf-8"?>
<sst xmlns="http://schemas.openxmlformats.org/spreadsheetml/2006/main" count="187" uniqueCount="129">
  <si>
    <t>customer_id</t>
  </si>
  <si>
    <t>nvarchar</t>
  </si>
  <si>
    <t>customer_unique_id</t>
  </si>
  <si>
    <t>customer_zip_code_prefix</t>
  </si>
  <si>
    <t>int</t>
  </si>
  <si>
    <t>customer_city</t>
  </si>
  <si>
    <t>customer_state</t>
  </si>
  <si>
    <t>customers_dataset</t>
  </si>
  <si>
    <t>geolocation_dataset</t>
  </si>
  <si>
    <t>geolocation_zip_code_prefix</t>
  </si>
  <si>
    <t>geolocation_lat</t>
  </si>
  <si>
    <t>float</t>
  </si>
  <si>
    <t>geolocation_lng</t>
  </si>
  <si>
    <t>geolocation_city</t>
  </si>
  <si>
    <t>geolocation_state</t>
  </si>
  <si>
    <t>order_id</t>
  </si>
  <si>
    <t>order_item_id</t>
  </si>
  <si>
    <t>smallint</t>
  </si>
  <si>
    <t>product_id</t>
  </si>
  <si>
    <t>seller_id</t>
  </si>
  <si>
    <t>shipping_limit_date</t>
  </si>
  <si>
    <t>datetime2</t>
  </si>
  <si>
    <t>price</t>
  </si>
  <si>
    <t>freight_value</t>
  </si>
  <si>
    <t>order_items_dataset</t>
  </si>
  <si>
    <t>order_payment</t>
  </si>
  <si>
    <t>payment_sequential</t>
  </si>
  <si>
    <t>tinyint</t>
  </si>
  <si>
    <t>payment_type</t>
  </si>
  <si>
    <t>payment_installments</t>
  </si>
  <si>
    <t>payment_value</t>
  </si>
  <si>
    <t>đang thấy khá nhiều key (id ở đây)</t>
  </si>
  <si>
    <t>order_reviews</t>
  </si>
  <si>
    <t>review_id</t>
  </si>
  <si>
    <t>review_score</t>
  </si>
  <si>
    <t>review_comment_title</t>
  </si>
  <si>
    <t>review_comment_message</t>
  </si>
  <si>
    <t>review_creation_date</t>
  </si>
  <si>
    <t>review_answer_timestamp</t>
  </si>
  <si>
    <t>orders</t>
  </si>
  <si>
    <t>order_status</t>
  </si>
  <si>
    <t>order_purchase_timestamp</t>
  </si>
  <si>
    <t>order_approved_at</t>
  </si>
  <si>
    <t>order_delivered_carrier_date</t>
  </si>
  <si>
    <t>order_delivered_customer_date</t>
  </si>
  <si>
    <t>order_estimated_delivery_date</t>
  </si>
  <si>
    <t>products</t>
  </si>
  <si>
    <t>product_category_name</t>
  </si>
  <si>
    <t>product_name_lenght</t>
  </si>
  <si>
    <t>product_description_lenght</t>
  </si>
  <si>
    <t>product_photos_qty</t>
  </si>
  <si>
    <t>product_weight_g</t>
  </si>
  <si>
    <t>product_length_cm</t>
  </si>
  <si>
    <t>product_height_cm</t>
  </si>
  <si>
    <t>product_width_cm</t>
  </si>
  <si>
    <t>Đây là bảng danh mục</t>
  </si>
  <si>
    <t>đây là bảng danh mục khách hàng</t>
  </si>
  <si>
    <t>sellers</t>
  </si>
  <si>
    <t>đây là bảng danh mục</t>
  </si>
  <si>
    <t>seller_zip_code_prefix</t>
  </si>
  <si>
    <t>seller_city</t>
  </si>
  <si>
    <t>seller_state</t>
  </si>
  <si>
    <t>product_translation</t>
  </si>
  <si>
    <t xml:space="preserve">List of temp table </t>
  </si>
  <si>
    <t xml:space="preserve">for metrics </t>
  </si>
  <si>
    <t>table name</t>
  </si>
  <si>
    <t xml:space="preserve">#olist_customers_date </t>
  </si>
  <si>
    <t>customer engagement</t>
  </si>
  <si>
    <t>service quality</t>
  </si>
  <si>
    <t>preference</t>
  </si>
  <si>
    <t>#olist_service_quality</t>
  </si>
  <si>
    <t>#olist_preference_product_payment</t>
  </si>
  <si>
    <t xml:space="preserve">#olist_service_quality_review </t>
  </si>
  <si>
    <t>olist_preference_location</t>
  </si>
  <si>
    <t>year</t>
  </si>
  <si>
    <t>month</t>
  </si>
  <si>
    <t>num_customers</t>
  </si>
  <si>
    <t>next_num_customers</t>
  </si>
  <si>
    <t>growth_ratio</t>
  </si>
  <si>
    <t>total_value</t>
  </si>
  <si>
    <t>value_growth_ratio</t>
  </si>
  <si>
    <t>value per cust</t>
  </si>
  <si>
    <t>value per order</t>
  </si>
  <si>
    <t>average score</t>
  </si>
  <si>
    <t>number of review</t>
  </si>
  <si>
    <t>number of order with review</t>
  </si>
  <si>
    <t>number of order</t>
  </si>
  <si>
    <t>bed_bath_table</t>
  </si>
  <si>
    <t>health_beauty</t>
  </si>
  <si>
    <t>sports_leisure</t>
  </si>
  <si>
    <t>furniture_decor</t>
  </si>
  <si>
    <t>computers_accessories</t>
  </si>
  <si>
    <t>housewares</t>
  </si>
  <si>
    <t>watches_gifts</t>
  </si>
  <si>
    <t>telephony</t>
  </si>
  <si>
    <t>garden_tools</t>
  </si>
  <si>
    <t>auto</t>
  </si>
  <si>
    <t>NULL</t>
  </si>
  <si>
    <t>product_cate</t>
  </si>
  <si>
    <t>number</t>
  </si>
  <si>
    <t>value</t>
  </si>
  <si>
    <t>credit_card</t>
  </si>
  <si>
    <t>voucher</t>
  </si>
  <si>
    <t>debit_card</t>
  </si>
  <si>
    <t>num_order</t>
  </si>
  <si>
    <t>year-month</t>
  </si>
  <si>
    <t>gr</t>
  </si>
  <si>
    <t>number of customers</t>
  </si>
  <si>
    <t>ticket</t>
  </si>
  <si>
    <t>Data requirement</t>
  </si>
  <si>
    <t>Data collection</t>
  </si>
  <si>
    <t>Which tables are related?</t>
  </si>
  <si>
    <t>Data preparation</t>
  </si>
  <si>
    <t>EDA and visualization</t>
  </si>
  <si>
    <t>Query based on hypothesis (metrics) 
Extract queried results of main metrics to Excel to visualize 
When the query creates tables, not just numbers in small size that excel can handle, extract table result and load it to Tableau public and visualize (Tableau is used for bonus analysis of preference).</t>
  </si>
  <si>
    <t>Insights:</t>
  </si>
  <si>
    <t>Finalize the visualization, draw insights, compress into ppt.</t>
  </si>
  <si>
    <t>Detail</t>
  </si>
  <si>
    <t>Step</t>
  </si>
  <si>
    <t xml:space="preserve">	Define the domain: ecommerce
	Define main question: What should be the company's key concern?
	Determine related analysis content: order, value, customer preference, service quality 
	Determine main metrics to explore </t>
  </si>
  <si>
    <t>Tools</t>
  </si>
  <si>
    <t>T-SQL</t>
  </si>
  <si>
    <t>T-SQL, excel, tableau</t>
  </si>
  <si>
    <t>ppt</t>
  </si>
  <si>
    <t>draw io</t>
  </si>
  <si>
    <t xml:space="preserve">	Data profiling: size of tables, relationship among tables 
	Check null and outlier
	Create temp tables for each metrics type</t>
  </si>
  <si>
    <t>Start time: 15:00 Saturday, 17 Sept 2022</t>
  </si>
  <si>
    <t>Finish time: 16:00 Sunday, 18 Sept 2022</t>
  </si>
  <si>
    <t>Use case: 
Brazillian ecommerce, What should be company's key concerns?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</si>
</sst>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Calibri"/>
      <family val="2"/>
      <scheme val="minor"/>
    </font>
    <font>
      <sz val="12"/>
      <color rgb="FFFF0000"/>
      <name val="Calibri"/>
      <family val="2"/>
      <scheme val="minor"/>
    </font>
    <font>
      <b/>
      <sz val="12"/>
      <color theme="1"/>
      <name val="Calibri"/>
      <family val="2"/>
      <scheme val="minor"/>
    </font>
    <font>
      <b/>
      <sz val="12"/>
      <color rgb="FFFF0000"/>
      <name val="Calibri"/>
      <family val="2"/>
      <scheme val="minor"/>
    </font>
    <font>
      <sz val="12"/>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12">
    <xf numFmtId="0" fontId="0" fillId="0" borderId="0" xfId="0"/>
    <xf numFmtId="0" fontId="2" fillId="0" borderId="0" xfId="0" applyFont="1"/>
    <xf numFmtId="0" fontId="3" fillId="0" borderId="0" xfId="0" applyFont="1"/>
    <xf numFmtId="0" fontId="1" fillId="0" borderId="0" xfId="0" applyFont="1"/>
    <xf numFmtId="9" fontId="0" fillId="0" borderId="0" xfId="1" applyFont="1"/>
    <xf numFmtId="164" fontId="0" fillId="0" borderId="0" xfId="1" applyNumberFormat="1" applyFont="1"/>
    <xf numFmtId="0" fontId="5" fillId="0" borderId="1" xfId="0" applyFont="1" applyBorder="1" applyAlignment="1">
      <alignment vertical="center"/>
    </xf>
    <xf numFmtId="0" fontId="5" fillId="0" borderId="1" xfId="0" applyFont="1" applyBorder="1" applyAlignment="1">
      <alignment horizontal="left" vertical="center"/>
    </xf>
    <xf numFmtId="0" fontId="2" fillId="0" borderId="1" xfId="0" applyFont="1"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xf numFmtId="0" fontId="3" fillId="0" borderId="0" xfId="0" applyFont="1"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a:t>
            </a:r>
            <a:r>
              <a:rPr lang="en-US" baseline="0"/>
              <a:t> customers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barChart>
        <c:barDir val="col"/>
        <c:grouping val="clustered"/>
        <c:varyColors val="0"/>
        <c:ser>
          <c:idx val="0"/>
          <c:order val="0"/>
          <c:tx>
            <c:strRef>
              <c:f>'num of cust'!$D$1</c:f>
              <c:strCache>
                <c:ptCount val="1"/>
                <c:pt idx="0">
                  <c:v>num_customers</c:v>
                </c:pt>
              </c:strCache>
            </c:strRef>
          </c:tx>
          <c:spPr>
            <a:solidFill>
              <a:schemeClr val="accent1"/>
            </a:solidFill>
            <a:ln>
              <a:noFill/>
            </a:ln>
            <a:effectLst/>
          </c:spPr>
          <c:invertIfNegative val="0"/>
          <c:cat>
            <c:strRef>
              <c:f>'num of cust'!$C$5:$C$24</c:f>
              <c:strCache>
                <c:ptCount val="20"/>
                <c:pt idx="0">
                  <c:v>2017-1</c:v>
                </c:pt>
                <c:pt idx="1">
                  <c:v>2017-2</c:v>
                </c:pt>
                <c:pt idx="2">
                  <c:v>2017-3</c:v>
                </c:pt>
                <c:pt idx="3">
                  <c:v>2017-4</c:v>
                </c:pt>
                <c:pt idx="4">
                  <c:v>2017-5</c:v>
                </c:pt>
                <c:pt idx="5">
                  <c:v>2017-6</c:v>
                </c:pt>
                <c:pt idx="6">
                  <c:v>2017-7</c:v>
                </c:pt>
                <c:pt idx="7">
                  <c:v>2017-8</c:v>
                </c:pt>
                <c:pt idx="8">
                  <c:v>2017-9</c:v>
                </c:pt>
                <c:pt idx="9">
                  <c:v>2017-10</c:v>
                </c:pt>
                <c:pt idx="10">
                  <c:v>2017-11</c:v>
                </c:pt>
                <c:pt idx="11">
                  <c:v>2017-12</c:v>
                </c:pt>
                <c:pt idx="12">
                  <c:v>2018-1</c:v>
                </c:pt>
                <c:pt idx="13">
                  <c:v>2018-2</c:v>
                </c:pt>
                <c:pt idx="14">
                  <c:v>2018-3</c:v>
                </c:pt>
                <c:pt idx="15">
                  <c:v>2018-4</c:v>
                </c:pt>
                <c:pt idx="16">
                  <c:v>2018-5</c:v>
                </c:pt>
                <c:pt idx="17">
                  <c:v>2018-6</c:v>
                </c:pt>
                <c:pt idx="18">
                  <c:v>2018-7</c:v>
                </c:pt>
                <c:pt idx="19">
                  <c:v>2018-8</c:v>
                </c:pt>
              </c:strCache>
            </c:strRef>
          </c:cat>
          <c:val>
            <c:numRef>
              <c:f>'num of cust'!$D$5:$D$24</c:f>
              <c:numCache>
                <c:formatCode>General</c:formatCode>
                <c:ptCount val="20"/>
                <c:pt idx="0">
                  <c:v>800</c:v>
                </c:pt>
                <c:pt idx="1">
                  <c:v>1780</c:v>
                </c:pt>
                <c:pt idx="2">
                  <c:v>2682</c:v>
                </c:pt>
                <c:pt idx="3">
                  <c:v>2404</c:v>
                </c:pt>
                <c:pt idx="4">
                  <c:v>3700</c:v>
                </c:pt>
                <c:pt idx="5">
                  <c:v>3245</c:v>
                </c:pt>
                <c:pt idx="6">
                  <c:v>4026</c:v>
                </c:pt>
                <c:pt idx="7">
                  <c:v>4331</c:v>
                </c:pt>
                <c:pt idx="8">
                  <c:v>4285</c:v>
                </c:pt>
                <c:pt idx="9">
                  <c:v>4631</c:v>
                </c:pt>
                <c:pt idx="10">
                  <c:v>7544</c:v>
                </c:pt>
                <c:pt idx="11">
                  <c:v>5673</c:v>
                </c:pt>
                <c:pt idx="12">
                  <c:v>7269</c:v>
                </c:pt>
                <c:pt idx="13">
                  <c:v>6728</c:v>
                </c:pt>
                <c:pt idx="14">
                  <c:v>7211</c:v>
                </c:pt>
                <c:pt idx="15">
                  <c:v>6939</c:v>
                </c:pt>
                <c:pt idx="16">
                  <c:v>6873</c:v>
                </c:pt>
                <c:pt idx="17">
                  <c:v>6167</c:v>
                </c:pt>
                <c:pt idx="18">
                  <c:v>6292</c:v>
                </c:pt>
                <c:pt idx="19">
                  <c:v>6512</c:v>
                </c:pt>
              </c:numCache>
            </c:numRef>
          </c:val>
          <c:extLst>
            <c:ext xmlns:c16="http://schemas.microsoft.com/office/drawing/2014/chart" uri="{C3380CC4-5D6E-409C-BE32-E72D297353CC}">
              <c16:uniqueId val="{00000000-5578-4B46-BE17-460797DCFC78}"/>
            </c:ext>
          </c:extLst>
        </c:ser>
        <c:dLbls>
          <c:showLegendKey val="0"/>
          <c:showVal val="0"/>
          <c:showCatName val="0"/>
          <c:showSerName val="0"/>
          <c:showPercent val="0"/>
          <c:showBubbleSize val="0"/>
        </c:dLbls>
        <c:gapWidth val="219"/>
        <c:axId val="292524079"/>
        <c:axId val="292525727"/>
      </c:barChart>
      <c:lineChart>
        <c:grouping val="standard"/>
        <c:varyColors val="0"/>
        <c:ser>
          <c:idx val="1"/>
          <c:order val="1"/>
          <c:tx>
            <c:strRef>
              <c:f>'num of cust'!$F$1</c:f>
              <c:strCache>
                <c:ptCount val="1"/>
                <c:pt idx="0">
                  <c:v>growth_ratio</c:v>
                </c:pt>
              </c:strCache>
            </c:strRef>
          </c:tx>
          <c:spPr>
            <a:ln w="28575" cap="rnd">
              <a:solidFill>
                <a:schemeClr val="accent2"/>
              </a:solidFill>
              <a:round/>
            </a:ln>
            <a:effectLst/>
          </c:spPr>
          <c:marker>
            <c:symbol val="none"/>
          </c:marker>
          <c:cat>
            <c:strRef>
              <c:f>'num of cust'!$C$5:$C$24</c:f>
              <c:strCache>
                <c:ptCount val="20"/>
                <c:pt idx="0">
                  <c:v>2017-1</c:v>
                </c:pt>
                <c:pt idx="1">
                  <c:v>2017-2</c:v>
                </c:pt>
                <c:pt idx="2">
                  <c:v>2017-3</c:v>
                </c:pt>
                <c:pt idx="3">
                  <c:v>2017-4</c:v>
                </c:pt>
                <c:pt idx="4">
                  <c:v>2017-5</c:v>
                </c:pt>
                <c:pt idx="5">
                  <c:v>2017-6</c:v>
                </c:pt>
                <c:pt idx="6">
                  <c:v>2017-7</c:v>
                </c:pt>
                <c:pt idx="7">
                  <c:v>2017-8</c:v>
                </c:pt>
                <c:pt idx="8">
                  <c:v>2017-9</c:v>
                </c:pt>
                <c:pt idx="9">
                  <c:v>2017-10</c:v>
                </c:pt>
                <c:pt idx="10">
                  <c:v>2017-11</c:v>
                </c:pt>
                <c:pt idx="11">
                  <c:v>2017-12</c:v>
                </c:pt>
                <c:pt idx="12">
                  <c:v>2018-1</c:v>
                </c:pt>
                <c:pt idx="13">
                  <c:v>2018-2</c:v>
                </c:pt>
                <c:pt idx="14">
                  <c:v>2018-3</c:v>
                </c:pt>
                <c:pt idx="15">
                  <c:v>2018-4</c:v>
                </c:pt>
                <c:pt idx="16">
                  <c:v>2018-5</c:v>
                </c:pt>
                <c:pt idx="17">
                  <c:v>2018-6</c:v>
                </c:pt>
                <c:pt idx="18">
                  <c:v>2018-7</c:v>
                </c:pt>
                <c:pt idx="19">
                  <c:v>2018-8</c:v>
                </c:pt>
              </c:strCache>
            </c:strRef>
          </c:cat>
          <c:val>
            <c:numRef>
              <c:f>'num of cust'!$F$5:$F$24</c:f>
              <c:numCache>
                <c:formatCode>0.0%</c:formatCode>
                <c:ptCount val="20"/>
                <c:pt idx="0">
                  <c:v>1.2</c:v>
                </c:pt>
                <c:pt idx="1">
                  <c:v>0.5</c:v>
                </c:pt>
                <c:pt idx="2">
                  <c:v>-0.1</c:v>
                </c:pt>
                <c:pt idx="3">
                  <c:v>0.5</c:v>
                </c:pt>
                <c:pt idx="4">
                  <c:v>-0.1</c:v>
                </c:pt>
                <c:pt idx="5">
                  <c:v>0.2</c:v>
                </c:pt>
                <c:pt idx="6">
                  <c:v>0.1</c:v>
                </c:pt>
                <c:pt idx="7">
                  <c:v>0</c:v>
                </c:pt>
                <c:pt idx="8">
                  <c:v>0.1</c:v>
                </c:pt>
                <c:pt idx="9">
                  <c:v>0.6</c:v>
                </c:pt>
                <c:pt idx="10">
                  <c:v>-0.2</c:v>
                </c:pt>
                <c:pt idx="11">
                  <c:v>0.3</c:v>
                </c:pt>
                <c:pt idx="12">
                  <c:v>-0.1</c:v>
                </c:pt>
                <c:pt idx="13">
                  <c:v>0.1</c:v>
                </c:pt>
                <c:pt idx="14">
                  <c:v>0</c:v>
                </c:pt>
                <c:pt idx="15">
                  <c:v>0</c:v>
                </c:pt>
                <c:pt idx="16">
                  <c:v>-0.1</c:v>
                </c:pt>
                <c:pt idx="17">
                  <c:v>0</c:v>
                </c:pt>
                <c:pt idx="18">
                  <c:v>0</c:v>
                </c:pt>
                <c:pt idx="19" formatCode="0%">
                  <c:v>-1</c:v>
                </c:pt>
              </c:numCache>
            </c:numRef>
          </c:val>
          <c:smooth val="0"/>
          <c:extLst>
            <c:ext xmlns:c16="http://schemas.microsoft.com/office/drawing/2014/chart" uri="{C3380CC4-5D6E-409C-BE32-E72D297353CC}">
              <c16:uniqueId val="{00000001-5578-4B46-BE17-460797DCFC78}"/>
            </c:ext>
          </c:extLst>
        </c:ser>
        <c:dLbls>
          <c:showLegendKey val="0"/>
          <c:showVal val="0"/>
          <c:showCatName val="0"/>
          <c:showSerName val="0"/>
          <c:showPercent val="0"/>
          <c:showBubbleSize val="0"/>
        </c:dLbls>
        <c:marker val="1"/>
        <c:smooth val="0"/>
        <c:axId val="2081021248"/>
        <c:axId val="2081012688"/>
      </c:lineChart>
      <c:catAx>
        <c:axId val="29252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92525727"/>
        <c:crosses val="autoZero"/>
        <c:auto val="1"/>
        <c:lblAlgn val="ctr"/>
        <c:lblOffset val="100"/>
        <c:noMultiLvlLbl val="0"/>
      </c:catAx>
      <c:valAx>
        <c:axId val="29252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92524079"/>
        <c:crosses val="autoZero"/>
        <c:crossBetween val="between"/>
      </c:valAx>
      <c:valAx>
        <c:axId val="208101268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081021248"/>
        <c:crosses val="max"/>
        <c:crossBetween val="between"/>
      </c:valAx>
      <c:catAx>
        <c:axId val="2081021248"/>
        <c:scaling>
          <c:orientation val="minMax"/>
        </c:scaling>
        <c:delete val="1"/>
        <c:axPos val="b"/>
        <c:numFmt formatCode="General" sourceLinked="1"/>
        <c:majorTickMark val="out"/>
        <c:minorTickMark val="none"/>
        <c:tickLblPos val="nextTo"/>
        <c:crossAx val="20810126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value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barChart>
        <c:barDir val="col"/>
        <c:grouping val="clustered"/>
        <c:varyColors val="0"/>
        <c:ser>
          <c:idx val="0"/>
          <c:order val="0"/>
          <c:tx>
            <c:strRef>
              <c:f>value!$D$1</c:f>
              <c:strCache>
                <c:ptCount val="1"/>
                <c:pt idx="0">
                  <c:v>total_value</c:v>
                </c:pt>
              </c:strCache>
            </c:strRef>
          </c:tx>
          <c:spPr>
            <a:solidFill>
              <a:schemeClr val="accent1"/>
            </a:solidFill>
            <a:ln>
              <a:noFill/>
            </a:ln>
            <a:effectLst/>
          </c:spPr>
          <c:invertIfNegative val="0"/>
          <c:cat>
            <c:strRef>
              <c:f>value!$C$5:$C$24</c:f>
              <c:strCache>
                <c:ptCount val="20"/>
                <c:pt idx="0">
                  <c:v>2017-1</c:v>
                </c:pt>
                <c:pt idx="1">
                  <c:v>2017-2</c:v>
                </c:pt>
                <c:pt idx="2">
                  <c:v>2017-3</c:v>
                </c:pt>
                <c:pt idx="3">
                  <c:v>2017-4</c:v>
                </c:pt>
                <c:pt idx="4">
                  <c:v>2017-5</c:v>
                </c:pt>
                <c:pt idx="5">
                  <c:v>2017-6</c:v>
                </c:pt>
                <c:pt idx="6">
                  <c:v>2017-7</c:v>
                </c:pt>
                <c:pt idx="7">
                  <c:v>2017-8</c:v>
                </c:pt>
                <c:pt idx="8">
                  <c:v>2017-9</c:v>
                </c:pt>
                <c:pt idx="9">
                  <c:v>2017-10</c:v>
                </c:pt>
                <c:pt idx="10">
                  <c:v>2017-11</c:v>
                </c:pt>
                <c:pt idx="11">
                  <c:v>2017-12</c:v>
                </c:pt>
                <c:pt idx="12">
                  <c:v>2018-1</c:v>
                </c:pt>
                <c:pt idx="13">
                  <c:v>2018-2</c:v>
                </c:pt>
                <c:pt idx="14">
                  <c:v>2018-3</c:v>
                </c:pt>
                <c:pt idx="15">
                  <c:v>2018-4</c:v>
                </c:pt>
                <c:pt idx="16">
                  <c:v>2018-5</c:v>
                </c:pt>
                <c:pt idx="17">
                  <c:v>2018-6</c:v>
                </c:pt>
                <c:pt idx="18">
                  <c:v>2018-7</c:v>
                </c:pt>
                <c:pt idx="19">
                  <c:v>2018-8</c:v>
                </c:pt>
              </c:strCache>
            </c:strRef>
          </c:cat>
          <c:val>
            <c:numRef>
              <c:f>value!$D$5:$D$24</c:f>
              <c:numCache>
                <c:formatCode>General</c:formatCode>
                <c:ptCount val="20"/>
                <c:pt idx="0">
                  <c:v>138488</c:v>
                </c:pt>
                <c:pt idx="1">
                  <c:v>291908</c:v>
                </c:pt>
                <c:pt idx="2">
                  <c:v>449863.6</c:v>
                </c:pt>
                <c:pt idx="3">
                  <c:v>417788</c:v>
                </c:pt>
                <c:pt idx="4">
                  <c:v>592918.80000000005</c:v>
                </c:pt>
                <c:pt idx="5">
                  <c:v>511276.4</c:v>
                </c:pt>
                <c:pt idx="6">
                  <c:v>592382.9</c:v>
                </c:pt>
                <c:pt idx="7">
                  <c:v>674396.3</c:v>
                </c:pt>
                <c:pt idx="8">
                  <c:v>727762.4</c:v>
                </c:pt>
                <c:pt idx="9">
                  <c:v>779677.9</c:v>
                </c:pt>
                <c:pt idx="10">
                  <c:v>1194882.8</c:v>
                </c:pt>
                <c:pt idx="11">
                  <c:v>878401.5</c:v>
                </c:pt>
                <c:pt idx="12">
                  <c:v>1115004.2</c:v>
                </c:pt>
                <c:pt idx="13">
                  <c:v>992463.3</c:v>
                </c:pt>
                <c:pt idx="14">
                  <c:v>1159652.1000000001</c:v>
                </c:pt>
                <c:pt idx="15">
                  <c:v>1160785.5</c:v>
                </c:pt>
                <c:pt idx="16">
                  <c:v>1153982.1000000001</c:v>
                </c:pt>
                <c:pt idx="17">
                  <c:v>1023880.5</c:v>
                </c:pt>
                <c:pt idx="18">
                  <c:v>1066540.8</c:v>
                </c:pt>
                <c:pt idx="19">
                  <c:v>1022425.3</c:v>
                </c:pt>
              </c:numCache>
            </c:numRef>
          </c:val>
          <c:extLst>
            <c:ext xmlns:c16="http://schemas.microsoft.com/office/drawing/2014/chart" uri="{C3380CC4-5D6E-409C-BE32-E72D297353CC}">
              <c16:uniqueId val="{00000000-F99C-9D4D-ACE3-E21941DB83B9}"/>
            </c:ext>
          </c:extLst>
        </c:ser>
        <c:dLbls>
          <c:showLegendKey val="0"/>
          <c:showVal val="0"/>
          <c:showCatName val="0"/>
          <c:showSerName val="0"/>
          <c:showPercent val="0"/>
          <c:showBubbleSize val="0"/>
        </c:dLbls>
        <c:gapWidth val="219"/>
        <c:axId val="263531295"/>
        <c:axId val="263426095"/>
      </c:barChart>
      <c:lineChart>
        <c:grouping val="standard"/>
        <c:varyColors val="0"/>
        <c:ser>
          <c:idx val="1"/>
          <c:order val="1"/>
          <c:tx>
            <c:strRef>
              <c:f>value!$E$1</c:f>
              <c:strCache>
                <c:ptCount val="1"/>
                <c:pt idx="0">
                  <c:v>value_growth_ratio</c:v>
                </c:pt>
              </c:strCache>
            </c:strRef>
          </c:tx>
          <c:spPr>
            <a:ln w="28575" cap="rnd">
              <a:solidFill>
                <a:schemeClr val="accent2"/>
              </a:solidFill>
              <a:round/>
            </a:ln>
            <a:effectLst/>
          </c:spPr>
          <c:marker>
            <c:symbol val="none"/>
          </c:marker>
          <c:cat>
            <c:strRef>
              <c:f>value!$C$5:$C$24</c:f>
              <c:strCache>
                <c:ptCount val="20"/>
                <c:pt idx="0">
                  <c:v>2017-1</c:v>
                </c:pt>
                <c:pt idx="1">
                  <c:v>2017-2</c:v>
                </c:pt>
                <c:pt idx="2">
                  <c:v>2017-3</c:v>
                </c:pt>
                <c:pt idx="3">
                  <c:v>2017-4</c:v>
                </c:pt>
                <c:pt idx="4">
                  <c:v>2017-5</c:v>
                </c:pt>
                <c:pt idx="5">
                  <c:v>2017-6</c:v>
                </c:pt>
                <c:pt idx="6">
                  <c:v>2017-7</c:v>
                </c:pt>
                <c:pt idx="7">
                  <c:v>2017-8</c:v>
                </c:pt>
                <c:pt idx="8">
                  <c:v>2017-9</c:v>
                </c:pt>
                <c:pt idx="9">
                  <c:v>2017-10</c:v>
                </c:pt>
                <c:pt idx="10">
                  <c:v>2017-11</c:v>
                </c:pt>
                <c:pt idx="11">
                  <c:v>2017-12</c:v>
                </c:pt>
                <c:pt idx="12">
                  <c:v>2018-1</c:v>
                </c:pt>
                <c:pt idx="13">
                  <c:v>2018-2</c:v>
                </c:pt>
                <c:pt idx="14">
                  <c:v>2018-3</c:v>
                </c:pt>
                <c:pt idx="15">
                  <c:v>2018-4</c:v>
                </c:pt>
                <c:pt idx="16">
                  <c:v>2018-5</c:v>
                </c:pt>
                <c:pt idx="17">
                  <c:v>2018-6</c:v>
                </c:pt>
                <c:pt idx="18">
                  <c:v>2018-7</c:v>
                </c:pt>
                <c:pt idx="19">
                  <c:v>2018-8</c:v>
                </c:pt>
              </c:strCache>
            </c:strRef>
          </c:cat>
          <c:val>
            <c:numRef>
              <c:f>value!$E$5:$E$24</c:f>
              <c:numCache>
                <c:formatCode>0%</c:formatCode>
                <c:ptCount val="20"/>
                <c:pt idx="0">
                  <c:v>1.1000000000000001</c:v>
                </c:pt>
                <c:pt idx="1">
                  <c:v>0.5</c:v>
                </c:pt>
                <c:pt idx="2">
                  <c:v>-0.1</c:v>
                </c:pt>
                <c:pt idx="3">
                  <c:v>0.4</c:v>
                </c:pt>
                <c:pt idx="4">
                  <c:v>-0.1</c:v>
                </c:pt>
                <c:pt idx="5">
                  <c:v>0.2</c:v>
                </c:pt>
                <c:pt idx="6">
                  <c:v>0.1</c:v>
                </c:pt>
                <c:pt idx="7">
                  <c:v>0.1</c:v>
                </c:pt>
                <c:pt idx="8">
                  <c:v>0.1</c:v>
                </c:pt>
                <c:pt idx="9">
                  <c:v>0.5</c:v>
                </c:pt>
                <c:pt idx="10">
                  <c:v>-0.3</c:v>
                </c:pt>
                <c:pt idx="11">
                  <c:v>0.3</c:v>
                </c:pt>
                <c:pt idx="12">
                  <c:v>-0.1</c:v>
                </c:pt>
                <c:pt idx="13">
                  <c:v>0.2</c:v>
                </c:pt>
                <c:pt idx="14">
                  <c:v>0</c:v>
                </c:pt>
                <c:pt idx="15">
                  <c:v>0</c:v>
                </c:pt>
                <c:pt idx="16">
                  <c:v>-0.1</c:v>
                </c:pt>
                <c:pt idx="17">
                  <c:v>0</c:v>
                </c:pt>
                <c:pt idx="18">
                  <c:v>0</c:v>
                </c:pt>
                <c:pt idx="19">
                  <c:v>-1</c:v>
                </c:pt>
              </c:numCache>
            </c:numRef>
          </c:val>
          <c:smooth val="0"/>
          <c:extLst>
            <c:ext xmlns:c16="http://schemas.microsoft.com/office/drawing/2014/chart" uri="{C3380CC4-5D6E-409C-BE32-E72D297353CC}">
              <c16:uniqueId val="{00000001-F99C-9D4D-ACE3-E21941DB83B9}"/>
            </c:ext>
          </c:extLst>
        </c:ser>
        <c:dLbls>
          <c:showLegendKey val="0"/>
          <c:showVal val="0"/>
          <c:showCatName val="0"/>
          <c:showSerName val="0"/>
          <c:showPercent val="0"/>
          <c:showBubbleSize val="0"/>
        </c:dLbls>
        <c:marker val="1"/>
        <c:smooth val="0"/>
        <c:axId val="250596415"/>
        <c:axId val="250604575"/>
      </c:lineChart>
      <c:catAx>
        <c:axId val="26353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63426095"/>
        <c:crosses val="autoZero"/>
        <c:auto val="1"/>
        <c:lblAlgn val="ctr"/>
        <c:lblOffset val="100"/>
        <c:noMultiLvlLbl val="0"/>
      </c:catAx>
      <c:valAx>
        <c:axId val="26342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63531295"/>
        <c:crosses val="autoZero"/>
        <c:crossBetween val="between"/>
        <c:majorUnit val="100000"/>
      </c:valAx>
      <c:valAx>
        <c:axId val="250604575"/>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50596415"/>
        <c:crosses val="max"/>
        <c:crossBetween val="between"/>
        <c:majorUnit val="0.2"/>
      </c:valAx>
      <c:catAx>
        <c:axId val="250596415"/>
        <c:scaling>
          <c:orientation val="minMax"/>
        </c:scaling>
        <c:delete val="1"/>
        <c:axPos val="b"/>
        <c:numFmt formatCode="General" sourceLinked="1"/>
        <c:majorTickMark val="out"/>
        <c:minorTickMark val="none"/>
        <c:tickLblPos val="nextTo"/>
        <c:crossAx val="25060457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linear correlation of value and number</a:t>
            </a:r>
            <a:r>
              <a:rPr lang="en-US" baseline="0"/>
              <a:t> of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scatterChart>
        <c:scatterStyle val="lineMarker"/>
        <c:varyColors val="0"/>
        <c:ser>
          <c:idx val="0"/>
          <c:order val="0"/>
          <c:tx>
            <c:strRef>
              <c:f>value!$F$1</c:f>
              <c:strCache>
                <c:ptCount val="1"/>
                <c:pt idx="0">
                  <c:v>number of customers</c:v>
                </c:pt>
              </c:strCache>
            </c:strRef>
          </c:tx>
          <c:spPr>
            <a:ln w="19050" cap="rnd">
              <a:noFill/>
              <a:round/>
            </a:ln>
            <a:effectLst/>
          </c:spPr>
          <c:marker>
            <c:symbol val="circle"/>
            <c:size val="5"/>
            <c:spPr>
              <a:solidFill>
                <a:schemeClr val="accent1"/>
              </a:solidFill>
              <a:ln w="9525">
                <a:solidFill>
                  <a:schemeClr val="accent1"/>
                </a:solidFill>
              </a:ln>
              <a:effectLst/>
            </c:spPr>
          </c:marker>
          <c:xVal>
            <c:numRef>
              <c:f>value!$D$2:$D$26</c:f>
              <c:numCache>
                <c:formatCode>General</c:formatCode>
                <c:ptCount val="25"/>
                <c:pt idx="0">
                  <c:v>252.2</c:v>
                </c:pt>
                <c:pt idx="1">
                  <c:v>59090.5</c:v>
                </c:pt>
                <c:pt idx="2">
                  <c:v>19.600000000000001</c:v>
                </c:pt>
                <c:pt idx="3">
                  <c:v>138488</c:v>
                </c:pt>
                <c:pt idx="4">
                  <c:v>291908</c:v>
                </c:pt>
                <c:pt idx="5">
                  <c:v>449863.6</c:v>
                </c:pt>
                <c:pt idx="6">
                  <c:v>417788</c:v>
                </c:pt>
                <c:pt idx="7">
                  <c:v>592918.80000000005</c:v>
                </c:pt>
                <c:pt idx="8">
                  <c:v>511276.4</c:v>
                </c:pt>
                <c:pt idx="9">
                  <c:v>592382.9</c:v>
                </c:pt>
                <c:pt idx="10">
                  <c:v>674396.3</c:v>
                </c:pt>
                <c:pt idx="11">
                  <c:v>727762.4</c:v>
                </c:pt>
                <c:pt idx="12">
                  <c:v>779677.9</c:v>
                </c:pt>
                <c:pt idx="13">
                  <c:v>1194882.8</c:v>
                </c:pt>
                <c:pt idx="14">
                  <c:v>878401.5</c:v>
                </c:pt>
                <c:pt idx="15">
                  <c:v>1115004.2</c:v>
                </c:pt>
                <c:pt idx="16">
                  <c:v>992463.3</c:v>
                </c:pt>
                <c:pt idx="17">
                  <c:v>1159652.1000000001</c:v>
                </c:pt>
                <c:pt idx="18">
                  <c:v>1160785.5</c:v>
                </c:pt>
                <c:pt idx="19">
                  <c:v>1153982.1000000001</c:v>
                </c:pt>
                <c:pt idx="20">
                  <c:v>1023880.5</c:v>
                </c:pt>
                <c:pt idx="21">
                  <c:v>1066540.8</c:v>
                </c:pt>
                <c:pt idx="22">
                  <c:v>1022425.3</c:v>
                </c:pt>
                <c:pt idx="23">
                  <c:v>4439.5</c:v>
                </c:pt>
                <c:pt idx="24">
                  <c:v>589.70000000000005</c:v>
                </c:pt>
              </c:numCache>
            </c:numRef>
          </c:xVal>
          <c:yVal>
            <c:numRef>
              <c:f>value!$F$2:$F$26</c:f>
              <c:numCache>
                <c:formatCode>General</c:formatCode>
                <c:ptCount val="25"/>
                <c:pt idx="0">
                  <c:v>4</c:v>
                </c:pt>
                <c:pt idx="1">
                  <c:v>324</c:v>
                </c:pt>
                <c:pt idx="2">
                  <c:v>1</c:v>
                </c:pt>
                <c:pt idx="3">
                  <c:v>800</c:v>
                </c:pt>
                <c:pt idx="4">
                  <c:v>1780</c:v>
                </c:pt>
                <c:pt idx="5">
                  <c:v>2682</c:v>
                </c:pt>
                <c:pt idx="6">
                  <c:v>2404</c:v>
                </c:pt>
                <c:pt idx="7">
                  <c:v>3700</c:v>
                </c:pt>
                <c:pt idx="8">
                  <c:v>3245</c:v>
                </c:pt>
                <c:pt idx="9">
                  <c:v>4026</c:v>
                </c:pt>
                <c:pt idx="10">
                  <c:v>4331</c:v>
                </c:pt>
                <c:pt idx="11">
                  <c:v>4285</c:v>
                </c:pt>
                <c:pt idx="12">
                  <c:v>4631</c:v>
                </c:pt>
                <c:pt idx="13">
                  <c:v>7544</c:v>
                </c:pt>
                <c:pt idx="14">
                  <c:v>5673</c:v>
                </c:pt>
                <c:pt idx="15">
                  <c:v>7269</c:v>
                </c:pt>
                <c:pt idx="16">
                  <c:v>6728</c:v>
                </c:pt>
                <c:pt idx="17">
                  <c:v>7211</c:v>
                </c:pt>
                <c:pt idx="18">
                  <c:v>6939</c:v>
                </c:pt>
                <c:pt idx="19">
                  <c:v>6873</c:v>
                </c:pt>
                <c:pt idx="20">
                  <c:v>6167</c:v>
                </c:pt>
                <c:pt idx="21">
                  <c:v>6292</c:v>
                </c:pt>
                <c:pt idx="22">
                  <c:v>6512</c:v>
                </c:pt>
                <c:pt idx="23">
                  <c:v>16</c:v>
                </c:pt>
                <c:pt idx="24">
                  <c:v>4</c:v>
                </c:pt>
              </c:numCache>
            </c:numRef>
          </c:yVal>
          <c:smooth val="0"/>
          <c:extLst>
            <c:ext xmlns:c16="http://schemas.microsoft.com/office/drawing/2014/chart" uri="{C3380CC4-5D6E-409C-BE32-E72D297353CC}">
              <c16:uniqueId val="{00000000-7049-2146-9632-1B1E591E5059}"/>
            </c:ext>
          </c:extLst>
        </c:ser>
        <c:dLbls>
          <c:showLegendKey val="0"/>
          <c:showVal val="0"/>
          <c:showCatName val="0"/>
          <c:showSerName val="0"/>
          <c:showPercent val="0"/>
          <c:showBubbleSize val="0"/>
        </c:dLbls>
        <c:axId val="397652063"/>
        <c:axId val="249721407"/>
      </c:scatterChart>
      <c:valAx>
        <c:axId val="397652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49721407"/>
        <c:crosses val="autoZero"/>
        <c:crossBetween val="midCat"/>
      </c:valAx>
      <c:valAx>
        <c:axId val="24972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3976520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order by product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barChart>
        <c:barDir val="bar"/>
        <c:grouping val="clustered"/>
        <c:varyColors val="0"/>
        <c:ser>
          <c:idx val="0"/>
          <c:order val="0"/>
          <c:tx>
            <c:strRef>
              <c:f>'champion product'!$B$1</c:f>
              <c:strCache>
                <c:ptCount val="1"/>
                <c:pt idx="0">
                  <c:v>number</c:v>
                </c:pt>
              </c:strCache>
            </c:strRef>
          </c:tx>
          <c:spPr>
            <a:solidFill>
              <a:schemeClr val="accent1"/>
            </a:solidFill>
            <a:ln>
              <a:noFill/>
            </a:ln>
            <a:effectLst/>
          </c:spPr>
          <c:invertIfNegative val="0"/>
          <c:cat>
            <c:strRef>
              <c:f>'champion product'!$A$2:$A$11</c:f>
              <c:strCache>
                <c:ptCount val="10"/>
                <c:pt idx="0">
                  <c:v>bed_bath_table</c:v>
                </c:pt>
                <c:pt idx="1">
                  <c:v>health_beauty</c:v>
                </c:pt>
                <c:pt idx="2">
                  <c:v>sports_leisure</c:v>
                </c:pt>
                <c:pt idx="3">
                  <c:v>furniture_decor</c:v>
                </c:pt>
                <c:pt idx="4">
                  <c:v>computers_accessories</c:v>
                </c:pt>
                <c:pt idx="5">
                  <c:v>housewares</c:v>
                </c:pt>
                <c:pt idx="6">
                  <c:v>watches_gifts</c:v>
                </c:pt>
                <c:pt idx="7">
                  <c:v>telephony</c:v>
                </c:pt>
                <c:pt idx="8">
                  <c:v>garden_tools</c:v>
                </c:pt>
                <c:pt idx="9">
                  <c:v>auto</c:v>
                </c:pt>
              </c:strCache>
            </c:strRef>
          </c:cat>
          <c:val>
            <c:numRef>
              <c:f>'champion product'!$B$2:$B$11</c:f>
              <c:numCache>
                <c:formatCode>General</c:formatCode>
                <c:ptCount val="10"/>
                <c:pt idx="0">
                  <c:v>11823</c:v>
                </c:pt>
                <c:pt idx="1">
                  <c:v>9975</c:v>
                </c:pt>
                <c:pt idx="2">
                  <c:v>8945</c:v>
                </c:pt>
                <c:pt idx="3">
                  <c:v>8744</c:v>
                </c:pt>
                <c:pt idx="4">
                  <c:v>8082</c:v>
                </c:pt>
                <c:pt idx="5">
                  <c:v>7355</c:v>
                </c:pt>
                <c:pt idx="6">
                  <c:v>6201</c:v>
                </c:pt>
                <c:pt idx="7">
                  <c:v>4721</c:v>
                </c:pt>
                <c:pt idx="8">
                  <c:v>4574</c:v>
                </c:pt>
                <c:pt idx="9">
                  <c:v>4379</c:v>
                </c:pt>
              </c:numCache>
            </c:numRef>
          </c:val>
          <c:extLst>
            <c:ext xmlns:c16="http://schemas.microsoft.com/office/drawing/2014/chart" uri="{C3380CC4-5D6E-409C-BE32-E72D297353CC}">
              <c16:uniqueId val="{00000000-31D7-4946-938A-EB58D9049266}"/>
            </c:ext>
          </c:extLst>
        </c:ser>
        <c:dLbls>
          <c:showLegendKey val="0"/>
          <c:showVal val="0"/>
          <c:showCatName val="0"/>
          <c:showSerName val="0"/>
          <c:showPercent val="0"/>
          <c:showBubbleSize val="0"/>
        </c:dLbls>
        <c:gapWidth val="219"/>
        <c:axId val="2122122720"/>
        <c:axId val="2121945248"/>
      </c:barChart>
      <c:catAx>
        <c:axId val="212212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121945248"/>
        <c:crosses val="autoZero"/>
        <c:auto val="1"/>
        <c:lblAlgn val="ctr"/>
        <c:lblOffset val="100"/>
        <c:noMultiLvlLbl val="0"/>
      </c:catAx>
      <c:valAx>
        <c:axId val="2121945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122122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scatterChart>
        <c:scatterStyle val="lineMarker"/>
        <c:varyColors val="0"/>
        <c:ser>
          <c:idx val="0"/>
          <c:order val="0"/>
          <c:tx>
            <c:strRef>
              <c:f>'champion product'!$C$1</c:f>
              <c:strCache>
                <c:ptCount val="1"/>
                <c:pt idx="0">
                  <c:v>value</c:v>
                </c:pt>
              </c:strCache>
            </c:strRef>
          </c:tx>
          <c:spPr>
            <a:ln w="19050" cap="rnd">
              <a:noFill/>
              <a:round/>
            </a:ln>
            <a:effectLst/>
          </c:spPr>
          <c:marker>
            <c:symbol val="circle"/>
            <c:size val="5"/>
            <c:spPr>
              <a:solidFill>
                <a:schemeClr val="accent1"/>
              </a:solidFill>
              <a:ln w="9525">
                <a:solidFill>
                  <a:schemeClr val="accent1"/>
                </a:solidFill>
              </a:ln>
              <a:effectLst/>
            </c:spPr>
          </c:marker>
          <c:xVal>
            <c:numRef>
              <c:f>'champion product'!$B$2:$B$11</c:f>
              <c:numCache>
                <c:formatCode>General</c:formatCode>
                <c:ptCount val="10"/>
                <c:pt idx="0">
                  <c:v>11823</c:v>
                </c:pt>
                <c:pt idx="1">
                  <c:v>9975</c:v>
                </c:pt>
                <c:pt idx="2">
                  <c:v>8945</c:v>
                </c:pt>
                <c:pt idx="3">
                  <c:v>8744</c:v>
                </c:pt>
                <c:pt idx="4">
                  <c:v>8082</c:v>
                </c:pt>
                <c:pt idx="5">
                  <c:v>7355</c:v>
                </c:pt>
                <c:pt idx="6">
                  <c:v>6201</c:v>
                </c:pt>
                <c:pt idx="7">
                  <c:v>4721</c:v>
                </c:pt>
                <c:pt idx="8">
                  <c:v>4574</c:v>
                </c:pt>
                <c:pt idx="9">
                  <c:v>4379</c:v>
                </c:pt>
              </c:numCache>
            </c:numRef>
          </c:xVal>
          <c:yVal>
            <c:numRef>
              <c:f>'champion product'!$C$2:$C$11</c:f>
              <c:numCache>
                <c:formatCode>General</c:formatCode>
                <c:ptCount val="10"/>
                <c:pt idx="0">
                  <c:v>1712553.67</c:v>
                </c:pt>
                <c:pt idx="1">
                  <c:v>1657373.12</c:v>
                </c:pt>
                <c:pt idx="2">
                  <c:v>1392127.56</c:v>
                </c:pt>
                <c:pt idx="3">
                  <c:v>1430176.39</c:v>
                </c:pt>
                <c:pt idx="4">
                  <c:v>1585330.45</c:v>
                </c:pt>
                <c:pt idx="5">
                  <c:v>1094758.1299999999</c:v>
                </c:pt>
                <c:pt idx="6">
                  <c:v>1429216.68</c:v>
                </c:pt>
                <c:pt idx="7">
                  <c:v>486882.05</c:v>
                </c:pt>
                <c:pt idx="8">
                  <c:v>838280.75</c:v>
                </c:pt>
                <c:pt idx="9">
                  <c:v>852294.33</c:v>
                </c:pt>
              </c:numCache>
            </c:numRef>
          </c:yVal>
          <c:smooth val="0"/>
          <c:extLst>
            <c:ext xmlns:c16="http://schemas.microsoft.com/office/drawing/2014/chart" uri="{C3380CC4-5D6E-409C-BE32-E72D297353CC}">
              <c16:uniqueId val="{00000000-47E7-594F-A9FD-81ED3130B921}"/>
            </c:ext>
          </c:extLst>
        </c:ser>
        <c:dLbls>
          <c:showLegendKey val="0"/>
          <c:showVal val="0"/>
          <c:showCatName val="0"/>
          <c:showSerName val="0"/>
          <c:showPercent val="0"/>
          <c:showBubbleSize val="0"/>
        </c:dLbls>
        <c:axId val="2089899888"/>
        <c:axId val="2089877664"/>
      </c:scatterChart>
      <c:valAx>
        <c:axId val="2089899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089877664"/>
        <c:crosses val="autoZero"/>
        <c:crossBetween val="midCat"/>
      </c:valAx>
      <c:valAx>
        <c:axId val="208987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089899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num_order by payment</a:t>
            </a:r>
            <a:r>
              <a:rPr lang="en-US" baseline="0"/>
              <a:t> types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barChart>
        <c:barDir val="col"/>
        <c:grouping val="clustered"/>
        <c:varyColors val="0"/>
        <c:ser>
          <c:idx val="0"/>
          <c:order val="0"/>
          <c:tx>
            <c:strRef>
              <c:f>payment_type!$B$1</c:f>
              <c:strCache>
                <c:ptCount val="1"/>
                <c:pt idx="0">
                  <c:v>num_order</c:v>
                </c:pt>
              </c:strCache>
            </c:strRef>
          </c:tx>
          <c:spPr>
            <a:solidFill>
              <a:schemeClr val="accent1"/>
            </a:solidFill>
            <a:ln>
              <a:noFill/>
            </a:ln>
            <a:effectLst/>
          </c:spPr>
          <c:invertIfNegative val="0"/>
          <c:cat>
            <c:strRef>
              <c:f>payment_type!$A$2:$A$6</c:f>
              <c:strCache>
                <c:ptCount val="5"/>
                <c:pt idx="0">
                  <c:v>credit_card</c:v>
                </c:pt>
                <c:pt idx="1">
                  <c:v>ticket</c:v>
                </c:pt>
                <c:pt idx="2">
                  <c:v>voucher</c:v>
                </c:pt>
                <c:pt idx="3">
                  <c:v>debit_card</c:v>
                </c:pt>
                <c:pt idx="4">
                  <c:v>NULL</c:v>
                </c:pt>
              </c:strCache>
            </c:strRef>
          </c:cat>
          <c:val>
            <c:numRef>
              <c:f>payment_type!$B$2:$B$6</c:f>
              <c:numCache>
                <c:formatCode>General</c:formatCode>
                <c:ptCount val="5"/>
                <c:pt idx="0">
                  <c:v>86769</c:v>
                </c:pt>
                <c:pt idx="1">
                  <c:v>22867</c:v>
                </c:pt>
                <c:pt idx="2">
                  <c:v>6274</c:v>
                </c:pt>
                <c:pt idx="3">
                  <c:v>1691</c:v>
                </c:pt>
                <c:pt idx="4">
                  <c:v>3</c:v>
                </c:pt>
              </c:numCache>
            </c:numRef>
          </c:val>
          <c:extLst>
            <c:ext xmlns:c16="http://schemas.microsoft.com/office/drawing/2014/chart" uri="{C3380CC4-5D6E-409C-BE32-E72D297353CC}">
              <c16:uniqueId val="{00000000-D00A-4240-8F39-7AFC60199A94}"/>
            </c:ext>
          </c:extLst>
        </c:ser>
        <c:dLbls>
          <c:showLegendKey val="0"/>
          <c:showVal val="0"/>
          <c:showCatName val="0"/>
          <c:showSerName val="0"/>
          <c:showPercent val="0"/>
          <c:showBubbleSize val="0"/>
        </c:dLbls>
        <c:gapWidth val="219"/>
        <c:overlap val="-27"/>
        <c:axId val="249703359"/>
        <c:axId val="250484479"/>
      </c:barChart>
      <c:catAx>
        <c:axId val="24970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50484479"/>
        <c:crosses val="autoZero"/>
        <c:auto val="1"/>
        <c:lblAlgn val="ctr"/>
        <c:lblOffset val="100"/>
        <c:noMultiLvlLbl val="0"/>
      </c:catAx>
      <c:valAx>
        <c:axId val="25048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497033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7</xdr:col>
      <xdr:colOff>736600</xdr:colOff>
      <xdr:row>9</xdr:row>
      <xdr:rowOff>165100</xdr:rowOff>
    </xdr:from>
    <xdr:to>
      <xdr:col>14</xdr:col>
      <xdr:colOff>647700</xdr:colOff>
      <xdr:row>37</xdr:row>
      <xdr:rowOff>76200</xdr:rowOff>
    </xdr:to>
    <xdr:pic>
      <xdr:nvPicPr>
        <xdr:cNvPr id="2" name="Picture 1">
          <a:extLst>
            <a:ext uri="{FF2B5EF4-FFF2-40B4-BE49-F238E27FC236}">
              <a16:creationId xmlns:a16="http://schemas.microsoft.com/office/drawing/2014/main" id="{109D710C-FA1F-E34B-852A-304C3B462C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29900" y="1993900"/>
          <a:ext cx="6362700" cy="560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793750</xdr:colOff>
      <xdr:row>2</xdr:row>
      <xdr:rowOff>171450</xdr:rowOff>
    </xdr:from>
    <xdr:to>
      <xdr:col>15</xdr:col>
      <xdr:colOff>406400</xdr:colOff>
      <xdr:row>16</xdr:row>
      <xdr:rowOff>69850</xdr:rowOff>
    </xdr:to>
    <xdr:graphicFrame macro="">
      <xdr:nvGraphicFramePr>
        <xdr:cNvPr id="3" name="Chart 2">
          <a:extLst>
            <a:ext uri="{FF2B5EF4-FFF2-40B4-BE49-F238E27FC236}">
              <a16:creationId xmlns:a16="http://schemas.microsoft.com/office/drawing/2014/main" id="{7BC44BF7-A065-E24D-92EE-E7E6012F2B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412750</xdr:colOff>
      <xdr:row>6</xdr:row>
      <xdr:rowOff>63500</xdr:rowOff>
    </xdr:from>
    <xdr:to>
      <xdr:col>14</xdr:col>
      <xdr:colOff>469900</xdr:colOff>
      <xdr:row>23</xdr:row>
      <xdr:rowOff>171450</xdr:rowOff>
    </xdr:to>
    <xdr:graphicFrame macro="">
      <xdr:nvGraphicFramePr>
        <xdr:cNvPr id="3" name="Chart 2">
          <a:extLst>
            <a:ext uri="{FF2B5EF4-FFF2-40B4-BE49-F238E27FC236}">
              <a16:creationId xmlns:a16="http://schemas.microsoft.com/office/drawing/2014/main" id="{7DA5CC08-D06C-CA4E-B4E7-3750C04E7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482600</xdr:colOff>
      <xdr:row>25</xdr:row>
      <xdr:rowOff>31750</xdr:rowOff>
    </xdr:from>
    <xdr:to>
      <xdr:col>12</xdr:col>
      <xdr:colOff>660400</xdr:colOff>
      <xdr:row>38</xdr:row>
      <xdr:rowOff>133350</xdr:rowOff>
    </xdr:to>
    <xdr:graphicFrame macro="">
      <xdr:nvGraphicFramePr>
        <xdr:cNvPr id="4" name="Chart 3">
          <a:extLst>
            <a:ext uri="{FF2B5EF4-FFF2-40B4-BE49-F238E27FC236}">
              <a16:creationId xmlns:a16="http://schemas.microsoft.com/office/drawing/2014/main" id="{FF87BDFD-939B-6642-A924-FF2F1D52B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622300</xdr:colOff>
      <xdr:row>1</xdr:row>
      <xdr:rowOff>31750</xdr:rowOff>
    </xdr:from>
    <xdr:to>
      <xdr:col>10</xdr:col>
      <xdr:colOff>241300</xdr:colOff>
      <xdr:row>14</xdr:row>
      <xdr:rowOff>133350</xdr:rowOff>
    </xdr:to>
    <xdr:graphicFrame macro="">
      <xdr:nvGraphicFramePr>
        <xdr:cNvPr id="3" name="Chart 2">
          <a:extLst>
            <a:ext uri="{FF2B5EF4-FFF2-40B4-BE49-F238E27FC236}">
              <a16:creationId xmlns:a16="http://schemas.microsoft.com/office/drawing/2014/main" id="{EF1970CE-88E0-B948-9D22-87649C16E8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406400</xdr:colOff>
      <xdr:row>1</xdr:row>
      <xdr:rowOff>19050</xdr:rowOff>
    </xdr:from>
    <xdr:to>
      <xdr:col>16</xdr:col>
      <xdr:colOff>25400</xdr:colOff>
      <xdr:row>14</xdr:row>
      <xdr:rowOff>120650</xdr:rowOff>
    </xdr:to>
    <xdr:graphicFrame macro="">
      <xdr:nvGraphicFramePr>
        <xdr:cNvPr id="4" name="Chart 3">
          <a:extLst>
            <a:ext uri="{FF2B5EF4-FFF2-40B4-BE49-F238E27FC236}">
              <a16:creationId xmlns:a16="http://schemas.microsoft.com/office/drawing/2014/main" id="{00DCAA1C-924C-1846-9742-D8BC56A4A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139700</xdr:colOff>
      <xdr:row>0</xdr:row>
      <xdr:rowOff>31750</xdr:rowOff>
    </xdr:from>
    <xdr:to>
      <xdr:col>9</xdr:col>
      <xdr:colOff>635000</xdr:colOff>
      <xdr:row>13</xdr:row>
      <xdr:rowOff>133350</xdr:rowOff>
    </xdr:to>
    <xdr:graphicFrame macro="">
      <xdr:nvGraphicFramePr>
        <xdr:cNvPr id="2" name="Chart 1">
          <a:extLst>
            <a:ext uri="{FF2B5EF4-FFF2-40B4-BE49-F238E27FC236}">
              <a16:creationId xmlns:a16="http://schemas.microsoft.com/office/drawing/2014/main" id="{AFED54A4-36DE-A141-A174-4852D1D05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EFDFE-187C-864B-8EF1-861102143317}">
  <dimension ref="A1:C10"/>
  <sheetViews>
    <sheetView tabSelected="1" workbookViewId="0">
      <selection activeCell="B2" sqref="B2"/>
    </sheetView>
  </sheetViews>
  <sheetFormatPr baseColWidth="10" defaultRowHeight="16" x14ac:dyDescent="0.2"/>
  <cols>
    <col min="1" max="1" width="17.33203125" bestFit="1" customWidth="1"/>
    <col min="2" max="2" width="51.6640625" customWidth="1"/>
    <col min="3" max="3" width="18.5" bestFit="1" customWidth="1"/>
  </cols>
  <sheetData>
    <row r="1" spans="1:3" x14ac:dyDescent="0.2">
      <c r="A1" s="11" t="s">
        <v>128</v>
      </c>
    </row>
    <row r="2" spans="1:3" x14ac:dyDescent="0.2">
      <c r="A2" s="1" t="s">
        <v>126</v>
      </c>
    </row>
    <row r="3" spans="1:3" x14ac:dyDescent="0.2">
      <c r="A3" s="1" t="s">
        <v>127</v>
      </c>
    </row>
    <row r="5" spans="1:3" x14ac:dyDescent="0.2">
      <c r="A5" s="8" t="s">
        <v>118</v>
      </c>
      <c r="B5" s="8" t="s">
        <v>117</v>
      </c>
      <c r="C5" s="8" t="s">
        <v>120</v>
      </c>
    </row>
    <row r="6" spans="1:3" ht="102" x14ac:dyDescent="0.2">
      <c r="A6" s="6" t="s">
        <v>109</v>
      </c>
      <c r="B6" s="9" t="s">
        <v>119</v>
      </c>
      <c r="C6" s="10"/>
    </row>
    <row r="7" spans="1:3" x14ac:dyDescent="0.2">
      <c r="A7" s="6" t="s">
        <v>110</v>
      </c>
      <c r="B7" s="6" t="s">
        <v>111</v>
      </c>
      <c r="C7" s="10" t="s">
        <v>124</v>
      </c>
    </row>
    <row r="8" spans="1:3" ht="51" x14ac:dyDescent="0.2">
      <c r="A8" s="6" t="s">
        <v>112</v>
      </c>
      <c r="B8" s="9" t="s">
        <v>125</v>
      </c>
      <c r="C8" s="10" t="s">
        <v>121</v>
      </c>
    </row>
    <row r="9" spans="1:3" ht="102" x14ac:dyDescent="0.2">
      <c r="A9" s="7" t="s">
        <v>113</v>
      </c>
      <c r="B9" s="9" t="s">
        <v>114</v>
      </c>
      <c r="C9" s="10" t="s">
        <v>122</v>
      </c>
    </row>
    <row r="10" spans="1:3" x14ac:dyDescent="0.2">
      <c r="A10" s="6" t="s">
        <v>115</v>
      </c>
      <c r="B10" s="6" t="s">
        <v>116</v>
      </c>
      <c r="C10" s="10" t="s">
        <v>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E1244-5111-8A43-8AEB-85E670F6CEBE}">
  <dimension ref="A1:J39"/>
  <sheetViews>
    <sheetView topLeftCell="A17" workbookViewId="0">
      <selection activeCell="B36" sqref="B36"/>
    </sheetView>
  </sheetViews>
  <sheetFormatPr baseColWidth="10" defaultRowHeight="16" x14ac:dyDescent="0.2"/>
  <cols>
    <col min="1" max="1" width="25" bestFit="1" customWidth="1"/>
    <col min="2" max="2" width="31.33203125" bestFit="1" customWidth="1"/>
    <col min="5" max="5" width="27.83203125" bestFit="1" customWidth="1"/>
    <col min="6" max="6" width="19.6640625" bestFit="1" customWidth="1"/>
    <col min="9" max="9" width="19.6640625" bestFit="1" customWidth="1"/>
  </cols>
  <sheetData>
    <row r="1" spans="1:10" x14ac:dyDescent="0.2">
      <c r="A1" s="1" t="s">
        <v>7</v>
      </c>
      <c r="B1" s="1" t="s">
        <v>56</v>
      </c>
      <c r="E1" s="1" t="s">
        <v>32</v>
      </c>
      <c r="I1" s="1" t="s">
        <v>57</v>
      </c>
      <c r="J1" t="s">
        <v>58</v>
      </c>
    </row>
    <row r="2" spans="1:10" x14ac:dyDescent="0.2">
      <c r="A2" s="2" t="s">
        <v>0</v>
      </c>
      <c r="B2" t="s">
        <v>1</v>
      </c>
      <c r="E2" s="2" t="s">
        <v>33</v>
      </c>
      <c r="F2" t="s">
        <v>1</v>
      </c>
      <c r="I2" s="2" t="s">
        <v>19</v>
      </c>
      <c r="J2" t="s">
        <v>1</v>
      </c>
    </row>
    <row r="3" spans="1:10" x14ac:dyDescent="0.2">
      <c r="A3" s="2" t="s">
        <v>2</v>
      </c>
      <c r="B3" t="s">
        <v>1</v>
      </c>
      <c r="E3" s="3" t="s">
        <v>15</v>
      </c>
      <c r="F3" t="s">
        <v>1</v>
      </c>
      <c r="I3" t="s">
        <v>59</v>
      </c>
      <c r="J3" t="s">
        <v>4</v>
      </c>
    </row>
    <row r="4" spans="1:10" x14ac:dyDescent="0.2">
      <c r="A4" t="s">
        <v>3</v>
      </c>
      <c r="B4" t="s">
        <v>4</v>
      </c>
      <c r="E4" t="s">
        <v>34</v>
      </c>
      <c r="F4" t="s">
        <v>27</v>
      </c>
      <c r="I4" t="s">
        <v>60</v>
      </c>
      <c r="J4" t="s">
        <v>1</v>
      </c>
    </row>
    <row r="5" spans="1:10" x14ac:dyDescent="0.2">
      <c r="A5" t="s">
        <v>5</v>
      </c>
      <c r="B5" t="s">
        <v>1</v>
      </c>
      <c r="E5" t="s">
        <v>35</v>
      </c>
      <c r="F5" t="s">
        <v>1</v>
      </c>
      <c r="I5" t="s">
        <v>61</v>
      </c>
      <c r="J5" t="s">
        <v>1</v>
      </c>
    </row>
    <row r="6" spans="1:10" x14ac:dyDescent="0.2">
      <c r="A6" t="s">
        <v>6</v>
      </c>
      <c r="B6" t="s">
        <v>1</v>
      </c>
      <c r="E6" t="s">
        <v>36</v>
      </c>
      <c r="F6" t="s">
        <v>1</v>
      </c>
    </row>
    <row r="7" spans="1:10" x14ac:dyDescent="0.2">
      <c r="E7" t="s">
        <v>37</v>
      </c>
      <c r="F7" t="s">
        <v>21</v>
      </c>
      <c r="I7" s="1" t="s">
        <v>62</v>
      </c>
    </row>
    <row r="8" spans="1:10" x14ac:dyDescent="0.2">
      <c r="A8" s="1" t="s">
        <v>8</v>
      </c>
      <c r="E8" t="s">
        <v>38</v>
      </c>
      <c r="F8" t="s">
        <v>21</v>
      </c>
    </row>
    <row r="9" spans="1:10" x14ac:dyDescent="0.2">
      <c r="A9" s="2" t="s">
        <v>9</v>
      </c>
      <c r="B9" t="s">
        <v>1</v>
      </c>
      <c r="I9" s="1"/>
    </row>
    <row r="10" spans="1:10" x14ac:dyDescent="0.2">
      <c r="A10" t="s">
        <v>10</v>
      </c>
      <c r="B10" t="s">
        <v>11</v>
      </c>
    </row>
    <row r="11" spans="1:10" x14ac:dyDescent="0.2">
      <c r="A11" t="s">
        <v>12</v>
      </c>
      <c r="B11" t="s">
        <v>11</v>
      </c>
      <c r="E11" s="1" t="s">
        <v>39</v>
      </c>
    </row>
    <row r="12" spans="1:10" x14ac:dyDescent="0.2">
      <c r="A12" t="s">
        <v>13</v>
      </c>
      <c r="B12" t="s">
        <v>1</v>
      </c>
      <c r="E12" s="2" t="s">
        <v>15</v>
      </c>
      <c r="F12" t="s">
        <v>1</v>
      </c>
    </row>
    <row r="13" spans="1:10" x14ac:dyDescent="0.2">
      <c r="A13" t="s">
        <v>14</v>
      </c>
      <c r="B13" t="s">
        <v>1</v>
      </c>
      <c r="E13" s="2" t="s">
        <v>0</v>
      </c>
      <c r="F13" t="s">
        <v>1</v>
      </c>
    </row>
    <row r="14" spans="1:10" x14ac:dyDescent="0.2">
      <c r="E14" t="s">
        <v>40</v>
      </c>
      <c r="F14" t="s">
        <v>1</v>
      </c>
    </row>
    <row r="15" spans="1:10" x14ac:dyDescent="0.2">
      <c r="E15" t="s">
        <v>41</v>
      </c>
      <c r="F15" t="s">
        <v>21</v>
      </c>
    </row>
    <row r="16" spans="1:10" x14ac:dyDescent="0.2">
      <c r="A16" s="1" t="s">
        <v>24</v>
      </c>
      <c r="B16" s="2" t="s">
        <v>31</v>
      </c>
      <c r="E16" t="s">
        <v>42</v>
      </c>
      <c r="F16" t="s">
        <v>21</v>
      </c>
    </row>
    <row r="17" spans="1:6" x14ac:dyDescent="0.2">
      <c r="A17" s="2" t="s">
        <v>15</v>
      </c>
      <c r="B17" t="s">
        <v>1</v>
      </c>
      <c r="E17" t="s">
        <v>43</v>
      </c>
      <c r="F17" t="s">
        <v>21</v>
      </c>
    </row>
    <row r="18" spans="1:6" x14ac:dyDescent="0.2">
      <c r="A18" s="2" t="s">
        <v>16</v>
      </c>
      <c r="B18" t="s">
        <v>17</v>
      </c>
      <c r="E18" t="s">
        <v>44</v>
      </c>
      <c r="F18" t="s">
        <v>21</v>
      </c>
    </row>
    <row r="19" spans="1:6" x14ac:dyDescent="0.2">
      <c r="A19" t="s">
        <v>18</v>
      </c>
      <c r="B19" t="s">
        <v>1</v>
      </c>
      <c r="E19" t="s">
        <v>45</v>
      </c>
      <c r="F19" t="s">
        <v>21</v>
      </c>
    </row>
    <row r="20" spans="1:6" x14ac:dyDescent="0.2">
      <c r="A20" t="s">
        <v>19</v>
      </c>
      <c r="B20" t="s">
        <v>1</v>
      </c>
    </row>
    <row r="21" spans="1:6" x14ac:dyDescent="0.2">
      <c r="A21" t="s">
        <v>20</v>
      </c>
      <c r="B21" t="s">
        <v>21</v>
      </c>
    </row>
    <row r="22" spans="1:6" x14ac:dyDescent="0.2">
      <c r="A22" t="s">
        <v>22</v>
      </c>
      <c r="B22" t="s">
        <v>11</v>
      </c>
      <c r="E22" s="1" t="s">
        <v>46</v>
      </c>
      <c r="F22" s="1" t="s">
        <v>55</v>
      </c>
    </row>
    <row r="23" spans="1:6" x14ac:dyDescent="0.2">
      <c r="A23" t="s">
        <v>23</v>
      </c>
      <c r="B23" t="s">
        <v>11</v>
      </c>
      <c r="E23" s="2" t="s">
        <v>18</v>
      </c>
      <c r="F23" t="s">
        <v>1</v>
      </c>
    </row>
    <row r="24" spans="1:6" x14ac:dyDescent="0.2">
      <c r="E24" t="s">
        <v>47</v>
      </c>
      <c r="F24" t="s">
        <v>1</v>
      </c>
    </row>
    <row r="25" spans="1:6" x14ac:dyDescent="0.2">
      <c r="A25" s="1" t="s">
        <v>25</v>
      </c>
      <c r="E25" t="s">
        <v>48</v>
      </c>
      <c r="F25" t="s">
        <v>27</v>
      </c>
    </row>
    <row r="26" spans="1:6" x14ac:dyDescent="0.2">
      <c r="A26" s="2" t="s">
        <v>15</v>
      </c>
      <c r="B26" t="s">
        <v>1</v>
      </c>
      <c r="E26" t="s">
        <v>49</v>
      </c>
      <c r="F26" t="s">
        <v>17</v>
      </c>
    </row>
    <row r="27" spans="1:6" x14ac:dyDescent="0.2">
      <c r="A27" t="s">
        <v>26</v>
      </c>
      <c r="B27" t="s">
        <v>27</v>
      </c>
      <c r="E27" t="s">
        <v>50</v>
      </c>
      <c r="F27" t="s">
        <v>27</v>
      </c>
    </row>
    <row r="28" spans="1:6" x14ac:dyDescent="0.2">
      <c r="A28" t="s">
        <v>28</v>
      </c>
      <c r="B28" t="s">
        <v>1</v>
      </c>
      <c r="E28" t="s">
        <v>51</v>
      </c>
      <c r="F28" t="s">
        <v>1</v>
      </c>
    </row>
    <row r="29" spans="1:6" x14ac:dyDescent="0.2">
      <c r="A29" t="s">
        <v>29</v>
      </c>
      <c r="B29" t="s">
        <v>27</v>
      </c>
      <c r="E29" t="s">
        <v>52</v>
      </c>
      <c r="F29" t="s">
        <v>17</v>
      </c>
    </row>
    <row r="30" spans="1:6" x14ac:dyDescent="0.2">
      <c r="A30" t="s">
        <v>30</v>
      </c>
      <c r="B30" t="s">
        <v>11</v>
      </c>
      <c r="E30" t="s">
        <v>53</v>
      </c>
      <c r="F30" t="s">
        <v>17</v>
      </c>
    </row>
    <row r="31" spans="1:6" x14ac:dyDescent="0.2">
      <c r="E31" t="s">
        <v>54</v>
      </c>
      <c r="F31" t="s">
        <v>17</v>
      </c>
    </row>
    <row r="33" spans="1:2" x14ac:dyDescent="0.2">
      <c r="A33" s="1" t="s">
        <v>63</v>
      </c>
    </row>
    <row r="34" spans="1:2" x14ac:dyDescent="0.2">
      <c r="A34" s="1" t="s">
        <v>64</v>
      </c>
      <c r="B34" s="1" t="s">
        <v>65</v>
      </c>
    </row>
    <row r="35" spans="1:2" x14ac:dyDescent="0.2">
      <c r="A35" t="s">
        <v>67</v>
      </c>
      <c r="B35" t="s">
        <v>66</v>
      </c>
    </row>
    <row r="36" spans="1:2" x14ac:dyDescent="0.2">
      <c r="A36" t="s">
        <v>68</v>
      </c>
      <c r="B36" t="s">
        <v>70</v>
      </c>
    </row>
    <row r="37" spans="1:2" x14ac:dyDescent="0.2">
      <c r="A37" t="s">
        <v>69</v>
      </c>
      <c r="B37" t="s">
        <v>71</v>
      </c>
    </row>
    <row r="38" spans="1:2" x14ac:dyDescent="0.2">
      <c r="A38" t="s">
        <v>68</v>
      </c>
      <c r="B38" t="s">
        <v>72</v>
      </c>
    </row>
    <row r="39" spans="1:2" x14ac:dyDescent="0.2">
      <c r="A39" t="s">
        <v>69</v>
      </c>
      <c r="B39" t="s">
        <v>73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BCF28-9F01-E84B-9770-309BB290E4DE}">
  <dimension ref="A1:G26"/>
  <sheetViews>
    <sheetView workbookViewId="0">
      <selection activeCell="D2" sqref="D2:D26"/>
    </sheetView>
  </sheetViews>
  <sheetFormatPr baseColWidth="10" defaultRowHeight="16" x14ac:dyDescent="0.2"/>
  <cols>
    <col min="4" max="4" width="14.33203125" bestFit="1" customWidth="1"/>
    <col min="5" max="5" width="19" bestFit="1" customWidth="1"/>
    <col min="6" max="6" width="11.83203125" bestFit="1" customWidth="1"/>
  </cols>
  <sheetData>
    <row r="1" spans="1:7" x14ac:dyDescent="0.2">
      <c r="A1" t="s">
        <v>74</v>
      </c>
      <c r="B1" t="s">
        <v>75</v>
      </c>
      <c r="C1" t="s">
        <v>105</v>
      </c>
      <c r="D1" t="s">
        <v>76</v>
      </c>
      <c r="E1" t="s">
        <v>77</v>
      </c>
      <c r="F1" t="s">
        <v>78</v>
      </c>
      <c r="G1" t="s">
        <v>106</v>
      </c>
    </row>
    <row r="2" spans="1:7" x14ac:dyDescent="0.2">
      <c r="A2">
        <v>2016</v>
      </c>
      <c r="B2">
        <v>9</v>
      </c>
      <c r="C2" t="str">
        <f>A2&amp;"-"&amp;B2</f>
        <v>2016-9</v>
      </c>
      <c r="D2">
        <v>4</v>
      </c>
      <c r="E2">
        <v>324</v>
      </c>
      <c r="F2" s="4">
        <v>80</v>
      </c>
      <c r="G2" s="4">
        <f>E2/D2-1</f>
        <v>80</v>
      </c>
    </row>
    <row r="3" spans="1:7" x14ac:dyDescent="0.2">
      <c r="A3">
        <v>2016</v>
      </c>
      <c r="B3">
        <v>10</v>
      </c>
      <c r="C3" t="str">
        <f t="shared" ref="C3:C26" si="0">A3&amp;"-"&amp;B3</f>
        <v>2016-10</v>
      </c>
      <c r="D3">
        <v>324</v>
      </c>
      <c r="E3">
        <v>1</v>
      </c>
      <c r="F3" s="4">
        <v>-1</v>
      </c>
      <c r="G3" s="4">
        <f t="shared" ref="G3:G26" si="1">E3/D3-1</f>
        <v>-0.99691358024691357</v>
      </c>
    </row>
    <row r="4" spans="1:7" x14ac:dyDescent="0.2">
      <c r="A4">
        <v>2016</v>
      </c>
      <c r="B4">
        <v>12</v>
      </c>
      <c r="C4" t="str">
        <f t="shared" si="0"/>
        <v>2016-12</v>
      </c>
      <c r="D4">
        <v>1</v>
      </c>
      <c r="E4">
        <v>800</v>
      </c>
      <c r="F4" s="4">
        <v>799</v>
      </c>
      <c r="G4" s="4">
        <f t="shared" si="1"/>
        <v>799</v>
      </c>
    </row>
    <row r="5" spans="1:7" x14ac:dyDescent="0.2">
      <c r="A5">
        <v>2017</v>
      </c>
      <c r="B5">
        <v>1</v>
      </c>
      <c r="C5" t="str">
        <f t="shared" si="0"/>
        <v>2017-1</v>
      </c>
      <c r="D5">
        <v>800</v>
      </c>
      <c r="E5">
        <v>1780</v>
      </c>
      <c r="F5" s="5">
        <v>1.2</v>
      </c>
      <c r="G5" s="4">
        <f t="shared" si="1"/>
        <v>1.2250000000000001</v>
      </c>
    </row>
    <row r="6" spans="1:7" x14ac:dyDescent="0.2">
      <c r="A6">
        <v>2017</v>
      </c>
      <c r="B6">
        <v>2</v>
      </c>
      <c r="C6" t="str">
        <f t="shared" si="0"/>
        <v>2017-2</v>
      </c>
      <c r="D6">
        <v>1780</v>
      </c>
      <c r="E6">
        <v>2682</v>
      </c>
      <c r="F6" s="5">
        <v>0.5</v>
      </c>
      <c r="G6" s="4">
        <f t="shared" si="1"/>
        <v>0.50674157303370793</v>
      </c>
    </row>
    <row r="7" spans="1:7" x14ac:dyDescent="0.2">
      <c r="A7">
        <v>2017</v>
      </c>
      <c r="B7">
        <v>3</v>
      </c>
      <c r="C7" t="str">
        <f t="shared" si="0"/>
        <v>2017-3</v>
      </c>
      <c r="D7">
        <v>2682</v>
      </c>
      <c r="E7">
        <v>2404</v>
      </c>
      <c r="F7" s="5">
        <v>-0.1</v>
      </c>
      <c r="G7" s="4">
        <f t="shared" si="1"/>
        <v>-0.1036539895600298</v>
      </c>
    </row>
    <row r="8" spans="1:7" x14ac:dyDescent="0.2">
      <c r="A8">
        <v>2017</v>
      </c>
      <c r="B8">
        <v>4</v>
      </c>
      <c r="C8" t="str">
        <f t="shared" si="0"/>
        <v>2017-4</v>
      </c>
      <c r="D8">
        <v>2404</v>
      </c>
      <c r="E8">
        <v>3700</v>
      </c>
      <c r="F8" s="5">
        <v>0.5</v>
      </c>
      <c r="G8" s="4">
        <f t="shared" si="1"/>
        <v>0.5391014975041597</v>
      </c>
    </row>
    <row r="9" spans="1:7" x14ac:dyDescent="0.2">
      <c r="A9">
        <v>2017</v>
      </c>
      <c r="B9">
        <v>5</v>
      </c>
      <c r="C9" t="str">
        <f t="shared" si="0"/>
        <v>2017-5</v>
      </c>
      <c r="D9">
        <v>3700</v>
      </c>
      <c r="E9">
        <v>3245</v>
      </c>
      <c r="F9" s="5">
        <v>-0.1</v>
      </c>
      <c r="G9" s="4">
        <f t="shared" si="1"/>
        <v>-0.12297297297297294</v>
      </c>
    </row>
    <row r="10" spans="1:7" x14ac:dyDescent="0.2">
      <c r="A10">
        <v>2017</v>
      </c>
      <c r="B10">
        <v>6</v>
      </c>
      <c r="C10" t="str">
        <f t="shared" si="0"/>
        <v>2017-6</v>
      </c>
      <c r="D10">
        <v>3245</v>
      </c>
      <c r="E10">
        <v>4026</v>
      </c>
      <c r="F10" s="5">
        <v>0.2</v>
      </c>
      <c r="G10" s="4">
        <f t="shared" si="1"/>
        <v>0.2406779661016949</v>
      </c>
    </row>
    <row r="11" spans="1:7" x14ac:dyDescent="0.2">
      <c r="A11">
        <v>2017</v>
      </c>
      <c r="B11">
        <v>7</v>
      </c>
      <c r="C11" t="str">
        <f t="shared" si="0"/>
        <v>2017-7</v>
      </c>
      <c r="D11">
        <v>4026</v>
      </c>
      <c r="E11">
        <v>4331</v>
      </c>
      <c r="F11" s="5">
        <v>0.1</v>
      </c>
      <c r="G11" s="4">
        <f t="shared" si="1"/>
        <v>7.575757575757569E-2</v>
      </c>
    </row>
    <row r="12" spans="1:7" x14ac:dyDescent="0.2">
      <c r="A12">
        <v>2017</v>
      </c>
      <c r="B12">
        <v>8</v>
      </c>
      <c r="C12" t="str">
        <f t="shared" si="0"/>
        <v>2017-8</v>
      </c>
      <c r="D12">
        <v>4331</v>
      </c>
      <c r="E12">
        <v>4285</v>
      </c>
      <c r="F12" s="5">
        <v>0</v>
      </c>
      <c r="G12" s="4">
        <f t="shared" si="1"/>
        <v>-1.062110367120761E-2</v>
      </c>
    </row>
    <row r="13" spans="1:7" x14ac:dyDescent="0.2">
      <c r="A13">
        <v>2017</v>
      </c>
      <c r="B13">
        <v>9</v>
      </c>
      <c r="C13" t="str">
        <f t="shared" si="0"/>
        <v>2017-9</v>
      </c>
      <c r="D13">
        <v>4285</v>
      </c>
      <c r="E13">
        <v>4631</v>
      </c>
      <c r="F13" s="5">
        <v>0.1</v>
      </c>
      <c r="G13" s="4">
        <f t="shared" si="1"/>
        <v>8.0746791131855344E-2</v>
      </c>
    </row>
    <row r="14" spans="1:7" x14ac:dyDescent="0.2">
      <c r="A14">
        <v>2017</v>
      </c>
      <c r="B14">
        <v>10</v>
      </c>
      <c r="C14" t="str">
        <f t="shared" si="0"/>
        <v>2017-10</v>
      </c>
      <c r="D14">
        <v>4631</v>
      </c>
      <c r="E14">
        <v>7544</v>
      </c>
      <c r="F14" s="5">
        <v>0.6</v>
      </c>
      <c r="G14" s="4">
        <f t="shared" si="1"/>
        <v>0.62902180954437492</v>
      </c>
    </row>
    <row r="15" spans="1:7" x14ac:dyDescent="0.2">
      <c r="A15">
        <v>2017</v>
      </c>
      <c r="B15">
        <v>11</v>
      </c>
      <c r="C15" t="str">
        <f t="shared" si="0"/>
        <v>2017-11</v>
      </c>
      <c r="D15">
        <v>7544</v>
      </c>
      <c r="E15">
        <v>5673</v>
      </c>
      <c r="F15" s="5">
        <v>-0.2</v>
      </c>
      <c r="G15" s="4">
        <f t="shared" si="1"/>
        <v>-0.24801166489925763</v>
      </c>
    </row>
    <row r="16" spans="1:7" x14ac:dyDescent="0.2">
      <c r="A16">
        <v>2017</v>
      </c>
      <c r="B16">
        <v>12</v>
      </c>
      <c r="C16" t="str">
        <f t="shared" si="0"/>
        <v>2017-12</v>
      </c>
      <c r="D16">
        <v>5673</v>
      </c>
      <c r="E16">
        <v>7269</v>
      </c>
      <c r="F16" s="5">
        <v>0.3</v>
      </c>
      <c r="G16" s="4">
        <f t="shared" si="1"/>
        <v>0.28133262823902694</v>
      </c>
    </row>
    <row r="17" spans="1:7" x14ac:dyDescent="0.2">
      <c r="A17">
        <v>2018</v>
      </c>
      <c r="B17">
        <v>1</v>
      </c>
      <c r="C17" t="str">
        <f t="shared" si="0"/>
        <v>2018-1</v>
      </c>
      <c r="D17">
        <v>7269</v>
      </c>
      <c r="E17">
        <v>6728</v>
      </c>
      <c r="F17" s="5">
        <v>-0.1</v>
      </c>
      <c r="G17" s="4">
        <f t="shared" si="1"/>
        <v>-7.4425643142110309E-2</v>
      </c>
    </row>
    <row r="18" spans="1:7" x14ac:dyDescent="0.2">
      <c r="A18">
        <v>2018</v>
      </c>
      <c r="B18">
        <v>2</v>
      </c>
      <c r="C18" t="str">
        <f t="shared" si="0"/>
        <v>2018-2</v>
      </c>
      <c r="D18">
        <v>6728</v>
      </c>
      <c r="E18">
        <v>7211</v>
      </c>
      <c r="F18" s="5">
        <v>0.1</v>
      </c>
      <c r="G18" s="4">
        <f t="shared" si="1"/>
        <v>7.1789536266349652E-2</v>
      </c>
    </row>
    <row r="19" spans="1:7" x14ac:dyDescent="0.2">
      <c r="A19">
        <v>2018</v>
      </c>
      <c r="B19">
        <v>3</v>
      </c>
      <c r="C19" t="str">
        <f t="shared" si="0"/>
        <v>2018-3</v>
      </c>
      <c r="D19">
        <v>7211</v>
      </c>
      <c r="E19">
        <v>6939</v>
      </c>
      <c r="F19" s="5">
        <v>0</v>
      </c>
      <c r="G19" s="4">
        <f t="shared" si="1"/>
        <v>-3.7720149771182876E-2</v>
      </c>
    </row>
    <row r="20" spans="1:7" x14ac:dyDescent="0.2">
      <c r="A20">
        <v>2018</v>
      </c>
      <c r="B20">
        <v>4</v>
      </c>
      <c r="C20" t="str">
        <f t="shared" si="0"/>
        <v>2018-4</v>
      </c>
      <c r="D20">
        <v>6939</v>
      </c>
      <c r="E20">
        <v>6873</v>
      </c>
      <c r="F20" s="5">
        <v>0</v>
      </c>
      <c r="G20" s="4">
        <f t="shared" si="1"/>
        <v>-9.5114569822740691E-3</v>
      </c>
    </row>
    <row r="21" spans="1:7" x14ac:dyDescent="0.2">
      <c r="A21">
        <v>2018</v>
      </c>
      <c r="B21">
        <v>5</v>
      </c>
      <c r="C21" t="str">
        <f t="shared" si="0"/>
        <v>2018-5</v>
      </c>
      <c r="D21">
        <v>6873</v>
      </c>
      <c r="E21">
        <v>6167</v>
      </c>
      <c r="F21" s="5">
        <v>-0.1</v>
      </c>
      <c r="G21" s="4">
        <f t="shared" si="1"/>
        <v>-0.10272079150298263</v>
      </c>
    </row>
    <row r="22" spans="1:7" x14ac:dyDescent="0.2">
      <c r="A22">
        <v>2018</v>
      </c>
      <c r="B22">
        <v>6</v>
      </c>
      <c r="C22" t="str">
        <f t="shared" si="0"/>
        <v>2018-6</v>
      </c>
      <c r="D22">
        <v>6167</v>
      </c>
      <c r="E22">
        <v>6292</v>
      </c>
      <c r="F22" s="5">
        <v>0</v>
      </c>
      <c r="G22" s="4">
        <f t="shared" si="1"/>
        <v>2.0269174639208742E-2</v>
      </c>
    </row>
    <row r="23" spans="1:7" x14ac:dyDescent="0.2">
      <c r="A23">
        <v>2018</v>
      </c>
      <c r="B23">
        <v>7</v>
      </c>
      <c r="C23" t="str">
        <f t="shared" si="0"/>
        <v>2018-7</v>
      </c>
      <c r="D23">
        <v>6292</v>
      </c>
      <c r="E23">
        <v>6512</v>
      </c>
      <c r="F23" s="5">
        <v>0</v>
      </c>
      <c r="G23" s="4">
        <f t="shared" si="1"/>
        <v>3.4965034965035002E-2</v>
      </c>
    </row>
    <row r="24" spans="1:7" x14ac:dyDescent="0.2">
      <c r="A24">
        <v>2018</v>
      </c>
      <c r="B24">
        <v>8</v>
      </c>
      <c r="C24" t="str">
        <f t="shared" si="0"/>
        <v>2018-8</v>
      </c>
      <c r="D24">
        <v>6512</v>
      </c>
      <c r="E24">
        <v>16</v>
      </c>
      <c r="F24" s="4">
        <v>-1</v>
      </c>
      <c r="G24" s="4">
        <f t="shared" si="1"/>
        <v>-0.99754299754299758</v>
      </c>
    </row>
    <row r="25" spans="1:7" x14ac:dyDescent="0.2">
      <c r="A25">
        <v>2018</v>
      </c>
      <c r="B25">
        <v>9</v>
      </c>
      <c r="C25" t="str">
        <f t="shared" si="0"/>
        <v>2018-9</v>
      </c>
      <c r="D25">
        <v>16</v>
      </c>
      <c r="E25">
        <v>4</v>
      </c>
      <c r="F25" s="4">
        <v>-0.8</v>
      </c>
      <c r="G25" s="4">
        <f t="shared" si="1"/>
        <v>-0.75</v>
      </c>
    </row>
    <row r="26" spans="1:7" x14ac:dyDescent="0.2">
      <c r="A26">
        <v>2018</v>
      </c>
      <c r="B26">
        <v>10</v>
      </c>
      <c r="C26" t="str">
        <f t="shared" si="0"/>
        <v>2018-10</v>
      </c>
      <c r="D26">
        <v>4</v>
      </c>
      <c r="E26">
        <v>0</v>
      </c>
      <c r="F26" s="4">
        <v>-1</v>
      </c>
      <c r="G26" s="4">
        <f t="shared" si="1"/>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F33E3-7C55-D442-9AC3-F40BF23A033F}">
  <dimension ref="A1:F26"/>
  <sheetViews>
    <sheetView topLeftCell="A19" workbookViewId="0">
      <selection activeCell="F1" activeCellId="1" sqref="D1:D26 F1:F26"/>
    </sheetView>
  </sheetViews>
  <sheetFormatPr baseColWidth="10" defaultRowHeight="16" x14ac:dyDescent="0.2"/>
  <cols>
    <col min="5" max="5" width="17.33203125" bestFit="1" customWidth="1"/>
    <col min="6" max="6" width="18.83203125" bestFit="1" customWidth="1"/>
  </cols>
  <sheetData>
    <row r="1" spans="1:6" x14ac:dyDescent="0.2">
      <c r="A1" t="s">
        <v>74</v>
      </c>
      <c r="B1" t="s">
        <v>75</v>
      </c>
      <c r="C1" t="s">
        <v>105</v>
      </c>
      <c r="D1" t="s">
        <v>79</v>
      </c>
      <c r="E1" t="s">
        <v>80</v>
      </c>
      <c r="F1" t="s">
        <v>107</v>
      </c>
    </row>
    <row r="2" spans="1:6" x14ac:dyDescent="0.2">
      <c r="A2">
        <v>2016</v>
      </c>
      <c r="B2">
        <v>9</v>
      </c>
      <c r="C2" t="str">
        <f>A2&amp;"-"&amp;B2</f>
        <v>2016-9</v>
      </c>
      <c r="D2">
        <v>252.2</v>
      </c>
      <c r="E2">
        <v>233.3</v>
      </c>
      <c r="F2">
        <v>4</v>
      </c>
    </row>
    <row r="3" spans="1:6" x14ac:dyDescent="0.2">
      <c r="A3">
        <v>2016</v>
      </c>
      <c r="B3">
        <v>10</v>
      </c>
      <c r="C3" t="str">
        <f t="shared" ref="C3:C26" si="0">A3&amp;"-"&amp;B3</f>
        <v>2016-10</v>
      </c>
      <c r="D3">
        <v>59090.5</v>
      </c>
      <c r="E3">
        <v>-1</v>
      </c>
      <c r="F3">
        <v>324</v>
      </c>
    </row>
    <row r="4" spans="1:6" x14ac:dyDescent="0.2">
      <c r="A4">
        <v>2016</v>
      </c>
      <c r="B4">
        <v>12</v>
      </c>
      <c r="C4" t="str">
        <f t="shared" si="0"/>
        <v>2016-12</v>
      </c>
      <c r="D4">
        <v>19.600000000000001</v>
      </c>
      <c r="E4">
        <v>7064.7</v>
      </c>
      <c r="F4">
        <v>1</v>
      </c>
    </row>
    <row r="5" spans="1:6" x14ac:dyDescent="0.2">
      <c r="A5">
        <v>2017</v>
      </c>
      <c r="B5">
        <v>1</v>
      </c>
      <c r="C5" t="str">
        <f t="shared" si="0"/>
        <v>2017-1</v>
      </c>
      <c r="D5">
        <v>138488</v>
      </c>
      <c r="E5" s="4">
        <v>1.1000000000000001</v>
      </c>
      <c r="F5">
        <v>800</v>
      </c>
    </row>
    <row r="6" spans="1:6" x14ac:dyDescent="0.2">
      <c r="A6">
        <v>2017</v>
      </c>
      <c r="B6">
        <v>2</v>
      </c>
      <c r="C6" t="str">
        <f t="shared" si="0"/>
        <v>2017-2</v>
      </c>
      <c r="D6">
        <v>291908</v>
      </c>
      <c r="E6" s="4">
        <v>0.5</v>
      </c>
      <c r="F6">
        <v>1780</v>
      </c>
    </row>
    <row r="7" spans="1:6" x14ac:dyDescent="0.2">
      <c r="A7">
        <v>2017</v>
      </c>
      <c r="B7">
        <v>3</v>
      </c>
      <c r="C7" t="str">
        <f t="shared" si="0"/>
        <v>2017-3</v>
      </c>
      <c r="D7">
        <v>449863.6</v>
      </c>
      <c r="E7" s="4">
        <v>-0.1</v>
      </c>
      <c r="F7">
        <v>2682</v>
      </c>
    </row>
    <row r="8" spans="1:6" x14ac:dyDescent="0.2">
      <c r="A8">
        <v>2017</v>
      </c>
      <c r="B8">
        <v>4</v>
      </c>
      <c r="C8" t="str">
        <f t="shared" si="0"/>
        <v>2017-4</v>
      </c>
      <c r="D8">
        <v>417788</v>
      </c>
      <c r="E8" s="4">
        <v>0.4</v>
      </c>
      <c r="F8">
        <v>2404</v>
      </c>
    </row>
    <row r="9" spans="1:6" x14ac:dyDescent="0.2">
      <c r="A9">
        <v>2017</v>
      </c>
      <c r="B9">
        <v>5</v>
      </c>
      <c r="C9" t="str">
        <f t="shared" si="0"/>
        <v>2017-5</v>
      </c>
      <c r="D9">
        <v>592918.80000000005</v>
      </c>
      <c r="E9" s="4">
        <v>-0.1</v>
      </c>
      <c r="F9">
        <v>3700</v>
      </c>
    </row>
    <row r="10" spans="1:6" x14ac:dyDescent="0.2">
      <c r="A10">
        <v>2017</v>
      </c>
      <c r="B10">
        <v>6</v>
      </c>
      <c r="C10" t="str">
        <f t="shared" si="0"/>
        <v>2017-6</v>
      </c>
      <c r="D10">
        <v>511276.4</v>
      </c>
      <c r="E10" s="4">
        <v>0.2</v>
      </c>
      <c r="F10">
        <v>3245</v>
      </c>
    </row>
    <row r="11" spans="1:6" x14ac:dyDescent="0.2">
      <c r="A11">
        <v>2017</v>
      </c>
      <c r="B11">
        <v>7</v>
      </c>
      <c r="C11" t="str">
        <f t="shared" si="0"/>
        <v>2017-7</v>
      </c>
      <c r="D11">
        <v>592382.9</v>
      </c>
      <c r="E11" s="4">
        <v>0.1</v>
      </c>
      <c r="F11">
        <v>4026</v>
      </c>
    </row>
    <row r="12" spans="1:6" x14ac:dyDescent="0.2">
      <c r="A12">
        <v>2017</v>
      </c>
      <c r="B12">
        <v>8</v>
      </c>
      <c r="C12" t="str">
        <f t="shared" si="0"/>
        <v>2017-8</v>
      </c>
      <c r="D12">
        <v>674396.3</v>
      </c>
      <c r="E12" s="4">
        <v>0.1</v>
      </c>
      <c r="F12">
        <v>4331</v>
      </c>
    </row>
    <row r="13" spans="1:6" x14ac:dyDescent="0.2">
      <c r="A13">
        <v>2017</v>
      </c>
      <c r="B13">
        <v>9</v>
      </c>
      <c r="C13" t="str">
        <f t="shared" si="0"/>
        <v>2017-9</v>
      </c>
      <c r="D13">
        <v>727762.4</v>
      </c>
      <c r="E13" s="4">
        <v>0.1</v>
      </c>
      <c r="F13">
        <v>4285</v>
      </c>
    </row>
    <row r="14" spans="1:6" x14ac:dyDescent="0.2">
      <c r="A14">
        <v>2017</v>
      </c>
      <c r="B14">
        <v>10</v>
      </c>
      <c r="C14" t="str">
        <f t="shared" si="0"/>
        <v>2017-10</v>
      </c>
      <c r="D14">
        <v>779677.9</v>
      </c>
      <c r="E14" s="4">
        <v>0.5</v>
      </c>
      <c r="F14">
        <v>4631</v>
      </c>
    </row>
    <row r="15" spans="1:6" x14ac:dyDescent="0.2">
      <c r="A15">
        <v>2017</v>
      </c>
      <c r="B15">
        <v>11</v>
      </c>
      <c r="C15" t="str">
        <f t="shared" si="0"/>
        <v>2017-11</v>
      </c>
      <c r="D15">
        <v>1194882.8</v>
      </c>
      <c r="E15" s="4">
        <v>-0.3</v>
      </c>
      <c r="F15">
        <v>7544</v>
      </c>
    </row>
    <row r="16" spans="1:6" x14ac:dyDescent="0.2">
      <c r="A16">
        <v>2017</v>
      </c>
      <c r="B16">
        <v>12</v>
      </c>
      <c r="C16" t="str">
        <f t="shared" si="0"/>
        <v>2017-12</v>
      </c>
      <c r="D16">
        <v>878401.5</v>
      </c>
      <c r="E16" s="4">
        <v>0.3</v>
      </c>
      <c r="F16">
        <v>5673</v>
      </c>
    </row>
    <row r="17" spans="1:6" x14ac:dyDescent="0.2">
      <c r="A17">
        <v>2018</v>
      </c>
      <c r="B17">
        <v>1</v>
      </c>
      <c r="C17" t="str">
        <f t="shared" si="0"/>
        <v>2018-1</v>
      </c>
      <c r="D17">
        <v>1115004.2</v>
      </c>
      <c r="E17" s="4">
        <v>-0.1</v>
      </c>
      <c r="F17">
        <v>7269</v>
      </c>
    </row>
    <row r="18" spans="1:6" x14ac:dyDescent="0.2">
      <c r="A18">
        <v>2018</v>
      </c>
      <c r="B18">
        <v>2</v>
      </c>
      <c r="C18" t="str">
        <f t="shared" si="0"/>
        <v>2018-2</v>
      </c>
      <c r="D18">
        <v>992463.3</v>
      </c>
      <c r="E18" s="4">
        <v>0.2</v>
      </c>
      <c r="F18">
        <v>6728</v>
      </c>
    </row>
    <row r="19" spans="1:6" x14ac:dyDescent="0.2">
      <c r="A19">
        <v>2018</v>
      </c>
      <c r="B19">
        <v>3</v>
      </c>
      <c r="C19" t="str">
        <f t="shared" si="0"/>
        <v>2018-3</v>
      </c>
      <c r="D19">
        <v>1159652.1000000001</v>
      </c>
      <c r="E19" s="4">
        <v>0</v>
      </c>
      <c r="F19">
        <v>7211</v>
      </c>
    </row>
    <row r="20" spans="1:6" x14ac:dyDescent="0.2">
      <c r="A20">
        <v>2018</v>
      </c>
      <c r="B20">
        <v>4</v>
      </c>
      <c r="C20" t="str">
        <f t="shared" si="0"/>
        <v>2018-4</v>
      </c>
      <c r="D20">
        <v>1160785.5</v>
      </c>
      <c r="E20" s="4">
        <v>0</v>
      </c>
      <c r="F20">
        <v>6939</v>
      </c>
    </row>
    <row r="21" spans="1:6" x14ac:dyDescent="0.2">
      <c r="A21">
        <v>2018</v>
      </c>
      <c r="B21">
        <v>5</v>
      </c>
      <c r="C21" t="str">
        <f t="shared" si="0"/>
        <v>2018-5</v>
      </c>
      <c r="D21">
        <v>1153982.1000000001</v>
      </c>
      <c r="E21" s="4">
        <v>-0.1</v>
      </c>
      <c r="F21">
        <v>6873</v>
      </c>
    </row>
    <row r="22" spans="1:6" x14ac:dyDescent="0.2">
      <c r="A22">
        <v>2018</v>
      </c>
      <c r="B22">
        <v>6</v>
      </c>
      <c r="C22" t="str">
        <f t="shared" si="0"/>
        <v>2018-6</v>
      </c>
      <c r="D22">
        <v>1023880.5</v>
      </c>
      <c r="E22" s="4">
        <v>0</v>
      </c>
      <c r="F22">
        <v>6167</v>
      </c>
    </row>
    <row r="23" spans="1:6" x14ac:dyDescent="0.2">
      <c r="A23">
        <v>2018</v>
      </c>
      <c r="B23">
        <v>7</v>
      </c>
      <c r="C23" t="str">
        <f t="shared" si="0"/>
        <v>2018-7</v>
      </c>
      <c r="D23">
        <v>1066540.8</v>
      </c>
      <c r="E23" s="4">
        <v>0</v>
      </c>
      <c r="F23">
        <v>6292</v>
      </c>
    </row>
    <row r="24" spans="1:6" x14ac:dyDescent="0.2">
      <c r="A24">
        <v>2018</v>
      </c>
      <c r="B24">
        <v>8</v>
      </c>
      <c r="C24" t="str">
        <f t="shared" si="0"/>
        <v>2018-8</v>
      </c>
      <c r="D24">
        <v>1022425.3</v>
      </c>
      <c r="E24" s="4">
        <v>-1</v>
      </c>
      <c r="F24">
        <v>6512</v>
      </c>
    </row>
    <row r="25" spans="1:6" x14ac:dyDescent="0.2">
      <c r="A25">
        <v>2018</v>
      </c>
      <c r="B25">
        <v>9</v>
      </c>
      <c r="C25" t="str">
        <f t="shared" si="0"/>
        <v>2018-9</v>
      </c>
      <c r="D25">
        <v>4439.5</v>
      </c>
      <c r="E25">
        <v>-0.9</v>
      </c>
      <c r="F25">
        <v>16</v>
      </c>
    </row>
    <row r="26" spans="1:6" x14ac:dyDescent="0.2">
      <c r="A26">
        <v>2018</v>
      </c>
      <c r="B26">
        <v>10</v>
      </c>
      <c r="C26" t="str">
        <f t="shared" si="0"/>
        <v>2018-10</v>
      </c>
      <c r="D26">
        <v>589.70000000000005</v>
      </c>
      <c r="E26">
        <v>-1</v>
      </c>
      <c r="F26">
        <v>4</v>
      </c>
    </row>
  </sheetData>
  <autoFilter ref="A1:E26" xr:uid="{26DC1E0E-BF08-554D-857B-16A6D05009A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B6BAF-67DF-6241-963B-EF106EEDAC62}">
  <dimension ref="A1:D26"/>
  <sheetViews>
    <sheetView workbookViewId="0">
      <selection activeCell="E23" sqref="E23"/>
    </sheetView>
  </sheetViews>
  <sheetFormatPr baseColWidth="10" defaultRowHeight="16" x14ac:dyDescent="0.2"/>
  <cols>
    <col min="3" max="3" width="12.5" bestFit="1" customWidth="1"/>
    <col min="4" max="4" width="13.5" bestFit="1" customWidth="1"/>
  </cols>
  <sheetData>
    <row r="1" spans="1:4" x14ac:dyDescent="0.2">
      <c r="A1" t="s">
        <v>74</v>
      </c>
      <c r="B1" t="s">
        <v>75</v>
      </c>
      <c r="C1" t="s">
        <v>81</v>
      </c>
      <c r="D1" t="s">
        <v>82</v>
      </c>
    </row>
    <row r="2" spans="1:4" x14ac:dyDescent="0.2">
      <c r="A2">
        <v>2016</v>
      </c>
      <c r="B2">
        <v>9</v>
      </c>
      <c r="C2">
        <v>84.1</v>
      </c>
      <c r="D2">
        <v>84.1</v>
      </c>
    </row>
    <row r="3" spans="1:4" x14ac:dyDescent="0.2">
      <c r="A3">
        <v>2016</v>
      </c>
      <c r="B3">
        <v>10</v>
      </c>
      <c r="C3">
        <v>182.4</v>
      </c>
      <c r="D3">
        <v>182.4</v>
      </c>
    </row>
    <row r="4" spans="1:4" x14ac:dyDescent="0.2">
      <c r="A4">
        <v>2016</v>
      </c>
      <c r="B4">
        <v>12</v>
      </c>
      <c r="C4">
        <v>19.600000000000001</v>
      </c>
      <c r="D4">
        <v>19.600000000000001</v>
      </c>
    </row>
    <row r="5" spans="1:4" x14ac:dyDescent="0.2">
      <c r="A5">
        <v>2017</v>
      </c>
      <c r="B5">
        <v>1</v>
      </c>
      <c r="C5">
        <v>173.1</v>
      </c>
      <c r="D5">
        <v>173.1</v>
      </c>
    </row>
    <row r="6" spans="1:4" x14ac:dyDescent="0.2">
      <c r="A6">
        <v>2017</v>
      </c>
      <c r="B6">
        <v>2</v>
      </c>
      <c r="C6">
        <v>164</v>
      </c>
      <c r="D6">
        <v>164</v>
      </c>
    </row>
    <row r="7" spans="1:4" x14ac:dyDescent="0.2">
      <c r="A7">
        <v>2017</v>
      </c>
      <c r="B7">
        <v>3</v>
      </c>
      <c r="C7">
        <v>167.7</v>
      </c>
      <c r="D7">
        <v>167.7</v>
      </c>
    </row>
    <row r="8" spans="1:4" x14ac:dyDescent="0.2">
      <c r="A8">
        <v>2017</v>
      </c>
      <c r="B8">
        <v>4</v>
      </c>
      <c r="C8">
        <v>173.8</v>
      </c>
      <c r="D8">
        <v>173.8</v>
      </c>
    </row>
    <row r="9" spans="1:4" x14ac:dyDescent="0.2">
      <c r="A9">
        <v>2017</v>
      </c>
      <c r="B9">
        <v>5</v>
      </c>
      <c r="C9">
        <v>160.19999999999999</v>
      </c>
      <c r="D9">
        <v>160.19999999999999</v>
      </c>
    </row>
    <row r="10" spans="1:4" x14ac:dyDescent="0.2">
      <c r="A10">
        <v>2017</v>
      </c>
      <c r="B10">
        <v>6</v>
      </c>
      <c r="C10">
        <v>157.6</v>
      </c>
      <c r="D10">
        <v>157.6</v>
      </c>
    </row>
    <row r="11" spans="1:4" x14ac:dyDescent="0.2">
      <c r="A11">
        <v>2017</v>
      </c>
      <c r="B11">
        <v>7</v>
      </c>
      <c r="C11">
        <v>147.1</v>
      </c>
      <c r="D11">
        <v>147.1</v>
      </c>
    </row>
    <row r="12" spans="1:4" x14ac:dyDescent="0.2">
      <c r="A12">
        <v>2017</v>
      </c>
      <c r="B12">
        <v>8</v>
      </c>
      <c r="C12">
        <v>155.69999999999999</v>
      </c>
      <c r="D12">
        <v>155.69999999999999</v>
      </c>
    </row>
    <row r="13" spans="1:4" x14ac:dyDescent="0.2">
      <c r="A13">
        <v>2017</v>
      </c>
      <c r="B13">
        <v>9</v>
      </c>
      <c r="C13">
        <v>169.8</v>
      </c>
      <c r="D13">
        <v>169.8</v>
      </c>
    </row>
    <row r="14" spans="1:4" x14ac:dyDescent="0.2">
      <c r="A14">
        <v>2017</v>
      </c>
      <c r="B14">
        <v>10</v>
      </c>
      <c r="C14">
        <v>168.4</v>
      </c>
      <c r="D14">
        <v>168.4</v>
      </c>
    </row>
    <row r="15" spans="1:4" x14ac:dyDescent="0.2">
      <c r="A15">
        <v>2017</v>
      </c>
      <c r="B15">
        <v>11</v>
      </c>
      <c r="C15">
        <v>158.4</v>
      </c>
      <c r="D15">
        <v>158.4</v>
      </c>
    </row>
    <row r="16" spans="1:4" x14ac:dyDescent="0.2">
      <c r="A16">
        <v>2017</v>
      </c>
      <c r="B16">
        <v>12</v>
      </c>
      <c r="C16">
        <v>154.80000000000001</v>
      </c>
      <c r="D16">
        <v>154.80000000000001</v>
      </c>
    </row>
    <row r="17" spans="1:4" x14ac:dyDescent="0.2">
      <c r="A17">
        <v>2018</v>
      </c>
      <c r="B17">
        <v>1</v>
      </c>
      <c r="C17">
        <v>153.4</v>
      </c>
      <c r="D17">
        <v>153.4</v>
      </c>
    </row>
    <row r="18" spans="1:4" x14ac:dyDescent="0.2">
      <c r="A18">
        <v>2018</v>
      </c>
      <c r="B18">
        <v>2</v>
      </c>
      <c r="C18">
        <v>147.5</v>
      </c>
      <c r="D18">
        <v>147.5</v>
      </c>
    </row>
    <row r="19" spans="1:4" x14ac:dyDescent="0.2">
      <c r="A19">
        <v>2018</v>
      </c>
      <c r="B19">
        <v>3</v>
      </c>
      <c r="C19">
        <v>160.80000000000001</v>
      </c>
      <c r="D19">
        <v>160.80000000000001</v>
      </c>
    </row>
    <row r="20" spans="1:4" x14ac:dyDescent="0.2">
      <c r="A20">
        <v>2018</v>
      </c>
      <c r="B20">
        <v>4</v>
      </c>
      <c r="C20">
        <v>167.3</v>
      </c>
      <c r="D20">
        <v>167.3</v>
      </c>
    </row>
    <row r="21" spans="1:4" x14ac:dyDescent="0.2">
      <c r="A21">
        <v>2018</v>
      </c>
      <c r="B21">
        <v>5</v>
      </c>
      <c r="C21">
        <v>167.9</v>
      </c>
      <c r="D21">
        <v>167.9</v>
      </c>
    </row>
    <row r="22" spans="1:4" x14ac:dyDescent="0.2">
      <c r="A22">
        <v>2018</v>
      </c>
      <c r="B22">
        <v>6</v>
      </c>
      <c r="C22">
        <v>166</v>
      </c>
      <c r="D22">
        <v>166</v>
      </c>
    </row>
    <row r="23" spans="1:4" x14ac:dyDescent="0.2">
      <c r="A23">
        <v>2018</v>
      </c>
      <c r="B23">
        <v>7</v>
      </c>
      <c r="C23">
        <v>169.5</v>
      </c>
      <c r="D23">
        <v>169.5</v>
      </c>
    </row>
    <row r="24" spans="1:4" x14ac:dyDescent="0.2">
      <c r="A24">
        <v>2018</v>
      </c>
      <c r="B24">
        <v>8</v>
      </c>
      <c r="C24">
        <v>157</v>
      </c>
      <c r="D24">
        <v>157</v>
      </c>
    </row>
    <row r="25" spans="1:4" x14ac:dyDescent="0.2">
      <c r="A25">
        <v>2018</v>
      </c>
      <c r="B25">
        <v>9</v>
      </c>
      <c r="C25">
        <v>277.5</v>
      </c>
      <c r="D25">
        <v>277.5</v>
      </c>
    </row>
    <row r="26" spans="1:4" x14ac:dyDescent="0.2">
      <c r="A26">
        <v>2018</v>
      </c>
      <c r="B26">
        <v>10</v>
      </c>
      <c r="C26">
        <v>147.4</v>
      </c>
      <c r="D26">
        <v>147.4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3667D-ACCF-B344-BFCF-C5C6B0F23BD9}">
  <dimension ref="A1:B4"/>
  <sheetViews>
    <sheetView workbookViewId="0">
      <selection activeCell="B8" sqref="B8"/>
    </sheetView>
  </sheetViews>
  <sheetFormatPr baseColWidth="10" defaultRowHeight="16" x14ac:dyDescent="0.2"/>
  <cols>
    <col min="1" max="1" width="25" bestFit="1" customWidth="1"/>
  </cols>
  <sheetData>
    <row r="1" spans="1:2" x14ac:dyDescent="0.2">
      <c r="A1" t="s">
        <v>83</v>
      </c>
      <c r="B1">
        <v>4</v>
      </c>
    </row>
    <row r="2" spans="1:2" x14ac:dyDescent="0.2">
      <c r="A2" t="s">
        <v>84</v>
      </c>
      <c r="B2">
        <v>100000</v>
      </c>
    </row>
    <row r="3" spans="1:2" x14ac:dyDescent="0.2">
      <c r="A3" t="s">
        <v>85</v>
      </c>
      <c r="B3">
        <v>100000</v>
      </c>
    </row>
    <row r="4" spans="1:2" x14ac:dyDescent="0.2">
      <c r="A4" t="s">
        <v>86</v>
      </c>
      <c r="B4">
        <v>99441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C68A3-0316-C044-944D-7B4EFC0CB130}">
  <dimension ref="A1:C11"/>
  <sheetViews>
    <sheetView workbookViewId="0">
      <selection activeCell="I26" sqref="I26"/>
    </sheetView>
  </sheetViews>
  <sheetFormatPr baseColWidth="10" defaultRowHeight="16" x14ac:dyDescent="0.2"/>
  <cols>
    <col min="1" max="1" width="20.33203125" bestFit="1" customWidth="1"/>
  </cols>
  <sheetData>
    <row r="1" spans="1:3" x14ac:dyDescent="0.2">
      <c r="A1" t="s">
        <v>98</v>
      </c>
      <c r="B1" t="s">
        <v>99</v>
      </c>
      <c r="C1" t="s">
        <v>100</v>
      </c>
    </row>
    <row r="2" spans="1:3" x14ac:dyDescent="0.2">
      <c r="A2" t="s">
        <v>87</v>
      </c>
      <c r="B2">
        <v>11823</v>
      </c>
      <c r="C2">
        <v>1712553.67</v>
      </c>
    </row>
    <row r="3" spans="1:3" x14ac:dyDescent="0.2">
      <c r="A3" t="s">
        <v>88</v>
      </c>
      <c r="B3">
        <v>9975</v>
      </c>
      <c r="C3">
        <v>1657373.12</v>
      </c>
    </row>
    <row r="4" spans="1:3" x14ac:dyDescent="0.2">
      <c r="A4" t="s">
        <v>89</v>
      </c>
      <c r="B4">
        <v>8945</v>
      </c>
      <c r="C4">
        <v>1392127.56</v>
      </c>
    </row>
    <row r="5" spans="1:3" x14ac:dyDescent="0.2">
      <c r="A5" t="s">
        <v>90</v>
      </c>
      <c r="B5">
        <v>8744</v>
      </c>
      <c r="C5">
        <v>1430176.39</v>
      </c>
    </row>
    <row r="6" spans="1:3" x14ac:dyDescent="0.2">
      <c r="A6" t="s">
        <v>91</v>
      </c>
      <c r="B6">
        <v>8082</v>
      </c>
      <c r="C6">
        <v>1585330.45</v>
      </c>
    </row>
    <row r="7" spans="1:3" x14ac:dyDescent="0.2">
      <c r="A7" t="s">
        <v>92</v>
      </c>
      <c r="B7">
        <v>7355</v>
      </c>
      <c r="C7">
        <v>1094758.1299999999</v>
      </c>
    </row>
    <row r="8" spans="1:3" x14ac:dyDescent="0.2">
      <c r="A8" t="s">
        <v>93</v>
      </c>
      <c r="B8">
        <v>6201</v>
      </c>
      <c r="C8">
        <v>1429216.68</v>
      </c>
    </row>
    <row r="9" spans="1:3" x14ac:dyDescent="0.2">
      <c r="A9" t="s">
        <v>94</v>
      </c>
      <c r="B9">
        <v>4721</v>
      </c>
      <c r="C9">
        <v>486882.05</v>
      </c>
    </row>
    <row r="10" spans="1:3" x14ac:dyDescent="0.2">
      <c r="A10" t="s">
        <v>95</v>
      </c>
      <c r="B10">
        <v>4574</v>
      </c>
      <c r="C10">
        <v>838280.75</v>
      </c>
    </row>
    <row r="11" spans="1:3" x14ac:dyDescent="0.2">
      <c r="A11" t="s">
        <v>96</v>
      </c>
      <c r="B11">
        <v>4379</v>
      </c>
      <c r="C11">
        <v>852294.33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405E5-5756-4749-87B6-7B6917A65FAA}">
  <dimension ref="A1:B6"/>
  <sheetViews>
    <sheetView workbookViewId="0">
      <selection activeCell="A9" sqref="A9"/>
    </sheetView>
  </sheetViews>
  <sheetFormatPr baseColWidth="10" defaultRowHeight="16" x14ac:dyDescent="0.2"/>
  <cols>
    <col min="1" max="1" width="12.83203125" bestFit="1" customWidth="1"/>
  </cols>
  <sheetData>
    <row r="1" spans="1:2" x14ac:dyDescent="0.2">
      <c r="A1" t="s">
        <v>28</v>
      </c>
      <c r="B1" t="s">
        <v>104</v>
      </c>
    </row>
    <row r="2" spans="1:2" x14ac:dyDescent="0.2">
      <c r="A2" t="s">
        <v>101</v>
      </c>
      <c r="B2">
        <v>86769</v>
      </c>
    </row>
    <row r="3" spans="1:2" x14ac:dyDescent="0.2">
      <c r="A3" t="s">
        <v>108</v>
      </c>
      <c r="B3">
        <v>22867</v>
      </c>
    </row>
    <row r="4" spans="1:2" x14ac:dyDescent="0.2">
      <c r="A4" t="s">
        <v>102</v>
      </c>
      <c r="B4">
        <v>6274</v>
      </c>
    </row>
    <row r="5" spans="1:2" x14ac:dyDescent="0.2">
      <c r="A5" t="s">
        <v>103</v>
      </c>
      <c r="B5">
        <v>1691</v>
      </c>
    </row>
    <row r="6" spans="1:2" x14ac:dyDescent="0.2">
      <c r="A6" t="s">
        <v>97</v>
      </c>
      <c r="B6">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steps</vt:lpstr>
      <vt:lpstr>dataset desc and plan</vt:lpstr>
      <vt:lpstr>num of cust</vt:lpstr>
      <vt:lpstr>value</vt:lpstr>
      <vt:lpstr>value per</vt:lpstr>
      <vt:lpstr>avg review score</vt:lpstr>
      <vt:lpstr>champion product</vt:lpstr>
      <vt:lpstr>payment_type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2022-09-17T08:11:18Z</dcterms:created>
  <dcterms:modified xsi:type="dcterms:W3CDTF">2022-09-18T13:11:58Z</dcterms:modified>
</cp:coreProperties>
</file>