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SWT\SWT301_SU24_PE1_404208\PaperNo_1\All\"/>
    </mc:Choice>
  </mc:AlternateContent>
  <xr:revisionPtr revIDLastSave="0" documentId="13_ncr:1_{A12F3EA6-A83D-447F-9827-83AEE6ED0ED5}" xr6:coauthVersionLast="47" xr6:coauthVersionMax="47" xr10:uidLastSave="{00000000-0000-0000-0000-000000000000}"/>
  <bookViews>
    <workbookView xWindow="-96" yWindow="0" windowWidth="11712" windowHeight="13776" activeTab="2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D3" i="3"/>
  <c r="D2" i="3"/>
  <c r="E4" i="3" l="1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<sst xmlns="http://schemas.openxmlformats.org/spreadsheetml/2006/main" count="163" uniqueCount="105">
  <si>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</si>
  <si>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</si>
  <si>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</si>
  <si>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</si>
  <si>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</si>
  <si>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</si>
  <si>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</si>
  <si>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</si>
  <si>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</si>
  <si>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</si>
  <si>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</si>
  <si>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</si>
  <si>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</si>
  <si>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</si>
  <si>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</si>
  <si>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</si>
  <si>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</si>
  <si>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</si>
  <si>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</si>
  <si>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</si>
  <si>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</si>
  <si>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</si>
  <si>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</si>
  <si>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</si>
  <si>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</si>
  <si>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</si>
  <si>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</si>
  <si>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</si>
  <si>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</si>
  <si>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</si>
  <si>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</si>
  <si>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</si>
  <si>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</si>
  <si>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</si>
  <si>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</si>
  <si>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</si>
  <si>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</si>
  <si>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</si>
  <si>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</si>
  <si>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</si>
  <si>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</si>
  <si>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TC001</t>
  </si>
  <si>
    <t>Untest</t>
  </si>
  <si>
    <t>UTCID02</t>
  </si>
  <si>
    <t>UTCID03</t>
  </si>
  <si>
    <t>Detail</t>
  </si>
  <si>
    <t>Test case</t>
  </si>
  <si>
    <t>Test date
(dd/mm/yyyy)</t>
  </si>
  <si>
    <t>Class naming rule error.</t>
  </si>
  <si>
    <t>Class name need to follow CamelCase. Change symmetry to FiboNacci</t>
  </si>
  <si>
    <t>8 to 10</t>
  </si>
  <si>
    <t>Add "catch()" at the end of try() {}</t>
  </si>
  <si>
    <t>Do have "catch()" at the end of try () {}</t>
  </si>
  <si>
    <t>18 and 20</t>
  </si>
  <si>
    <t>Intializing the tempNthTerm variable and assigning value to the tempNthTerm should be in the same place.</t>
  </si>
  <si>
    <t>Remove 18th line of code. And change 20th statement to int tempNthTerm = n1 - n2;</t>
  </si>
  <si>
    <t>Do not validate input for int data type (n variable).
 For example, string input will be an error</t>
  </si>
  <si>
    <t>Add validate for "n" variable to ensure all cases will work well</t>
  </si>
  <si>
    <t>fncPersonalIncomeTax</t>
  </si>
  <si>
    <t>Luong Ngoc Thuy Duong</t>
  </si>
  <si>
    <t>Test the code to salary, tax-exempt amounts, number of dependents</t>
  </si>
  <si>
    <t>sal, te, nod</t>
  </si>
  <si>
    <t>sal</t>
  </si>
  <si>
    <t>te</t>
  </si>
  <si>
    <t>nod</t>
  </si>
  <si>
    <t>5% * ti</t>
  </si>
  <si>
    <t>10% * ti - 250,000</t>
  </si>
  <si>
    <t>&lt;= 14,000,000</t>
  </si>
  <si>
    <t>&gt;= 1,000,000</t>
  </si>
  <si>
    <t>&gt;= 1</t>
  </si>
  <si>
    <t>&gt;= 15,000,000</t>
  </si>
  <si>
    <t>&gt;= 20,000,000</t>
  </si>
  <si>
    <t>&lt;= 1,000,000</t>
  </si>
  <si>
    <t>15% * ti - 750,000</t>
  </si>
  <si>
    <t>&gt;= 25,000,000</t>
  </si>
  <si>
    <t>&gt;= 35,000,000</t>
  </si>
  <si>
    <t>20% * ti - 2,250,000</t>
  </si>
  <si>
    <t>UTCID04</t>
  </si>
  <si>
    <t>UTCID05</t>
  </si>
  <si>
    <t>UTCID06</t>
  </si>
  <si>
    <t>UTCID07</t>
  </si>
  <si>
    <t>UTCID08</t>
  </si>
  <si>
    <t>UTCID09</t>
  </si>
  <si>
    <t>&gt;= 55,000,000</t>
  </si>
  <si>
    <t>25% * ti - 6,250,000</t>
  </si>
  <si>
    <t>&gt;= 95000000</t>
  </si>
  <si>
    <t>30% * ti - 16,250,000</t>
  </si>
  <si>
    <t>UTCID10</t>
  </si>
  <si>
    <t>BMI Calculator</t>
  </si>
  <si>
    <t>User open BMI Calculator</t>
  </si>
  <si>
    <t>1. Open BMI Calculator
2. Enter valid Age.
3. Choose Gender is Male
4. Enter valid Height
5. Enter valid Weight
6. Click "Clear" button</t>
  </si>
  <si>
    <t xml:space="preserve">Test Clear Successfully </t>
  </si>
  <si>
    <t>the system will clear the input fields</t>
  </si>
  <si>
    <t>TC002</t>
  </si>
  <si>
    <t>Test Age is blank</t>
  </si>
  <si>
    <t>1. Open BMI Calculator
2.  Leave the cancellation reason blank in the Age fields
3. Choose Gender is Male
4. Enter valid Height
5. Enter valid Weight
6. Click "Clear" button</t>
  </si>
  <si>
    <t>System show message box "Please provide an age between 2 and 120."</t>
  </si>
  <si>
    <t>TC003</t>
  </si>
  <si>
    <t>Test Age do not in range</t>
  </si>
  <si>
    <t>1. Open BMI Calculator
2.  Enter Age input is a number but not in range
3. Choose Gender is Male
4. Enter valid Height
5. Enter valid Weight
6. Click "Clear" button</t>
  </si>
  <si>
    <t>System show message box "Input data for Age is out of range!."</t>
  </si>
  <si>
    <t>TC004</t>
  </si>
  <si>
    <t>Test Clalculate successfully</t>
  </si>
  <si>
    <t>1. Open BMI Calculator
2. Enter valid Age.
3. Choose Gender is Male
4. Enter valid Height
5. Enter valid Weight
6. Click "Calculate" button</t>
  </si>
  <si>
    <t>The system will show BMI table for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</si>
</sst>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9" fillId="3" borderId="14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4" fillId="3" borderId="15" xfId="1" applyFont="1" applyFill="1" applyBorder="1" applyAlignment="1">
      <alignment horizontal="right" vertical="top"/>
    </xf>
    <xf numFmtId="0" fontId="14" fillId="3" borderId="15" xfId="1" applyFont="1" applyFill="1" applyBorder="1" applyAlignment="1">
      <alignment horizontal="right"/>
    </xf>
    <xf numFmtId="0" fontId="2" fillId="6" borderId="30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7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6" fillId="3" borderId="14" xfId="1" applyFont="1" applyFill="1" applyBorder="1" applyAlignment="1">
      <alignment horizontal="left" vertical="top"/>
    </xf>
    <xf numFmtId="0" fontId="17" fillId="7" borderId="49" xfId="1" applyFont="1" applyFill="1" applyBorder="1" applyAlignment="1">
      <alignment vertical="center"/>
    </xf>
    <xf numFmtId="0" fontId="17" fillId="7" borderId="50" xfId="1" applyFont="1" applyFill="1" applyBorder="1" applyAlignment="1">
      <alignment vertical="center"/>
    </xf>
    <xf numFmtId="0" fontId="17" fillId="7" borderId="50" xfId="1" applyFont="1" applyFill="1" applyBorder="1" applyAlignment="1">
      <alignment vertical="top"/>
    </xf>
    <xf numFmtId="0" fontId="17" fillId="7" borderId="51" xfId="1" applyFont="1" applyFill="1" applyBorder="1" applyAlignment="1">
      <alignment vertical="top"/>
    </xf>
    <xf numFmtId="0" fontId="17" fillId="7" borderId="51" xfId="1" applyFont="1" applyFill="1" applyBorder="1" applyAlignment="1">
      <alignment vertical="center"/>
    </xf>
    <xf numFmtId="0" fontId="17" fillId="7" borderId="49" xfId="1" applyFont="1" applyFill="1" applyBorder="1" applyAlignment="1">
      <alignment vertical="top"/>
    </xf>
    <xf numFmtId="0" fontId="17" fillId="7" borderId="53" xfId="1" applyFont="1" applyFill="1" applyBorder="1" applyAlignment="1">
      <alignment vertical="top" textRotation="180"/>
    </xf>
    <xf numFmtId="0" fontId="6" fillId="7" borderId="53" xfId="1" applyFont="1" applyFill="1" applyBorder="1" applyAlignment="1">
      <alignment vertical="top" textRotation="180"/>
    </xf>
    <xf numFmtId="0" fontId="6" fillId="7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14" fillId="0" borderId="56" xfId="1" applyFont="1" applyBorder="1" applyAlignment="1">
      <alignment vertical="top"/>
    </xf>
    <xf numFmtId="0" fontId="14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4" fillId="3" borderId="48" xfId="1" applyFont="1" applyFill="1" applyBorder="1" applyAlignment="1">
      <alignment horizontal="righ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4" borderId="36" xfId="2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top"/>
    </xf>
    <xf numFmtId="0" fontId="2" fillId="5" borderId="36" xfId="0" applyFont="1" applyFill="1" applyBorder="1" applyAlignment="1">
      <alignment vertical="top" wrapText="1"/>
    </xf>
    <xf numFmtId="16" fontId="2" fillId="5" borderId="36" xfId="0" applyNumberFormat="1" applyFont="1" applyFill="1" applyBorder="1" applyAlignment="1">
      <alignment vertical="top"/>
    </xf>
    <xf numFmtId="0" fontId="2" fillId="5" borderId="36" xfId="0" applyFont="1" applyFill="1" applyBorder="1" applyAlignment="1">
      <alignment horizontal="left" vertical="top"/>
    </xf>
    <xf numFmtId="0" fontId="2" fillId="5" borderId="36" xfId="0" applyFont="1" applyFill="1" applyBorder="1" applyAlignment="1">
      <alignment horizontal="left" vertical="top" wrapText="1"/>
    </xf>
    <xf numFmtId="16" fontId="2" fillId="5" borderId="36" xfId="0" applyNumberFormat="1" applyFont="1" applyFill="1" applyBorder="1" applyAlignment="1">
      <alignment horizontal="right" vertical="top"/>
    </xf>
    <xf numFmtId="16" fontId="2" fillId="5" borderId="36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1" fillId="0" borderId="0" xfId="1" applyFont="1"/>
    <xf numFmtId="0" fontId="20" fillId="0" borderId="36" xfId="0" applyFont="1" applyBorder="1" applyAlignment="1">
      <alignment horizontal="center" vertical="top"/>
    </xf>
    <xf numFmtId="0" fontId="22" fillId="0" borderId="0" xfId="0" applyFont="1"/>
    <xf numFmtId="0" fontId="23" fillId="0" borderId="40" xfId="3" applyFont="1" applyFill="1" applyBorder="1" applyAlignment="1">
      <alignment horizontal="left" vertical="top" wrapText="1"/>
    </xf>
    <xf numFmtId="0" fontId="24" fillId="0" borderId="40" xfId="0" applyFont="1" applyBorder="1" applyAlignment="1">
      <alignment horizontal="left" vertical="top" wrapText="1"/>
    </xf>
    <xf numFmtId="0" fontId="24" fillId="0" borderId="40" xfId="0" applyFont="1" applyBorder="1" applyAlignment="1">
      <alignment vertical="top" wrapText="1"/>
    </xf>
    <xf numFmtId="0" fontId="24" fillId="0" borderId="0" xfId="0" applyFont="1"/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4" fillId="0" borderId="40" xfId="2" applyFont="1" applyBorder="1" applyAlignment="1">
      <alignment horizontal="left" vertical="top" wrapText="1"/>
    </xf>
    <xf numFmtId="0" fontId="25" fillId="0" borderId="41" xfId="2" applyFont="1" applyBorder="1" applyAlignment="1">
      <alignment horizontal="left" vertical="top" wrapText="1"/>
    </xf>
    <xf numFmtId="0" fontId="24" fillId="0" borderId="41" xfId="0" applyFont="1" applyBorder="1" applyAlignment="1">
      <alignment horizontal="left" vertical="top" wrapText="1"/>
    </xf>
    <xf numFmtId="2" fontId="24" fillId="0" borderId="41" xfId="0" applyNumberFormat="1" applyFont="1" applyBorder="1" applyAlignment="1">
      <alignment vertical="top" wrapText="1"/>
    </xf>
    <xf numFmtId="0" fontId="20" fillId="0" borderId="36" xfId="0" applyFont="1" applyBorder="1" applyAlignment="1">
      <alignment horizontal="right" vertical="top" wrapText="1"/>
    </xf>
    <xf numFmtId="0" fontId="20" fillId="0" borderId="36" xfId="0" applyFont="1" applyBorder="1" applyAlignment="1">
      <alignment vertical="top" wrapText="1"/>
    </xf>
    <xf numFmtId="0" fontId="20" fillId="0" borderId="36" xfId="0" applyFont="1" applyBorder="1" applyAlignment="1">
      <alignment vertical="top"/>
    </xf>
    <xf numFmtId="0" fontId="20" fillId="0" borderId="36" xfId="0" applyFont="1" applyBorder="1" applyAlignment="1">
      <alignment horizontal="right" vertical="top"/>
    </xf>
    <xf numFmtId="0" fontId="27" fillId="4" borderId="36" xfId="2" applyFont="1" applyFill="1" applyBorder="1" applyAlignment="1">
      <alignment horizontal="left" vertical="top" wrapText="1"/>
    </xf>
    <xf numFmtId="0" fontId="27" fillId="5" borderId="36" xfId="0" applyFont="1" applyFill="1" applyBorder="1" applyAlignment="1">
      <alignment horizontal="left" vertical="top"/>
    </xf>
    <xf numFmtId="0" fontId="27" fillId="5" borderId="36" xfId="0" applyFont="1" applyFill="1" applyBorder="1" applyAlignment="1">
      <alignment horizontal="left" vertical="top" wrapText="1"/>
    </xf>
    <xf numFmtId="16" fontId="27" fillId="5" borderId="36" xfId="0" applyNumberFormat="1" applyFont="1" applyFill="1" applyBorder="1" applyAlignment="1">
      <alignment horizontal="left" vertical="top"/>
    </xf>
    <xf numFmtId="0" fontId="3" fillId="8" borderId="36" xfId="2" applyFont="1" applyFill="1" applyBorder="1" applyAlignment="1">
      <alignment horizontal="center" vertical="center" wrapText="1"/>
    </xf>
    <xf numFmtId="0" fontId="28" fillId="7" borderId="36" xfId="0" applyFont="1" applyFill="1" applyBorder="1" applyAlignment="1">
      <alignment horizontal="center"/>
    </xf>
    <xf numFmtId="0" fontId="4" fillId="9" borderId="55" xfId="1" applyFont="1" applyFill="1" applyBorder="1" applyAlignment="1">
      <alignment horizontal="right"/>
    </xf>
    <xf numFmtId="0" fontId="15" fillId="9" borderId="56" xfId="1" applyFont="1" applyFill="1" applyBorder="1" applyAlignment="1">
      <alignment horizontal="right"/>
    </xf>
    <xf numFmtId="0" fontId="14" fillId="9" borderId="56" xfId="1" applyFont="1" applyFill="1" applyBorder="1" applyAlignment="1">
      <alignment horizontal="right"/>
    </xf>
    <xf numFmtId="0" fontId="2" fillId="9" borderId="56" xfId="1" applyFont="1" applyFill="1" applyBorder="1" applyAlignment="1">
      <alignment horizontal="right"/>
    </xf>
    <xf numFmtId="0" fontId="2" fillId="9" borderId="60" xfId="1" applyFont="1" applyFill="1" applyBorder="1" applyAlignment="1">
      <alignment horizontal="left"/>
    </xf>
    <xf numFmtId="0" fontId="2" fillId="9" borderId="36" xfId="1" applyFont="1" applyFill="1" applyBorder="1" applyAlignment="1">
      <alignment horizontal="left"/>
    </xf>
    <xf numFmtId="0" fontId="2" fillId="9" borderId="36" xfId="1" applyFont="1" applyFill="1" applyBorder="1"/>
    <xf numFmtId="0" fontId="2" fillId="9" borderId="45" xfId="1" applyFont="1" applyFill="1" applyBorder="1" applyAlignment="1">
      <alignment horizontal="left"/>
    </xf>
    <xf numFmtId="164" fontId="5" fillId="8" borderId="52" xfId="1" applyNumberFormat="1" applyFont="1" applyFill="1" applyBorder="1" applyAlignment="1">
      <alignment horizontal="center" vertical="center"/>
    </xf>
    <xf numFmtId="164" fontId="5" fillId="8" borderId="47" xfId="1" applyNumberFormat="1" applyFont="1" applyFill="1" applyBorder="1" applyAlignment="1">
      <alignment horizontal="center" vertical="center"/>
    </xf>
    <xf numFmtId="0" fontId="14" fillId="0" borderId="33" xfId="1" applyFont="1" applyBorder="1" applyAlignment="1">
      <alignment horizontal="right"/>
    </xf>
    <xf numFmtId="0" fontId="14" fillId="0" borderId="34" xfId="1" applyFont="1" applyBorder="1" applyAlignment="1">
      <alignment horizontal="right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4" fillId="0" borderId="15" xfId="1" applyFont="1" applyBorder="1" applyAlignment="1">
      <alignment horizontal="right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15" fillId="2" borderId="17" xfId="2" applyFont="1" applyFill="1" applyBorder="1" applyAlignment="1">
      <alignment horizontal="center" wrapText="1"/>
    </xf>
    <xf numFmtId="0" fontId="15" fillId="2" borderId="18" xfId="2" applyFont="1" applyFill="1" applyBorder="1" applyAlignment="1">
      <alignment horizontal="center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2" fillId="6" borderId="19" xfId="2" applyFont="1" applyFill="1" applyBorder="1" applyAlignment="1">
      <alignment horizontal="center" wrapText="1"/>
    </xf>
    <xf numFmtId="0" fontId="2" fillId="6" borderId="18" xfId="2" applyFont="1" applyFill="1" applyBorder="1" applyAlignment="1">
      <alignment horizontal="center" wrapText="1"/>
    </xf>
    <xf numFmtId="0" fontId="2" fillId="6" borderId="20" xfId="2" applyFont="1" applyFill="1" applyBorder="1" applyAlignment="1">
      <alignment horizontal="center" wrapText="1"/>
    </xf>
    <xf numFmtId="0" fontId="15" fillId="2" borderId="21" xfId="2" applyFont="1" applyFill="1" applyBorder="1" applyAlignment="1">
      <alignment horizontal="left" wrapText="1"/>
    </xf>
    <xf numFmtId="0" fontId="15" fillId="2" borderId="22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left" wrapText="1"/>
    </xf>
    <xf numFmtId="0" fontId="15" fillId="2" borderId="2" xfId="2" applyFont="1" applyFill="1" applyBorder="1" applyAlignment="1">
      <alignment horizontal="left" wrapText="1"/>
    </xf>
    <xf numFmtId="0" fontId="15" fillId="2" borderId="4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49" fontId="14" fillId="2" borderId="3" xfId="2" applyNumberFormat="1" applyFont="1" applyFill="1" applyBorder="1" applyAlignment="1">
      <alignment horizontal="center" wrapText="1"/>
    </xf>
    <xf numFmtId="0" fontId="14" fillId="2" borderId="2" xfId="2" applyFont="1" applyFill="1" applyBorder="1" applyAlignment="1">
      <alignment horizontal="center" wrapText="1"/>
    </xf>
    <xf numFmtId="0" fontId="14" fillId="2" borderId="7" xfId="2" applyFont="1" applyFill="1" applyBorder="1" applyAlignment="1">
      <alignment horizontal="center" wrapText="1"/>
    </xf>
    <xf numFmtId="0" fontId="15" fillId="2" borderId="10" xfId="2" applyFont="1" applyFill="1" applyBorder="1" applyAlignment="1">
      <alignment horizontal="left" wrapText="1"/>
    </xf>
    <xf numFmtId="0" fontId="15" fillId="2" borderId="11" xfId="2" applyFont="1" applyFill="1" applyBorder="1" applyAlignment="1">
      <alignment horizontal="left" wrapText="1"/>
    </xf>
    <xf numFmtId="0" fontId="15" fillId="2" borderId="12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9" fillId="0" borderId="0" xfId="2" applyFont="1" applyAlignment="1">
      <alignment horizontal="center" vertical="top" wrapText="1"/>
    </xf>
    <xf numFmtId="3" fontId="14" fillId="3" borderId="15" xfId="1" applyNumberFormat="1" applyFont="1" applyFill="1" applyBorder="1" applyAlignment="1">
      <alignment horizontal="right" vertical="top"/>
    </xf>
    <xf numFmtId="3" fontId="14" fillId="0" borderId="14" xfId="1" applyNumberFormat="1" applyFont="1" applyBorder="1" applyAlignment="1">
      <alignment horizontal="right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2" sqref="B12"/>
    </sheetView>
  </sheetViews>
  <sheetFormatPr defaultRowHeight="14.4"/>
  <cols>
    <col min="1" max="1" width="8" bestFit="1" customWidth="1"/>
    <col min="2" max="2" width="44.109375" customWidth="1"/>
    <col min="3" max="3" width="11.33203125" customWidth="1"/>
    <col min="4" max="4" width="132.44140625" customWidth="1"/>
  </cols>
  <sheetData>
    <row r="1" spans="1:4">
      <c r="A1" s="104" t="s">
        <v>40</v>
      </c>
      <c r="B1" s="104" t="s">
        <v>38</v>
      </c>
      <c r="C1" s="104" t="s">
        <v>39</v>
      </c>
      <c r="D1" s="104" t="s">
        <v>45</v>
      </c>
    </row>
    <row r="2" spans="1:4">
      <c r="A2" s="83">
        <v>1</v>
      </c>
      <c r="B2" s="96" t="s">
        <v>48</v>
      </c>
      <c r="C2" s="95">
        <v>3</v>
      </c>
      <c r="D2" s="97" t="s">
        <v>49</v>
      </c>
    </row>
    <row r="3" spans="1:4">
      <c r="A3" s="83">
        <v>2</v>
      </c>
      <c r="B3" s="96" t="s">
        <v>52</v>
      </c>
      <c r="C3" s="95" t="s">
        <v>50</v>
      </c>
      <c r="D3" s="97" t="s">
        <v>51</v>
      </c>
    </row>
    <row r="4" spans="1:4" ht="43.2">
      <c r="A4" s="83">
        <v>3</v>
      </c>
      <c r="B4" s="96" t="s">
        <v>54</v>
      </c>
      <c r="C4" s="95" t="s">
        <v>53</v>
      </c>
      <c r="D4" s="97" t="s">
        <v>55</v>
      </c>
    </row>
    <row r="5" spans="1:4" ht="28.8">
      <c r="A5" s="83">
        <v>4</v>
      </c>
      <c r="B5" s="96" t="s">
        <v>56</v>
      </c>
      <c r="C5" s="98">
        <v>9</v>
      </c>
      <c r="D5" s="97" t="s">
        <v>57</v>
      </c>
    </row>
    <row r="6" spans="1:4">
      <c r="A6" s="83">
        <v>5</v>
      </c>
      <c r="B6" s="97"/>
      <c r="C6" s="98"/>
      <c r="D6" s="96"/>
    </row>
    <row r="7" spans="1:4">
      <c r="A7" s="83">
        <v>6</v>
      </c>
      <c r="B7" s="97"/>
      <c r="C7" s="98"/>
      <c r="D7" s="96"/>
    </row>
    <row r="9" spans="1:4">
      <c r="A9" s="28" t="s">
        <v>37</v>
      </c>
      <c r="B9" s="82" t="s">
        <v>36</v>
      </c>
      <c r="C9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topLeftCell="A12" workbookViewId="0">
      <selection activeCell="V19" sqref="V19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80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53" t="s">
        <v>0</v>
      </c>
      <c r="B1" s="154"/>
      <c r="C1" s="155" t="s">
        <v>58</v>
      </c>
      <c r="D1" s="156"/>
      <c r="E1" s="157"/>
      <c r="F1" s="158" t="s">
        <v>1</v>
      </c>
      <c r="G1" s="159"/>
      <c r="H1" s="159"/>
      <c r="I1" s="159"/>
      <c r="J1" s="159"/>
      <c r="K1" s="159"/>
      <c r="L1" s="160" t="s">
        <v>58</v>
      </c>
      <c r="M1" s="161"/>
      <c r="N1" s="161"/>
      <c r="O1" s="161"/>
      <c r="P1" s="161"/>
      <c r="Q1" s="161"/>
      <c r="R1" s="161"/>
      <c r="S1" s="161"/>
      <c r="T1" s="162"/>
    </row>
    <row r="2" spans="1:22" ht="13.5" customHeight="1">
      <c r="A2" s="133" t="s">
        <v>2</v>
      </c>
      <c r="B2" s="134"/>
      <c r="C2" s="163" t="s">
        <v>59</v>
      </c>
      <c r="D2" s="164"/>
      <c r="E2" s="165"/>
      <c r="F2" s="137" t="s">
        <v>3</v>
      </c>
      <c r="G2" s="138"/>
      <c r="H2" s="138"/>
      <c r="I2" s="138"/>
      <c r="J2" s="138"/>
      <c r="K2" s="139"/>
      <c r="L2" s="166"/>
      <c r="M2" s="166"/>
      <c r="N2" s="166"/>
      <c r="O2" s="3"/>
      <c r="P2" s="3"/>
      <c r="Q2" s="3"/>
      <c r="R2" s="3"/>
      <c r="S2" s="3"/>
      <c r="T2" s="4"/>
    </row>
    <row r="3" spans="1:22" ht="13.5" customHeight="1">
      <c r="A3" s="133" t="s">
        <v>4</v>
      </c>
      <c r="B3" s="134"/>
      <c r="C3" s="135"/>
      <c r="D3" s="136"/>
      <c r="E3" s="5"/>
      <c r="F3" s="137" t="s">
        <v>5</v>
      </c>
      <c r="G3" s="138"/>
      <c r="H3" s="138"/>
      <c r="I3" s="138"/>
      <c r="J3" s="138"/>
      <c r="K3" s="139"/>
      <c r="L3" s="140">
        <v>-1</v>
      </c>
      <c r="M3" s="141"/>
      <c r="N3" s="141"/>
      <c r="O3" s="141"/>
      <c r="P3" s="141"/>
      <c r="Q3" s="141"/>
      <c r="R3" s="141"/>
      <c r="S3" s="141"/>
      <c r="T3" s="142"/>
    </row>
    <row r="4" spans="1:22" ht="15.6" customHeight="1">
      <c r="A4" s="133" t="s">
        <v>6</v>
      </c>
      <c r="B4" s="134"/>
      <c r="C4" s="143" t="s">
        <v>60</v>
      </c>
      <c r="D4" s="143"/>
      <c r="E4" s="143"/>
      <c r="F4" s="144"/>
      <c r="G4" s="144"/>
      <c r="H4" s="144"/>
      <c r="I4" s="144"/>
      <c r="J4" s="144"/>
      <c r="K4" s="144"/>
      <c r="L4" s="143"/>
      <c r="M4" s="143"/>
      <c r="N4" s="143"/>
      <c r="O4" s="143"/>
      <c r="P4" s="143"/>
      <c r="Q4" s="143"/>
      <c r="R4" s="143"/>
      <c r="S4" s="143"/>
      <c r="T4" s="143"/>
    </row>
    <row r="5" spans="1:22" ht="13.5" customHeight="1">
      <c r="A5" s="145" t="s">
        <v>7</v>
      </c>
      <c r="B5" s="146"/>
      <c r="C5" s="147" t="s">
        <v>8</v>
      </c>
      <c r="D5" s="148"/>
      <c r="E5" s="149"/>
      <c r="F5" s="147" t="s">
        <v>9</v>
      </c>
      <c r="G5" s="148"/>
      <c r="H5" s="148"/>
      <c r="I5" s="148"/>
      <c r="J5" s="148"/>
      <c r="K5" s="150"/>
      <c r="L5" s="148" t="s">
        <v>10</v>
      </c>
      <c r="M5" s="148"/>
      <c r="N5" s="148"/>
      <c r="O5" s="151" t="s">
        <v>11</v>
      </c>
      <c r="P5" s="148"/>
      <c r="Q5" s="148"/>
      <c r="R5" s="148"/>
      <c r="S5" s="148"/>
      <c r="T5" s="152"/>
    </row>
    <row r="6" spans="1:22" ht="13.5" customHeight="1" thickBot="1">
      <c r="A6" s="126">
        <f>COUNTIF(F51:HQ51,"P")</f>
        <v>0</v>
      </c>
      <c r="B6" s="127"/>
      <c r="C6" s="128">
        <f>COUNTIF(F51:HQ51,"F")</f>
        <v>0</v>
      </c>
      <c r="D6" s="129"/>
      <c r="E6" s="127"/>
      <c r="F6" s="128">
        <f>SUM(O6,- A6,- C6)</f>
        <v>10</v>
      </c>
      <c r="G6" s="129"/>
      <c r="H6" s="129"/>
      <c r="I6" s="129"/>
      <c r="J6" s="129"/>
      <c r="K6" s="130"/>
      <c r="L6" s="25">
        <f>COUNTIF(E50:HQ50,"N")</f>
        <v>10</v>
      </c>
      <c r="M6" s="25">
        <f>COUNTIF(E50:HQ50,"A")</f>
        <v>0</v>
      </c>
      <c r="N6" s="25">
        <f>COUNTIF(E50:HQ50,"B")</f>
        <v>0</v>
      </c>
      <c r="O6" s="131">
        <f>COUNTA(E8:HT8)</f>
        <v>10</v>
      </c>
      <c r="P6" s="129"/>
      <c r="Q6" s="129"/>
      <c r="R6" s="129"/>
      <c r="S6" s="129"/>
      <c r="T6" s="132"/>
      <c r="U6" s="6"/>
    </row>
    <row r="7" spans="1:22" ht="10.8" thickBot="1"/>
    <row r="8" spans="1:22" ht="46.5" customHeight="1" thickBot="1">
      <c r="A8" s="113"/>
      <c r="B8" s="114"/>
      <c r="C8" s="114"/>
      <c r="D8" s="114"/>
      <c r="E8" s="37"/>
      <c r="F8" s="47" t="s">
        <v>12</v>
      </c>
      <c r="G8" s="47" t="s">
        <v>43</v>
      </c>
      <c r="H8" s="47" t="s">
        <v>44</v>
      </c>
      <c r="I8" s="47" t="s">
        <v>77</v>
      </c>
      <c r="J8" s="47" t="s">
        <v>78</v>
      </c>
      <c r="K8" s="47" t="s">
        <v>79</v>
      </c>
      <c r="L8" s="47" t="s">
        <v>80</v>
      </c>
      <c r="M8" s="47" t="s">
        <v>81</v>
      </c>
      <c r="N8" s="47" t="s">
        <v>82</v>
      </c>
      <c r="O8" s="47" t="s">
        <v>87</v>
      </c>
      <c r="P8" s="48"/>
      <c r="Q8" s="48"/>
      <c r="R8" s="48"/>
      <c r="S8" s="48"/>
      <c r="T8" s="49"/>
      <c r="U8" s="28"/>
      <c r="V8" s="81"/>
    </row>
    <row r="9" spans="1:22" ht="13.5" customHeight="1">
      <c r="A9" s="41" t="s">
        <v>13</v>
      </c>
      <c r="B9" s="38" t="s">
        <v>14</v>
      </c>
      <c r="C9" s="50"/>
      <c r="D9" s="51"/>
      <c r="E9" s="10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9"/>
    </row>
    <row r="10" spans="1:22" ht="13.5" customHeight="1">
      <c r="A10" s="42"/>
      <c r="B10" s="39"/>
      <c r="C10" s="9"/>
      <c r="D10" s="23" t="s">
        <v>61</v>
      </c>
      <c r="E10" s="106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0"/>
      <c r="V10" s="81"/>
    </row>
    <row r="11" spans="1:22" ht="13.5" customHeight="1">
      <c r="A11" s="42"/>
      <c r="B11" s="39"/>
      <c r="C11" s="9"/>
      <c r="D11" s="23"/>
      <c r="E11" s="10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0"/>
    </row>
    <row r="12" spans="1:22" ht="13.5" customHeight="1">
      <c r="A12" s="42"/>
      <c r="B12" s="39" t="s">
        <v>34</v>
      </c>
      <c r="C12" s="9"/>
      <c r="D12" s="23"/>
      <c r="E12" s="5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0"/>
    </row>
    <row r="13" spans="1:22" ht="15.6" customHeight="1">
      <c r="A13" s="42"/>
      <c r="B13" s="40" t="s">
        <v>62</v>
      </c>
      <c r="C13" s="9"/>
      <c r="D13" s="23"/>
      <c r="E13" s="107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0"/>
    </row>
    <row r="14" spans="1:22" ht="13.5" customHeight="1">
      <c r="A14" s="42"/>
      <c r="B14" s="39"/>
      <c r="C14" s="9"/>
      <c r="D14" s="23">
        <v>-1</v>
      </c>
      <c r="E14" s="107"/>
      <c r="F14" s="11" t="s">
        <v>15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0"/>
    </row>
    <row r="15" spans="1:22" ht="13.5" customHeight="1">
      <c r="A15" s="42"/>
      <c r="B15" s="39"/>
      <c r="C15" s="9"/>
      <c r="D15" s="168" t="s">
        <v>85</v>
      </c>
      <c r="E15" s="107"/>
      <c r="F15" s="11"/>
      <c r="G15" s="11" t="s">
        <v>15</v>
      </c>
      <c r="H15" s="11" t="s">
        <v>15</v>
      </c>
      <c r="I15" s="11" t="s">
        <v>15</v>
      </c>
      <c r="K15" s="11"/>
      <c r="L15" s="11"/>
      <c r="M15" s="11"/>
      <c r="N15" s="11"/>
      <c r="O15" s="11"/>
      <c r="P15" s="11"/>
      <c r="Q15" s="11"/>
      <c r="R15" s="11"/>
      <c r="S15" s="11"/>
      <c r="T15" s="30"/>
    </row>
    <row r="16" spans="1:22" ht="13.5" customHeight="1">
      <c r="A16" s="42"/>
      <c r="B16" s="39"/>
      <c r="C16" s="9"/>
      <c r="D16" s="168" t="s">
        <v>70</v>
      </c>
      <c r="E16" s="107"/>
      <c r="F16" s="11"/>
      <c r="G16" s="11"/>
      <c r="H16" s="11"/>
      <c r="I16" s="11"/>
      <c r="J16" s="11" t="s">
        <v>15</v>
      </c>
      <c r="L16" s="11"/>
      <c r="M16" s="11"/>
      <c r="N16" s="11"/>
      <c r="O16" s="11"/>
      <c r="P16" s="11"/>
      <c r="Q16" s="11"/>
      <c r="R16" s="11"/>
      <c r="S16" s="11"/>
      <c r="T16" s="30"/>
    </row>
    <row r="17" spans="1:21" ht="13.5" customHeight="1">
      <c r="A17" s="42"/>
      <c r="B17" s="39"/>
      <c r="C17" s="9"/>
      <c r="D17" s="168" t="s">
        <v>67</v>
      </c>
      <c r="E17" s="107"/>
      <c r="F17" s="11"/>
      <c r="G17" s="11"/>
      <c r="H17" s="11"/>
      <c r="I17" s="11"/>
      <c r="J17" s="11"/>
      <c r="K17" s="11" t="s">
        <v>15</v>
      </c>
      <c r="M17" s="11"/>
      <c r="N17" s="11"/>
      <c r="O17" s="11"/>
      <c r="P17" s="11"/>
      <c r="Q17" s="11"/>
      <c r="R17" s="11"/>
      <c r="S17" s="11"/>
      <c r="T17" s="30"/>
    </row>
    <row r="18" spans="1:21" ht="13.5" customHeight="1">
      <c r="A18" s="42"/>
      <c r="B18" s="39"/>
      <c r="C18" s="9"/>
      <c r="D18" s="168" t="s">
        <v>71</v>
      </c>
      <c r="E18" s="107"/>
      <c r="F18" s="11"/>
      <c r="G18" s="11"/>
      <c r="H18" s="11"/>
      <c r="I18" s="11"/>
      <c r="J18" s="11"/>
      <c r="K18" s="11"/>
      <c r="L18" s="11" t="s">
        <v>15</v>
      </c>
      <c r="M18" s="11"/>
      <c r="N18" s="11"/>
      <c r="O18" s="11"/>
      <c r="P18" s="11"/>
      <c r="Q18" s="11"/>
      <c r="R18" s="11"/>
      <c r="S18" s="11"/>
      <c r="T18" s="30"/>
    </row>
    <row r="19" spans="1:21" ht="13.5" customHeight="1">
      <c r="A19" s="42"/>
      <c r="B19" s="39"/>
      <c r="C19" s="9"/>
      <c r="D19" s="168" t="s">
        <v>74</v>
      </c>
      <c r="E19" s="107"/>
      <c r="F19" s="11"/>
      <c r="G19" s="11"/>
      <c r="H19" s="11"/>
      <c r="I19" s="11"/>
      <c r="J19" s="11"/>
      <c r="K19" s="11"/>
      <c r="L19" s="11"/>
      <c r="M19" s="11" t="s">
        <v>15</v>
      </c>
      <c r="N19" s="11"/>
      <c r="O19" s="11"/>
      <c r="P19" s="11"/>
      <c r="Q19" s="11"/>
      <c r="R19" s="11"/>
      <c r="S19" s="11"/>
      <c r="T19" s="30"/>
    </row>
    <row r="20" spans="1:21" ht="13.5" customHeight="1">
      <c r="A20" s="42"/>
      <c r="B20" s="39"/>
      <c r="C20" s="9"/>
      <c r="D20" s="168" t="s">
        <v>75</v>
      </c>
      <c r="E20" s="107"/>
      <c r="F20" s="11"/>
      <c r="G20" s="11"/>
      <c r="H20" s="11"/>
      <c r="I20" s="11"/>
      <c r="J20" s="11"/>
      <c r="K20" s="11"/>
      <c r="L20" s="11"/>
      <c r="M20" s="11"/>
      <c r="N20" s="11" t="s">
        <v>15</v>
      </c>
      <c r="O20" s="11"/>
      <c r="P20" s="11"/>
      <c r="Q20" s="11"/>
      <c r="R20" s="11"/>
      <c r="S20" s="11"/>
      <c r="T20" s="30"/>
    </row>
    <row r="21" spans="1:21" ht="13.5" customHeight="1">
      <c r="A21" s="42"/>
      <c r="B21" s="39"/>
      <c r="C21" s="9"/>
      <c r="D21" s="168" t="s">
        <v>83</v>
      </c>
      <c r="E21" s="107"/>
      <c r="F21" s="11"/>
      <c r="G21" s="11"/>
      <c r="H21" s="11"/>
      <c r="I21" s="11"/>
      <c r="J21" s="11"/>
      <c r="K21" s="11"/>
      <c r="L21" s="11"/>
      <c r="M21" s="11"/>
      <c r="N21" s="11"/>
      <c r="O21" s="11" t="s">
        <v>15</v>
      </c>
      <c r="P21" s="11"/>
      <c r="Q21" s="11"/>
      <c r="R21" s="11"/>
      <c r="S21" s="11"/>
      <c r="T21" s="30"/>
    </row>
    <row r="22" spans="1:21" ht="13.5" customHeight="1">
      <c r="A22" s="42"/>
      <c r="B22" s="40" t="s">
        <v>63</v>
      </c>
      <c r="C22" s="9"/>
      <c r="D22" s="23"/>
      <c r="E22" s="10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0"/>
      <c r="U22" s="12"/>
    </row>
    <row r="23" spans="1:21" ht="13.5" customHeight="1">
      <c r="A23" s="42"/>
      <c r="B23" s="39"/>
      <c r="C23" s="9"/>
      <c r="D23" s="115">
        <v>-1</v>
      </c>
      <c r="E23" s="116"/>
      <c r="F23" s="11" t="s">
        <v>15</v>
      </c>
      <c r="G23" s="11" t="s">
        <v>15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0"/>
    </row>
    <row r="24" spans="1:21" ht="13.5" customHeight="1">
      <c r="A24" s="42"/>
      <c r="B24" s="39"/>
      <c r="C24" s="9"/>
      <c r="D24" s="169">
        <v>1000000</v>
      </c>
      <c r="E24" s="125"/>
      <c r="F24" s="11"/>
      <c r="G24" s="11"/>
      <c r="H24" s="11" t="s">
        <v>15</v>
      </c>
      <c r="I24" s="11"/>
      <c r="K24" s="11"/>
      <c r="L24" s="11"/>
      <c r="M24" s="11"/>
      <c r="N24" s="11"/>
      <c r="O24" s="11"/>
      <c r="P24" s="11"/>
      <c r="Q24" s="11"/>
      <c r="R24" s="11"/>
      <c r="S24" s="11"/>
      <c r="T24" s="30"/>
    </row>
    <row r="25" spans="1:21" ht="13.5" customHeight="1">
      <c r="A25" s="42"/>
      <c r="B25" s="39"/>
      <c r="C25" s="9"/>
      <c r="D25" s="169" t="s">
        <v>72</v>
      </c>
      <c r="E25" s="125"/>
      <c r="F25" s="11"/>
      <c r="G25" s="11"/>
      <c r="H25" s="11"/>
      <c r="I25" s="11" t="s">
        <v>15</v>
      </c>
      <c r="J25" s="11" t="s">
        <v>15</v>
      </c>
      <c r="L25" s="11" t="s">
        <v>15</v>
      </c>
      <c r="M25" s="11" t="s">
        <v>15</v>
      </c>
      <c r="N25" s="11" t="s">
        <v>15</v>
      </c>
      <c r="O25" s="11" t="s">
        <v>15</v>
      </c>
      <c r="P25" s="11"/>
      <c r="Q25" s="11"/>
      <c r="R25" s="11"/>
      <c r="S25" s="11"/>
      <c r="T25" s="30"/>
    </row>
    <row r="26" spans="1:21" ht="13.5" customHeight="1">
      <c r="A26" s="42"/>
      <c r="B26" s="40"/>
      <c r="C26" s="9"/>
      <c r="D26" s="23" t="s">
        <v>68</v>
      </c>
      <c r="E26" s="107"/>
      <c r="F26" s="11"/>
      <c r="G26" s="11"/>
      <c r="H26" s="11"/>
      <c r="I26" s="11"/>
      <c r="J26" s="11"/>
      <c r="K26" s="11" t="s">
        <v>15</v>
      </c>
      <c r="L26" s="11"/>
      <c r="M26" s="11"/>
      <c r="N26" s="11"/>
      <c r="O26" s="11"/>
      <c r="P26" s="11"/>
      <c r="Q26" s="11"/>
      <c r="R26" s="11"/>
      <c r="S26" s="11"/>
      <c r="T26" s="30"/>
    </row>
    <row r="27" spans="1:21" ht="13.5" customHeight="1">
      <c r="A27" s="42"/>
      <c r="B27" s="40"/>
      <c r="C27" s="9"/>
      <c r="D27" s="169"/>
      <c r="E27" s="125"/>
      <c r="F27" s="11"/>
      <c r="G27" s="11"/>
      <c r="H27" s="11"/>
      <c r="I27" s="11"/>
      <c r="J27" s="11"/>
      <c r="K27" s="11"/>
      <c r="M27" s="11"/>
      <c r="N27" s="11"/>
      <c r="O27" s="11"/>
      <c r="P27" s="11"/>
      <c r="Q27" s="11"/>
      <c r="R27" s="11"/>
      <c r="S27" s="11"/>
      <c r="T27" s="30"/>
    </row>
    <row r="28" spans="1:21" ht="13.5" customHeight="1">
      <c r="A28" s="42"/>
      <c r="B28" s="39"/>
      <c r="C28" s="9"/>
      <c r="D28" s="169"/>
      <c r="E28" s="125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0"/>
    </row>
    <row r="29" spans="1:21" ht="13.5" customHeight="1">
      <c r="A29" s="42"/>
      <c r="B29" s="40" t="s">
        <v>64</v>
      </c>
      <c r="C29" s="9"/>
      <c r="D29" s="115"/>
      <c r="E29" s="116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0"/>
    </row>
    <row r="30" spans="1:21" ht="13.5" customHeight="1">
      <c r="A30" s="42"/>
      <c r="B30" s="39"/>
      <c r="C30" s="9"/>
      <c r="D30" s="53">
        <v>-1</v>
      </c>
      <c r="E30" s="107"/>
      <c r="F30" s="11" t="s">
        <v>15</v>
      </c>
      <c r="G30" s="11" t="s">
        <v>15</v>
      </c>
      <c r="H30" s="11" t="s">
        <v>15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30"/>
    </row>
    <row r="31" spans="1:21" ht="13.5" customHeight="1">
      <c r="A31" s="42"/>
      <c r="B31" s="39"/>
      <c r="C31" s="9"/>
      <c r="D31" s="53" t="s">
        <v>69</v>
      </c>
      <c r="E31" s="108"/>
      <c r="F31" s="11"/>
      <c r="G31" s="11"/>
      <c r="H31" s="11"/>
      <c r="I31" s="11"/>
      <c r="K31" s="11" t="s">
        <v>15</v>
      </c>
      <c r="L31" s="11"/>
      <c r="M31" s="11"/>
      <c r="N31" s="11"/>
      <c r="O31" s="11"/>
      <c r="P31" s="11"/>
      <c r="Q31" s="11"/>
      <c r="R31" s="11"/>
      <c r="S31" s="11"/>
      <c r="T31" s="30"/>
    </row>
    <row r="32" spans="1:21" ht="13.5" customHeight="1">
      <c r="A32" s="42"/>
      <c r="B32" s="39"/>
      <c r="C32" s="9"/>
      <c r="D32" s="53">
        <v>1</v>
      </c>
      <c r="E32" s="108"/>
      <c r="F32" s="11"/>
      <c r="G32" s="11"/>
      <c r="H32" s="11"/>
      <c r="I32" s="11" t="s">
        <v>15</v>
      </c>
      <c r="J32" s="11" t="s">
        <v>15</v>
      </c>
      <c r="K32" s="11"/>
      <c r="L32" s="11" t="s">
        <v>15</v>
      </c>
      <c r="M32" s="11" t="s">
        <v>15</v>
      </c>
      <c r="N32" s="11" t="s">
        <v>15</v>
      </c>
      <c r="O32" s="11" t="s">
        <v>15</v>
      </c>
      <c r="P32" s="11"/>
      <c r="Q32" s="11"/>
      <c r="R32" s="11"/>
      <c r="S32" s="11"/>
      <c r="T32" s="30"/>
    </row>
    <row r="33" spans="1:20" ht="13.5" customHeight="1">
      <c r="A33" s="42"/>
      <c r="B33" s="39"/>
      <c r="C33" s="9"/>
      <c r="E33" s="108"/>
      <c r="F33" s="11"/>
      <c r="G33" s="11"/>
      <c r="H33" s="11"/>
      <c r="I33" s="11"/>
      <c r="J33" s="11"/>
      <c r="L33" s="11"/>
      <c r="M33" s="11"/>
      <c r="N33" s="11"/>
      <c r="O33" s="11"/>
      <c r="P33" s="11"/>
      <c r="Q33" s="11"/>
      <c r="R33" s="11"/>
      <c r="S33" s="11"/>
      <c r="T33" s="30"/>
    </row>
    <row r="34" spans="1:20" ht="13.5" customHeight="1">
      <c r="A34" s="42"/>
      <c r="B34" s="54"/>
      <c r="C34" s="9"/>
      <c r="D34" s="10"/>
      <c r="E34" s="108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0"/>
    </row>
    <row r="35" spans="1:20" ht="13.5" customHeight="1" thickBot="1">
      <c r="A35" s="45"/>
      <c r="B35" s="55"/>
      <c r="C35" s="56"/>
      <c r="D35" s="57"/>
      <c r="E35" s="10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31"/>
    </row>
    <row r="36" spans="1:20" ht="13.5" customHeight="1">
      <c r="A36" s="46" t="s">
        <v>16</v>
      </c>
      <c r="B36" s="61" t="s">
        <v>17</v>
      </c>
      <c r="C36" s="62"/>
      <c r="D36" s="63"/>
      <c r="E36" s="109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5"/>
    </row>
    <row r="37" spans="1:20" ht="13.5" customHeight="1">
      <c r="A37" s="43"/>
      <c r="B37" s="66"/>
      <c r="C37" s="13"/>
      <c r="D37" s="24">
        <v>-1</v>
      </c>
      <c r="E37" s="110"/>
      <c r="F37" s="11" t="s">
        <v>15</v>
      </c>
      <c r="G37" s="11" t="s">
        <v>15</v>
      </c>
      <c r="H37" s="11" t="s">
        <v>15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0"/>
    </row>
    <row r="38" spans="1:20" ht="13.5" customHeight="1">
      <c r="A38" s="43"/>
      <c r="B38" s="66"/>
      <c r="C38" s="15"/>
      <c r="D38" s="24">
        <v>0</v>
      </c>
      <c r="E38" s="111"/>
      <c r="F38" s="11"/>
      <c r="G38" s="11"/>
      <c r="I38" s="11"/>
      <c r="J38" s="11"/>
      <c r="K38" s="11" t="s">
        <v>15</v>
      </c>
      <c r="L38" s="11"/>
      <c r="M38" s="11"/>
      <c r="N38" s="11"/>
      <c r="O38" s="11"/>
      <c r="P38" s="11"/>
      <c r="Q38" s="11"/>
      <c r="R38" s="11"/>
      <c r="S38" s="11"/>
      <c r="T38" s="30"/>
    </row>
    <row r="39" spans="1:20" ht="13.5" customHeight="1">
      <c r="A39" s="43"/>
      <c r="B39" s="66"/>
      <c r="C39" s="15"/>
      <c r="D39" s="24" t="s">
        <v>65</v>
      </c>
      <c r="E39" s="111"/>
      <c r="F39" s="11"/>
      <c r="G39" s="11"/>
      <c r="I39" s="11"/>
      <c r="J39" s="11" t="s">
        <v>15</v>
      </c>
      <c r="K39" s="11"/>
      <c r="L39" s="11"/>
      <c r="M39" s="11"/>
      <c r="N39" s="11"/>
      <c r="O39" s="11"/>
      <c r="P39" s="11"/>
      <c r="Q39" s="11"/>
      <c r="R39" s="11"/>
      <c r="S39" s="11"/>
      <c r="T39" s="30"/>
    </row>
    <row r="40" spans="1:20" ht="13.5" customHeight="1">
      <c r="A40" s="43"/>
      <c r="B40" s="66"/>
      <c r="C40" s="15"/>
      <c r="D40" s="24" t="s">
        <v>66</v>
      </c>
      <c r="E40" s="111"/>
      <c r="F40" s="11"/>
      <c r="G40" s="11"/>
      <c r="I40" s="11"/>
      <c r="J40" s="11"/>
      <c r="K40" s="11"/>
      <c r="L40" s="11" t="s">
        <v>15</v>
      </c>
      <c r="M40" s="11"/>
      <c r="N40" s="11"/>
      <c r="O40" s="11"/>
      <c r="P40" s="11"/>
      <c r="Q40" s="11"/>
      <c r="R40" s="11"/>
      <c r="S40" s="11"/>
      <c r="T40" s="30"/>
    </row>
    <row r="41" spans="1:20" ht="13.5" customHeight="1">
      <c r="A41" s="43"/>
      <c r="B41" s="66"/>
      <c r="C41" s="15"/>
      <c r="D41" s="24" t="s">
        <v>76</v>
      </c>
      <c r="E41" s="111"/>
      <c r="F41" s="11"/>
      <c r="G41" s="11"/>
      <c r="I41" s="11"/>
      <c r="J41" s="11"/>
      <c r="K41" s="11"/>
      <c r="L41" s="11"/>
      <c r="M41" s="11"/>
      <c r="N41" s="11" t="s">
        <v>15</v>
      </c>
      <c r="O41" s="11"/>
      <c r="P41" s="11"/>
      <c r="Q41" s="11"/>
      <c r="R41" s="11"/>
      <c r="S41" s="11"/>
      <c r="T41" s="30"/>
    </row>
    <row r="42" spans="1:20" ht="13.5" customHeight="1">
      <c r="A42" s="43"/>
      <c r="B42" s="66"/>
      <c r="C42" s="15"/>
      <c r="D42" s="24" t="s">
        <v>84</v>
      </c>
      <c r="E42" s="111"/>
      <c r="F42" s="11"/>
      <c r="G42" s="11"/>
      <c r="I42" s="11"/>
      <c r="J42" s="11"/>
      <c r="K42" s="11"/>
      <c r="L42" s="11"/>
      <c r="M42" s="11"/>
      <c r="N42" s="11"/>
      <c r="O42" s="11" t="s">
        <v>15</v>
      </c>
      <c r="P42" s="11"/>
      <c r="Q42" s="11"/>
      <c r="R42" s="11"/>
      <c r="S42" s="11"/>
      <c r="T42" s="30"/>
    </row>
    <row r="43" spans="1:20" ht="13.5" customHeight="1">
      <c r="A43" s="43"/>
      <c r="B43" s="66"/>
      <c r="C43" s="15"/>
      <c r="D43" s="24" t="s">
        <v>86</v>
      </c>
      <c r="E43" s="111"/>
      <c r="F43" s="11"/>
      <c r="G43" s="11"/>
      <c r="I43" s="11" t="s">
        <v>15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30"/>
    </row>
    <row r="44" spans="1:20" ht="13.5" customHeight="1">
      <c r="A44" s="43"/>
      <c r="B44" s="66"/>
      <c r="C44" s="15"/>
      <c r="D44" s="24" t="s">
        <v>73</v>
      </c>
      <c r="E44" s="111"/>
      <c r="F44" s="11"/>
      <c r="G44" s="11"/>
      <c r="H44" s="11"/>
      <c r="I44" s="11"/>
      <c r="J44" s="11"/>
      <c r="K44" s="11"/>
      <c r="L44" s="11"/>
      <c r="M44" s="11" t="s">
        <v>15</v>
      </c>
      <c r="N44" s="11"/>
      <c r="O44" s="11"/>
      <c r="P44" s="11"/>
      <c r="Q44" s="11"/>
      <c r="R44" s="11"/>
      <c r="S44" s="11"/>
      <c r="T44" s="30"/>
    </row>
    <row r="45" spans="1:20" ht="13.5" customHeight="1">
      <c r="A45" s="43"/>
      <c r="B45" s="66" t="s">
        <v>18</v>
      </c>
      <c r="C45" s="15"/>
      <c r="D45" s="14"/>
      <c r="E45" s="1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30"/>
    </row>
    <row r="46" spans="1:20" ht="13.5" customHeight="1">
      <c r="A46" s="43"/>
      <c r="B46" s="66"/>
      <c r="C46" s="15"/>
      <c r="D46" s="14"/>
      <c r="E46" s="1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30"/>
    </row>
    <row r="47" spans="1:20" ht="13.5" customHeight="1">
      <c r="A47" s="43"/>
      <c r="B47" s="66" t="s">
        <v>19</v>
      </c>
      <c r="C47" s="15"/>
      <c r="D47" s="14"/>
      <c r="E47" s="1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30"/>
    </row>
    <row r="48" spans="1:20" ht="13.5" customHeight="1">
      <c r="A48" s="43"/>
      <c r="B48" s="66"/>
      <c r="C48" s="15"/>
      <c r="D48" s="24"/>
      <c r="E48" s="1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30"/>
    </row>
    <row r="49" spans="1:20" ht="13.5" customHeight="1" thickBot="1">
      <c r="A49" s="44"/>
      <c r="B49" s="67"/>
      <c r="C49" s="68"/>
      <c r="D49" s="69"/>
      <c r="E49" s="112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1"/>
    </row>
    <row r="50" spans="1:20" ht="13.5" customHeight="1">
      <c r="A50" s="43" t="s">
        <v>20</v>
      </c>
      <c r="B50" s="117" t="s">
        <v>21</v>
      </c>
      <c r="C50" s="118"/>
      <c r="D50" s="118"/>
      <c r="E50" s="58"/>
      <c r="F50" s="59" t="s">
        <v>22</v>
      </c>
      <c r="G50" s="59" t="s">
        <v>22</v>
      </c>
      <c r="H50" s="59" t="s">
        <v>22</v>
      </c>
      <c r="I50" s="59" t="s">
        <v>22</v>
      </c>
      <c r="J50" s="59" t="s">
        <v>22</v>
      </c>
      <c r="K50" s="59" t="s">
        <v>22</v>
      </c>
      <c r="L50" s="59" t="s">
        <v>22</v>
      </c>
      <c r="M50" s="59" t="s">
        <v>22</v>
      </c>
      <c r="N50" s="59" t="s">
        <v>22</v>
      </c>
      <c r="O50" s="59" t="s">
        <v>22</v>
      </c>
      <c r="P50" s="59"/>
      <c r="Q50" s="59"/>
      <c r="R50" s="59"/>
      <c r="S50" s="59"/>
      <c r="T50" s="60"/>
    </row>
    <row r="51" spans="1:20" ht="13.5" customHeight="1">
      <c r="A51" s="43"/>
      <c r="B51" s="119" t="s">
        <v>23</v>
      </c>
      <c r="C51" s="120"/>
      <c r="D51" s="120"/>
      <c r="E51" s="1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32"/>
    </row>
    <row r="52" spans="1:20" ht="13.5" customHeight="1">
      <c r="A52" s="43"/>
      <c r="B52" s="121" t="s">
        <v>24</v>
      </c>
      <c r="C52" s="122"/>
      <c r="D52" s="122"/>
      <c r="E52" s="19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33"/>
    </row>
    <row r="53" spans="1:20" ht="10.8" thickBot="1">
      <c r="A53" s="44"/>
      <c r="B53" s="123" t="s">
        <v>25</v>
      </c>
      <c r="C53" s="124"/>
      <c r="D53" s="124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6"/>
    </row>
    <row r="54" spans="1:20">
      <c r="A54" s="21"/>
    </row>
    <row r="57" spans="1:20">
      <c r="A57" s="28" t="s">
        <v>37</v>
      </c>
      <c r="B57" s="82" t="s">
        <v>36</v>
      </c>
    </row>
    <row r="58" spans="1:20">
      <c r="B58" s="26" t="s">
        <v>35</v>
      </c>
      <c r="C58" s="27"/>
    </row>
  </sheetData>
  <mergeCells count="34">
    <mergeCell ref="A1:B1"/>
    <mergeCell ref="C1:E1"/>
    <mergeCell ref="F1:K1"/>
    <mergeCell ref="L1:T1"/>
    <mergeCell ref="A2:B2"/>
    <mergeCell ref="C2:E2"/>
    <mergeCell ref="F2:K2"/>
    <mergeCell ref="L2:N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53:D53"/>
    <mergeCell ref="D24:E24"/>
    <mergeCell ref="D25:E25"/>
    <mergeCell ref="D28:E28"/>
    <mergeCell ref="D29:E29"/>
    <mergeCell ref="D27:E27"/>
    <mergeCell ref="A8:D8"/>
    <mergeCell ref="D23:E23"/>
    <mergeCell ref="B50:D50"/>
    <mergeCell ref="B51:D51"/>
    <mergeCell ref="B52:D52"/>
  </mergeCells>
  <dataValidations count="3">
    <dataValidation type="list" allowBlank="1" showInputMessage="1" showErrorMessage="1" sqref="WVN983061:WWB983089 F65557:T65585 JB65557:JP65585 SX65557:TL65585 ACT65557:ADH65585 AMP65557:AND65585 AWL65557:AWZ65585 BGH65557:BGV65585 BQD65557:BQR65585 BZZ65557:CAN65585 CJV65557:CKJ65585 CTR65557:CUF65585 DDN65557:DEB65585 DNJ65557:DNX65585 DXF65557:DXT65585 EHB65557:EHP65585 EQX65557:ERL65585 FAT65557:FBH65585 FKP65557:FLD65585 FUL65557:FUZ65585 GEH65557:GEV65585 GOD65557:GOR65585 GXZ65557:GYN65585 HHV65557:HIJ65585 HRR65557:HSF65585 IBN65557:ICB65585 ILJ65557:ILX65585 IVF65557:IVT65585 JFB65557:JFP65585 JOX65557:JPL65585 JYT65557:JZH65585 KIP65557:KJD65585 KSL65557:KSZ65585 LCH65557:LCV65585 LMD65557:LMR65585 LVZ65557:LWN65585 MFV65557:MGJ65585 MPR65557:MQF65585 MZN65557:NAB65585 NJJ65557:NJX65585 NTF65557:NTT65585 ODB65557:ODP65585 OMX65557:ONL65585 OWT65557:OXH65585 PGP65557:PHD65585 PQL65557:PQZ65585 QAH65557:QAV65585 QKD65557:QKR65585 QTZ65557:QUN65585 RDV65557:REJ65585 RNR65557:ROF65585 RXN65557:RYB65585 SHJ65557:SHX65585 SRF65557:SRT65585 TBB65557:TBP65585 TKX65557:TLL65585 TUT65557:TVH65585 UEP65557:UFD65585 UOL65557:UOZ65585 UYH65557:UYV65585 VID65557:VIR65585 VRZ65557:VSN65585 WBV65557:WCJ65585 WLR65557:WMF65585 WVN65557:WWB65585 F131093:T131121 JB131093:JP131121 SX131093:TL131121 ACT131093:ADH131121 AMP131093:AND131121 AWL131093:AWZ131121 BGH131093:BGV131121 BQD131093:BQR131121 BZZ131093:CAN131121 CJV131093:CKJ131121 CTR131093:CUF131121 DDN131093:DEB131121 DNJ131093:DNX131121 DXF131093:DXT131121 EHB131093:EHP131121 EQX131093:ERL131121 FAT131093:FBH131121 FKP131093:FLD131121 FUL131093:FUZ131121 GEH131093:GEV131121 GOD131093:GOR131121 GXZ131093:GYN131121 HHV131093:HIJ131121 HRR131093:HSF131121 IBN131093:ICB131121 ILJ131093:ILX131121 IVF131093:IVT131121 JFB131093:JFP131121 JOX131093:JPL131121 JYT131093:JZH131121 KIP131093:KJD131121 KSL131093:KSZ131121 LCH131093:LCV131121 LMD131093:LMR131121 LVZ131093:LWN131121 MFV131093:MGJ131121 MPR131093:MQF131121 MZN131093:NAB131121 NJJ131093:NJX131121 NTF131093:NTT131121 ODB131093:ODP131121 OMX131093:ONL131121 OWT131093:OXH131121 PGP131093:PHD131121 PQL131093:PQZ131121 QAH131093:QAV131121 QKD131093:QKR131121 QTZ131093:QUN131121 RDV131093:REJ131121 RNR131093:ROF131121 RXN131093:RYB131121 SHJ131093:SHX131121 SRF131093:SRT131121 TBB131093:TBP131121 TKX131093:TLL131121 TUT131093:TVH131121 UEP131093:UFD131121 UOL131093:UOZ131121 UYH131093:UYV131121 VID131093:VIR131121 VRZ131093:VSN131121 WBV131093:WCJ131121 WLR131093:WMF131121 WVN131093:WWB131121 F196629:T196657 JB196629:JP196657 SX196629:TL196657 ACT196629:ADH196657 AMP196629:AND196657 AWL196629:AWZ196657 BGH196629:BGV196657 BQD196629:BQR196657 BZZ196629:CAN196657 CJV196629:CKJ196657 CTR196629:CUF196657 DDN196629:DEB196657 DNJ196629:DNX196657 DXF196629:DXT196657 EHB196629:EHP196657 EQX196629:ERL196657 FAT196629:FBH196657 FKP196629:FLD196657 FUL196629:FUZ196657 GEH196629:GEV196657 GOD196629:GOR196657 GXZ196629:GYN196657 HHV196629:HIJ196657 HRR196629:HSF196657 IBN196629:ICB196657 ILJ196629:ILX196657 IVF196629:IVT196657 JFB196629:JFP196657 JOX196629:JPL196657 JYT196629:JZH196657 KIP196629:KJD196657 KSL196629:KSZ196657 LCH196629:LCV196657 LMD196629:LMR196657 LVZ196629:LWN196657 MFV196629:MGJ196657 MPR196629:MQF196657 MZN196629:NAB196657 NJJ196629:NJX196657 NTF196629:NTT196657 ODB196629:ODP196657 OMX196629:ONL196657 OWT196629:OXH196657 PGP196629:PHD196657 PQL196629:PQZ196657 QAH196629:QAV196657 QKD196629:QKR196657 QTZ196629:QUN196657 RDV196629:REJ196657 RNR196629:ROF196657 RXN196629:RYB196657 SHJ196629:SHX196657 SRF196629:SRT196657 TBB196629:TBP196657 TKX196629:TLL196657 TUT196629:TVH196657 UEP196629:UFD196657 UOL196629:UOZ196657 UYH196629:UYV196657 VID196629:VIR196657 VRZ196629:VSN196657 WBV196629:WCJ196657 WLR196629:WMF196657 WVN196629:WWB196657 F262165:T262193 JB262165:JP262193 SX262165:TL262193 ACT262165:ADH262193 AMP262165:AND262193 AWL262165:AWZ262193 BGH262165:BGV262193 BQD262165:BQR262193 BZZ262165:CAN262193 CJV262165:CKJ262193 CTR262165:CUF262193 DDN262165:DEB262193 DNJ262165:DNX262193 DXF262165:DXT262193 EHB262165:EHP262193 EQX262165:ERL262193 FAT262165:FBH262193 FKP262165:FLD262193 FUL262165:FUZ262193 GEH262165:GEV262193 GOD262165:GOR262193 GXZ262165:GYN262193 HHV262165:HIJ262193 HRR262165:HSF262193 IBN262165:ICB262193 ILJ262165:ILX262193 IVF262165:IVT262193 JFB262165:JFP262193 JOX262165:JPL262193 JYT262165:JZH262193 KIP262165:KJD262193 KSL262165:KSZ262193 LCH262165:LCV262193 LMD262165:LMR262193 LVZ262165:LWN262193 MFV262165:MGJ262193 MPR262165:MQF262193 MZN262165:NAB262193 NJJ262165:NJX262193 NTF262165:NTT262193 ODB262165:ODP262193 OMX262165:ONL262193 OWT262165:OXH262193 PGP262165:PHD262193 PQL262165:PQZ262193 QAH262165:QAV262193 QKD262165:QKR262193 QTZ262165:QUN262193 RDV262165:REJ262193 RNR262165:ROF262193 RXN262165:RYB262193 SHJ262165:SHX262193 SRF262165:SRT262193 TBB262165:TBP262193 TKX262165:TLL262193 TUT262165:TVH262193 UEP262165:UFD262193 UOL262165:UOZ262193 UYH262165:UYV262193 VID262165:VIR262193 VRZ262165:VSN262193 WBV262165:WCJ262193 WLR262165:WMF262193 WVN262165:WWB262193 F327701:T327729 JB327701:JP327729 SX327701:TL327729 ACT327701:ADH327729 AMP327701:AND327729 AWL327701:AWZ327729 BGH327701:BGV327729 BQD327701:BQR327729 BZZ327701:CAN327729 CJV327701:CKJ327729 CTR327701:CUF327729 DDN327701:DEB327729 DNJ327701:DNX327729 DXF327701:DXT327729 EHB327701:EHP327729 EQX327701:ERL327729 FAT327701:FBH327729 FKP327701:FLD327729 FUL327701:FUZ327729 GEH327701:GEV327729 GOD327701:GOR327729 GXZ327701:GYN327729 HHV327701:HIJ327729 HRR327701:HSF327729 IBN327701:ICB327729 ILJ327701:ILX327729 IVF327701:IVT327729 JFB327701:JFP327729 JOX327701:JPL327729 JYT327701:JZH327729 KIP327701:KJD327729 KSL327701:KSZ327729 LCH327701:LCV327729 LMD327701:LMR327729 LVZ327701:LWN327729 MFV327701:MGJ327729 MPR327701:MQF327729 MZN327701:NAB327729 NJJ327701:NJX327729 NTF327701:NTT327729 ODB327701:ODP327729 OMX327701:ONL327729 OWT327701:OXH327729 PGP327701:PHD327729 PQL327701:PQZ327729 QAH327701:QAV327729 QKD327701:QKR327729 QTZ327701:QUN327729 RDV327701:REJ327729 RNR327701:ROF327729 RXN327701:RYB327729 SHJ327701:SHX327729 SRF327701:SRT327729 TBB327701:TBP327729 TKX327701:TLL327729 TUT327701:TVH327729 UEP327701:UFD327729 UOL327701:UOZ327729 UYH327701:UYV327729 VID327701:VIR327729 VRZ327701:VSN327729 WBV327701:WCJ327729 WLR327701:WMF327729 WVN327701:WWB327729 F393237:T393265 JB393237:JP393265 SX393237:TL393265 ACT393237:ADH393265 AMP393237:AND393265 AWL393237:AWZ393265 BGH393237:BGV393265 BQD393237:BQR393265 BZZ393237:CAN393265 CJV393237:CKJ393265 CTR393237:CUF393265 DDN393237:DEB393265 DNJ393237:DNX393265 DXF393237:DXT393265 EHB393237:EHP393265 EQX393237:ERL393265 FAT393237:FBH393265 FKP393237:FLD393265 FUL393237:FUZ393265 GEH393237:GEV393265 GOD393237:GOR393265 GXZ393237:GYN393265 HHV393237:HIJ393265 HRR393237:HSF393265 IBN393237:ICB393265 ILJ393237:ILX393265 IVF393237:IVT393265 JFB393237:JFP393265 JOX393237:JPL393265 JYT393237:JZH393265 KIP393237:KJD393265 KSL393237:KSZ393265 LCH393237:LCV393265 LMD393237:LMR393265 LVZ393237:LWN393265 MFV393237:MGJ393265 MPR393237:MQF393265 MZN393237:NAB393265 NJJ393237:NJX393265 NTF393237:NTT393265 ODB393237:ODP393265 OMX393237:ONL393265 OWT393237:OXH393265 PGP393237:PHD393265 PQL393237:PQZ393265 QAH393237:QAV393265 QKD393237:QKR393265 QTZ393237:QUN393265 RDV393237:REJ393265 RNR393237:ROF393265 RXN393237:RYB393265 SHJ393237:SHX393265 SRF393237:SRT393265 TBB393237:TBP393265 TKX393237:TLL393265 TUT393237:TVH393265 UEP393237:UFD393265 UOL393237:UOZ393265 UYH393237:UYV393265 VID393237:VIR393265 VRZ393237:VSN393265 WBV393237:WCJ393265 WLR393237:WMF393265 WVN393237:WWB393265 F458773:T458801 JB458773:JP458801 SX458773:TL458801 ACT458773:ADH458801 AMP458773:AND458801 AWL458773:AWZ458801 BGH458773:BGV458801 BQD458773:BQR458801 BZZ458773:CAN458801 CJV458773:CKJ458801 CTR458773:CUF458801 DDN458773:DEB458801 DNJ458773:DNX458801 DXF458773:DXT458801 EHB458773:EHP458801 EQX458773:ERL458801 FAT458773:FBH458801 FKP458773:FLD458801 FUL458773:FUZ458801 GEH458773:GEV458801 GOD458773:GOR458801 GXZ458773:GYN458801 HHV458773:HIJ458801 HRR458773:HSF458801 IBN458773:ICB458801 ILJ458773:ILX458801 IVF458773:IVT458801 JFB458773:JFP458801 JOX458773:JPL458801 JYT458773:JZH458801 KIP458773:KJD458801 KSL458773:KSZ458801 LCH458773:LCV458801 LMD458773:LMR458801 LVZ458773:LWN458801 MFV458773:MGJ458801 MPR458773:MQF458801 MZN458773:NAB458801 NJJ458773:NJX458801 NTF458773:NTT458801 ODB458773:ODP458801 OMX458773:ONL458801 OWT458773:OXH458801 PGP458773:PHD458801 PQL458773:PQZ458801 QAH458773:QAV458801 QKD458773:QKR458801 QTZ458773:QUN458801 RDV458773:REJ458801 RNR458773:ROF458801 RXN458773:RYB458801 SHJ458773:SHX458801 SRF458773:SRT458801 TBB458773:TBP458801 TKX458773:TLL458801 TUT458773:TVH458801 UEP458773:UFD458801 UOL458773:UOZ458801 UYH458773:UYV458801 VID458773:VIR458801 VRZ458773:VSN458801 WBV458773:WCJ458801 WLR458773:WMF458801 WVN458773:WWB458801 F524309:T524337 JB524309:JP524337 SX524309:TL524337 ACT524309:ADH524337 AMP524309:AND524337 AWL524309:AWZ524337 BGH524309:BGV524337 BQD524309:BQR524337 BZZ524309:CAN524337 CJV524309:CKJ524337 CTR524309:CUF524337 DDN524309:DEB524337 DNJ524309:DNX524337 DXF524309:DXT524337 EHB524309:EHP524337 EQX524309:ERL524337 FAT524309:FBH524337 FKP524309:FLD524337 FUL524309:FUZ524337 GEH524309:GEV524337 GOD524309:GOR524337 GXZ524309:GYN524337 HHV524309:HIJ524337 HRR524309:HSF524337 IBN524309:ICB524337 ILJ524309:ILX524337 IVF524309:IVT524337 JFB524309:JFP524337 JOX524309:JPL524337 JYT524309:JZH524337 KIP524309:KJD524337 KSL524309:KSZ524337 LCH524309:LCV524337 LMD524309:LMR524337 LVZ524309:LWN524337 MFV524309:MGJ524337 MPR524309:MQF524337 MZN524309:NAB524337 NJJ524309:NJX524337 NTF524309:NTT524337 ODB524309:ODP524337 OMX524309:ONL524337 OWT524309:OXH524337 PGP524309:PHD524337 PQL524309:PQZ524337 QAH524309:QAV524337 QKD524309:QKR524337 QTZ524309:QUN524337 RDV524309:REJ524337 RNR524309:ROF524337 RXN524309:RYB524337 SHJ524309:SHX524337 SRF524309:SRT524337 TBB524309:TBP524337 TKX524309:TLL524337 TUT524309:TVH524337 UEP524309:UFD524337 UOL524309:UOZ524337 UYH524309:UYV524337 VID524309:VIR524337 VRZ524309:VSN524337 WBV524309:WCJ524337 WLR524309:WMF524337 WVN524309:WWB524337 F589845:T589873 JB589845:JP589873 SX589845:TL589873 ACT589845:ADH589873 AMP589845:AND589873 AWL589845:AWZ589873 BGH589845:BGV589873 BQD589845:BQR589873 BZZ589845:CAN589873 CJV589845:CKJ589873 CTR589845:CUF589873 DDN589845:DEB589873 DNJ589845:DNX589873 DXF589845:DXT589873 EHB589845:EHP589873 EQX589845:ERL589873 FAT589845:FBH589873 FKP589845:FLD589873 FUL589845:FUZ589873 GEH589845:GEV589873 GOD589845:GOR589873 GXZ589845:GYN589873 HHV589845:HIJ589873 HRR589845:HSF589873 IBN589845:ICB589873 ILJ589845:ILX589873 IVF589845:IVT589873 JFB589845:JFP589873 JOX589845:JPL589873 JYT589845:JZH589873 KIP589845:KJD589873 KSL589845:KSZ589873 LCH589845:LCV589873 LMD589845:LMR589873 LVZ589845:LWN589873 MFV589845:MGJ589873 MPR589845:MQF589873 MZN589845:NAB589873 NJJ589845:NJX589873 NTF589845:NTT589873 ODB589845:ODP589873 OMX589845:ONL589873 OWT589845:OXH589873 PGP589845:PHD589873 PQL589845:PQZ589873 QAH589845:QAV589873 QKD589845:QKR589873 QTZ589845:QUN589873 RDV589845:REJ589873 RNR589845:ROF589873 RXN589845:RYB589873 SHJ589845:SHX589873 SRF589845:SRT589873 TBB589845:TBP589873 TKX589845:TLL589873 TUT589845:TVH589873 UEP589845:UFD589873 UOL589845:UOZ589873 UYH589845:UYV589873 VID589845:VIR589873 VRZ589845:VSN589873 WBV589845:WCJ589873 WLR589845:WMF589873 WVN589845:WWB589873 F655381:T655409 JB655381:JP655409 SX655381:TL655409 ACT655381:ADH655409 AMP655381:AND655409 AWL655381:AWZ655409 BGH655381:BGV655409 BQD655381:BQR655409 BZZ655381:CAN655409 CJV655381:CKJ655409 CTR655381:CUF655409 DDN655381:DEB655409 DNJ655381:DNX655409 DXF655381:DXT655409 EHB655381:EHP655409 EQX655381:ERL655409 FAT655381:FBH655409 FKP655381:FLD655409 FUL655381:FUZ655409 GEH655381:GEV655409 GOD655381:GOR655409 GXZ655381:GYN655409 HHV655381:HIJ655409 HRR655381:HSF655409 IBN655381:ICB655409 ILJ655381:ILX655409 IVF655381:IVT655409 JFB655381:JFP655409 JOX655381:JPL655409 JYT655381:JZH655409 KIP655381:KJD655409 KSL655381:KSZ655409 LCH655381:LCV655409 LMD655381:LMR655409 LVZ655381:LWN655409 MFV655381:MGJ655409 MPR655381:MQF655409 MZN655381:NAB655409 NJJ655381:NJX655409 NTF655381:NTT655409 ODB655381:ODP655409 OMX655381:ONL655409 OWT655381:OXH655409 PGP655381:PHD655409 PQL655381:PQZ655409 QAH655381:QAV655409 QKD655381:QKR655409 QTZ655381:QUN655409 RDV655381:REJ655409 RNR655381:ROF655409 RXN655381:RYB655409 SHJ655381:SHX655409 SRF655381:SRT655409 TBB655381:TBP655409 TKX655381:TLL655409 TUT655381:TVH655409 UEP655381:UFD655409 UOL655381:UOZ655409 UYH655381:UYV655409 VID655381:VIR655409 VRZ655381:VSN655409 WBV655381:WCJ655409 WLR655381:WMF655409 WVN655381:WWB655409 F720917:T720945 JB720917:JP720945 SX720917:TL720945 ACT720917:ADH720945 AMP720917:AND720945 AWL720917:AWZ720945 BGH720917:BGV720945 BQD720917:BQR720945 BZZ720917:CAN720945 CJV720917:CKJ720945 CTR720917:CUF720945 DDN720917:DEB720945 DNJ720917:DNX720945 DXF720917:DXT720945 EHB720917:EHP720945 EQX720917:ERL720945 FAT720917:FBH720945 FKP720917:FLD720945 FUL720917:FUZ720945 GEH720917:GEV720945 GOD720917:GOR720945 GXZ720917:GYN720945 HHV720917:HIJ720945 HRR720917:HSF720945 IBN720917:ICB720945 ILJ720917:ILX720945 IVF720917:IVT720945 JFB720917:JFP720945 JOX720917:JPL720945 JYT720917:JZH720945 KIP720917:KJD720945 KSL720917:KSZ720945 LCH720917:LCV720945 LMD720917:LMR720945 LVZ720917:LWN720945 MFV720917:MGJ720945 MPR720917:MQF720945 MZN720917:NAB720945 NJJ720917:NJX720945 NTF720917:NTT720945 ODB720917:ODP720945 OMX720917:ONL720945 OWT720917:OXH720945 PGP720917:PHD720945 PQL720917:PQZ720945 QAH720917:QAV720945 QKD720917:QKR720945 QTZ720917:QUN720945 RDV720917:REJ720945 RNR720917:ROF720945 RXN720917:RYB720945 SHJ720917:SHX720945 SRF720917:SRT720945 TBB720917:TBP720945 TKX720917:TLL720945 TUT720917:TVH720945 UEP720917:UFD720945 UOL720917:UOZ720945 UYH720917:UYV720945 VID720917:VIR720945 VRZ720917:VSN720945 WBV720917:WCJ720945 WLR720917:WMF720945 WVN720917:WWB720945 F786453:T786481 JB786453:JP786481 SX786453:TL786481 ACT786453:ADH786481 AMP786453:AND786481 AWL786453:AWZ786481 BGH786453:BGV786481 BQD786453:BQR786481 BZZ786453:CAN786481 CJV786453:CKJ786481 CTR786453:CUF786481 DDN786453:DEB786481 DNJ786453:DNX786481 DXF786453:DXT786481 EHB786453:EHP786481 EQX786453:ERL786481 FAT786453:FBH786481 FKP786453:FLD786481 FUL786453:FUZ786481 GEH786453:GEV786481 GOD786453:GOR786481 GXZ786453:GYN786481 HHV786453:HIJ786481 HRR786453:HSF786481 IBN786453:ICB786481 ILJ786453:ILX786481 IVF786453:IVT786481 JFB786453:JFP786481 JOX786453:JPL786481 JYT786453:JZH786481 KIP786453:KJD786481 KSL786453:KSZ786481 LCH786453:LCV786481 LMD786453:LMR786481 LVZ786453:LWN786481 MFV786453:MGJ786481 MPR786453:MQF786481 MZN786453:NAB786481 NJJ786453:NJX786481 NTF786453:NTT786481 ODB786453:ODP786481 OMX786453:ONL786481 OWT786453:OXH786481 PGP786453:PHD786481 PQL786453:PQZ786481 QAH786453:QAV786481 QKD786453:QKR786481 QTZ786453:QUN786481 RDV786453:REJ786481 RNR786453:ROF786481 RXN786453:RYB786481 SHJ786453:SHX786481 SRF786453:SRT786481 TBB786453:TBP786481 TKX786453:TLL786481 TUT786453:TVH786481 UEP786453:UFD786481 UOL786453:UOZ786481 UYH786453:UYV786481 VID786453:VIR786481 VRZ786453:VSN786481 WBV786453:WCJ786481 WLR786453:WMF786481 WVN786453:WWB786481 F851989:T852017 JB851989:JP852017 SX851989:TL852017 ACT851989:ADH852017 AMP851989:AND852017 AWL851989:AWZ852017 BGH851989:BGV852017 BQD851989:BQR852017 BZZ851989:CAN852017 CJV851989:CKJ852017 CTR851989:CUF852017 DDN851989:DEB852017 DNJ851989:DNX852017 DXF851989:DXT852017 EHB851989:EHP852017 EQX851989:ERL852017 FAT851989:FBH852017 FKP851989:FLD852017 FUL851989:FUZ852017 GEH851989:GEV852017 GOD851989:GOR852017 GXZ851989:GYN852017 HHV851989:HIJ852017 HRR851989:HSF852017 IBN851989:ICB852017 ILJ851989:ILX852017 IVF851989:IVT852017 JFB851989:JFP852017 JOX851989:JPL852017 JYT851989:JZH852017 KIP851989:KJD852017 KSL851989:KSZ852017 LCH851989:LCV852017 LMD851989:LMR852017 LVZ851989:LWN852017 MFV851989:MGJ852017 MPR851989:MQF852017 MZN851989:NAB852017 NJJ851989:NJX852017 NTF851989:NTT852017 ODB851989:ODP852017 OMX851989:ONL852017 OWT851989:OXH852017 PGP851989:PHD852017 PQL851989:PQZ852017 QAH851989:QAV852017 QKD851989:QKR852017 QTZ851989:QUN852017 RDV851989:REJ852017 RNR851989:ROF852017 RXN851989:RYB852017 SHJ851989:SHX852017 SRF851989:SRT852017 TBB851989:TBP852017 TKX851989:TLL852017 TUT851989:TVH852017 UEP851989:UFD852017 UOL851989:UOZ852017 UYH851989:UYV852017 VID851989:VIR852017 VRZ851989:VSN852017 WBV851989:WCJ852017 WLR851989:WMF852017 WVN851989:WWB852017 F917525:T917553 JB917525:JP917553 SX917525:TL917553 ACT917525:ADH917553 AMP917525:AND917553 AWL917525:AWZ917553 BGH917525:BGV917553 BQD917525:BQR917553 BZZ917525:CAN917553 CJV917525:CKJ917553 CTR917525:CUF917553 DDN917525:DEB917553 DNJ917525:DNX917553 DXF917525:DXT917553 EHB917525:EHP917553 EQX917525:ERL917553 FAT917525:FBH917553 FKP917525:FLD917553 FUL917525:FUZ917553 GEH917525:GEV917553 GOD917525:GOR917553 GXZ917525:GYN917553 HHV917525:HIJ917553 HRR917525:HSF917553 IBN917525:ICB917553 ILJ917525:ILX917553 IVF917525:IVT917553 JFB917525:JFP917553 JOX917525:JPL917553 JYT917525:JZH917553 KIP917525:KJD917553 KSL917525:KSZ917553 LCH917525:LCV917553 LMD917525:LMR917553 LVZ917525:LWN917553 MFV917525:MGJ917553 MPR917525:MQF917553 MZN917525:NAB917553 NJJ917525:NJX917553 NTF917525:NTT917553 ODB917525:ODP917553 OMX917525:ONL917553 OWT917525:OXH917553 PGP917525:PHD917553 PQL917525:PQZ917553 QAH917525:QAV917553 QKD917525:QKR917553 QTZ917525:QUN917553 RDV917525:REJ917553 RNR917525:ROF917553 RXN917525:RYB917553 SHJ917525:SHX917553 SRF917525:SRT917553 TBB917525:TBP917553 TKX917525:TLL917553 TUT917525:TVH917553 UEP917525:UFD917553 UOL917525:UOZ917553 UYH917525:UYV917553 VID917525:VIR917553 VRZ917525:VSN917553 WBV917525:WCJ917553 WLR917525:WMF917553 WVN917525:WWB917553 F983061:T983089 JB983061:JP983089 SX983061:TL983089 ACT983061:ADH983089 AMP983061:AND983089 AWL983061:AWZ983089 BGH983061:BGV983089 BQD983061:BQR983089 BZZ983061:CAN983089 CJV983061:CKJ983089 CTR983061:CUF983089 DDN983061:DEB983089 DNJ983061:DNX983089 DXF983061:DXT983089 EHB983061:EHP983089 EQX983061:ERL983089 FAT983061:FBH983089 FKP983061:FLD983089 FUL983061:FUZ983089 GEH983061:GEV983089 GOD983061:GOR983089 GXZ983061:GYN983089 HHV983061:HIJ983089 HRR983061:HSF983089 IBN983061:ICB983089 ILJ983061:ILX983089 IVF983061:IVT983089 JFB983061:JFP983089 JOX983061:JPL983089 JYT983061:JZH983089 KIP983061:KJD983089 KSL983061:KSZ983089 LCH983061:LCV983089 LMD983061:LMR983089 LVZ983061:LWN983089 MFV983061:MGJ983089 MPR983061:MQF983089 MZN983061:NAB983089 NJJ983061:NJX983089 NTF983061:NTT983089 ODB983061:ODP983089 OMX983061:ONL983089 OWT983061:OXH983089 PGP983061:PHD983089 PQL983061:PQZ983089 QAH983061:QAV983089 QKD983061:QKR983089 QTZ983061:QUN983089 RDV983061:REJ983089 RNR983061:ROF983089 RXN983061:RYB983089 SHJ983061:SHX983089 SRF983061:SRT983089 TBB983061:TBP983089 TKX983061:TLL983089 TUT983061:TVH983089 UEP983061:UFD983089 UOL983061:UOZ983089 UYH983061:UYV983089 VID983061:VIR983089 VRZ983061:VSN983089 WBV983061:WCJ983089 WLR983061:WMF983089 JB9:JP49 WVN9:WWB49 WLR9:WMF49 WBV9:WCJ49 VRZ9:VSN49 VID9:VIR49 UYH9:UYV49 UOL9:UOZ49 UEP9:UFD49 TUT9:TVH49 TKX9:TLL49 TBB9:TBP49 SRF9:SRT49 SHJ9:SHX49 RXN9:RYB49 RNR9:ROF49 RDV9:REJ49 QTZ9:QUN49 QKD9:QKR49 QAH9:QAV49 PQL9:PQZ49 PGP9:PHD49 OWT9:OXH49 OMX9:ONL49 ODB9:ODP49 NTF9:NTT49 NJJ9:NJX49 MZN9:NAB49 MPR9:MQF49 MFV9:MGJ49 LVZ9:LWN49 LMD9:LMR49 LCH9:LCV49 KSL9:KSZ49 KIP9:KJD49 JYT9:JZH49 JOX9:JPL49 JFB9:JFP49 IVF9:IVT49 ILJ9:ILX49 IBN9:ICB49 HRR9:HSF49 HHV9:HIJ49 GXZ9:GYN49 GOD9:GOR49 GEH9:GEV49 FUL9:FUZ49 FKP9:FLD49 FAT9:FBH49 EQX9:ERL49 EHB9:EHP49 DXF9:DXT49 DNJ9:DNX49 DDN9:DEB49 CTR9:CUF49 CJV9:CKJ49 BZZ9:CAN49 BQD9:BQR49 BGH9:BGV49 AWL9:AWZ49 AMP9:AND49 ACT9:ADH49 SX9:TL49 H44 F45:T49 F38:G44 F9:T14 F15:I15 K15:T15 F24:I24 K24:T24 F25:J25 L25:T25 F16:J20 F21:T23 L16:T16 K17:K20 J32 L18:L20 F31:I32 M17:T20 M27:T27 F26:T26 F28:T30 F27:K27 I38:T44 K31:T32 F34:T37 F33:J33 L33:T33" xr:uid="{00000000-0002-0000-0100-000000000000}">
      <formula1>"O, "</formula1>
    </dataValidation>
    <dataValidation type="list" allowBlank="1" showInputMessage="1" showErrorMessage="1" sqref="F51:T51 JB51:JP51 SX51:TL51 ACT51:ADH51 AMP51:AND51 AWL51:AWZ51 BGH51:BGV51 BQD51:BQR51 BZZ51:CAN51 CJV51:CKJ51 CTR51:CUF51 DDN51:DEB51 DNJ51:DNX51 DXF51:DXT51 EHB51:EHP51 EQX51:ERL51 FAT51:FBH51 FKP51:FLD51 FUL51:FUZ51 GEH51:GEV51 GOD51:GOR51 GXZ51:GYN51 HHV51:HIJ51 HRR51:HSF51 IBN51:ICB51 ILJ51:ILX51 IVF51:IVT51 JFB51:JFP51 JOX51:JPL51 JYT51:JZH51 KIP51:KJD51 KSL51:KSZ51 LCH51:LCV51 LMD51:LMR51 LVZ51:LWN51 MFV51:MGJ51 MPR51:MQF51 MZN51:NAB51 NJJ51:NJX51 NTF51:NTT51 ODB51:ODP51 OMX51:ONL51 OWT51:OXH51 PGP51:PHD51 PQL51:PQZ51 QAH51:QAV51 QKD51:QKR51 QTZ51:QUN51 RDV51:REJ51 RNR51:ROF51 RXN51:RYB51 SHJ51:SHX51 SRF51:SRT51 TBB51:TBP51 TKX51:TLL51 TUT51:TVH51 UEP51:UFD51 UOL51:UOZ51 UYH51:UYV51 VID51:VIR51 VRZ51:VSN51 WBV51:WCJ51 WLR51:WMF51 WVN51:WWB51 F65587:T65587 JB65587:JP65587 SX65587:TL65587 ACT65587:ADH65587 AMP65587:AND65587 AWL65587:AWZ65587 BGH65587:BGV65587 BQD65587:BQR65587 BZZ65587:CAN65587 CJV65587:CKJ65587 CTR65587:CUF65587 DDN65587:DEB65587 DNJ65587:DNX65587 DXF65587:DXT65587 EHB65587:EHP65587 EQX65587:ERL65587 FAT65587:FBH65587 FKP65587:FLD65587 FUL65587:FUZ65587 GEH65587:GEV65587 GOD65587:GOR65587 GXZ65587:GYN65587 HHV65587:HIJ65587 HRR65587:HSF65587 IBN65587:ICB65587 ILJ65587:ILX65587 IVF65587:IVT65587 JFB65587:JFP65587 JOX65587:JPL65587 JYT65587:JZH65587 KIP65587:KJD65587 KSL65587:KSZ65587 LCH65587:LCV65587 LMD65587:LMR65587 LVZ65587:LWN65587 MFV65587:MGJ65587 MPR65587:MQF65587 MZN65587:NAB65587 NJJ65587:NJX65587 NTF65587:NTT65587 ODB65587:ODP65587 OMX65587:ONL65587 OWT65587:OXH65587 PGP65587:PHD65587 PQL65587:PQZ65587 QAH65587:QAV65587 QKD65587:QKR65587 QTZ65587:QUN65587 RDV65587:REJ65587 RNR65587:ROF65587 RXN65587:RYB65587 SHJ65587:SHX65587 SRF65587:SRT65587 TBB65587:TBP65587 TKX65587:TLL65587 TUT65587:TVH65587 UEP65587:UFD65587 UOL65587:UOZ65587 UYH65587:UYV65587 VID65587:VIR65587 VRZ65587:VSN65587 WBV65587:WCJ65587 WLR65587:WMF65587 WVN65587:WWB65587 F131123:T131123 JB131123:JP131123 SX131123:TL131123 ACT131123:ADH131123 AMP131123:AND131123 AWL131123:AWZ131123 BGH131123:BGV131123 BQD131123:BQR131123 BZZ131123:CAN131123 CJV131123:CKJ131123 CTR131123:CUF131123 DDN131123:DEB131123 DNJ131123:DNX131123 DXF131123:DXT131123 EHB131123:EHP131123 EQX131123:ERL131123 FAT131123:FBH131123 FKP131123:FLD131123 FUL131123:FUZ131123 GEH131123:GEV131123 GOD131123:GOR131123 GXZ131123:GYN131123 HHV131123:HIJ131123 HRR131123:HSF131123 IBN131123:ICB131123 ILJ131123:ILX131123 IVF131123:IVT131123 JFB131123:JFP131123 JOX131123:JPL131123 JYT131123:JZH131123 KIP131123:KJD131123 KSL131123:KSZ131123 LCH131123:LCV131123 LMD131123:LMR131123 LVZ131123:LWN131123 MFV131123:MGJ131123 MPR131123:MQF131123 MZN131123:NAB131123 NJJ131123:NJX131123 NTF131123:NTT131123 ODB131123:ODP131123 OMX131123:ONL131123 OWT131123:OXH131123 PGP131123:PHD131123 PQL131123:PQZ131123 QAH131123:QAV131123 QKD131123:QKR131123 QTZ131123:QUN131123 RDV131123:REJ131123 RNR131123:ROF131123 RXN131123:RYB131123 SHJ131123:SHX131123 SRF131123:SRT131123 TBB131123:TBP131123 TKX131123:TLL131123 TUT131123:TVH131123 UEP131123:UFD131123 UOL131123:UOZ131123 UYH131123:UYV131123 VID131123:VIR131123 VRZ131123:VSN131123 WBV131123:WCJ131123 WLR131123:WMF131123 WVN131123:WWB131123 F196659:T196659 JB196659:JP196659 SX196659:TL196659 ACT196659:ADH196659 AMP196659:AND196659 AWL196659:AWZ196659 BGH196659:BGV196659 BQD196659:BQR196659 BZZ196659:CAN196659 CJV196659:CKJ196659 CTR196659:CUF196659 DDN196659:DEB196659 DNJ196659:DNX196659 DXF196659:DXT196659 EHB196659:EHP196659 EQX196659:ERL196659 FAT196659:FBH196659 FKP196659:FLD196659 FUL196659:FUZ196659 GEH196659:GEV196659 GOD196659:GOR196659 GXZ196659:GYN196659 HHV196659:HIJ196659 HRR196659:HSF196659 IBN196659:ICB196659 ILJ196659:ILX196659 IVF196659:IVT196659 JFB196659:JFP196659 JOX196659:JPL196659 JYT196659:JZH196659 KIP196659:KJD196659 KSL196659:KSZ196659 LCH196659:LCV196659 LMD196659:LMR196659 LVZ196659:LWN196659 MFV196659:MGJ196659 MPR196659:MQF196659 MZN196659:NAB196659 NJJ196659:NJX196659 NTF196659:NTT196659 ODB196659:ODP196659 OMX196659:ONL196659 OWT196659:OXH196659 PGP196659:PHD196659 PQL196659:PQZ196659 QAH196659:QAV196659 QKD196659:QKR196659 QTZ196659:QUN196659 RDV196659:REJ196659 RNR196659:ROF196659 RXN196659:RYB196659 SHJ196659:SHX196659 SRF196659:SRT196659 TBB196659:TBP196659 TKX196659:TLL196659 TUT196659:TVH196659 UEP196659:UFD196659 UOL196659:UOZ196659 UYH196659:UYV196659 VID196659:VIR196659 VRZ196659:VSN196659 WBV196659:WCJ196659 WLR196659:WMF196659 WVN196659:WWB196659 F262195:T262195 JB262195:JP262195 SX262195:TL262195 ACT262195:ADH262195 AMP262195:AND262195 AWL262195:AWZ262195 BGH262195:BGV262195 BQD262195:BQR262195 BZZ262195:CAN262195 CJV262195:CKJ262195 CTR262195:CUF262195 DDN262195:DEB262195 DNJ262195:DNX262195 DXF262195:DXT262195 EHB262195:EHP262195 EQX262195:ERL262195 FAT262195:FBH262195 FKP262195:FLD262195 FUL262195:FUZ262195 GEH262195:GEV262195 GOD262195:GOR262195 GXZ262195:GYN262195 HHV262195:HIJ262195 HRR262195:HSF262195 IBN262195:ICB262195 ILJ262195:ILX262195 IVF262195:IVT262195 JFB262195:JFP262195 JOX262195:JPL262195 JYT262195:JZH262195 KIP262195:KJD262195 KSL262195:KSZ262195 LCH262195:LCV262195 LMD262195:LMR262195 LVZ262195:LWN262195 MFV262195:MGJ262195 MPR262195:MQF262195 MZN262195:NAB262195 NJJ262195:NJX262195 NTF262195:NTT262195 ODB262195:ODP262195 OMX262195:ONL262195 OWT262195:OXH262195 PGP262195:PHD262195 PQL262195:PQZ262195 QAH262195:QAV262195 QKD262195:QKR262195 QTZ262195:QUN262195 RDV262195:REJ262195 RNR262195:ROF262195 RXN262195:RYB262195 SHJ262195:SHX262195 SRF262195:SRT262195 TBB262195:TBP262195 TKX262195:TLL262195 TUT262195:TVH262195 UEP262195:UFD262195 UOL262195:UOZ262195 UYH262195:UYV262195 VID262195:VIR262195 VRZ262195:VSN262195 WBV262195:WCJ262195 WLR262195:WMF262195 WVN262195:WWB262195 F327731:T327731 JB327731:JP327731 SX327731:TL327731 ACT327731:ADH327731 AMP327731:AND327731 AWL327731:AWZ327731 BGH327731:BGV327731 BQD327731:BQR327731 BZZ327731:CAN327731 CJV327731:CKJ327731 CTR327731:CUF327731 DDN327731:DEB327731 DNJ327731:DNX327731 DXF327731:DXT327731 EHB327731:EHP327731 EQX327731:ERL327731 FAT327731:FBH327731 FKP327731:FLD327731 FUL327731:FUZ327731 GEH327731:GEV327731 GOD327731:GOR327731 GXZ327731:GYN327731 HHV327731:HIJ327731 HRR327731:HSF327731 IBN327731:ICB327731 ILJ327731:ILX327731 IVF327731:IVT327731 JFB327731:JFP327731 JOX327731:JPL327731 JYT327731:JZH327731 KIP327731:KJD327731 KSL327731:KSZ327731 LCH327731:LCV327731 LMD327731:LMR327731 LVZ327731:LWN327731 MFV327731:MGJ327731 MPR327731:MQF327731 MZN327731:NAB327731 NJJ327731:NJX327731 NTF327731:NTT327731 ODB327731:ODP327731 OMX327731:ONL327731 OWT327731:OXH327731 PGP327731:PHD327731 PQL327731:PQZ327731 QAH327731:QAV327731 QKD327731:QKR327731 QTZ327731:QUN327731 RDV327731:REJ327731 RNR327731:ROF327731 RXN327731:RYB327731 SHJ327731:SHX327731 SRF327731:SRT327731 TBB327731:TBP327731 TKX327731:TLL327731 TUT327731:TVH327731 UEP327731:UFD327731 UOL327731:UOZ327731 UYH327731:UYV327731 VID327731:VIR327731 VRZ327731:VSN327731 WBV327731:WCJ327731 WLR327731:WMF327731 WVN327731:WWB327731 F393267:T393267 JB393267:JP393267 SX393267:TL393267 ACT393267:ADH393267 AMP393267:AND393267 AWL393267:AWZ393267 BGH393267:BGV393267 BQD393267:BQR393267 BZZ393267:CAN393267 CJV393267:CKJ393267 CTR393267:CUF393267 DDN393267:DEB393267 DNJ393267:DNX393267 DXF393267:DXT393267 EHB393267:EHP393267 EQX393267:ERL393267 FAT393267:FBH393267 FKP393267:FLD393267 FUL393267:FUZ393267 GEH393267:GEV393267 GOD393267:GOR393267 GXZ393267:GYN393267 HHV393267:HIJ393267 HRR393267:HSF393267 IBN393267:ICB393267 ILJ393267:ILX393267 IVF393267:IVT393267 JFB393267:JFP393267 JOX393267:JPL393267 JYT393267:JZH393267 KIP393267:KJD393267 KSL393267:KSZ393267 LCH393267:LCV393267 LMD393267:LMR393267 LVZ393267:LWN393267 MFV393267:MGJ393267 MPR393267:MQF393267 MZN393267:NAB393267 NJJ393267:NJX393267 NTF393267:NTT393267 ODB393267:ODP393267 OMX393267:ONL393267 OWT393267:OXH393267 PGP393267:PHD393267 PQL393267:PQZ393267 QAH393267:QAV393267 QKD393267:QKR393267 QTZ393267:QUN393267 RDV393267:REJ393267 RNR393267:ROF393267 RXN393267:RYB393267 SHJ393267:SHX393267 SRF393267:SRT393267 TBB393267:TBP393267 TKX393267:TLL393267 TUT393267:TVH393267 UEP393267:UFD393267 UOL393267:UOZ393267 UYH393267:UYV393267 VID393267:VIR393267 VRZ393267:VSN393267 WBV393267:WCJ393267 WLR393267:WMF393267 WVN393267:WWB393267 F458803:T458803 JB458803:JP458803 SX458803:TL458803 ACT458803:ADH458803 AMP458803:AND458803 AWL458803:AWZ458803 BGH458803:BGV458803 BQD458803:BQR458803 BZZ458803:CAN458803 CJV458803:CKJ458803 CTR458803:CUF458803 DDN458803:DEB458803 DNJ458803:DNX458803 DXF458803:DXT458803 EHB458803:EHP458803 EQX458803:ERL458803 FAT458803:FBH458803 FKP458803:FLD458803 FUL458803:FUZ458803 GEH458803:GEV458803 GOD458803:GOR458803 GXZ458803:GYN458803 HHV458803:HIJ458803 HRR458803:HSF458803 IBN458803:ICB458803 ILJ458803:ILX458803 IVF458803:IVT458803 JFB458803:JFP458803 JOX458803:JPL458803 JYT458803:JZH458803 KIP458803:KJD458803 KSL458803:KSZ458803 LCH458803:LCV458803 LMD458803:LMR458803 LVZ458803:LWN458803 MFV458803:MGJ458803 MPR458803:MQF458803 MZN458803:NAB458803 NJJ458803:NJX458803 NTF458803:NTT458803 ODB458803:ODP458803 OMX458803:ONL458803 OWT458803:OXH458803 PGP458803:PHD458803 PQL458803:PQZ458803 QAH458803:QAV458803 QKD458803:QKR458803 QTZ458803:QUN458803 RDV458803:REJ458803 RNR458803:ROF458803 RXN458803:RYB458803 SHJ458803:SHX458803 SRF458803:SRT458803 TBB458803:TBP458803 TKX458803:TLL458803 TUT458803:TVH458803 UEP458803:UFD458803 UOL458803:UOZ458803 UYH458803:UYV458803 VID458803:VIR458803 VRZ458803:VSN458803 WBV458803:WCJ458803 WLR458803:WMF458803 WVN458803:WWB458803 F524339:T524339 JB524339:JP524339 SX524339:TL524339 ACT524339:ADH524339 AMP524339:AND524339 AWL524339:AWZ524339 BGH524339:BGV524339 BQD524339:BQR524339 BZZ524339:CAN524339 CJV524339:CKJ524339 CTR524339:CUF524339 DDN524339:DEB524339 DNJ524339:DNX524339 DXF524339:DXT524339 EHB524339:EHP524339 EQX524339:ERL524339 FAT524339:FBH524339 FKP524339:FLD524339 FUL524339:FUZ524339 GEH524339:GEV524339 GOD524339:GOR524339 GXZ524339:GYN524339 HHV524339:HIJ524339 HRR524339:HSF524339 IBN524339:ICB524339 ILJ524339:ILX524339 IVF524339:IVT524339 JFB524339:JFP524339 JOX524339:JPL524339 JYT524339:JZH524339 KIP524339:KJD524339 KSL524339:KSZ524339 LCH524339:LCV524339 LMD524339:LMR524339 LVZ524339:LWN524339 MFV524339:MGJ524339 MPR524339:MQF524339 MZN524339:NAB524339 NJJ524339:NJX524339 NTF524339:NTT524339 ODB524339:ODP524339 OMX524339:ONL524339 OWT524339:OXH524339 PGP524339:PHD524339 PQL524339:PQZ524339 QAH524339:QAV524339 QKD524339:QKR524339 QTZ524339:QUN524339 RDV524339:REJ524339 RNR524339:ROF524339 RXN524339:RYB524339 SHJ524339:SHX524339 SRF524339:SRT524339 TBB524339:TBP524339 TKX524339:TLL524339 TUT524339:TVH524339 UEP524339:UFD524339 UOL524339:UOZ524339 UYH524339:UYV524339 VID524339:VIR524339 VRZ524339:VSN524339 WBV524339:WCJ524339 WLR524339:WMF524339 WVN524339:WWB524339 F589875:T589875 JB589875:JP589875 SX589875:TL589875 ACT589875:ADH589875 AMP589875:AND589875 AWL589875:AWZ589875 BGH589875:BGV589875 BQD589875:BQR589875 BZZ589875:CAN589875 CJV589875:CKJ589875 CTR589875:CUF589875 DDN589875:DEB589875 DNJ589875:DNX589875 DXF589875:DXT589875 EHB589875:EHP589875 EQX589875:ERL589875 FAT589875:FBH589875 FKP589875:FLD589875 FUL589875:FUZ589875 GEH589875:GEV589875 GOD589875:GOR589875 GXZ589875:GYN589875 HHV589875:HIJ589875 HRR589875:HSF589875 IBN589875:ICB589875 ILJ589875:ILX589875 IVF589875:IVT589875 JFB589875:JFP589875 JOX589875:JPL589875 JYT589875:JZH589875 KIP589875:KJD589875 KSL589875:KSZ589875 LCH589875:LCV589875 LMD589875:LMR589875 LVZ589875:LWN589875 MFV589875:MGJ589875 MPR589875:MQF589875 MZN589875:NAB589875 NJJ589875:NJX589875 NTF589875:NTT589875 ODB589875:ODP589875 OMX589875:ONL589875 OWT589875:OXH589875 PGP589875:PHD589875 PQL589875:PQZ589875 QAH589875:QAV589875 QKD589875:QKR589875 QTZ589875:QUN589875 RDV589875:REJ589875 RNR589875:ROF589875 RXN589875:RYB589875 SHJ589875:SHX589875 SRF589875:SRT589875 TBB589875:TBP589875 TKX589875:TLL589875 TUT589875:TVH589875 UEP589875:UFD589875 UOL589875:UOZ589875 UYH589875:UYV589875 VID589875:VIR589875 VRZ589875:VSN589875 WBV589875:WCJ589875 WLR589875:WMF589875 WVN589875:WWB589875 F655411:T655411 JB655411:JP655411 SX655411:TL655411 ACT655411:ADH655411 AMP655411:AND655411 AWL655411:AWZ655411 BGH655411:BGV655411 BQD655411:BQR655411 BZZ655411:CAN655411 CJV655411:CKJ655411 CTR655411:CUF655411 DDN655411:DEB655411 DNJ655411:DNX655411 DXF655411:DXT655411 EHB655411:EHP655411 EQX655411:ERL655411 FAT655411:FBH655411 FKP655411:FLD655411 FUL655411:FUZ655411 GEH655411:GEV655411 GOD655411:GOR655411 GXZ655411:GYN655411 HHV655411:HIJ655411 HRR655411:HSF655411 IBN655411:ICB655411 ILJ655411:ILX655411 IVF655411:IVT655411 JFB655411:JFP655411 JOX655411:JPL655411 JYT655411:JZH655411 KIP655411:KJD655411 KSL655411:KSZ655411 LCH655411:LCV655411 LMD655411:LMR655411 LVZ655411:LWN655411 MFV655411:MGJ655411 MPR655411:MQF655411 MZN655411:NAB655411 NJJ655411:NJX655411 NTF655411:NTT655411 ODB655411:ODP655411 OMX655411:ONL655411 OWT655411:OXH655411 PGP655411:PHD655411 PQL655411:PQZ655411 QAH655411:QAV655411 QKD655411:QKR655411 QTZ655411:QUN655411 RDV655411:REJ655411 RNR655411:ROF655411 RXN655411:RYB655411 SHJ655411:SHX655411 SRF655411:SRT655411 TBB655411:TBP655411 TKX655411:TLL655411 TUT655411:TVH655411 UEP655411:UFD655411 UOL655411:UOZ655411 UYH655411:UYV655411 VID655411:VIR655411 VRZ655411:VSN655411 WBV655411:WCJ655411 WLR655411:WMF655411 WVN655411:WWB655411 F720947:T720947 JB720947:JP720947 SX720947:TL720947 ACT720947:ADH720947 AMP720947:AND720947 AWL720947:AWZ720947 BGH720947:BGV720947 BQD720947:BQR720947 BZZ720947:CAN720947 CJV720947:CKJ720947 CTR720947:CUF720947 DDN720947:DEB720947 DNJ720947:DNX720947 DXF720947:DXT720947 EHB720947:EHP720947 EQX720947:ERL720947 FAT720947:FBH720947 FKP720947:FLD720947 FUL720947:FUZ720947 GEH720947:GEV720947 GOD720947:GOR720947 GXZ720947:GYN720947 HHV720947:HIJ720947 HRR720947:HSF720947 IBN720947:ICB720947 ILJ720947:ILX720947 IVF720947:IVT720947 JFB720947:JFP720947 JOX720947:JPL720947 JYT720947:JZH720947 KIP720947:KJD720947 KSL720947:KSZ720947 LCH720947:LCV720947 LMD720947:LMR720947 LVZ720947:LWN720947 MFV720947:MGJ720947 MPR720947:MQF720947 MZN720947:NAB720947 NJJ720947:NJX720947 NTF720947:NTT720947 ODB720947:ODP720947 OMX720947:ONL720947 OWT720947:OXH720947 PGP720947:PHD720947 PQL720947:PQZ720947 QAH720947:QAV720947 QKD720947:QKR720947 QTZ720947:QUN720947 RDV720947:REJ720947 RNR720947:ROF720947 RXN720947:RYB720947 SHJ720947:SHX720947 SRF720947:SRT720947 TBB720947:TBP720947 TKX720947:TLL720947 TUT720947:TVH720947 UEP720947:UFD720947 UOL720947:UOZ720947 UYH720947:UYV720947 VID720947:VIR720947 VRZ720947:VSN720947 WBV720947:WCJ720947 WLR720947:WMF720947 WVN720947:WWB720947 F786483:T786483 JB786483:JP786483 SX786483:TL786483 ACT786483:ADH786483 AMP786483:AND786483 AWL786483:AWZ786483 BGH786483:BGV786483 BQD786483:BQR786483 BZZ786483:CAN786483 CJV786483:CKJ786483 CTR786483:CUF786483 DDN786483:DEB786483 DNJ786483:DNX786483 DXF786483:DXT786483 EHB786483:EHP786483 EQX786483:ERL786483 FAT786483:FBH786483 FKP786483:FLD786483 FUL786483:FUZ786483 GEH786483:GEV786483 GOD786483:GOR786483 GXZ786483:GYN786483 HHV786483:HIJ786483 HRR786483:HSF786483 IBN786483:ICB786483 ILJ786483:ILX786483 IVF786483:IVT786483 JFB786483:JFP786483 JOX786483:JPL786483 JYT786483:JZH786483 KIP786483:KJD786483 KSL786483:KSZ786483 LCH786483:LCV786483 LMD786483:LMR786483 LVZ786483:LWN786483 MFV786483:MGJ786483 MPR786483:MQF786483 MZN786483:NAB786483 NJJ786483:NJX786483 NTF786483:NTT786483 ODB786483:ODP786483 OMX786483:ONL786483 OWT786483:OXH786483 PGP786483:PHD786483 PQL786483:PQZ786483 QAH786483:QAV786483 QKD786483:QKR786483 QTZ786483:QUN786483 RDV786483:REJ786483 RNR786483:ROF786483 RXN786483:RYB786483 SHJ786483:SHX786483 SRF786483:SRT786483 TBB786483:TBP786483 TKX786483:TLL786483 TUT786483:TVH786483 UEP786483:UFD786483 UOL786483:UOZ786483 UYH786483:UYV786483 VID786483:VIR786483 VRZ786483:VSN786483 WBV786483:WCJ786483 WLR786483:WMF786483 WVN786483:WWB786483 F852019:T852019 JB852019:JP852019 SX852019:TL852019 ACT852019:ADH852019 AMP852019:AND852019 AWL852019:AWZ852019 BGH852019:BGV852019 BQD852019:BQR852019 BZZ852019:CAN852019 CJV852019:CKJ852019 CTR852019:CUF852019 DDN852019:DEB852019 DNJ852019:DNX852019 DXF852019:DXT852019 EHB852019:EHP852019 EQX852019:ERL852019 FAT852019:FBH852019 FKP852019:FLD852019 FUL852019:FUZ852019 GEH852019:GEV852019 GOD852019:GOR852019 GXZ852019:GYN852019 HHV852019:HIJ852019 HRR852019:HSF852019 IBN852019:ICB852019 ILJ852019:ILX852019 IVF852019:IVT852019 JFB852019:JFP852019 JOX852019:JPL852019 JYT852019:JZH852019 KIP852019:KJD852019 KSL852019:KSZ852019 LCH852019:LCV852019 LMD852019:LMR852019 LVZ852019:LWN852019 MFV852019:MGJ852019 MPR852019:MQF852019 MZN852019:NAB852019 NJJ852019:NJX852019 NTF852019:NTT852019 ODB852019:ODP852019 OMX852019:ONL852019 OWT852019:OXH852019 PGP852019:PHD852019 PQL852019:PQZ852019 QAH852019:QAV852019 QKD852019:QKR852019 QTZ852019:QUN852019 RDV852019:REJ852019 RNR852019:ROF852019 RXN852019:RYB852019 SHJ852019:SHX852019 SRF852019:SRT852019 TBB852019:TBP852019 TKX852019:TLL852019 TUT852019:TVH852019 UEP852019:UFD852019 UOL852019:UOZ852019 UYH852019:UYV852019 VID852019:VIR852019 VRZ852019:VSN852019 WBV852019:WCJ852019 WLR852019:WMF852019 WVN852019:WWB852019 F917555:T917555 JB917555:JP917555 SX917555:TL917555 ACT917555:ADH917555 AMP917555:AND917555 AWL917555:AWZ917555 BGH917555:BGV917555 BQD917555:BQR917555 BZZ917555:CAN917555 CJV917555:CKJ917555 CTR917555:CUF917555 DDN917555:DEB917555 DNJ917555:DNX917555 DXF917555:DXT917555 EHB917555:EHP917555 EQX917555:ERL917555 FAT917555:FBH917555 FKP917555:FLD917555 FUL917555:FUZ917555 GEH917555:GEV917555 GOD917555:GOR917555 GXZ917555:GYN917555 HHV917555:HIJ917555 HRR917555:HSF917555 IBN917555:ICB917555 ILJ917555:ILX917555 IVF917555:IVT917555 JFB917555:JFP917555 JOX917555:JPL917555 JYT917555:JZH917555 KIP917555:KJD917555 KSL917555:KSZ917555 LCH917555:LCV917555 LMD917555:LMR917555 LVZ917555:LWN917555 MFV917555:MGJ917555 MPR917555:MQF917555 MZN917555:NAB917555 NJJ917555:NJX917555 NTF917555:NTT917555 ODB917555:ODP917555 OMX917555:ONL917555 OWT917555:OXH917555 PGP917555:PHD917555 PQL917555:PQZ917555 QAH917555:QAV917555 QKD917555:QKR917555 QTZ917555:QUN917555 RDV917555:REJ917555 RNR917555:ROF917555 RXN917555:RYB917555 SHJ917555:SHX917555 SRF917555:SRT917555 TBB917555:TBP917555 TKX917555:TLL917555 TUT917555:TVH917555 UEP917555:UFD917555 UOL917555:UOZ917555 UYH917555:UYV917555 VID917555:VIR917555 VRZ917555:VSN917555 WBV917555:WCJ917555 WLR917555:WMF917555 WVN917555:WWB917555 F983091:T983091 JB983091:JP983091 SX983091:TL983091 ACT983091:ADH983091 AMP983091:AND983091 AWL983091:AWZ983091 BGH983091:BGV983091 BQD983091:BQR983091 BZZ983091:CAN983091 CJV983091:CKJ983091 CTR983091:CUF983091 DDN983091:DEB983091 DNJ983091:DNX983091 DXF983091:DXT983091 EHB983091:EHP983091 EQX983091:ERL983091 FAT983091:FBH983091 FKP983091:FLD983091 FUL983091:FUZ983091 GEH983091:GEV983091 GOD983091:GOR983091 GXZ983091:GYN983091 HHV983091:HIJ983091 HRR983091:HSF983091 IBN983091:ICB983091 ILJ983091:ILX983091 IVF983091:IVT983091 JFB983091:JFP983091 JOX983091:JPL983091 JYT983091:JZH983091 KIP983091:KJD983091 KSL983091:KSZ983091 LCH983091:LCV983091 LMD983091:LMR983091 LVZ983091:LWN983091 MFV983091:MGJ983091 MPR983091:MQF983091 MZN983091:NAB983091 NJJ983091:NJX983091 NTF983091:NTT983091 ODB983091:ODP983091 OMX983091:ONL983091 OWT983091:OXH983091 PGP983091:PHD983091 PQL983091:PQZ983091 QAH983091:QAV983091 QKD983091:QKR983091 QTZ983091:QUN983091 RDV983091:REJ983091 RNR983091:ROF983091 RXN983091:RYB983091 SHJ983091:SHX983091 SRF983091:SRT983091 TBB983091:TBP983091 TKX983091:TLL983091 TUT983091:TVH983091 UEP983091:UFD983091 UOL983091:UOZ983091 UYH983091:UYV983091 VID983091:VIR983091 VRZ983091:VSN983091 WBV983091:WCJ983091 WLR983091:WMF983091 WVN983091:WWB983091" xr:uid="{00000000-0002-0000-0100-000001000000}">
      <formula1>"P,F, "</formula1>
    </dataValidation>
    <dataValidation type="list" allowBlank="1" showInputMessage="1" showErrorMessage="1" sqref="F50:T50 JB50:JP50 SX50:TL50 ACT50:ADH50 AMP50:AND50 AWL50:AWZ50 BGH50:BGV50 BQD50:BQR50 BZZ50:CAN50 CJV50:CKJ50 CTR50:CUF50 DDN50:DEB50 DNJ50:DNX50 DXF50:DXT50 EHB50:EHP50 EQX50:ERL50 FAT50:FBH50 FKP50:FLD50 FUL50:FUZ50 GEH50:GEV50 GOD50:GOR50 GXZ50:GYN50 HHV50:HIJ50 HRR50:HSF50 IBN50:ICB50 ILJ50:ILX50 IVF50:IVT50 JFB50:JFP50 JOX50:JPL50 JYT50:JZH50 KIP50:KJD50 KSL50:KSZ50 LCH50:LCV50 LMD50:LMR50 LVZ50:LWN50 MFV50:MGJ50 MPR50:MQF50 MZN50:NAB50 NJJ50:NJX50 NTF50:NTT50 ODB50:ODP50 OMX50:ONL50 OWT50:OXH50 PGP50:PHD50 PQL50:PQZ50 QAH50:QAV50 QKD50:QKR50 QTZ50:QUN50 RDV50:REJ50 RNR50:ROF50 RXN50:RYB50 SHJ50:SHX50 SRF50:SRT50 TBB50:TBP50 TKX50:TLL50 TUT50:TVH50 UEP50:UFD50 UOL50:UOZ50 UYH50:UYV50 VID50:VIR50 VRZ50:VSN50 WBV50:WCJ50 WLR50:WMF50 WVN50:WWB50 F65586:T65586 JB65586:JP65586 SX65586:TL65586 ACT65586:ADH65586 AMP65586:AND65586 AWL65586:AWZ65586 BGH65586:BGV65586 BQD65586:BQR65586 BZZ65586:CAN65586 CJV65586:CKJ65586 CTR65586:CUF65586 DDN65586:DEB65586 DNJ65586:DNX65586 DXF65586:DXT65586 EHB65586:EHP65586 EQX65586:ERL65586 FAT65586:FBH65586 FKP65586:FLD65586 FUL65586:FUZ65586 GEH65586:GEV65586 GOD65586:GOR65586 GXZ65586:GYN65586 HHV65586:HIJ65586 HRR65586:HSF65586 IBN65586:ICB65586 ILJ65586:ILX65586 IVF65586:IVT65586 JFB65586:JFP65586 JOX65586:JPL65586 JYT65586:JZH65586 KIP65586:KJD65586 KSL65586:KSZ65586 LCH65586:LCV65586 LMD65586:LMR65586 LVZ65586:LWN65586 MFV65586:MGJ65586 MPR65586:MQF65586 MZN65586:NAB65586 NJJ65586:NJX65586 NTF65586:NTT65586 ODB65586:ODP65586 OMX65586:ONL65586 OWT65586:OXH65586 PGP65586:PHD65586 PQL65586:PQZ65586 QAH65586:QAV65586 QKD65586:QKR65586 QTZ65586:QUN65586 RDV65586:REJ65586 RNR65586:ROF65586 RXN65586:RYB65586 SHJ65586:SHX65586 SRF65586:SRT65586 TBB65586:TBP65586 TKX65586:TLL65586 TUT65586:TVH65586 UEP65586:UFD65586 UOL65586:UOZ65586 UYH65586:UYV65586 VID65586:VIR65586 VRZ65586:VSN65586 WBV65586:WCJ65586 WLR65586:WMF65586 WVN65586:WWB65586 F131122:T131122 JB131122:JP131122 SX131122:TL131122 ACT131122:ADH131122 AMP131122:AND131122 AWL131122:AWZ131122 BGH131122:BGV131122 BQD131122:BQR131122 BZZ131122:CAN131122 CJV131122:CKJ131122 CTR131122:CUF131122 DDN131122:DEB131122 DNJ131122:DNX131122 DXF131122:DXT131122 EHB131122:EHP131122 EQX131122:ERL131122 FAT131122:FBH131122 FKP131122:FLD131122 FUL131122:FUZ131122 GEH131122:GEV131122 GOD131122:GOR131122 GXZ131122:GYN131122 HHV131122:HIJ131122 HRR131122:HSF131122 IBN131122:ICB131122 ILJ131122:ILX131122 IVF131122:IVT131122 JFB131122:JFP131122 JOX131122:JPL131122 JYT131122:JZH131122 KIP131122:KJD131122 KSL131122:KSZ131122 LCH131122:LCV131122 LMD131122:LMR131122 LVZ131122:LWN131122 MFV131122:MGJ131122 MPR131122:MQF131122 MZN131122:NAB131122 NJJ131122:NJX131122 NTF131122:NTT131122 ODB131122:ODP131122 OMX131122:ONL131122 OWT131122:OXH131122 PGP131122:PHD131122 PQL131122:PQZ131122 QAH131122:QAV131122 QKD131122:QKR131122 QTZ131122:QUN131122 RDV131122:REJ131122 RNR131122:ROF131122 RXN131122:RYB131122 SHJ131122:SHX131122 SRF131122:SRT131122 TBB131122:TBP131122 TKX131122:TLL131122 TUT131122:TVH131122 UEP131122:UFD131122 UOL131122:UOZ131122 UYH131122:UYV131122 VID131122:VIR131122 VRZ131122:VSN131122 WBV131122:WCJ131122 WLR131122:WMF131122 WVN131122:WWB131122 F196658:T196658 JB196658:JP196658 SX196658:TL196658 ACT196658:ADH196658 AMP196658:AND196658 AWL196658:AWZ196658 BGH196658:BGV196658 BQD196658:BQR196658 BZZ196658:CAN196658 CJV196658:CKJ196658 CTR196658:CUF196658 DDN196658:DEB196658 DNJ196658:DNX196658 DXF196658:DXT196658 EHB196658:EHP196658 EQX196658:ERL196658 FAT196658:FBH196658 FKP196658:FLD196658 FUL196658:FUZ196658 GEH196658:GEV196658 GOD196658:GOR196658 GXZ196658:GYN196658 HHV196658:HIJ196658 HRR196658:HSF196658 IBN196658:ICB196658 ILJ196658:ILX196658 IVF196658:IVT196658 JFB196658:JFP196658 JOX196658:JPL196658 JYT196658:JZH196658 KIP196658:KJD196658 KSL196658:KSZ196658 LCH196658:LCV196658 LMD196658:LMR196658 LVZ196658:LWN196658 MFV196658:MGJ196658 MPR196658:MQF196658 MZN196658:NAB196658 NJJ196658:NJX196658 NTF196658:NTT196658 ODB196658:ODP196658 OMX196658:ONL196658 OWT196658:OXH196658 PGP196658:PHD196658 PQL196658:PQZ196658 QAH196658:QAV196658 QKD196658:QKR196658 QTZ196658:QUN196658 RDV196658:REJ196658 RNR196658:ROF196658 RXN196658:RYB196658 SHJ196658:SHX196658 SRF196658:SRT196658 TBB196658:TBP196658 TKX196658:TLL196658 TUT196658:TVH196658 UEP196658:UFD196658 UOL196658:UOZ196658 UYH196658:UYV196658 VID196658:VIR196658 VRZ196658:VSN196658 WBV196658:WCJ196658 WLR196658:WMF196658 WVN196658:WWB196658 F262194:T262194 JB262194:JP262194 SX262194:TL262194 ACT262194:ADH262194 AMP262194:AND262194 AWL262194:AWZ262194 BGH262194:BGV262194 BQD262194:BQR262194 BZZ262194:CAN262194 CJV262194:CKJ262194 CTR262194:CUF262194 DDN262194:DEB262194 DNJ262194:DNX262194 DXF262194:DXT262194 EHB262194:EHP262194 EQX262194:ERL262194 FAT262194:FBH262194 FKP262194:FLD262194 FUL262194:FUZ262194 GEH262194:GEV262194 GOD262194:GOR262194 GXZ262194:GYN262194 HHV262194:HIJ262194 HRR262194:HSF262194 IBN262194:ICB262194 ILJ262194:ILX262194 IVF262194:IVT262194 JFB262194:JFP262194 JOX262194:JPL262194 JYT262194:JZH262194 KIP262194:KJD262194 KSL262194:KSZ262194 LCH262194:LCV262194 LMD262194:LMR262194 LVZ262194:LWN262194 MFV262194:MGJ262194 MPR262194:MQF262194 MZN262194:NAB262194 NJJ262194:NJX262194 NTF262194:NTT262194 ODB262194:ODP262194 OMX262194:ONL262194 OWT262194:OXH262194 PGP262194:PHD262194 PQL262194:PQZ262194 QAH262194:QAV262194 QKD262194:QKR262194 QTZ262194:QUN262194 RDV262194:REJ262194 RNR262194:ROF262194 RXN262194:RYB262194 SHJ262194:SHX262194 SRF262194:SRT262194 TBB262194:TBP262194 TKX262194:TLL262194 TUT262194:TVH262194 UEP262194:UFD262194 UOL262194:UOZ262194 UYH262194:UYV262194 VID262194:VIR262194 VRZ262194:VSN262194 WBV262194:WCJ262194 WLR262194:WMF262194 WVN262194:WWB262194 F327730:T327730 JB327730:JP327730 SX327730:TL327730 ACT327730:ADH327730 AMP327730:AND327730 AWL327730:AWZ327730 BGH327730:BGV327730 BQD327730:BQR327730 BZZ327730:CAN327730 CJV327730:CKJ327730 CTR327730:CUF327730 DDN327730:DEB327730 DNJ327730:DNX327730 DXF327730:DXT327730 EHB327730:EHP327730 EQX327730:ERL327730 FAT327730:FBH327730 FKP327730:FLD327730 FUL327730:FUZ327730 GEH327730:GEV327730 GOD327730:GOR327730 GXZ327730:GYN327730 HHV327730:HIJ327730 HRR327730:HSF327730 IBN327730:ICB327730 ILJ327730:ILX327730 IVF327730:IVT327730 JFB327730:JFP327730 JOX327730:JPL327730 JYT327730:JZH327730 KIP327730:KJD327730 KSL327730:KSZ327730 LCH327730:LCV327730 LMD327730:LMR327730 LVZ327730:LWN327730 MFV327730:MGJ327730 MPR327730:MQF327730 MZN327730:NAB327730 NJJ327730:NJX327730 NTF327730:NTT327730 ODB327730:ODP327730 OMX327730:ONL327730 OWT327730:OXH327730 PGP327730:PHD327730 PQL327730:PQZ327730 QAH327730:QAV327730 QKD327730:QKR327730 QTZ327730:QUN327730 RDV327730:REJ327730 RNR327730:ROF327730 RXN327730:RYB327730 SHJ327730:SHX327730 SRF327730:SRT327730 TBB327730:TBP327730 TKX327730:TLL327730 TUT327730:TVH327730 UEP327730:UFD327730 UOL327730:UOZ327730 UYH327730:UYV327730 VID327730:VIR327730 VRZ327730:VSN327730 WBV327730:WCJ327730 WLR327730:WMF327730 WVN327730:WWB327730 F393266:T393266 JB393266:JP393266 SX393266:TL393266 ACT393266:ADH393266 AMP393266:AND393266 AWL393266:AWZ393266 BGH393266:BGV393266 BQD393266:BQR393266 BZZ393266:CAN393266 CJV393266:CKJ393266 CTR393266:CUF393266 DDN393266:DEB393266 DNJ393266:DNX393266 DXF393266:DXT393266 EHB393266:EHP393266 EQX393266:ERL393266 FAT393266:FBH393266 FKP393266:FLD393266 FUL393266:FUZ393266 GEH393266:GEV393266 GOD393266:GOR393266 GXZ393266:GYN393266 HHV393266:HIJ393266 HRR393266:HSF393266 IBN393266:ICB393266 ILJ393266:ILX393266 IVF393266:IVT393266 JFB393266:JFP393266 JOX393266:JPL393266 JYT393266:JZH393266 KIP393266:KJD393266 KSL393266:KSZ393266 LCH393266:LCV393266 LMD393266:LMR393266 LVZ393266:LWN393266 MFV393266:MGJ393266 MPR393266:MQF393266 MZN393266:NAB393266 NJJ393266:NJX393266 NTF393266:NTT393266 ODB393266:ODP393266 OMX393266:ONL393266 OWT393266:OXH393266 PGP393266:PHD393266 PQL393266:PQZ393266 QAH393266:QAV393266 QKD393266:QKR393266 QTZ393266:QUN393266 RDV393266:REJ393266 RNR393266:ROF393266 RXN393266:RYB393266 SHJ393266:SHX393266 SRF393266:SRT393266 TBB393266:TBP393266 TKX393266:TLL393266 TUT393266:TVH393266 UEP393266:UFD393266 UOL393266:UOZ393266 UYH393266:UYV393266 VID393266:VIR393266 VRZ393266:VSN393266 WBV393266:WCJ393266 WLR393266:WMF393266 WVN393266:WWB393266 F458802:T458802 JB458802:JP458802 SX458802:TL458802 ACT458802:ADH458802 AMP458802:AND458802 AWL458802:AWZ458802 BGH458802:BGV458802 BQD458802:BQR458802 BZZ458802:CAN458802 CJV458802:CKJ458802 CTR458802:CUF458802 DDN458802:DEB458802 DNJ458802:DNX458802 DXF458802:DXT458802 EHB458802:EHP458802 EQX458802:ERL458802 FAT458802:FBH458802 FKP458802:FLD458802 FUL458802:FUZ458802 GEH458802:GEV458802 GOD458802:GOR458802 GXZ458802:GYN458802 HHV458802:HIJ458802 HRR458802:HSF458802 IBN458802:ICB458802 ILJ458802:ILX458802 IVF458802:IVT458802 JFB458802:JFP458802 JOX458802:JPL458802 JYT458802:JZH458802 KIP458802:KJD458802 KSL458802:KSZ458802 LCH458802:LCV458802 LMD458802:LMR458802 LVZ458802:LWN458802 MFV458802:MGJ458802 MPR458802:MQF458802 MZN458802:NAB458802 NJJ458802:NJX458802 NTF458802:NTT458802 ODB458802:ODP458802 OMX458802:ONL458802 OWT458802:OXH458802 PGP458802:PHD458802 PQL458802:PQZ458802 QAH458802:QAV458802 QKD458802:QKR458802 QTZ458802:QUN458802 RDV458802:REJ458802 RNR458802:ROF458802 RXN458802:RYB458802 SHJ458802:SHX458802 SRF458802:SRT458802 TBB458802:TBP458802 TKX458802:TLL458802 TUT458802:TVH458802 UEP458802:UFD458802 UOL458802:UOZ458802 UYH458802:UYV458802 VID458802:VIR458802 VRZ458802:VSN458802 WBV458802:WCJ458802 WLR458802:WMF458802 WVN458802:WWB458802 F524338:T524338 JB524338:JP524338 SX524338:TL524338 ACT524338:ADH524338 AMP524338:AND524338 AWL524338:AWZ524338 BGH524338:BGV524338 BQD524338:BQR524338 BZZ524338:CAN524338 CJV524338:CKJ524338 CTR524338:CUF524338 DDN524338:DEB524338 DNJ524338:DNX524338 DXF524338:DXT524338 EHB524338:EHP524338 EQX524338:ERL524338 FAT524338:FBH524338 FKP524338:FLD524338 FUL524338:FUZ524338 GEH524338:GEV524338 GOD524338:GOR524338 GXZ524338:GYN524338 HHV524338:HIJ524338 HRR524338:HSF524338 IBN524338:ICB524338 ILJ524338:ILX524338 IVF524338:IVT524338 JFB524338:JFP524338 JOX524338:JPL524338 JYT524338:JZH524338 KIP524338:KJD524338 KSL524338:KSZ524338 LCH524338:LCV524338 LMD524338:LMR524338 LVZ524338:LWN524338 MFV524338:MGJ524338 MPR524338:MQF524338 MZN524338:NAB524338 NJJ524338:NJX524338 NTF524338:NTT524338 ODB524338:ODP524338 OMX524338:ONL524338 OWT524338:OXH524338 PGP524338:PHD524338 PQL524338:PQZ524338 QAH524338:QAV524338 QKD524338:QKR524338 QTZ524338:QUN524338 RDV524338:REJ524338 RNR524338:ROF524338 RXN524338:RYB524338 SHJ524338:SHX524338 SRF524338:SRT524338 TBB524338:TBP524338 TKX524338:TLL524338 TUT524338:TVH524338 UEP524338:UFD524338 UOL524338:UOZ524338 UYH524338:UYV524338 VID524338:VIR524338 VRZ524338:VSN524338 WBV524338:WCJ524338 WLR524338:WMF524338 WVN524338:WWB524338 F589874:T589874 JB589874:JP589874 SX589874:TL589874 ACT589874:ADH589874 AMP589874:AND589874 AWL589874:AWZ589874 BGH589874:BGV589874 BQD589874:BQR589874 BZZ589874:CAN589874 CJV589874:CKJ589874 CTR589874:CUF589874 DDN589874:DEB589874 DNJ589874:DNX589874 DXF589874:DXT589874 EHB589874:EHP589874 EQX589874:ERL589874 FAT589874:FBH589874 FKP589874:FLD589874 FUL589874:FUZ589874 GEH589874:GEV589874 GOD589874:GOR589874 GXZ589874:GYN589874 HHV589874:HIJ589874 HRR589874:HSF589874 IBN589874:ICB589874 ILJ589874:ILX589874 IVF589874:IVT589874 JFB589874:JFP589874 JOX589874:JPL589874 JYT589874:JZH589874 KIP589874:KJD589874 KSL589874:KSZ589874 LCH589874:LCV589874 LMD589874:LMR589874 LVZ589874:LWN589874 MFV589874:MGJ589874 MPR589874:MQF589874 MZN589874:NAB589874 NJJ589874:NJX589874 NTF589874:NTT589874 ODB589874:ODP589874 OMX589874:ONL589874 OWT589874:OXH589874 PGP589874:PHD589874 PQL589874:PQZ589874 QAH589874:QAV589874 QKD589874:QKR589874 QTZ589874:QUN589874 RDV589874:REJ589874 RNR589874:ROF589874 RXN589874:RYB589874 SHJ589874:SHX589874 SRF589874:SRT589874 TBB589874:TBP589874 TKX589874:TLL589874 TUT589874:TVH589874 UEP589874:UFD589874 UOL589874:UOZ589874 UYH589874:UYV589874 VID589874:VIR589874 VRZ589874:VSN589874 WBV589874:WCJ589874 WLR589874:WMF589874 WVN589874:WWB589874 F655410:T655410 JB655410:JP655410 SX655410:TL655410 ACT655410:ADH655410 AMP655410:AND655410 AWL655410:AWZ655410 BGH655410:BGV655410 BQD655410:BQR655410 BZZ655410:CAN655410 CJV655410:CKJ655410 CTR655410:CUF655410 DDN655410:DEB655410 DNJ655410:DNX655410 DXF655410:DXT655410 EHB655410:EHP655410 EQX655410:ERL655410 FAT655410:FBH655410 FKP655410:FLD655410 FUL655410:FUZ655410 GEH655410:GEV655410 GOD655410:GOR655410 GXZ655410:GYN655410 HHV655410:HIJ655410 HRR655410:HSF655410 IBN655410:ICB655410 ILJ655410:ILX655410 IVF655410:IVT655410 JFB655410:JFP655410 JOX655410:JPL655410 JYT655410:JZH655410 KIP655410:KJD655410 KSL655410:KSZ655410 LCH655410:LCV655410 LMD655410:LMR655410 LVZ655410:LWN655410 MFV655410:MGJ655410 MPR655410:MQF655410 MZN655410:NAB655410 NJJ655410:NJX655410 NTF655410:NTT655410 ODB655410:ODP655410 OMX655410:ONL655410 OWT655410:OXH655410 PGP655410:PHD655410 PQL655410:PQZ655410 QAH655410:QAV655410 QKD655410:QKR655410 QTZ655410:QUN655410 RDV655410:REJ655410 RNR655410:ROF655410 RXN655410:RYB655410 SHJ655410:SHX655410 SRF655410:SRT655410 TBB655410:TBP655410 TKX655410:TLL655410 TUT655410:TVH655410 UEP655410:UFD655410 UOL655410:UOZ655410 UYH655410:UYV655410 VID655410:VIR655410 VRZ655410:VSN655410 WBV655410:WCJ655410 WLR655410:WMF655410 WVN655410:WWB655410 F720946:T720946 JB720946:JP720946 SX720946:TL720946 ACT720946:ADH720946 AMP720946:AND720946 AWL720946:AWZ720946 BGH720946:BGV720946 BQD720946:BQR720946 BZZ720946:CAN720946 CJV720946:CKJ720946 CTR720946:CUF720946 DDN720946:DEB720946 DNJ720946:DNX720946 DXF720946:DXT720946 EHB720946:EHP720946 EQX720946:ERL720946 FAT720946:FBH720946 FKP720946:FLD720946 FUL720946:FUZ720946 GEH720946:GEV720946 GOD720946:GOR720946 GXZ720946:GYN720946 HHV720946:HIJ720946 HRR720946:HSF720946 IBN720946:ICB720946 ILJ720946:ILX720946 IVF720946:IVT720946 JFB720946:JFP720946 JOX720946:JPL720946 JYT720946:JZH720946 KIP720946:KJD720946 KSL720946:KSZ720946 LCH720946:LCV720946 LMD720946:LMR720946 LVZ720946:LWN720946 MFV720946:MGJ720946 MPR720946:MQF720946 MZN720946:NAB720946 NJJ720946:NJX720946 NTF720946:NTT720946 ODB720946:ODP720946 OMX720946:ONL720946 OWT720946:OXH720946 PGP720946:PHD720946 PQL720946:PQZ720946 QAH720946:QAV720946 QKD720946:QKR720946 QTZ720946:QUN720946 RDV720946:REJ720946 RNR720946:ROF720946 RXN720946:RYB720946 SHJ720946:SHX720946 SRF720946:SRT720946 TBB720946:TBP720946 TKX720946:TLL720946 TUT720946:TVH720946 UEP720946:UFD720946 UOL720946:UOZ720946 UYH720946:UYV720946 VID720946:VIR720946 VRZ720946:VSN720946 WBV720946:WCJ720946 WLR720946:WMF720946 WVN720946:WWB720946 F786482:T786482 JB786482:JP786482 SX786482:TL786482 ACT786482:ADH786482 AMP786482:AND786482 AWL786482:AWZ786482 BGH786482:BGV786482 BQD786482:BQR786482 BZZ786482:CAN786482 CJV786482:CKJ786482 CTR786482:CUF786482 DDN786482:DEB786482 DNJ786482:DNX786482 DXF786482:DXT786482 EHB786482:EHP786482 EQX786482:ERL786482 FAT786482:FBH786482 FKP786482:FLD786482 FUL786482:FUZ786482 GEH786482:GEV786482 GOD786482:GOR786482 GXZ786482:GYN786482 HHV786482:HIJ786482 HRR786482:HSF786482 IBN786482:ICB786482 ILJ786482:ILX786482 IVF786482:IVT786482 JFB786482:JFP786482 JOX786482:JPL786482 JYT786482:JZH786482 KIP786482:KJD786482 KSL786482:KSZ786482 LCH786482:LCV786482 LMD786482:LMR786482 LVZ786482:LWN786482 MFV786482:MGJ786482 MPR786482:MQF786482 MZN786482:NAB786482 NJJ786482:NJX786482 NTF786482:NTT786482 ODB786482:ODP786482 OMX786482:ONL786482 OWT786482:OXH786482 PGP786482:PHD786482 PQL786482:PQZ786482 QAH786482:QAV786482 QKD786482:QKR786482 QTZ786482:QUN786482 RDV786482:REJ786482 RNR786482:ROF786482 RXN786482:RYB786482 SHJ786482:SHX786482 SRF786482:SRT786482 TBB786482:TBP786482 TKX786482:TLL786482 TUT786482:TVH786482 UEP786482:UFD786482 UOL786482:UOZ786482 UYH786482:UYV786482 VID786482:VIR786482 VRZ786482:VSN786482 WBV786482:WCJ786482 WLR786482:WMF786482 WVN786482:WWB786482 F852018:T852018 JB852018:JP852018 SX852018:TL852018 ACT852018:ADH852018 AMP852018:AND852018 AWL852018:AWZ852018 BGH852018:BGV852018 BQD852018:BQR852018 BZZ852018:CAN852018 CJV852018:CKJ852018 CTR852018:CUF852018 DDN852018:DEB852018 DNJ852018:DNX852018 DXF852018:DXT852018 EHB852018:EHP852018 EQX852018:ERL852018 FAT852018:FBH852018 FKP852018:FLD852018 FUL852018:FUZ852018 GEH852018:GEV852018 GOD852018:GOR852018 GXZ852018:GYN852018 HHV852018:HIJ852018 HRR852018:HSF852018 IBN852018:ICB852018 ILJ852018:ILX852018 IVF852018:IVT852018 JFB852018:JFP852018 JOX852018:JPL852018 JYT852018:JZH852018 KIP852018:KJD852018 KSL852018:KSZ852018 LCH852018:LCV852018 LMD852018:LMR852018 LVZ852018:LWN852018 MFV852018:MGJ852018 MPR852018:MQF852018 MZN852018:NAB852018 NJJ852018:NJX852018 NTF852018:NTT852018 ODB852018:ODP852018 OMX852018:ONL852018 OWT852018:OXH852018 PGP852018:PHD852018 PQL852018:PQZ852018 QAH852018:QAV852018 QKD852018:QKR852018 QTZ852018:QUN852018 RDV852018:REJ852018 RNR852018:ROF852018 RXN852018:RYB852018 SHJ852018:SHX852018 SRF852018:SRT852018 TBB852018:TBP852018 TKX852018:TLL852018 TUT852018:TVH852018 UEP852018:UFD852018 UOL852018:UOZ852018 UYH852018:UYV852018 VID852018:VIR852018 VRZ852018:VSN852018 WBV852018:WCJ852018 WLR852018:WMF852018 WVN852018:WWB852018 F917554:T917554 JB917554:JP917554 SX917554:TL917554 ACT917554:ADH917554 AMP917554:AND917554 AWL917554:AWZ917554 BGH917554:BGV917554 BQD917554:BQR917554 BZZ917554:CAN917554 CJV917554:CKJ917554 CTR917554:CUF917554 DDN917554:DEB917554 DNJ917554:DNX917554 DXF917554:DXT917554 EHB917554:EHP917554 EQX917554:ERL917554 FAT917554:FBH917554 FKP917554:FLD917554 FUL917554:FUZ917554 GEH917554:GEV917554 GOD917554:GOR917554 GXZ917554:GYN917554 HHV917554:HIJ917554 HRR917554:HSF917554 IBN917554:ICB917554 ILJ917554:ILX917554 IVF917554:IVT917554 JFB917554:JFP917554 JOX917554:JPL917554 JYT917554:JZH917554 KIP917554:KJD917554 KSL917554:KSZ917554 LCH917554:LCV917554 LMD917554:LMR917554 LVZ917554:LWN917554 MFV917554:MGJ917554 MPR917554:MQF917554 MZN917554:NAB917554 NJJ917554:NJX917554 NTF917554:NTT917554 ODB917554:ODP917554 OMX917554:ONL917554 OWT917554:OXH917554 PGP917554:PHD917554 PQL917554:PQZ917554 QAH917554:QAV917554 QKD917554:QKR917554 QTZ917554:QUN917554 RDV917554:REJ917554 RNR917554:ROF917554 RXN917554:RYB917554 SHJ917554:SHX917554 SRF917554:SRT917554 TBB917554:TBP917554 TKX917554:TLL917554 TUT917554:TVH917554 UEP917554:UFD917554 UOL917554:UOZ917554 UYH917554:UYV917554 VID917554:VIR917554 VRZ917554:VSN917554 WBV917554:WCJ917554 WLR917554:WMF917554 WVN917554:WWB917554 F983090:T983090 JB983090:JP983090 SX983090:TL983090 ACT983090:ADH983090 AMP983090:AND983090 AWL983090:AWZ983090 BGH983090:BGV983090 BQD983090:BQR983090 BZZ983090:CAN983090 CJV983090:CKJ983090 CTR983090:CUF983090 DDN983090:DEB983090 DNJ983090:DNX983090 DXF983090:DXT983090 EHB983090:EHP983090 EQX983090:ERL983090 FAT983090:FBH983090 FKP983090:FLD983090 FUL983090:FUZ983090 GEH983090:GEV983090 GOD983090:GOR983090 GXZ983090:GYN983090 HHV983090:HIJ983090 HRR983090:HSF983090 IBN983090:ICB983090 ILJ983090:ILX983090 IVF983090:IVT983090 JFB983090:JFP983090 JOX983090:JPL983090 JYT983090:JZH983090 KIP983090:KJD983090 KSL983090:KSZ983090 LCH983090:LCV983090 LMD983090:LMR983090 LVZ983090:LWN983090 MFV983090:MGJ983090 MPR983090:MQF983090 MZN983090:NAB983090 NJJ983090:NJX983090 NTF983090:NTT983090 ODB983090:ODP983090 OMX983090:ONL983090 OWT983090:OXH983090 PGP983090:PHD983090 PQL983090:PQZ983090 QAH983090:QAV983090 QKD983090:QKR983090 QTZ983090:QUN983090 RDV983090:REJ983090 RNR983090:ROF983090 RXN983090:RYB983090 SHJ983090:SHX983090 SRF983090:SRT983090 TBB983090:TBP983090 TKX983090:TLL983090 TUT983090:TVH983090 UEP983090:UFD983090 UOL983090:UOZ983090 UYH983090:UYV983090 VID983090:VIR983090 VRZ983090:VSN983090 WBV983090:WCJ983090 WLR983090:WMF983090 WVN983090:WWB983090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tabSelected="1" topLeftCell="C1" workbookViewId="0">
      <selection activeCell="D9" sqref="D9"/>
    </sheetView>
  </sheetViews>
  <sheetFormatPr defaultColWidth="9" defaultRowHeight="10.199999999999999"/>
  <cols>
    <col min="1" max="1" width="8.77734375" style="22" customWidth="1"/>
    <col min="2" max="2" width="23" style="22" customWidth="1"/>
    <col min="3" max="3" width="24.88671875" style="22" bestFit="1" customWidth="1"/>
    <col min="4" max="5" width="37.44140625" style="22" customWidth="1"/>
    <col min="6" max="6" width="8.21875" style="22" customWidth="1"/>
    <col min="7" max="7" width="13" style="22" customWidth="1"/>
    <col min="8" max="8" width="17.21875" style="22" customWidth="1"/>
    <col min="9" max="16384" width="9" style="22"/>
  </cols>
  <sheetData>
    <row r="1" spans="1:8" ht="20.399999999999999">
      <c r="A1" s="167" t="s">
        <v>46</v>
      </c>
      <c r="B1" s="167"/>
      <c r="C1" s="167"/>
      <c r="D1" s="167"/>
      <c r="E1" s="167"/>
      <c r="F1" s="167"/>
      <c r="G1" s="167"/>
      <c r="H1" s="167"/>
    </row>
    <row r="2" spans="1:8" ht="13.8">
      <c r="A2" s="84"/>
      <c r="B2" s="84"/>
      <c r="C2" s="85"/>
      <c r="D2" s="86" t="str">
        <f>"Pass: "&amp;COUNTIF($F$6:$F$942,"Pass")</f>
        <v>Pass: 0</v>
      </c>
      <c r="E2" s="87" t="str">
        <f>"Untested: "&amp;COUNTIF($F$6:$F$942,"Untest")</f>
        <v>Untested: 1</v>
      </c>
      <c r="F2" s="84"/>
      <c r="G2" s="88"/>
      <c r="H2" s="88"/>
    </row>
    <row r="3" spans="1:8" ht="26.4">
      <c r="A3" s="89" t="s">
        <v>26</v>
      </c>
      <c r="B3" s="90" t="s">
        <v>88</v>
      </c>
      <c r="C3" s="91"/>
      <c r="D3" s="86" t="str">
        <f>"Fail: "&amp;COUNTIF($F$6:$F$942,"Fail")</f>
        <v>Fail: 0</v>
      </c>
      <c r="E3" s="87" t="str">
        <f>"N/A: "&amp;COUNTIF($F$6:$F$942,"N/A")</f>
        <v>N/A: 0</v>
      </c>
      <c r="F3" s="84"/>
      <c r="G3" s="88"/>
      <c r="H3" s="88"/>
    </row>
    <row r="4" spans="1:8" ht="13.8">
      <c r="A4" s="92" t="s">
        <v>27</v>
      </c>
      <c r="B4" s="90" t="s">
        <v>59</v>
      </c>
      <c r="C4" s="92"/>
      <c r="D4" s="93" t="str">
        <f>"Percent Complete: "&amp;ROUND((COUNTIF($F$7:$F$942,"Pass")*100)/((COUNTA($A$7:$A$942)*5)-COUNTIF($F$6:$F$952,"N/A")),2)&amp;"%"</f>
        <v>Percent Complete: 0%</v>
      </c>
      <c r="E4" s="94" t="str">
        <f>"Number of cases: "&amp;(COUNTA($A$6:$A$942))</f>
        <v>Number of cases: 4</v>
      </c>
      <c r="F4" s="84"/>
      <c r="G4" s="88"/>
      <c r="H4" s="88"/>
    </row>
    <row r="5" spans="1:8" ht="20.399999999999999">
      <c r="A5" s="103" t="s">
        <v>28</v>
      </c>
      <c r="B5" s="103" t="s">
        <v>29</v>
      </c>
      <c r="C5" s="103" t="s">
        <v>30</v>
      </c>
      <c r="D5" s="103" t="s">
        <v>31</v>
      </c>
      <c r="E5" s="103" t="s">
        <v>32</v>
      </c>
      <c r="F5" s="103" t="s">
        <v>20</v>
      </c>
      <c r="G5" s="103" t="s">
        <v>47</v>
      </c>
      <c r="H5" s="103" t="s">
        <v>33</v>
      </c>
    </row>
    <row r="6" spans="1:8" ht="61.2">
      <c r="A6" s="99" t="s">
        <v>41</v>
      </c>
      <c r="B6" s="100" t="s">
        <v>91</v>
      </c>
      <c r="C6" s="100" t="s">
        <v>89</v>
      </c>
      <c r="D6" s="101" t="s">
        <v>90</v>
      </c>
      <c r="E6" s="101" t="s">
        <v>92</v>
      </c>
      <c r="F6" s="100" t="s">
        <v>42</v>
      </c>
      <c r="G6" s="102"/>
      <c r="H6" s="101"/>
    </row>
    <row r="7" spans="1:8" ht="61.2">
      <c r="A7" s="99" t="s">
        <v>93</v>
      </c>
      <c r="B7" s="100" t="s">
        <v>94</v>
      </c>
      <c r="C7" s="100" t="s">
        <v>89</v>
      </c>
      <c r="D7" s="101" t="s">
        <v>95</v>
      </c>
      <c r="E7" s="77" t="s">
        <v>96</v>
      </c>
      <c r="F7" s="76"/>
      <c r="G7" s="78"/>
      <c r="H7" s="76"/>
    </row>
    <row r="8" spans="1:8" ht="61.2">
      <c r="A8" s="99" t="s">
        <v>97</v>
      </c>
      <c r="B8" s="100" t="s">
        <v>98</v>
      </c>
      <c r="C8" s="100" t="s">
        <v>89</v>
      </c>
      <c r="D8" s="101" t="s">
        <v>99</v>
      </c>
      <c r="E8" s="77" t="s">
        <v>100</v>
      </c>
      <c r="F8" s="76"/>
      <c r="G8" s="79"/>
      <c r="H8" s="76"/>
    </row>
    <row r="9" spans="1:8" ht="61.2">
      <c r="A9" s="99" t="s">
        <v>101</v>
      </c>
      <c r="B9" s="77" t="s">
        <v>102</v>
      </c>
      <c r="C9" s="100" t="s">
        <v>89</v>
      </c>
      <c r="D9" s="101" t="s">
        <v>103</v>
      </c>
      <c r="E9" s="77" t="s">
        <v>104</v>
      </c>
      <c r="F9" s="73"/>
      <c r="G9" s="75"/>
      <c r="H9" s="76"/>
    </row>
    <row r="10" spans="1:8">
      <c r="A10" s="72"/>
      <c r="B10" s="77"/>
      <c r="C10" s="74"/>
      <c r="D10" s="77"/>
      <c r="E10" s="77"/>
      <c r="F10" s="73"/>
      <c r="G10" s="75"/>
      <c r="H10" s="76"/>
    </row>
    <row r="12" spans="1:8">
      <c r="B12" s="28" t="s">
        <v>37</v>
      </c>
      <c r="C12" s="82" t="s">
        <v>36</v>
      </c>
    </row>
  </sheetData>
  <mergeCells count="1">
    <mergeCell ref="A1:H1"/>
  </mergeCells>
  <dataValidations count="1">
    <dataValidation type="list" operator="equal" allowBlank="1" sqref="F6:F10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Thuy Duong Luong Ngoc</cp:lastModifiedBy>
  <dcterms:created xsi:type="dcterms:W3CDTF">2023-02-26T13:32:36Z</dcterms:created>
  <dcterms:modified xsi:type="dcterms:W3CDTF">2024-07-25T01:57:16Z</dcterms:modified>
</cp:coreProperties>
</file>