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\Semestre 1-2\Projet-Module-C#\Docs\"/>
    </mc:Choice>
  </mc:AlternateContent>
  <xr:revisionPtr revIDLastSave="0" documentId="13_ncr:11_{F44B1B77-61C4-4CD7-842C-3F7D4066D1F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Planning" sheetId="159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4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59" l="1"/>
  <c r="B265" i="159"/>
  <c r="B251" i="159"/>
  <c r="B237" i="159"/>
  <c r="B223" i="159"/>
  <c r="B209" i="159"/>
  <c r="B195" i="159"/>
  <c r="B181" i="159"/>
  <c r="B167" i="159"/>
  <c r="B153" i="159"/>
  <c r="B139" i="159"/>
  <c r="B125" i="159"/>
  <c r="B111" i="159"/>
  <c r="B97" i="159"/>
  <c r="B83" i="159"/>
  <c r="B69" i="159"/>
  <c r="B55" i="159"/>
  <c r="B41" i="159"/>
  <c r="B27" i="159"/>
  <c r="B13" i="159"/>
  <c r="D362" i="158"/>
  <c r="D343" i="158"/>
  <c r="D324" i="158"/>
  <c r="D305" i="158"/>
  <c r="D286" i="158"/>
  <c r="D267" i="158"/>
  <c r="D248" i="158"/>
  <c r="D229" i="158"/>
  <c r="D210" i="158"/>
  <c r="D191" i="158"/>
  <c r="D172" i="158"/>
  <c r="D153" i="158"/>
  <c r="D134" i="158"/>
  <c r="D115" i="158"/>
  <c r="D96" i="158"/>
  <c r="D77" i="158"/>
  <c r="D58" i="158"/>
  <c r="D39" i="158"/>
  <c r="D20" i="158"/>
  <c r="D1" i="158"/>
  <c r="B379" i="158"/>
  <c r="B360" i="158"/>
  <c r="B341" i="158"/>
  <c r="B322" i="158"/>
  <c r="B303" i="158"/>
  <c r="B284" i="158"/>
  <c r="B265" i="158"/>
  <c r="B246" i="158"/>
  <c r="B227" i="158"/>
  <c r="B208" i="158"/>
  <c r="B189" i="158"/>
  <c r="B170" i="158"/>
  <c r="B151" i="158"/>
  <c r="B132" i="158"/>
  <c r="B113" i="158"/>
  <c r="B94" i="158"/>
  <c r="B75" i="158"/>
  <c r="B56" i="158"/>
  <c r="B37" i="158"/>
  <c r="B18" i="158"/>
  <c r="B18" i="154"/>
  <c r="B13" i="11" l="1"/>
</calcChain>
</file>

<file path=xl/sharedStrings.xml><?xml version="1.0" encoding="utf-8"?>
<sst xmlns="http://schemas.openxmlformats.org/spreadsheetml/2006/main" count="382" uniqueCount="67">
  <si>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</si>
  <si>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</si>
  <si>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</si>
  <si>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</si>
  <si>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</si>
  <si>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</si>
  <si>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</si>
  <si>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</si>
  <si>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</si>
  <si>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</si>
  <si>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</si>
  <si>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</si>
  <si>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</si>
  <si>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</si>
  <si>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</si>
  <si>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</si>
  <si>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</si>
  <si>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</si>
  <si>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</si>
  <si>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</si>
  <si>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</si>
  <si>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</si>
  <si>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</si>
  <si>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</si>
  <si>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</si>
  <si>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</si>
  <si>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</si>
  <si>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</si>
  <si>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</si>
  <si>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</si>
  <si>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</si>
  <si>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</si>
  <si>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</si>
  <si>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</si>
  <si>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</si>
  <si>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</si>
  <si>
    <t>P-D-226</t>
  </si>
  <si>
    <t>4) Déplacement du joueur</t>
  </si>
  <si>
    <t>7)Refactoring SpaceShip et Missile¶</t>
  </si>
  <si>
    <t>10)Collisions - Mise en place</t>
  </si>
  <si>
    <t>Planification jornal de travail</t>
  </si>
  <si>
    <t>analyse de projet et lire des information general</t>
  </si>
  <si>
    <t>analyse de site que à prposé sur le papier</t>
  </si>
  <si>
    <t>Space Invaders - Piste Verte — Documentation Programmation Orientée Objet 1 (esiee.fr)</t>
  </si>
  <si>
    <t>2) Classe SpaceShip</t>
  </si>
  <si>
    <t>créer les classe et methode vide</t>
  </si>
  <si>
    <t>3)Création du vaisseau du joueur</t>
  </si>
  <si>
    <t>5)La classe Missile</t>
  </si>
  <si>
    <t>6)Tir du joueur</t>
  </si>
  <si>
    <t>8)Gestion de l’option Pause</t>
  </si>
  <si>
    <t>9) La classe Bunker</t>
  </si>
  <si>
    <t>11)Collisions Missile/Bunker¶</t>
  </si>
  <si>
    <t>12)Vaisseaux ennemis</t>
  </si>
  <si>
    <t>13)Bloc d’ennemis - Création¶</t>
  </si>
  <si>
    <t>14)Bloc d’ennemis - Intégration¶</t>
  </si>
  <si>
    <t>15)Bloc d’ennemis - Déplacement</t>
  </si>
  <si>
    <t>16)Bloc d’ennemis - Destruction</t>
  </si>
  <si>
    <t>17)Friendly Fire</t>
  </si>
  <si>
    <t>18)Bloc d’ennemis - Tirs</t>
  </si>
  <si>
    <t>19)Affichage des vies</t>
  </si>
  <si>
    <t>20)Gagné perdu</t>
  </si>
  <si>
    <t>21)DLC</t>
  </si>
  <si>
    <t xml:space="preserve">test final </t>
  </si>
  <si>
    <t>j'ai analyser le sujet,ce n'est pas encore claire pour moi</t>
  </si>
  <si>
    <t>j'ai regardé sir le site et j'essaie a comprendre mieux</t>
  </si>
  <si>
    <t>j'ai fait le planification pour durée de travail</t>
  </si>
  <si>
    <t>j'ai creé les methodes et la class  Vecteur2d et la classe SpaceShip et la methode DrawImage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</si>
</sst>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9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14" fontId="8" fillId="0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D09E1A6C-B10D-46E2-BA28-F032825CE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82F62593-241C-4DD9-9D8B-1C4F4FD87C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zoomScaleNormal="100" zoomScaleSheetLayoutView="100" workbookViewId="0">
      <selection activeCell="C11" sqref="C11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36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26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45309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45443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20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88" t="s">
        <v>19</v>
      </c>
      <c r="C19" s="89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27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28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29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30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31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32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33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0" t="s">
        <v>21</v>
      </c>
      <c r="C3" s="16">
        <v>0</v>
      </c>
    </row>
    <row r="4" spans="1:4" ht="19.5" customHeight="1" x14ac:dyDescent="0.25">
      <c r="A4" s="19"/>
      <c r="B4" s="91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1276-A30D-4F88-A164-60ED4A197532}">
  <sheetPr codeName="Feuil5"/>
  <dimension ref="A1:I281"/>
  <sheetViews>
    <sheetView workbookViewId="0">
      <selection activeCell="C269" sqref="C269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5">
        <v>45309</v>
      </c>
      <c r="D3" s="9"/>
    </row>
    <row r="4" spans="1:4" s="53" customFormat="1" x14ac:dyDescent="0.25">
      <c r="A4" s="1" t="s">
        <v>27</v>
      </c>
      <c r="B4" s="2">
        <v>1</v>
      </c>
      <c r="C4" s="96" t="s">
        <v>41</v>
      </c>
      <c r="D4" s="10"/>
    </row>
    <row r="5" spans="1:4" s="53" customFormat="1" x14ac:dyDescent="0.25">
      <c r="A5" s="1" t="s">
        <v>27</v>
      </c>
      <c r="B5" s="2">
        <v>1</v>
      </c>
      <c r="C5" s="96" t="s">
        <v>42</v>
      </c>
      <c r="D5" s="98" t="s">
        <v>43</v>
      </c>
    </row>
    <row r="6" spans="1:4" s="53" customFormat="1" x14ac:dyDescent="0.25">
      <c r="A6" s="1" t="s">
        <v>33</v>
      </c>
      <c r="B6" s="2">
        <v>1</v>
      </c>
      <c r="C6" s="96" t="s">
        <v>40</v>
      </c>
      <c r="D6" s="96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96" t="s">
        <v>44</v>
      </c>
      <c r="D8" s="10"/>
    </row>
    <row r="9" spans="1:4" s="53" customFormat="1" x14ac:dyDescent="0.25">
      <c r="A9" s="2" t="s">
        <v>28</v>
      </c>
      <c r="B9" s="2">
        <v>1</v>
      </c>
      <c r="C9" s="96" t="s">
        <v>45</v>
      </c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4</v>
      </c>
      <c r="C13" s="92" t="s">
        <v>34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x14ac:dyDescent="0.25">
      <c r="A17" s="5"/>
      <c r="B17" s="4"/>
      <c r="C17" s="97" t="s">
        <v>46</v>
      </c>
      <c r="D17" s="9"/>
    </row>
    <row r="18" spans="1:9" x14ac:dyDescent="0.25">
      <c r="A18" s="1"/>
      <c r="B18" s="2"/>
      <c r="C18" s="10"/>
      <c r="D18" s="10"/>
    </row>
    <row r="19" spans="1:9" x14ac:dyDescent="0.25">
      <c r="A19" s="1"/>
      <c r="B19" s="2"/>
      <c r="C19" s="10"/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10"/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0</v>
      </c>
      <c r="C27" s="92" t="s">
        <v>34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4.25" x14ac:dyDescent="0.3">
      <c r="A31" s="5"/>
      <c r="B31" s="4"/>
      <c r="C31" s="97" t="s">
        <v>37</v>
      </c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10"/>
      <c r="D32" s="10"/>
      <c r="E32" s="20"/>
      <c r="F32" s="20"/>
      <c r="G32" s="20"/>
      <c r="H32" s="20"/>
      <c r="I32" s="20"/>
    </row>
    <row r="33" spans="1:9" x14ac:dyDescent="0.25">
      <c r="A33" s="1"/>
      <c r="B33" s="2"/>
      <c r="C33" s="10"/>
      <c r="D33" s="10"/>
      <c r="E33" s="20"/>
      <c r="F33" s="20"/>
      <c r="G33" s="20"/>
      <c r="H33" s="20"/>
      <c r="I33" s="2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0</v>
      </c>
      <c r="C41" s="92" t="s">
        <v>34</v>
      </c>
      <c r="D41" s="13"/>
    </row>
    <row r="42" spans="1:9" ht="15" thickBot="1" x14ac:dyDescent="0.35">
      <c r="A42" s="14"/>
      <c r="B42" s="14"/>
      <c r="C42" s="14"/>
      <c r="D42" s="14"/>
    </row>
    <row r="43" spans="1:9" ht="18.75" thickBot="1" x14ac:dyDescent="0.3">
      <c r="A43" s="6" t="s">
        <v>14</v>
      </c>
      <c r="B43" s="7">
        <v>4</v>
      </c>
      <c r="C43" s="17"/>
      <c r="D43" s="87"/>
    </row>
    <row r="44" spans="1:9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9" x14ac:dyDescent="0.25">
      <c r="A45" s="5"/>
      <c r="B45" s="4"/>
      <c r="C45" s="97" t="s">
        <v>47</v>
      </c>
      <c r="D45" s="9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0</v>
      </c>
      <c r="C55" s="92" t="s">
        <v>34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7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7" t="s">
        <v>48</v>
      </c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92" t="s">
        <v>34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7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7" t="s">
        <v>38</v>
      </c>
      <c r="D73" s="9"/>
    </row>
    <row r="74" spans="1:4" x14ac:dyDescent="0.25">
      <c r="A74" s="1"/>
      <c r="B74" s="2"/>
      <c r="C74" s="10"/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0</v>
      </c>
      <c r="C83" s="92" t="s">
        <v>34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7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7" t="s">
        <v>49</v>
      </c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92" t="s">
        <v>34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7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7" t="s">
        <v>50</v>
      </c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92" t="s">
        <v>34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7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7" t="s">
        <v>39</v>
      </c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92" t="s">
        <v>34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7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7" t="s">
        <v>51</v>
      </c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92" t="s">
        <v>34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7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7" t="s">
        <v>52</v>
      </c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92" t="s">
        <v>34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7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7" t="s">
        <v>53</v>
      </c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92" t="s">
        <v>34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7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7" t="s">
        <v>54</v>
      </c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92" t="s">
        <v>34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7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7" t="s">
        <v>55</v>
      </c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92" t="s">
        <v>34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7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7" t="s">
        <v>56</v>
      </c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92" t="s">
        <v>34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7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7" t="s">
        <v>57</v>
      </c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92" t="s">
        <v>34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7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7" t="s">
        <v>58</v>
      </c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92" t="s">
        <v>34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7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7" t="s">
        <v>59</v>
      </c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96" t="s">
        <v>60</v>
      </c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92" t="s">
        <v>34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7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7" t="s">
        <v>61</v>
      </c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92" t="s">
        <v>34</v>
      </c>
      <c r="D265" s="13"/>
    </row>
    <row r="266" spans="1:4" ht="15" thickBot="1" x14ac:dyDescent="0.35">
      <c r="A266" s="14"/>
      <c r="B266" s="14"/>
      <c r="C266" s="14"/>
      <c r="D266" s="14"/>
    </row>
    <row r="267" spans="1:4" ht="18.75" thickBot="1" x14ac:dyDescent="0.3">
      <c r="A267" s="6" t="s">
        <v>14</v>
      </c>
      <c r="B267" s="7">
        <v>20</v>
      </c>
      <c r="C267" s="17"/>
      <c r="D267" s="87"/>
    </row>
    <row r="268" spans="1:4" ht="27.75" thickBot="1" x14ac:dyDescent="0.3">
      <c r="A268" s="8" t="s">
        <v>3</v>
      </c>
      <c r="B268" s="18" t="s">
        <v>15</v>
      </c>
      <c r="C268" s="8" t="s">
        <v>7</v>
      </c>
      <c r="D268" s="8" t="s">
        <v>13</v>
      </c>
    </row>
    <row r="269" spans="1:4" x14ac:dyDescent="0.25">
      <c r="A269" s="5"/>
      <c r="B269" s="4"/>
      <c r="C269" s="97" t="s">
        <v>62</v>
      </c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2"/>
      <c r="B275" s="2"/>
      <c r="C275" s="10"/>
      <c r="D275" s="10"/>
    </row>
    <row r="276" spans="1:4" x14ac:dyDescent="0.25">
      <c r="A276" s="2"/>
      <c r="B276" s="2"/>
      <c r="C276" s="10"/>
      <c r="D276" s="10"/>
    </row>
    <row r="277" spans="1:4" x14ac:dyDescent="0.25">
      <c r="A277" s="2"/>
      <c r="B277" s="2"/>
      <c r="C277" s="10"/>
      <c r="D277" s="10"/>
    </row>
    <row r="278" spans="1:4" ht="14.25" thickBot="1" x14ac:dyDescent="0.3">
      <c r="A278" s="3"/>
      <c r="B278" s="3"/>
      <c r="C278" s="11"/>
      <c r="D278" s="11"/>
    </row>
    <row r="279" spans="1:4" ht="14.25" thickBot="1" x14ac:dyDescent="0.3">
      <c r="A279" s="12" t="s">
        <v>22</v>
      </c>
      <c r="B279" s="12">
        <f>SUM(B269:B278)</f>
        <v>0</v>
      </c>
      <c r="C279" s="92" t="s">
        <v>34</v>
      </c>
      <c r="D279" s="13"/>
    </row>
    <row r="280" spans="1:4" ht="14.25" x14ac:dyDescent="0.3">
      <c r="A280" s="14"/>
      <c r="B280" s="14"/>
      <c r="C280" s="14"/>
      <c r="D280" s="14"/>
    </row>
    <row r="281" spans="1:4" x14ac:dyDescent="0.25">
      <c r="A281" s="93" t="s">
        <v>35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 A269:A278" xr:uid="{06A8E5F9-3929-4056-941B-CF1A407A3BF1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 B279" xr:uid="{E220442D-07EF-4ECA-A191-C47B444D0B1B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 B269:B278" xr:uid="{C08E2A7D-6D66-45E8-9CC1-56E294FC7EB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B0D50263-2984-4DF6-AFEC-5B3AA6C2BA7A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CD4-897A-44EA-864E-F5888161E5CD}">
  <sheetPr codeName="Feuil9"/>
  <dimension ref="A1:I381"/>
  <sheetViews>
    <sheetView tabSelected="1" workbookViewId="0">
      <selection activeCell="C6" sqref="C6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45309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 t="s">
        <v>27</v>
      </c>
      <c r="B3" s="4">
        <v>1</v>
      </c>
      <c r="C3" s="97" t="s">
        <v>63</v>
      </c>
      <c r="D3" s="9"/>
    </row>
    <row r="4" spans="1:4" s="53" customFormat="1" x14ac:dyDescent="0.25">
      <c r="A4" s="1" t="s">
        <v>27</v>
      </c>
      <c r="B4" s="2">
        <v>1</v>
      </c>
      <c r="C4" s="96" t="s">
        <v>64</v>
      </c>
      <c r="D4" s="10"/>
    </row>
    <row r="5" spans="1:4" s="53" customFormat="1" x14ac:dyDescent="0.25">
      <c r="A5" s="1" t="s">
        <v>29</v>
      </c>
      <c r="B5" s="2">
        <v>1</v>
      </c>
      <c r="C5" s="96" t="s">
        <v>65</v>
      </c>
      <c r="D5" s="10"/>
    </row>
    <row r="6" spans="1:4" s="53" customFormat="1" ht="27" x14ac:dyDescent="0.25">
      <c r="A6" s="1" t="s">
        <v>28</v>
      </c>
      <c r="B6" s="2">
        <v>1</v>
      </c>
      <c r="C6" s="96" t="s">
        <v>66</v>
      </c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4</v>
      </c>
      <c r="C18" s="94" t="s">
        <v>34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45316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/>
      <c r="B22" s="4"/>
      <c r="C22" s="9"/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0</v>
      </c>
      <c r="C37" s="94" t="s">
        <v>34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45323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0</v>
      </c>
      <c r="C56" s="94" t="s">
        <v>34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45330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94" t="s">
        <v>34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45337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0</v>
      </c>
      <c r="C94" s="94" t="s">
        <v>34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45344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94" t="s">
        <v>34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45351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94" t="s">
        <v>34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45358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94" t="s">
        <v>34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14</v>
      </c>
      <c r="B153" s="44">
        <v>9</v>
      </c>
      <c r="C153" s="45" t="s">
        <v>23</v>
      </c>
      <c r="D153" s="54">
        <f>$D$134+7</f>
        <v>45365</v>
      </c>
    </row>
    <row r="154" spans="1:4" ht="27.75" thickBot="1" x14ac:dyDescent="0.3">
      <c r="A154" s="46" t="s">
        <v>3</v>
      </c>
      <c r="B154" s="47" t="s">
        <v>15</v>
      </c>
      <c r="C154" s="46" t="s">
        <v>7</v>
      </c>
      <c r="D154" s="46" t="s">
        <v>13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22</v>
      </c>
      <c r="B170" s="48">
        <f>SUM(B155:B169)</f>
        <v>0</v>
      </c>
      <c r="C170" s="94" t="s">
        <v>34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14</v>
      </c>
      <c r="B172" s="44">
        <v>10</v>
      </c>
      <c r="C172" s="45" t="s">
        <v>23</v>
      </c>
      <c r="D172" s="54">
        <f>$D$153+7</f>
        <v>45372</v>
      </c>
    </row>
    <row r="173" spans="1:4" ht="27.75" thickBot="1" x14ac:dyDescent="0.3">
      <c r="A173" s="46" t="s">
        <v>3</v>
      </c>
      <c r="B173" s="47" t="s">
        <v>15</v>
      </c>
      <c r="C173" s="46" t="s">
        <v>7</v>
      </c>
      <c r="D173" s="46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22</v>
      </c>
      <c r="B189" s="48">
        <f>SUM(B174:B188)</f>
        <v>0</v>
      </c>
      <c r="C189" s="94" t="s">
        <v>34</v>
      </c>
      <c r="D189" s="49"/>
    </row>
    <row r="190" spans="1:4" ht="15" thickBot="1" x14ac:dyDescent="0.35">
      <c r="A190" s="50"/>
      <c r="B190" s="50"/>
      <c r="C190" s="50"/>
      <c r="D190" s="50"/>
    </row>
    <row r="191" spans="1:4" ht="18.75" thickBot="1" x14ac:dyDescent="0.3">
      <c r="A191" s="43" t="s">
        <v>14</v>
      </c>
      <c r="B191" s="44">
        <v>11</v>
      </c>
      <c r="C191" s="45" t="s">
        <v>23</v>
      </c>
      <c r="D191" s="54">
        <f>$D$172+7</f>
        <v>45379</v>
      </c>
    </row>
    <row r="192" spans="1:4" ht="27.75" thickBot="1" x14ac:dyDescent="0.3">
      <c r="A192" s="46" t="s">
        <v>3</v>
      </c>
      <c r="B192" s="47" t="s">
        <v>15</v>
      </c>
      <c r="C192" s="46" t="s">
        <v>7</v>
      </c>
      <c r="D192" s="46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1"/>
      <c r="B205" s="51"/>
      <c r="C205" s="52"/>
      <c r="D205" s="52"/>
    </row>
    <row r="206" spans="1:4" x14ac:dyDescent="0.25">
      <c r="A206" s="51"/>
      <c r="B206" s="51"/>
      <c r="C206" s="52"/>
      <c r="D206" s="52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8" t="s">
        <v>22</v>
      </c>
      <c r="B208" s="48">
        <f>SUM(B193:B207)</f>
        <v>0</v>
      </c>
      <c r="C208" s="94" t="s">
        <v>34</v>
      </c>
      <c r="D208" s="49"/>
    </row>
    <row r="209" spans="1:4" ht="15" thickBot="1" x14ac:dyDescent="0.35">
      <c r="A209" s="50"/>
      <c r="B209" s="50"/>
      <c r="C209" s="50"/>
      <c r="D209" s="50"/>
    </row>
    <row r="210" spans="1:4" ht="18.75" thickBot="1" x14ac:dyDescent="0.3">
      <c r="A210" s="43" t="s">
        <v>14</v>
      </c>
      <c r="B210" s="44">
        <v>12</v>
      </c>
      <c r="C210" s="45" t="s">
        <v>23</v>
      </c>
      <c r="D210" s="54">
        <f>$D$191+7</f>
        <v>45386</v>
      </c>
    </row>
    <row r="211" spans="1:4" ht="27.75" thickBot="1" x14ac:dyDescent="0.3">
      <c r="A211" s="46" t="s">
        <v>3</v>
      </c>
      <c r="B211" s="47" t="s">
        <v>15</v>
      </c>
      <c r="C211" s="46" t="s">
        <v>7</v>
      </c>
      <c r="D211" s="46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1"/>
      <c r="B224" s="51"/>
      <c r="C224" s="52"/>
      <c r="D224" s="52"/>
    </row>
    <row r="225" spans="1:4" x14ac:dyDescent="0.25">
      <c r="A225" s="51"/>
      <c r="B225" s="51"/>
      <c r="C225" s="52"/>
      <c r="D225" s="52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8" t="s">
        <v>22</v>
      </c>
      <c r="B227" s="48">
        <f>SUM(B212:B226)</f>
        <v>0</v>
      </c>
      <c r="C227" s="94" t="s">
        <v>34</v>
      </c>
      <c r="D227" s="49"/>
    </row>
    <row r="228" spans="1:4" ht="15" thickBot="1" x14ac:dyDescent="0.35">
      <c r="A228" s="50"/>
      <c r="B228" s="50"/>
      <c r="C228" s="50"/>
      <c r="D228" s="50"/>
    </row>
    <row r="229" spans="1:4" ht="18.75" thickBot="1" x14ac:dyDescent="0.3">
      <c r="A229" s="43" t="s">
        <v>14</v>
      </c>
      <c r="B229" s="44">
        <v>13</v>
      </c>
      <c r="C229" s="45" t="s">
        <v>23</v>
      </c>
      <c r="D229" s="54">
        <f>$D$210+7</f>
        <v>45393</v>
      </c>
    </row>
    <row r="230" spans="1:4" ht="27.75" thickBot="1" x14ac:dyDescent="0.3">
      <c r="A230" s="46" t="s">
        <v>3</v>
      </c>
      <c r="B230" s="47" t="s">
        <v>15</v>
      </c>
      <c r="C230" s="46" t="s">
        <v>7</v>
      </c>
      <c r="D230" s="46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1"/>
      <c r="B243" s="51"/>
      <c r="C243" s="52"/>
      <c r="D243" s="52"/>
    </row>
    <row r="244" spans="1:4" x14ac:dyDescent="0.25">
      <c r="A244" s="51"/>
      <c r="B244" s="51"/>
      <c r="C244" s="52"/>
      <c r="D244" s="52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8" t="s">
        <v>22</v>
      </c>
      <c r="B246" s="48">
        <f>SUM(B231:B245)</f>
        <v>0</v>
      </c>
      <c r="C246" s="94" t="s">
        <v>34</v>
      </c>
      <c r="D246" s="49"/>
    </row>
    <row r="247" spans="1:4" ht="15" thickBot="1" x14ac:dyDescent="0.35">
      <c r="A247" s="50"/>
      <c r="B247" s="50"/>
      <c r="C247" s="50"/>
      <c r="D247" s="50"/>
    </row>
    <row r="248" spans="1:4" ht="18.75" thickBot="1" x14ac:dyDescent="0.3">
      <c r="A248" s="43" t="s">
        <v>14</v>
      </c>
      <c r="B248" s="44">
        <v>14</v>
      </c>
      <c r="C248" s="45" t="s">
        <v>23</v>
      </c>
      <c r="D248" s="54">
        <f>$D$229+7</f>
        <v>45400</v>
      </c>
    </row>
    <row r="249" spans="1:4" ht="27.75" thickBot="1" x14ac:dyDescent="0.3">
      <c r="A249" s="46" t="s">
        <v>3</v>
      </c>
      <c r="B249" s="47" t="s">
        <v>15</v>
      </c>
      <c r="C249" s="46" t="s">
        <v>7</v>
      </c>
      <c r="D249" s="46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1"/>
      <c r="B262" s="51"/>
      <c r="C262" s="52"/>
      <c r="D262" s="52"/>
    </row>
    <row r="263" spans="1:4" x14ac:dyDescent="0.25">
      <c r="A263" s="51"/>
      <c r="B263" s="51"/>
      <c r="C263" s="52"/>
      <c r="D263" s="52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8" t="s">
        <v>22</v>
      </c>
      <c r="B265" s="48">
        <f>SUM(B250:B264)</f>
        <v>0</v>
      </c>
      <c r="C265" s="94" t="s">
        <v>34</v>
      </c>
      <c r="D265" s="49"/>
    </row>
    <row r="266" spans="1:4" ht="15" thickBot="1" x14ac:dyDescent="0.35">
      <c r="A266" s="50"/>
      <c r="B266" s="50"/>
      <c r="C266" s="50"/>
      <c r="D266" s="50"/>
    </row>
    <row r="267" spans="1:4" ht="18.75" thickBot="1" x14ac:dyDescent="0.3">
      <c r="A267" s="43" t="s">
        <v>14</v>
      </c>
      <c r="B267" s="44">
        <v>15</v>
      </c>
      <c r="C267" s="45" t="s">
        <v>23</v>
      </c>
      <c r="D267" s="54">
        <f>$D$248+7</f>
        <v>45407</v>
      </c>
    </row>
    <row r="268" spans="1:4" ht="27.75" thickBot="1" x14ac:dyDescent="0.3">
      <c r="A268" s="46" t="s">
        <v>3</v>
      </c>
      <c r="B268" s="47" t="s">
        <v>15</v>
      </c>
      <c r="C268" s="46" t="s">
        <v>7</v>
      </c>
      <c r="D268" s="46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1"/>
      <c r="B281" s="51"/>
      <c r="C281" s="52"/>
      <c r="D281" s="52"/>
    </row>
    <row r="282" spans="1:4" x14ac:dyDescent="0.25">
      <c r="A282" s="51"/>
      <c r="B282" s="51"/>
      <c r="C282" s="52"/>
      <c r="D282" s="52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8" t="s">
        <v>22</v>
      </c>
      <c r="B284" s="48">
        <f>SUM(B269:B283)</f>
        <v>0</v>
      </c>
      <c r="C284" s="94" t="s">
        <v>34</v>
      </c>
      <c r="D284" s="49"/>
    </row>
    <row r="285" spans="1:4" ht="15" thickBot="1" x14ac:dyDescent="0.35">
      <c r="A285" s="50"/>
      <c r="B285" s="50"/>
      <c r="C285" s="50"/>
      <c r="D285" s="50"/>
    </row>
    <row r="286" spans="1:4" ht="18.75" thickBot="1" x14ac:dyDescent="0.3">
      <c r="A286" s="43" t="s">
        <v>14</v>
      </c>
      <c r="B286" s="44">
        <v>16</v>
      </c>
      <c r="C286" s="45" t="s">
        <v>23</v>
      </c>
      <c r="D286" s="54">
        <f>$D$267+7</f>
        <v>45414</v>
      </c>
    </row>
    <row r="287" spans="1:4" ht="27.75" thickBot="1" x14ac:dyDescent="0.3">
      <c r="A287" s="46" t="s">
        <v>3</v>
      </c>
      <c r="B287" s="47" t="s">
        <v>15</v>
      </c>
      <c r="C287" s="46" t="s">
        <v>7</v>
      </c>
      <c r="D287" s="46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1"/>
      <c r="B300" s="51"/>
      <c r="C300" s="52"/>
      <c r="D300" s="52"/>
    </row>
    <row r="301" spans="1:4" x14ac:dyDescent="0.25">
      <c r="A301" s="51"/>
      <c r="B301" s="51"/>
      <c r="C301" s="52"/>
      <c r="D301" s="52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8" t="s">
        <v>22</v>
      </c>
      <c r="B303" s="48">
        <f>SUM(B288:B302)</f>
        <v>0</v>
      </c>
      <c r="C303" s="94" t="s">
        <v>34</v>
      </c>
      <c r="D303" s="49"/>
    </row>
    <row r="304" spans="1:4" ht="15" thickBot="1" x14ac:dyDescent="0.35">
      <c r="A304" s="50"/>
      <c r="B304" s="50"/>
      <c r="C304" s="50"/>
      <c r="D304" s="50"/>
    </row>
    <row r="305" spans="1:4" ht="18.75" thickBot="1" x14ac:dyDescent="0.3">
      <c r="A305" s="43" t="s">
        <v>14</v>
      </c>
      <c r="B305" s="44">
        <v>17</v>
      </c>
      <c r="C305" s="45" t="s">
        <v>23</v>
      </c>
      <c r="D305" s="54">
        <f>$D$286+7</f>
        <v>45421</v>
      </c>
    </row>
    <row r="306" spans="1:4" ht="27.75" thickBot="1" x14ac:dyDescent="0.3">
      <c r="A306" s="46" t="s">
        <v>3</v>
      </c>
      <c r="B306" s="47" t="s">
        <v>15</v>
      </c>
      <c r="C306" s="46" t="s">
        <v>7</v>
      </c>
      <c r="D306" s="46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1"/>
      <c r="B319" s="51"/>
      <c r="C319" s="52"/>
      <c r="D319" s="52"/>
    </row>
    <row r="320" spans="1:4" x14ac:dyDescent="0.25">
      <c r="A320" s="51"/>
      <c r="B320" s="51"/>
      <c r="C320" s="52"/>
      <c r="D320" s="52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8" t="s">
        <v>22</v>
      </c>
      <c r="B322" s="48">
        <f>SUM(B307:B321)</f>
        <v>0</v>
      </c>
      <c r="C322" s="94" t="s">
        <v>34</v>
      </c>
      <c r="D322" s="49"/>
    </row>
    <row r="323" spans="1:4" ht="15" thickBot="1" x14ac:dyDescent="0.35">
      <c r="A323" s="50"/>
      <c r="B323" s="50"/>
      <c r="C323" s="50"/>
      <c r="D323" s="50"/>
    </row>
    <row r="324" spans="1:4" ht="18.75" thickBot="1" x14ac:dyDescent="0.3">
      <c r="A324" s="43" t="s">
        <v>14</v>
      </c>
      <c r="B324" s="44">
        <v>18</v>
      </c>
      <c r="C324" s="45" t="s">
        <v>23</v>
      </c>
      <c r="D324" s="54">
        <f>$D$305+7</f>
        <v>45428</v>
      </c>
    </row>
    <row r="325" spans="1:4" ht="27.75" thickBot="1" x14ac:dyDescent="0.3">
      <c r="A325" s="46" t="s">
        <v>3</v>
      </c>
      <c r="B325" s="47" t="s">
        <v>15</v>
      </c>
      <c r="C325" s="46" t="s">
        <v>7</v>
      </c>
      <c r="D325" s="46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1"/>
      <c r="B338" s="51"/>
      <c r="C338" s="52"/>
      <c r="D338" s="52"/>
    </row>
    <row r="339" spans="1:4" x14ac:dyDescent="0.25">
      <c r="A339" s="51"/>
      <c r="B339" s="51"/>
      <c r="C339" s="52"/>
      <c r="D339" s="52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8" t="s">
        <v>22</v>
      </c>
      <c r="B341" s="48">
        <f>SUM(B326:B340)</f>
        <v>0</v>
      </c>
      <c r="C341" s="94" t="s">
        <v>34</v>
      </c>
      <c r="D341" s="49"/>
    </row>
    <row r="342" spans="1:4" ht="15" thickBot="1" x14ac:dyDescent="0.35">
      <c r="A342" s="50"/>
      <c r="B342" s="50"/>
      <c r="C342" s="50"/>
      <c r="D342" s="50"/>
    </row>
    <row r="343" spans="1:4" ht="18.75" thickBot="1" x14ac:dyDescent="0.3">
      <c r="A343" s="43" t="s">
        <v>14</v>
      </c>
      <c r="B343" s="44">
        <v>19</v>
      </c>
      <c r="C343" s="45" t="s">
        <v>23</v>
      </c>
      <c r="D343" s="54">
        <f>$D$324+7</f>
        <v>45435</v>
      </c>
    </row>
    <row r="344" spans="1:4" ht="27.75" thickBot="1" x14ac:dyDescent="0.3">
      <c r="A344" s="46" t="s">
        <v>3</v>
      </c>
      <c r="B344" s="47" t="s">
        <v>15</v>
      </c>
      <c r="C344" s="46" t="s">
        <v>7</v>
      </c>
      <c r="D344" s="46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1"/>
      <c r="B357" s="51"/>
      <c r="C357" s="52"/>
      <c r="D357" s="52"/>
    </row>
    <row r="358" spans="1:4" x14ac:dyDescent="0.25">
      <c r="A358" s="51"/>
      <c r="B358" s="51"/>
      <c r="C358" s="52"/>
      <c r="D358" s="52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8" t="s">
        <v>22</v>
      </c>
      <c r="B360" s="48">
        <f>SUM(B345:B359)</f>
        <v>0</v>
      </c>
      <c r="C360" s="94" t="s">
        <v>34</v>
      </c>
      <c r="D360" s="49"/>
    </row>
    <row r="361" spans="1:4" ht="15" thickBot="1" x14ac:dyDescent="0.35">
      <c r="A361" s="50"/>
      <c r="B361" s="50"/>
      <c r="C361" s="50"/>
      <c r="D361" s="50"/>
    </row>
    <row r="362" spans="1:4" ht="18.75" thickBot="1" x14ac:dyDescent="0.3">
      <c r="A362" s="43" t="s">
        <v>14</v>
      </c>
      <c r="B362" s="44">
        <v>20</v>
      </c>
      <c r="C362" s="45" t="s">
        <v>23</v>
      </c>
      <c r="D362" s="54">
        <f>$D$343+7</f>
        <v>45442</v>
      </c>
    </row>
    <row r="363" spans="1:4" ht="27.75" thickBot="1" x14ac:dyDescent="0.3">
      <c r="A363" s="46" t="s">
        <v>3</v>
      </c>
      <c r="B363" s="47" t="s">
        <v>15</v>
      </c>
      <c r="C363" s="46" t="s">
        <v>7</v>
      </c>
      <c r="D363" s="46" t="s">
        <v>13</v>
      </c>
    </row>
    <row r="364" spans="1:4" x14ac:dyDescent="0.25">
      <c r="A364" s="5"/>
      <c r="B364" s="4"/>
      <c r="C364" s="9"/>
      <c r="D364" s="9"/>
    </row>
    <row r="365" spans="1:4" x14ac:dyDescent="0.25">
      <c r="A365" s="1"/>
      <c r="B365" s="2"/>
      <c r="C365" s="10"/>
      <c r="D365" s="10"/>
    </row>
    <row r="366" spans="1:4" x14ac:dyDescent="0.25">
      <c r="A366" s="1"/>
      <c r="B366" s="2"/>
      <c r="C366" s="10"/>
      <c r="D366" s="10"/>
    </row>
    <row r="367" spans="1:4" x14ac:dyDescent="0.25">
      <c r="A367" s="1"/>
      <c r="B367" s="2"/>
      <c r="C367" s="10"/>
      <c r="D367" s="10"/>
    </row>
    <row r="368" spans="1:4" x14ac:dyDescent="0.25">
      <c r="A368" s="1"/>
      <c r="B368" s="2"/>
      <c r="C368" s="10"/>
      <c r="D368" s="10"/>
    </row>
    <row r="369" spans="1:4" x14ac:dyDescent="0.25">
      <c r="A369" s="1"/>
      <c r="B369" s="2"/>
      <c r="C369" s="10"/>
      <c r="D369" s="10"/>
    </row>
    <row r="370" spans="1:4" x14ac:dyDescent="0.25">
      <c r="A370" s="1"/>
      <c r="B370" s="2"/>
      <c r="C370" s="10"/>
      <c r="D370" s="10"/>
    </row>
    <row r="371" spans="1:4" x14ac:dyDescent="0.25">
      <c r="A371" s="1"/>
      <c r="B371" s="2"/>
      <c r="C371" s="10"/>
      <c r="D371" s="10"/>
    </row>
    <row r="372" spans="1:4" x14ac:dyDescent="0.25">
      <c r="A372" s="1"/>
      <c r="B372" s="2"/>
      <c r="C372" s="10"/>
      <c r="D372" s="10"/>
    </row>
    <row r="373" spans="1:4" x14ac:dyDescent="0.25">
      <c r="A373" s="2"/>
      <c r="B373" s="2"/>
      <c r="C373" s="10"/>
      <c r="D373" s="10"/>
    </row>
    <row r="374" spans="1:4" x14ac:dyDescent="0.25">
      <c r="A374" s="2"/>
      <c r="B374" s="2"/>
      <c r="C374" s="10"/>
      <c r="D374" s="10"/>
    </row>
    <row r="375" spans="1:4" x14ac:dyDescent="0.25">
      <c r="A375" s="2"/>
      <c r="B375" s="2"/>
      <c r="C375" s="10"/>
      <c r="D375" s="10"/>
    </row>
    <row r="376" spans="1:4" x14ac:dyDescent="0.25">
      <c r="A376" s="51"/>
      <c r="B376" s="51"/>
      <c r="C376" s="52"/>
      <c r="D376" s="52"/>
    </row>
    <row r="377" spans="1:4" x14ac:dyDescent="0.25">
      <c r="A377" s="51"/>
      <c r="B377" s="51"/>
      <c r="C377" s="52"/>
      <c r="D377" s="52"/>
    </row>
    <row r="378" spans="1:4" ht="14.25" thickBot="1" x14ac:dyDescent="0.3">
      <c r="A378" s="3"/>
      <c r="B378" s="3"/>
      <c r="C378" s="11"/>
      <c r="D378" s="11"/>
    </row>
    <row r="379" spans="1:4" ht="14.25" thickBot="1" x14ac:dyDescent="0.3">
      <c r="A379" s="48" t="s">
        <v>22</v>
      </c>
      <c r="B379" s="48">
        <f>SUM(B364:B378)</f>
        <v>0</v>
      </c>
      <c r="C379" s="94" t="s">
        <v>34</v>
      </c>
      <c r="D379" s="49"/>
    </row>
    <row r="380" spans="1:4" ht="14.25" x14ac:dyDescent="0.3">
      <c r="A380" s="50"/>
      <c r="B380" s="50"/>
      <c r="C380" s="50"/>
      <c r="D380" s="50"/>
    </row>
    <row r="381" spans="1:4" x14ac:dyDescent="0.25">
      <c r="A381" s="93" t="s">
        <v>35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94245DC5-BE93-4C45-8B48-9AA9AE67769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 B364:B378" xr:uid="{681234FC-181D-4ED7-8CF6-BE8CE80C3D2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 B379" xr:uid="{CD2F6D7A-9963-4C94-996B-B4C7FB56DB94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 A364:A378" xr:uid="{A5BA010D-A723-4EC2-8682-F94E20755BA2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Planning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2024-01-18T14:39:53Z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