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hanin/Downloads/"/>
    </mc:Choice>
  </mc:AlternateContent>
  <xr:revisionPtr revIDLastSave="0" documentId="13_ncr:1_{666C51F7-D741-FA4A-84DF-718F824A4492}" xr6:coauthVersionLast="47" xr6:coauthVersionMax="47" xr10:uidLastSave="{00000000-0000-0000-0000-000000000000}"/>
  <bookViews>
    <workbookView xWindow="0" yWindow="0" windowWidth="28800" windowHeight="18000" xr2:uid="{00000000-000D-0000-FFFF-FFFF00000000}"/>
  </bookViews>
  <sheets>
    <sheet name="Dashboard" sheetId="2" r:id="rId1"/>
    <sheet name="bike_buyers - Raw data" sheetId="1" r:id="rId2"/>
    <sheet name="Working Sheet" sheetId="4" r:id="rId3"/>
    <sheet name="Pivot Table - Working" sheetId="3" r:id="rId4"/>
  </sheets>
  <definedNames>
    <definedName name="_xlnm._FilterDatabase" localSheetId="1" hidden="1">'bike_buyers - Raw data'!$A$1:$M$1001</definedName>
    <definedName name="_xlnm._FilterDatabase" localSheetId="2"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<sst xmlns="http://schemas.openxmlformats.org/spreadsheetml/2006/main" count="16272" uniqueCount="51">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</sst>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AR&quot;#,##0.00"/>
    <numFmt numFmtId="166" formatCode="_([$$-409]* #,##0.00_);_([$$-409]* \(#,##0.00\);_([$$-409]* &quot;-&quot;??_);_(@_)"/>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171" fontId="0" fillId="0" borderId="0" xfId="0" applyNumberFormat="1"/>
    <xf numFmtId="0" fontId="0" fillId="33" borderId="0" xfId="0" applyFill="1"/>
    <xf numFmtId="0" fontId="0" fillId="34" borderId="0" xfId="0" applyFill="1"/>
    <xf numFmtId="0" fontId="19" fillId="34" borderId="0" xfId="0" applyFont="1" applyFill="1"/>
    <xf numFmtId="0" fontId="16"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 - Working!PivotTable2</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Q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 Working'!$B$9:$B$10</c:f>
              <c:strCache>
                <c:ptCount val="1"/>
                <c:pt idx="0">
                  <c:v>No</c:v>
                </c:pt>
              </c:strCache>
            </c:strRef>
          </c:tx>
          <c:spPr>
            <a:ln w="28575" cap="rnd">
              <a:solidFill>
                <a:schemeClr val="accent1"/>
              </a:solidFill>
              <a:round/>
            </a:ln>
            <a:effectLst/>
          </c:spPr>
          <c:marker>
            <c:symbol val="none"/>
          </c:marker>
          <c:cat>
            <c:strRef>
              <c:f>'Pivot Table - Working'!$A$11:$A$16</c:f>
              <c:strCache>
                <c:ptCount val="5"/>
                <c:pt idx="0">
                  <c:v>0-1 Miles</c:v>
                </c:pt>
                <c:pt idx="1">
                  <c:v>1-2 Miles</c:v>
                </c:pt>
                <c:pt idx="2">
                  <c:v>2-5 Miles</c:v>
                </c:pt>
                <c:pt idx="3">
                  <c:v>5-10 Miles</c:v>
                </c:pt>
                <c:pt idx="4">
                  <c:v>More than 10 Miles</c:v>
                </c:pt>
              </c:strCache>
            </c:strRef>
          </c:cat>
          <c:val>
            <c:numRef>
              <c:f>'Pivot Table - Working'!$B$11:$B$16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47-E646-B984-979AC59E1B24}"/>
            </c:ext>
          </c:extLst>
        </c:ser>
        <c:ser>
          <c:idx val="1"/>
          <c:order val="1"/>
          <c:tx>
            <c:strRef>
              <c:f>'Pivot Table - Working'!$C$9:$C$10</c:f>
              <c:strCache>
                <c:ptCount val="1"/>
                <c:pt idx="0">
                  <c:v>Yes</c:v>
                </c:pt>
              </c:strCache>
            </c:strRef>
          </c:tx>
          <c:spPr>
            <a:ln w="28575" cap="rnd">
              <a:solidFill>
                <a:schemeClr val="accent2"/>
              </a:solidFill>
              <a:round/>
            </a:ln>
            <a:effectLst/>
          </c:spPr>
          <c:marker>
            <c:symbol val="none"/>
          </c:marker>
          <c:cat>
            <c:strRef>
              <c:f>'Pivot Table - Working'!$A$11:$A$16</c:f>
              <c:strCache>
                <c:ptCount val="5"/>
                <c:pt idx="0">
                  <c:v>0-1 Miles</c:v>
                </c:pt>
                <c:pt idx="1">
                  <c:v>1-2 Miles</c:v>
                </c:pt>
                <c:pt idx="2">
                  <c:v>2-5 Miles</c:v>
                </c:pt>
                <c:pt idx="3">
                  <c:v>5-10 Miles</c:v>
                </c:pt>
                <c:pt idx="4">
                  <c:v>More than 10 Miles</c:v>
                </c:pt>
              </c:strCache>
            </c:strRef>
          </c:cat>
          <c:val>
            <c:numRef>
              <c:f>'Pivot Table - Working'!$C$11:$C$16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47-E646-B984-979AC59E1B24}"/>
            </c:ext>
          </c:extLst>
        </c:ser>
        <c:dLbls>
          <c:showLegendKey val="0"/>
          <c:showVal val="0"/>
          <c:showCatName val="0"/>
          <c:showSerName val="0"/>
          <c:showPercent val="0"/>
          <c:showBubbleSize val="0"/>
        </c:dLbls>
        <c:smooth val="0"/>
        <c:axId val="535921184"/>
        <c:axId val="371390352"/>
      </c:lineChart>
      <c:catAx>
        <c:axId val="5359211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Q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QA"/>
          </a:p>
        </c:txPr>
        <c:crossAx val="371390352"/>
        <c:crosses val="autoZero"/>
        <c:auto val="1"/>
        <c:lblAlgn val="ctr"/>
        <c:lblOffset val="100"/>
        <c:noMultiLvlLbl val="0"/>
      </c:catAx>
      <c:valAx>
        <c:axId val="37139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QA"/>
          </a:p>
        </c:txPr>
        <c:crossAx val="53592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 - Working!PivotTable3</c:name>
    <c:fmtId val="2"/>
  </c:pivotSource>
  <c:chart>
    <c:title>
      <c:tx>
        <c:rich>
          <a:bodyPr rot="0" vert="horz"/>
          <a:lstStyle/>
          <a:p>
            <a:pPr>
              <a:defRPr/>
            </a:pPr>
            <a:r>
              <a:rPr lang="en-US"/>
              <a:t>Customer Age Brackets </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 - Working'!$B$18:$B$19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 Working'!$A$20:$A$23</c:f>
              <c:strCache>
                <c:ptCount val="3"/>
                <c:pt idx="0">
                  <c:v>Adolescent</c:v>
                </c:pt>
                <c:pt idx="1">
                  <c:v>Middle Age</c:v>
                </c:pt>
                <c:pt idx="2">
                  <c:v>Old</c:v>
                </c:pt>
              </c:strCache>
            </c:strRef>
          </c:cat>
          <c:val>
            <c:numRef>
              <c:f>'Pivot Table - Working'!$B$20:$B$23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7A4F-A742-B377-BAFDEA419757}"/>
            </c:ext>
          </c:extLst>
        </c:ser>
        <c:ser>
          <c:idx val="1"/>
          <c:order val="1"/>
          <c:tx>
            <c:strRef>
              <c:f>'Pivot Table - Working'!$C$18:$C$19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 Working'!$A$20:$A$23</c:f>
              <c:strCache>
                <c:ptCount val="3"/>
                <c:pt idx="0">
                  <c:v>Adolescent</c:v>
                </c:pt>
                <c:pt idx="1">
                  <c:v>Middle Age</c:v>
                </c:pt>
                <c:pt idx="2">
                  <c:v>Old</c:v>
                </c:pt>
              </c:strCache>
            </c:strRef>
          </c:cat>
          <c:val>
            <c:numRef>
              <c:f>'Pivot Table - Working'!$C$20:$C$23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7A4F-A742-B377-BAFDEA419757}"/>
            </c:ext>
          </c:extLst>
        </c:ser>
        <c:dLbls>
          <c:showLegendKey val="0"/>
          <c:showVal val="0"/>
          <c:showCatName val="0"/>
          <c:showSerName val="0"/>
          <c:showPercent val="0"/>
          <c:showBubbleSize val="0"/>
        </c:dLbls>
        <c:marker val="1"/>
        <c:smooth val="0"/>
        <c:axId val="1103474592"/>
        <c:axId val="1368006224"/>
      </c:lineChart>
      <c:catAx>
        <c:axId val="1103474592"/>
        <c:scaling>
          <c:orientation val="minMax"/>
        </c:scaling>
        <c:delete val="0"/>
        <c:axPos val="b"/>
        <c:title>
          <c:tx>
            <c:rich>
              <a:bodyPr rot="0" vert="horz"/>
              <a:lstStyle/>
              <a:p>
                <a:pPr>
                  <a:defRPr/>
                </a:pPr>
                <a:r>
                  <a:rPr lang="en-US" sz="1050"/>
                  <a:t>Age Range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QA"/>
          </a:p>
        </c:txPr>
        <c:crossAx val="1368006224"/>
        <c:crosses val="autoZero"/>
        <c:auto val="1"/>
        <c:lblAlgn val="ctr"/>
        <c:lblOffset val="100"/>
        <c:noMultiLvlLbl val="0"/>
      </c:catAx>
      <c:valAx>
        <c:axId val="136800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QA"/>
          </a:p>
        </c:txPr>
        <c:crossAx val="1103474592"/>
        <c:crosses val="autoZero"/>
        <c:crossBetween val="between"/>
      </c:valAx>
    </c:plotArea>
    <c:legend>
      <c:legendPos val="r"/>
      <c:overlay val="0"/>
      <c:spPr>
        <a:noFill/>
        <a:ln>
          <a:noFill/>
        </a:ln>
        <a:effectLst/>
      </c:spPr>
      <c:txPr>
        <a:bodyPr rot="0" vert="horz"/>
        <a:lstStyle/>
        <a:p>
          <a:pPr>
            <a:defRPr/>
          </a:pPr>
          <a:endParaRPr lang="en-QA"/>
        </a:p>
      </c:txPr>
    </c:legend>
    <c:plotVisOnly val="1"/>
    <c:dispBlanksAs val="gap"/>
    <c:showDLblsOverMax val="0"/>
    <c:extLst/>
  </c:chart>
  <c:txPr>
    <a:bodyPr/>
    <a:lstStyle/>
    <a:p>
      <a:pPr>
        <a:defRPr>
          <a:solidFill>
            <a:schemeClr val="tx1"/>
          </a:solidFill>
        </a:defRPr>
      </a:pPr>
      <a:endParaRPr lang="en-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 - Working!PivotTable1</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Average Income Per Person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Q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Q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 Working'!$B$3:$B$4</c:f>
              <c:strCache>
                <c:ptCount val="1"/>
                <c:pt idx="0">
                  <c:v>No</c:v>
                </c:pt>
              </c:strCache>
            </c:strRef>
          </c:tx>
          <c:spPr>
            <a:solidFill>
              <a:schemeClr val="accent1"/>
            </a:solidFill>
            <a:ln>
              <a:noFill/>
            </a:ln>
            <a:effectLst/>
          </c:spPr>
          <c:invertIfNegative val="0"/>
          <c:cat>
            <c:strRef>
              <c:f>'Pivot Table - Working'!$A$5:$A$7</c:f>
              <c:strCache>
                <c:ptCount val="2"/>
                <c:pt idx="0">
                  <c:v>Female</c:v>
                </c:pt>
                <c:pt idx="1">
                  <c:v>Male</c:v>
                </c:pt>
              </c:strCache>
            </c:strRef>
          </c:cat>
          <c:val>
            <c:numRef>
              <c:f>'Pivot Table - Working'!$B$5:$B$7</c:f>
              <c:numCache>
                <c:formatCode>_(* #,##0_);_(* \(#,##0\);_(* "-"??_);_(@_)</c:formatCode>
                <c:ptCount val="2"/>
                <c:pt idx="0">
                  <c:v>53440</c:v>
                </c:pt>
                <c:pt idx="1">
                  <c:v>56208.178438661707</c:v>
                </c:pt>
              </c:numCache>
            </c:numRef>
          </c:val>
          <c:extLst>
            <c:ext xmlns:c16="http://schemas.microsoft.com/office/drawing/2014/chart" uri="{C3380CC4-5D6E-409C-BE32-E72D297353CC}">
              <c16:uniqueId val="{00000000-22D2-D744-B510-FF974DA8824B}"/>
            </c:ext>
          </c:extLst>
        </c:ser>
        <c:ser>
          <c:idx val="1"/>
          <c:order val="1"/>
          <c:tx>
            <c:strRef>
              <c:f>'Pivot Table - Working'!$C$3:$C$4</c:f>
              <c:strCache>
                <c:ptCount val="1"/>
                <c:pt idx="0">
                  <c:v>Yes</c:v>
                </c:pt>
              </c:strCache>
            </c:strRef>
          </c:tx>
          <c:spPr>
            <a:solidFill>
              <a:schemeClr val="accent2"/>
            </a:solidFill>
            <a:ln>
              <a:noFill/>
            </a:ln>
            <a:effectLst/>
          </c:spPr>
          <c:invertIfNegative val="0"/>
          <c:cat>
            <c:strRef>
              <c:f>'Pivot Table - Working'!$A$5:$A$7</c:f>
              <c:strCache>
                <c:ptCount val="2"/>
                <c:pt idx="0">
                  <c:v>Female</c:v>
                </c:pt>
                <c:pt idx="1">
                  <c:v>Male</c:v>
                </c:pt>
              </c:strCache>
            </c:strRef>
          </c:cat>
          <c:val>
            <c:numRef>
              <c:f>'Pivot Table - Working'!$C$5:$C$7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2D2-D744-B510-FF974DA8824B}"/>
            </c:ext>
          </c:extLst>
        </c:ser>
        <c:dLbls>
          <c:showLegendKey val="0"/>
          <c:showVal val="0"/>
          <c:showCatName val="0"/>
          <c:showSerName val="0"/>
          <c:showPercent val="0"/>
          <c:showBubbleSize val="0"/>
        </c:dLbls>
        <c:gapWidth val="219"/>
        <c:overlap val="-27"/>
        <c:axId val="447512336"/>
        <c:axId val="417721840"/>
      </c:barChart>
      <c:catAx>
        <c:axId val="447512336"/>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US" sz="1050"/>
                  <a:t>Gender</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Q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QA"/>
          </a:p>
        </c:txPr>
        <c:crossAx val="417721840"/>
        <c:crosses val="autoZero"/>
        <c:auto val="1"/>
        <c:lblAlgn val="ctr"/>
        <c:lblOffset val="100"/>
        <c:noMultiLvlLbl val="0"/>
      </c:catAx>
      <c:valAx>
        <c:axId val="41772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US" sz="1050"/>
                  <a:t>Income</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Q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QA"/>
          </a:p>
        </c:txPr>
        <c:crossAx val="447512336"/>
        <c:crosses val="autoZero"/>
        <c:crossBetween val="between"/>
      </c:valAx>
      <c:spPr>
        <a:noFill/>
        <a:ln>
          <a:noFill/>
        </a:ln>
        <a:effectLst/>
      </c:spPr>
    </c:plotArea>
    <c:legend>
      <c:legendPos val="r"/>
      <c:overlay val="0"/>
      <c:spPr>
        <a:noFill/>
        <a:ln>
          <a:noFill/>
        </a:ln>
        <a:effectLst/>
      </c:spPr>
      <c:txPr>
        <a:bodyPr rot="60000" spcFirstLastPara="1" vertOverflow="ellipsis" wrap="square" anchor="ctr" anchorCtr="1"/>
        <a:lstStyle/>
        <a:p>
          <a:pPr>
            <a:defRPr sz="900" b="1" i="0" u="none" strike="noStrike" kern="1200" baseline="0">
              <a:solidFill>
                <a:schemeClr val="tx1"/>
              </a:solidFill>
              <a:latin typeface="+mn-lt"/>
              <a:ea typeface="+mn-ea"/>
              <a:cs typeface="+mn-cs"/>
            </a:defRPr>
          </a:pPr>
          <a:endParaRPr lang="en-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622300</xdr:colOff>
      <xdr:row>17</xdr:row>
      <xdr:rowOff>177800</xdr:rowOff>
    </xdr:from>
    <xdr:to>
      <xdr:col>13</xdr:col>
      <xdr:colOff>812800</xdr:colOff>
      <xdr:row>32</xdr:row>
      <xdr:rowOff>165100</xdr:rowOff>
    </xdr:to>
    <xdr:graphicFrame macro="">
      <xdr:nvGraphicFramePr>
        <xdr:cNvPr id="3" name="Chart 2">
          <a:extLst>
            <a:ext uri="{FF2B5EF4-FFF2-40B4-BE49-F238E27FC236}">
              <a16:creationId xmlns:a16="http://schemas.microsoft.com/office/drawing/2014/main" id="{FEC3A6BE-5576-2D48-8C13-56FEDFF2C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368300</xdr:colOff>
      <xdr:row>1</xdr:row>
      <xdr:rowOff>127000</xdr:rowOff>
    </xdr:from>
    <xdr:to>
      <xdr:col>13</xdr:col>
      <xdr:colOff>812800</xdr:colOff>
      <xdr:row>17</xdr:row>
      <xdr:rowOff>12700</xdr:rowOff>
    </xdr:to>
    <xdr:graphicFrame macro="">
      <xdr:nvGraphicFramePr>
        <xdr:cNvPr id="4" name="Chart 3">
          <a:extLst>
            <a:ext uri="{FF2B5EF4-FFF2-40B4-BE49-F238E27FC236}">
              <a16:creationId xmlns:a16="http://schemas.microsoft.com/office/drawing/2014/main" id="{21757663-DD42-B043-B124-74082C586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622300</xdr:colOff>
      <xdr:row>1</xdr:row>
      <xdr:rowOff>114300</xdr:rowOff>
    </xdr:from>
    <xdr:to>
      <xdr:col>8</xdr:col>
      <xdr:colOff>241300</xdr:colOff>
      <xdr:row>17</xdr:row>
      <xdr:rowOff>25400</xdr:rowOff>
    </xdr:to>
    <xdr:graphicFrame macro="">
      <xdr:nvGraphicFramePr>
        <xdr:cNvPr id="7" name="Chart 6">
          <a:extLst>
            <a:ext uri="{FF2B5EF4-FFF2-40B4-BE49-F238E27FC236}">
              <a16:creationId xmlns:a16="http://schemas.microsoft.com/office/drawing/2014/main" id="{812D9E58-D213-3E4F-95EB-DB18827AA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1</xdr:row>
      <xdr:rowOff>114301</xdr:rowOff>
    </xdr:from>
    <xdr:to>
      <xdr:col>2</xdr:col>
      <xdr:colOff>495300</xdr:colOff>
      <xdr:row>6</xdr:row>
      <xdr:rowOff>38101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E8673C62-731E-EE00-2A45-8D0541D18B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600" y="1282701"/>
              <a:ext cx="20447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13</xdr:row>
      <xdr:rowOff>88901</xdr:rowOff>
    </xdr:from>
    <xdr:to>
      <xdr:col>2</xdr:col>
      <xdr:colOff>482600</xdr:colOff>
      <xdr:row>22</xdr:row>
      <xdr:rowOff>12700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A569E68-6596-EDD4-52E5-EB934DDBBB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 y="3543301"/>
              <a:ext cx="2032000" cy="163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6</xdr:row>
      <xdr:rowOff>158751</xdr:rowOff>
    </xdr:from>
    <xdr:to>
      <xdr:col>2</xdr:col>
      <xdr:colOff>482600</xdr:colOff>
      <xdr:row>12</xdr:row>
      <xdr:rowOff>158750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D7E2DDE-0327-42A2-E31D-B2EAF91159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600" y="2279651"/>
              <a:ext cx="20320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22</xdr:row>
      <xdr:rowOff>139701</xdr:rowOff>
    </xdr:from>
    <xdr:to>
      <xdr:col>2</xdr:col>
      <xdr:colOff>495300</xdr:colOff>
      <xdr:row>32</xdr:row>
      <xdr:rowOff>177800</xdr:rowOff>
    </xdr:to>
    <mc:AlternateContent xmlns:mc="http://schemas.openxmlformats.org/markup-compatibility/2006">
      <mc:Choice xmlns:a14="http://schemas.microsoft.com/office/drawing/2010/main" Requires="a14">
        <xdr:graphicFrame macro="">
          <xdr:nvGraphicFramePr>
            <xdr:cNvPr id="11" name="Children">
              <a:extLst>
                <a:ext uri="{FF2B5EF4-FFF2-40B4-BE49-F238E27FC236}">
                  <a16:creationId xmlns:a16="http://schemas.microsoft.com/office/drawing/2014/main" id="{709543D1-194E-41CB-2DA3-50C9D54999B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14300" y="5308601"/>
              <a:ext cx="2032000" cy="1943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in’s Macbook" refreshedDate="45545.448756365739" createdVersion="8" refreshedVersion="8" minRefreshableVersion="3" recordCount="1000" xr:uid="{7A2BCF85-038E-D047-BC49-11128D2EDCC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3705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BEA699-6210-EE4F-9918-D820030F9928}"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B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h="1"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dataField="1" showAll="0">
      <items count="3">
        <item x="0"/>
        <item x="1"/>
        <item t="default"/>
      </items>
    </pivotField>
  </pivotFields>
  <rowFields count="1">
    <field x="11"/>
  </rowFields>
  <rowItems count="1">
    <i t="grand">
      <x/>
    </i>
  </rowItems>
  <colFields count="1">
    <field x="13"/>
  </colFields>
  <colItems count="1">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3E7969-1080-4F47-B967-C17873F23DB7}" name="PivotTable3" cacheId="33" applyNumberFormats="0" applyBorderFormats="0" applyFontFormats="0" applyPatternFormats="0" applyAlignmentFormats="0" applyWidthHeightFormats="1" dataCaption="Values" updatedVersion="8" minRefreshableVersion="3" printDrill="1" useAutoFormatting="1" itemPrintTitles="1" createdVersion="8" indent="0" outline="1" outlineData="1" chartFormat="6">
  <location ref="A18:D23"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56569B-3B0B-3D41-B466-FFFA358F2DAE}" name="PivotTable2" cacheId="33" applyNumberFormats="0" applyBorderFormats="0" applyFontFormats="0" applyPatternFormats="0" applyAlignmentFormats="0" applyWidthHeightFormats="1" dataCaption="Values" updatedVersion="8" minRefreshableVersion="3" printDrill="1" useAutoFormatting="1" itemPrintTitles="1" createdVersion="8" indent="0" outline="1" outlineData="1" multipleFieldFilters="0" chartFormat="4">
  <location ref="A9:D1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8984C9-7B57-3B40-AF0B-AF6325FCD064}"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1">
      <pivotArea outline="0" collapsedLevelsAreSubtotals="1" fieldPosition="0"/>
    </format>
  </format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A657E2-F1B4-CC45-801A-36AB88A60693}" sourceName="Marital Status">
  <pivotTables>
    <pivotTable tabId="3" name="PivotTable1"/>
    <pivotTable tabId="3" name="PivotTable2"/>
    <pivotTable tabId="3" name="PivotTable3"/>
    <pivotTable tabId="3" name="PivotTable4"/>
  </pivotTables>
  <data>
    <tabular pivotCacheId="21237056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BA3E23-7401-024A-9743-A3190F867206}" sourceName="Education">
  <pivotTables>
    <pivotTable tabId="3" name="PivotTable1"/>
    <pivotTable tabId="3" name="PivotTable2"/>
    <pivotTable tabId="3" name="PivotTable3"/>
    <pivotTable tabId="3" name="PivotTable4"/>
  </pivotTables>
  <data>
    <tabular pivotCacheId="21237056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E6F36C-8E5E-A048-9922-89F30F31E030}" sourceName="Region">
  <pivotTables>
    <pivotTable tabId="3" name="PivotTable1"/>
    <pivotTable tabId="3" name="PivotTable2"/>
    <pivotTable tabId="3" name="PivotTable3"/>
    <pivotTable tabId="3" name="PivotTable4"/>
  </pivotTables>
  <data>
    <tabular pivotCacheId="212370569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A55CB1F-3B65-9F4D-A660-B9D0BFA3B4BD}" sourceName="Children">
  <pivotTables>
    <pivotTable tabId="3" name="PivotTable1"/>
    <pivotTable tabId="3" name="PivotTable3"/>
  </pivotTables>
  <data>
    <tabular pivotCacheId="212370569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88655B-BCFB-6242-AE6D-3902EDDF9047}" cache="Slicer_Marital_Status" caption="Marital Status" rowHeight="230716"/>
  <slicer name="Education" xr10:uid="{68F4BC43-C542-4F4D-B714-B1444B9B39F1}" cache="Slicer_Education" caption="Education" rowHeight="230716"/>
  <slicer name="Region" xr10:uid="{4A1D6373-8EEC-1B4A-A4F8-3B3CE9A2C983}" cache="Slicer_Region" caption="Region" rowHeight="230716"/>
  <slicer name="Children" xr10:uid="{8C56E504-81D6-9E4B-9680-5587C1D1F722}" cache="Slicer_Children" caption="Childre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CBE07-78DF-F741-938F-63C66DCF868D}">
  <dimension ref="A1:O1"/>
  <sheetViews>
    <sheetView showGridLines="0" tabSelected="1" workbookViewId="0">
      <selection activeCell="O22" sqref="O22"/>
    </sheetView>
  </sheetViews>
  <sheetFormatPr baseColWidth="10" defaultRowHeight="15" x14ac:dyDescent="0.2"/>
  <sheetData>
    <row r="1" spans="1:15" ht="92" x14ac:dyDescent="1">
      <c r="A1" s="10"/>
      <c r="B1" s="10"/>
      <c r="C1" s="11" t="s">
        <v>50</v>
      </c>
      <c r="D1" s="12"/>
      <c r="E1" s="12"/>
      <c r="F1" s="12"/>
      <c r="G1" s="12"/>
      <c r="H1" s="12"/>
      <c r="I1" s="12"/>
      <c r="J1" s="12"/>
      <c r="K1" s="12"/>
      <c r="L1" s="12"/>
      <c r="M1" s="10"/>
      <c r="N1" s="10"/>
      <c r="O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4" workbookViewId="0">
      <selection activeCell="N32" sqref="N3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6CF04-B33D-9A45-B688-180CE85604C2}">
  <dimension ref="A1:N1001"/>
  <sheetViews>
    <sheetView workbookViewId="0">
      <selection activeCell="J23" sqref="J23"/>
    </sheetView>
  </sheetViews>
  <sheetFormatPr baseColWidth="10" defaultRowHeight="15" x14ac:dyDescent="0.2"/>
  <cols>
    <col min="1" max="3" width="15.33203125" customWidth="1"/>
    <col min="4" max="4" width="15.33203125" style="3" customWidth="1"/>
    <col min="5" max="14" width="15.332031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6">
        <v>40000</v>
      </c>
      <c r="E2">
        <v>1</v>
      </c>
      <c r="F2" t="s">
        <v>13</v>
      </c>
      <c r="G2" t="s">
        <v>14</v>
      </c>
      <c r="H2" t="s">
        <v>15</v>
      </c>
      <c r="I2">
        <v>0</v>
      </c>
      <c r="J2" t="s">
        <v>16</v>
      </c>
      <c r="K2" t="s">
        <v>17</v>
      </c>
      <c r="L2">
        <v>42</v>
      </c>
      <c r="M2" t="str">
        <f>IF(L2&gt;54, "Old", IF(L2&gt;=31, "Middle Age", IF(L2&lt;31, "Adolescent", "Invalid")))</f>
        <v>Middle Age</v>
      </c>
      <c r="N2" t="s">
        <v>18</v>
      </c>
    </row>
    <row r="3" spans="1:14" x14ac:dyDescent="0.2">
      <c r="A3">
        <v>24107</v>
      </c>
      <c r="B3" t="s">
        <v>36</v>
      </c>
      <c r="C3" t="s">
        <v>39</v>
      </c>
      <c r="D3" s="6">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
      <c r="A4">
        <v>14177</v>
      </c>
      <c r="B4" t="s">
        <v>36</v>
      </c>
      <c r="C4" t="s">
        <v>39</v>
      </c>
      <c r="D4" s="6">
        <v>80000</v>
      </c>
      <c r="E4">
        <v>5</v>
      </c>
      <c r="F4" t="s">
        <v>19</v>
      </c>
      <c r="G4" t="s">
        <v>21</v>
      </c>
      <c r="H4" t="s">
        <v>18</v>
      </c>
      <c r="I4">
        <v>2</v>
      </c>
      <c r="J4" t="s">
        <v>22</v>
      </c>
      <c r="K4" t="s">
        <v>17</v>
      </c>
      <c r="L4">
        <v>60</v>
      </c>
      <c r="M4" t="str">
        <f t="shared" si="0"/>
        <v>Old</v>
      </c>
      <c r="N4" t="s">
        <v>18</v>
      </c>
    </row>
    <row r="5" spans="1:14" x14ac:dyDescent="0.2">
      <c r="A5">
        <v>24381</v>
      </c>
      <c r="B5" t="s">
        <v>37</v>
      </c>
      <c r="C5" t="s">
        <v>39</v>
      </c>
      <c r="D5" s="6">
        <v>70000</v>
      </c>
      <c r="E5">
        <v>0</v>
      </c>
      <c r="F5" t="s">
        <v>13</v>
      </c>
      <c r="G5" t="s">
        <v>21</v>
      </c>
      <c r="H5" t="s">
        <v>15</v>
      </c>
      <c r="I5">
        <v>1</v>
      </c>
      <c r="J5" t="s">
        <v>23</v>
      </c>
      <c r="K5" t="s">
        <v>24</v>
      </c>
      <c r="L5">
        <v>41</v>
      </c>
      <c r="M5" t="str">
        <f t="shared" si="0"/>
        <v>Middle Age</v>
      </c>
      <c r="N5" t="s">
        <v>15</v>
      </c>
    </row>
    <row r="6" spans="1:14" x14ac:dyDescent="0.2">
      <c r="A6">
        <v>25597</v>
      </c>
      <c r="B6" t="s">
        <v>37</v>
      </c>
      <c r="C6" t="s">
        <v>39</v>
      </c>
      <c r="D6" s="6">
        <v>30000</v>
      </c>
      <c r="E6">
        <v>0</v>
      </c>
      <c r="F6" t="s">
        <v>13</v>
      </c>
      <c r="G6" t="s">
        <v>20</v>
      </c>
      <c r="H6" t="s">
        <v>18</v>
      </c>
      <c r="I6">
        <v>0</v>
      </c>
      <c r="J6" t="s">
        <v>16</v>
      </c>
      <c r="K6" t="s">
        <v>17</v>
      </c>
      <c r="L6">
        <v>36</v>
      </c>
      <c r="M6" t="str">
        <f t="shared" si="0"/>
        <v>Middle Age</v>
      </c>
      <c r="N6" t="s">
        <v>15</v>
      </c>
    </row>
    <row r="7" spans="1:14" x14ac:dyDescent="0.2">
      <c r="A7">
        <v>13507</v>
      </c>
      <c r="B7" t="s">
        <v>36</v>
      </c>
      <c r="C7" t="s">
        <v>38</v>
      </c>
      <c r="D7" s="6">
        <v>10000</v>
      </c>
      <c r="E7">
        <v>2</v>
      </c>
      <c r="F7" t="s">
        <v>19</v>
      </c>
      <c r="G7" t="s">
        <v>25</v>
      </c>
      <c r="H7" t="s">
        <v>15</v>
      </c>
      <c r="I7">
        <v>0</v>
      </c>
      <c r="J7" t="s">
        <v>26</v>
      </c>
      <c r="K7" t="s">
        <v>17</v>
      </c>
      <c r="L7">
        <v>50</v>
      </c>
      <c r="M7" t="str">
        <f t="shared" si="0"/>
        <v>Middle Age</v>
      </c>
      <c r="N7" t="s">
        <v>18</v>
      </c>
    </row>
    <row r="8" spans="1:14" x14ac:dyDescent="0.2">
      <c r="A8">
        <v>27974</v>
      </c>
      <c r="B8" t="s">
        <v>37</v>
      </c>
      <c r="C8" t="s">
        <v>39</v>
      </c>
      <c r="D8" s="6">
        <v>160000</v>
      </c>
      <c r="E8">
        <v>2</v>
      </c>
      <c r="F8" t="s">
        <v>27</v>
      </c>
      <c r="G8" t="s">
        <v>28</v>
      </c>
      <c r="H8" t="s">
        <v>15</v>
      </c>
      <c r="I8">
        <v>4</v>
      </c>
      <c r="J8" t="s">
        <v>16</v>
      </c>
      <c r="K8" t="s">
        <v>24</v>
      </c>
      <c r="L8">
        <v>33</v>
      </c>
      <c r="M8" t="str">
        <f t="shared" si="0"/>
        <v>Middle Age</v>
      </c>
      <c r="N8" t="s">
        <v>15</v>
      </c>
    </row>
    <row r="9" spans="1:14" x14ac:dyDescent="0.2">
      <c r="A9">
        <v>19364</v>
      </c>
      <c r="B9" t="s">
        <v>36</v>
      </c>
      <c r="C9" t="s">
        <v>39</v>
      </c>
      <c r="D9" s="6">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6">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6">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6">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6">
        <v>90000</v>
      </c>
      <c r="E13">
        <v>0</v>
      </c>
      <c r="F13" t="s">
        <v>13</v>
      </c>
      <c r="G13" t="s">
        <v>21</v>
      </c>
      <c r="H13" t="s">
        <v>18</v>
      </c>
      <c r="I13">
        <v>4</v>
      </c>
      <c r="J13" t="s">
        <v>49</v>
      </c>
      <c r="K13" t="s">
        <v>24</v>
      </c>
      <c r="L13">
        <v>36</v>
      </c>
      <c r="M13" t="str">
        <f t="shared" si="0"/>
        <v>Middle Age</v>
      </c>
      <c r="N13" t="s">
        <v>18</v>
      </c>
    </row>
    <row r="14" spans="1:14" x14ac:dyDescent="0.2">
      <c r="A14">
        <v>11434</v>
      </c>
      <c r="B14" t="s">
        <v>36</v>
      </c>
      <c r="C14" t="s">
        <v>39</v>
      </c>
      <c r="D14" s="6">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6">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6">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6">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6">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6">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6">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6">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6">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6">
        <v>80000</v>
      </c>
      <c r="E23">
        <v>0</v>
      </c>
      <c r="F23" t="s">
        <v>13</v>
      </c>
      <c r="G23" t="s">
        <v>21</v>
      </c>
      <c r="H23" t="s">
        <v>15</v>
      </c>
      <c r="I23">
        <v>4</v>
      </c>
      <c r="J23" t="s">
        <v>49</v>
      </c>
      <c r="K23" t="s">
        <v>24</v>
      </c>
      <c r="L23">
        <v>35</v>
      </c>
      <c r="M23" t="str">
        <f t="shared" si="0"/>
        <v>Middle Age</v>
      </c>
      <c r="N23" t="s">
        <v>18</v>
      </c>
    </row>
    <row r="24" spans="1:14" x14ac:dyDescent="0.2">
      <c r="A24">
        <v>19193</v>
      </c>
      <c r="B24" t="s">
        <v>37</v>
      </c>
      <c r="C24" t="s">
        <v>39</v>
      </c>
      <c r="D24" s="6">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6">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6">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6">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6">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6">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6">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6">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6">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6">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6">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6">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6">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6">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6">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6">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6">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6">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6">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6">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6">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6">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6">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6">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6">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6">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6">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6">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6">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6">
        <v>80000</v>
      </c>
      <c r="E53">
        <v>0</v>
      </c>
      <c r="F53" t="s">
        <v>13</v>
      </c>
      <c r="G53" t="s">
        <v>21</v>
      </c>
      <c r="H53" t="s">
        <v>18</v>
      </c>
      <c r="I53">
        <v>4</v>
      </c>
      <c r="J53" t="s">
        <v>49</v>
      </c>
      <c r="K53" t="s">
        <v>24</v>
      </c>
      <c r="L53">
        <v>35</v>
      </c>
      <c r="M53" t="str">
        <f t="shared" si="0"/>
        <v>Middle Age</v>
      </c>
      <c r="N53" t="s">
        <v>18</v>
      </c>
    </row>
    <row r="54" spans="1:14" x14ac:dyDescent="0.2">
      <c r="A54">
        <v>12558</v>
      </c>
      <c r="B54" t="s">
        <v>36</v>
      </c>
      <c r="C54" t="s">
        <v>38</v>
      </c>
      <c r="D54" s="6">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6">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6">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6">
        <v>80000</v>
      </c>
      <c r="E57">
        <v>4</v>
      </c>
      <c r="F57" t="s">
        <v>27</v>
      </c>
      <c r="G57" t="s">
        <v>21</v>
      </c>
      <c r="H57" t="s">
        <v>15</v>
      </c>
      <c r="I57">
        <v>2</v>
      </c>
      <c r="J57" t="s">
        <v>49</v>
      </c>
      <c r="K57" t="s">
        <v>17</v>
      </c>
      <c r="L57">
        <v>54</v>
      </c>
      <c r="M57" t="str">
        <f t="shared" si="0"/>
        <v>Middle Age</v>
      </c>
      <c r="N57" t="s">
        <v>18</v>
      </c>
    </row>
    <row r="58" spans="1:14" x14ac:dyDescent="0.2">
      <c r="A58">
        <v>12808</v>
      </c>
      <c r="B58" t="s">
        <v>36</v>
      </c>
      <c r="C58" t="s">
        <v>39</v>
      </c>
      <c r="D58" s="6">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6">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6">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6">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6">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6">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6">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6">
        <v>60000</v>
      </c>
      <c r="E65">
        <v>4</v>
      </c>
      <c r="F65" t="s">
        <v>13</v>
      </c>
      <c r="G65" t="s">
        <v>21</v>
      </c>
      <c r="H65" t="s">
        <v>15</v>
      </c>
      <c r="I65">
        <v>3</v>
      </c>
      <c r="J65" t="s">
        <v>49</v>
      </c>
      <c r="K65" t="s">
        <v>24</v>
      </c>
      <c r="L65">
        <v>41</v>
      </c>
      <c r="M65" t="str">
        <f t="shared" si="0"/>
        <v>Middle Age</v>
      </c>
      <c r="N65" t="s">
        <v>18</v>
      </c>
    </row>
    <row r="66" spans="1:14" x14ac:dyDescent="0.2">
      <c r="A66">
        <v>14927</v>
      </c>
      <c r="B66" t="s">
        <v>36</v>
      </c>
      <c r="C66" t="s">
        <v>38</v>
      </c>
      <c r="D66" s="6">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6">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
      <c r="A68">
        <v>29355</v>
      </c>
      <c r="B68" t="s">
        <v>36</v>
      </c>
      <c r="C68" t="s">
        <v>38</v>
      </c>
      <c r="D68" s="6">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6">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6">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6">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6">
        <v>120000</v>
      </c>
      <c r="E72">
        <v>0</v>
      </c>
      <c r="F72" t="s">
        <v>29</v>
      </c>
      <c r="G72" t="s">
        <v>21</v>
      </c>
      <c r="H72" t="s">
        <v>15</v>
      </c>
      <c r="I72">
        <v>4</v>
      </c>
      <c r="J72" t="s">
        <v>49</v>
      </c>
      <c r="K72" t="s">
        <v>24</v>
      </c>
      <c r="L72">
        <v>36</v>
      </c>
      <c r="M72" t="str">
        <f t="shared" si="1"/>
        <v>Middle Age</v>
      </c>
      <c r="N72" t="s">
        <v>15</v>
      </c>
    </row>
    <row r="73" spans="1:14" x14ac:dyDescent="0.2">
      <c r="A73">
        <v>16200</v>
      </c>
      <c r="B73" t="s">
        <v>37</v>
      </c>
      <c r="C73" t="s">
        <v>38</v>
      </c>
      <c r="D73" s="6">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6">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6">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6">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6">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6">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6">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6">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6">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6">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6">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6">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6">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6">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6">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6">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6">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6">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6">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6">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6">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6">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6">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6">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6">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6">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6">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6">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6">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6">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6">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6">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6">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6">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6">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6">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6">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6">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6">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6">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6">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6">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6">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6">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6">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6">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6">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6">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38</v>
      </c>
      <c r="D125" s="6">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6">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6">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6">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6">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6">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6">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
      <c r="A132">
        <v>12993</v>
      </c>
      <c r="B132" t="s">
        <v>36</v>
      </c>
      <c r="C132" t="s">
        <v>39</v>
      </c>
      <c r="D132" s="6">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6">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6">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6">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6">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6">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6">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6">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6">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6">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6">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6">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39</v>
      </c>
      <c r="D146" s="6">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6">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6">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6">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6">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6">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6">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6">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6">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6">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6">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6">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6">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6">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6">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6">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6">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6">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6">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6">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39</v>
      </c>
      <c r="D170" s="6">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6">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6">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6">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6">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6">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6">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6">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6">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38</v>
      </c>
      <c r="D181" s="6">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6">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6">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6">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6">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6">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6">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6">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6">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39</v>
      </c>
      <c r="D191" s="6">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6">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6">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6">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38</v>
      </c>
      <c r="D195" s="6">
        <v>70000</v>
      </c>
      <c r="E195">
        <v>5</v>
      </c>
      <c r="F195" t="s">
        <v>13</v>
      </c>
      <c r="G195" t="s">
        <v>21</v>
      </c>
      <c r="H195" t="s">
        <v>15</v>
      </c>
      <c r="I195">
        <v>4</v>
      </c>
      <c r="J195" t="s">
        <v>49</v>
      </c>
      <c r="K195" t="s">
        <v>24</v>
      </c>
      <c r="L195">
        <v>41</v>
      </c>
      <c r="M195" t="str">
        <f t="shared" ref="M195:M258" si="3">IF(L195&gt;54, "Old", IF(L195&gt;=31, "Middle Age", IF(L195&lt;31, "Adolescent", "Invalid")))</f>
        <v>Middle Age</v>
      </c>
      <c r="N195" t="s">
        <v>18</v>
      </c>
    </row>
    <row r="196" spans="1:14" x14ac:dyDescent="0.2">
      <c r="A196">
        <v>17843</v>
      </c>
      <c r="B196" t="s">
        <v>37</v>
      </c>
      <c r="C196" t="s">
        <v>38</v>
      </c>
      <c r="D196" s="6">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6">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6">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6">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39</v>
      </c>
      <c r="D202" s="6">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6">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6">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6">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6">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6">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6">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6">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6">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6">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6">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6">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6">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6">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6">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6">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6">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6">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6">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6">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6">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6">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6">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6">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6">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6">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6">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6">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6">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6">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6">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6">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6">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6">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6">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6">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6">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6">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6">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39</v>
      </c>
      <c r="D247" s="6">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6">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6">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6">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6">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6">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6">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6">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6">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6">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
      <c r="A260">
        <v>14193</v>
      </c>
      <c r="B260" t="s">
        <v>37</v>
      </c>
      <c r="C260" t="s">
        <v>38</v>
      </c>
      <c r="D260" s="6">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6">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6">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6">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6">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6">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39</v>
      </c>
      <c r="D266" s="6">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6">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6">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6">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6">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6">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6">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6">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6">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6">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6">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6">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6">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6">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6">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39</v>
      </c>
      <c r="D281" s="6">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6">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6">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6">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6">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6">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6">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6">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6">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6">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6">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6">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6">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6">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6">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6">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6">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38</v>
      </c>
      <c r="D298" s="6">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6">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6">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6">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6">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6">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6">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6">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6">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6">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6">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6">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6">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6">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6">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6">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38</v>
      </c>
      <c r="D321" s="6">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6">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6">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
      <c r="A324">
        <v>16410</v>
      </c>
      <c r="B324" t="s">
        <v>37</v>
      </c>
      <c r="C324" t="s">
        <v>38</v>
      </c>
      <c r="D324" s="6">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6">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6">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6">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6">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6">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6">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6">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6">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39</v>
      </c>
      <c r="D333" s="6">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6">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6">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6">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6">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6">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6">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6">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6">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6">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6">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6">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6">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6">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6">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6">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6">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6">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6">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6">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6">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6">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6">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38</v>
      </c>
      <c r="D358" s="6">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6">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6">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6">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6">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6">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6">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6">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6">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6">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6">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6">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39</v>
      </c>
      <c r="D373" s="6">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6">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6">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6">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6">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6">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6">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6">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6">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39</v>
      </c>
      <c r="D385" s="6">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6">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6">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
      <c r="A388">
        <v>28957</v>
      </c>
      <c r="B388" t="s">
        <v>37</v>
      </c>
      <c r="C388" t="s">
        <v>38</v>
      </c>
      <c r="D388" s="6">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6">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6">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6">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6">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6">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6">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6">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6">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6">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6">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6">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6">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6">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6">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6">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6">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6">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6">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6">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6">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6">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6">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6">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6">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6">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6">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6">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6">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6">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6">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6">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39</v>
      </c>
      <c r="D425" s="6">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6">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6">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6">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6">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6">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6">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38</v>
      </c>
      <c r="D435" s="6">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6">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6">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6">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6">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6">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6">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39</v>
      </c>
      <c r="D443" s="6">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6">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6">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6">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6">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6">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38</v>
      </c>
      <c r="D449" s="6">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6">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6">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
      <c r="A452">
        <v>16559</v>
      </c>
      <c r="B452" t="s">
        <v>37</v>
      </c>
      <c r="C452" t="s">
        <v>38</v>
      </c>
      <c r="D452" s="6">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6">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6">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6">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6">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6">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6">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38</v>
      </c>
      <c r="D461" s="6">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39</v>
      </c>
      <c r="D462" s="6">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6">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6">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6">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6">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6">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6">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6">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6">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6">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6">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6">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6">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6">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6">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6">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6">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6">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6">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6">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6">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6">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6">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6">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6">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6">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6">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6">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6">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6">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6">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6">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6">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6">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6">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6">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6">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6">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6">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6">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6">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6">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6">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6">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6">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6">
        <v>60000</v>
      </c>
      <c r="E515">
        <v>4</v>
      </c>
      <c r="F515" t="s">
        <v>31</v>
      </c>
      <c r="G515" t="s">
        <v>28</v>
      </c>
      <c r="H515" t="s">
        <v>15</v>
      </c>
      <c r="I515">
        <v>2</v>
      </c>
      <c r="J515" t="s">
        <v>49</v>
      </c>
      <c r="K515" t="s">
        <v>32</v>
      </c>
      <c r="L515">
        <v>61</v>
      </c>
      <c r="M515" t="str">
        <f t="shared" ref="M515:M578" si="8">IF(L515&gt;54, "Old", IF(L515&gt;=31, "Middle Age", IF(L515&lt;31, "Adolescent", "Invalid")))</f>
        <v>Old</v>
      </c>
      <c r="N515" t="s">
        <v>15</v>
      </c>
    </row>
    <row r="516" spans="1:14" x14ac:dyDescent="0.2">
      <c r="A516">
        <v>19399</v>
      </c>
      <c r="B516" t="s">
        <v>37</v>
      </c>
      <c r="C516" t="s">
        <v>39</v>
      </c>
      <c r="D516" s="6">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6">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6">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6">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6">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6">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6">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6">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6">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6">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6">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6">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6">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6">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6">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6">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6">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6">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38</v>
      </c>
      <c r="D538" s="6">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6">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6">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6">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6">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6">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6">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6">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6">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6">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6">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6">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6">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6">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6">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6">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6">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6">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6">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6">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6">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6">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6">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6">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6">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6">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6">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6">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6">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6">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6">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6">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6">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6">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6">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6">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6">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6">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6">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6">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6">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6">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6">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6">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6">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39</v>
      </c>
      <c r="D591" s="6">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6">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6">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6">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6">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6">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6">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6">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6">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6">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6">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6">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6">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6">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39</v>
      </c>
      <c r="D610" s="6">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6">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6">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6">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6">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6">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6">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6">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6">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6">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6">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6">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6">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6">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6">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6">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6">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6">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6">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6">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6">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6">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6">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6">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6">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6">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6">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6">
        <v>50000</v>
      </c>
      <c r="E643">
        <v>4</v>
      </c>
      <c r="F643" t="s">
        <v>13</v>
      </c>
      <c r="G643" t="s">
        <v>28</v>
      </c>
      <c r="H643" t="s">
        <v>15</v>
      </c>
      <c r="I643">
        <v>2</v>
      </c>
      <c r="J643" t="s">
        <v>49</v>
      </c>
      <c r="K643" t="s">
        <v>32</v>
      </c>
      <c r="L643">
        <v>64</v>
      </c>
      <c r="M643" t="str">
        <f t="shared" ref="M643:M706" si="10">IF(L643&gt;54, "Old", IF(L643&gt;=31, "Middle Age", IF(L643&lt;31, "Adolescent", "Invalid")))</f>
        <v>Old</v>
      </c>
      <c r="N643" t="s">
        <v>18</v>
      </c>
    </row>
    <row r="644" spans="1:14" x14ac:dyDescent="0.2">
      <c r="A644">
        <v>21741</v>
      </c>
      <c r="B644" t="s">
        <v>36</v>
      </c>
      <c r="C644" t="s">
        <v>38</v>
      </c>
      <c r="D644" s="6">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6">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6">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38</v>
      </c>
      <c r="D647" s="6">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6">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6">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6">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6">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6">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6">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6">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6">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6">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6">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6">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6">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6">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6">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6">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6">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6">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6">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6">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6">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6">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6">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6">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6">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6">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6">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6">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6">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6">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6">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6">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6">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6">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6">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6">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6">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6">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6">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6">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6">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6">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6">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6">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6">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6">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6">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6">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6">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6">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6">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6">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6">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6">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6">
        <v>70000</v>
      </c>
      <c r="E707">
        <v>4</v>
      </c>
      <c r="F707" t="s">
        <v>13</v>
      </c>
      <c r="G707" t="s">
        <v>28</v>
      </c>
      <c r="H707" t="s">
        <v>15</v>
      </c>
      <c r="I707">
        <v>1</v>
      </c>
      <c r="J707" t="s">
        <v>49</v>
      </c>
      <c r="K707" t="s">
        <v>32</v>
      </c>
      <c r="L707">
        <v>59</v>
      </c>
      <c r="M707" t="str">
        <f t="shared" ref="M707:M770" si="11">IF(L707&gt;54, "Old", IF(L707&gt;=31, "Middle Age", IF(L707&lt;31, "Adolescent", "Invalid")))</f>
        <v>Old</v>
      </c>
      <c r="N707" t="s">
        <v>18</v>
      </c>
    </row>
    <row r="708" spans="1:14" x14ac:dyDescent="0.2">
      <c r="A708">
        <v>20296</v>
      </c>
      <c r="B708" t="s">
        <v>37</v>
      </c>
      <c r="C708" t="s">
        <v>38</v>
      </c>
      <c r="D708" s="6">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6">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6">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6">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6">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6">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6">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6">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6">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6">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6">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6">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6">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6">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6">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6">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6">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6">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6">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6">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6">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6">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6">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6">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6">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6">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6">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6">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6">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6">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39</v>
      </c>
      <c r="D742" s="6">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6">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6">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6">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6">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6">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6">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6">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6">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6">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6">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6">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6">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6">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6">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6">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6">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6">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6">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6">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6">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6">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6">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6">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6">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6">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
      <c r="A772">
        <v>17699</v>
      </c>
      <c r="B772" t="s">
        <v>36</v>
      </c>
      <c r="C772" t="s">
        <v>39</v>
      </c>
      <c r="D772" s="6">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6">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6">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6">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6">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6">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6">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6">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6">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39</v>
      </c>
      <c r="D783" s="6">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6">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6">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6">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6">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6">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6">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6">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6">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6">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6">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6">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6">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6">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6">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6">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6">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6">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6">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6">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6">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6">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6">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6">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6">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6">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6">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6">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6">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6">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6">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6">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6">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6">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6">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6">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6">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6">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6">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6">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6">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
      <c r="A836">
        <v>19889</v>
      </c>
      <c r="B836" t="s">
        <v>37</v>
      </c>
      <c r="C836" t="s">
        <v>38</v>
      </c>
      <c r="D836" s="6">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6">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6">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6">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6">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6">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6">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6">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6">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6">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6">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6">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6">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6">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6">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6">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6">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6">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6">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6">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6">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6">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6">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6">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6">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6">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6">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6">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6">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39</v>
      </c>
      <c r="D869" s="6">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6">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6">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6">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6">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38</v>
      </c>
      <c r="D874" s="6">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6">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6">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6">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6">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6">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6">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6">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6">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6">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6">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6">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6">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6">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6">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6">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6">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6">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6">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
      <c r="A900">
        <v>18066</v>
      </c>
      <c r="B900" t="s">
        <v>37</v>
      </c>
      <c r="C900" t="s">
        <v>39</v>
      </c>
      <c r="D900" s="6">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6">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39</v>
      </c>
      <c r="D902" s="6">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6">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6">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6">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6">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6">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6">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6">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6">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6">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6">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6">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6">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6">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6">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6">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6">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6">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6">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6">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6">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6">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6">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6">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6">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6">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6">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6">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6">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38</v>
      </c>
      <c r="D933" s="6">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6">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6">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6">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6">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6">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6">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6">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6">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6">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6">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6">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6">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6">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6">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38</v>
      </c>
      <c r="D952" s="6">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6">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6">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6">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6">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6">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6">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6">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6">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6">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6">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
      <c r="A964">
        <v>16813</v>
      </c>
      <c r="B964" t="s">
        <v>36</v>
      </c>
      <c r="C964" t="s">
        <v>39</v>
      </c>
      <c r="D964" s="6">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6">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6">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6">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6">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6">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6">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6">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6">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6">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6">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6">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6">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6">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6">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6">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6">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6">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39</v>
      </c>
      <c r="D983" s="6">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6">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6">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6">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6">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6">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6">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6">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6">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38</v>
      </c>
      <c r="D992" s="6">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6">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6">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6">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6">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6">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6">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6">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6">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6">
        <v>60000</v>
      </c>
      <c r="E1001">
        <v>3</v>
      </c>
      <c r="F1001" t="s">
        <v>27</v>
      </c>
      <c r="G1001" t="s">
        <v>21</v>
      </c>
      <c r="H1001" t="s">
        <v>15</v>
      </c>
      <c r="I1001">
        <v>2</v>
      </c>
      <c r="J1001" t="s">
        <v>49</v>
      </c>
      <c r="K1001" t="s">
        <v>32</v>
      </c>
      <c r="L1001">
        <v>53</v>
      </c>
      <c r="M1001" t="str">
        <f t="shared" si="15"/>
        <v>Middle Age</v>
      </c>
      <c r="N1001" t="s">
        <v>15</v>
      </c>
    </row>
  </sheetData>
  <autoFilter ref="A1:N1001" xr:uid="{9AB6CF04-B33D-9A45-B688-180CE85604C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26504-5102-5945-BA8D-4FD627B90039}">
  <dimension ref="A3:D27"/>
  <sheetViews>
    <sheetView topLeftCell="A3" zoomScale="150" workbookViewId="0">
      <selection activeCell="K40" sqref="K40"/>
    </sheetView>
  </sheetViews>
  <sheetFormatPr baseColWidth="10" defaultRowHeight="15" x14ac:dyDescent="0.2"/>
  <cols>
    <col min="1" max="1" width="20.5" bestFit="1" customWidth="1"/>
    <col min="2" max="2" width="15" bestFit="1" customWidth="1"/>
    <col min="3" max="3" width="7.6640625" bestFit="1" customWidth="1"/>
    <col min="4" max="4" width="10.5" bestFit="1" customWidth="1"/>
    <col min="7" max="9" width="11" bestFit="1" customWidth="1"/>
  </cols>
  <sheetData>
    <row r="3" spans="1:4" x14ac:dyDescent="0.2">
      <c r="A3" s="4" t="s">
        <v>43</v>
      </c>
      <c r="B3" s="4" t="s">
        <v>44</v>
      </c>
    </row>
    <row r="4" spans="1:4" x14ac:dyDescent="0.2">
      <c r="A4" s="4" t="s">
        <v>41</v>
      </c>
      <c r="B4" t="s">
        <v>18</v>
      </c>
      <c r="C4" t="s">
        <v>15</v>
      </c>
      <c r="D4" t="s">
        <v>42</v>
      </c>
    </row>
    <row r="5" spans="1:4" x14ac:dyDescent="0.2">
      <c r="A5" s="5" t="s">
        <v>38</v>
      </c>
      <c r="B5" s="8">
        <v>53440</v>
      </c>
      <c r="C5" s="8">
        <v>55774.058577405856</v>
      </c>
      <c r="D5" s="8">
        <v>54580.777096114522</v>
      </c>
    </row>
    <row r="6" spans="1:4" x14ac:dyDescent="0.2">
      <c r="A6" s="5" t="s">
        <v>39</v>
      </c>
      <c r="B6" s="8">
        <v>56208.178438661707</v>
      </c>
      <c r="C6" s="8">
        <v>60123.966942148763</v>
      </c>
      <c r="D6" s="8">
        <v>58062.62230919765</v>
      </c>
    </row>
    <row r="7" spans="1:4" x14ac:dyDescent="0.2">
      <c r="A7" s="5" t="s">
        <v>42</v>
      </c>
      <c r="B7" s="8">
        <v>54874.759152215796</v>
      </c>
      <c r="C7" s="8">
        <v>57962.577962577961</v>
      </c>
      <c r="D7" s="8">
        <v>56360</v>
      </c>
    </row>
    <row r="9" spans="1:4" x14ac:dyDescent="0.2">
      <c r="A9" s="4" t="s">
        <v>48</v>
      </c>
      <c r="B9" s="4" t="s">
        <v>44</v>
      </c>
    </row>
    <row r="10" spans="1:4" x14ac:dyDescent="0.2">
      <c r="A10" s="4" t="s">
        <v>41</v>
      </c>
      <c r="B10" t="s">
        <v>18</v>
      </c>
      <c r="C10" t="s">
        <v>15</v>
      </c>
      <c r="D10" t="s">
        <v>42</v>
      </c>
    </row>
    <row r="11" spans="1:4" x14ac:dyDescent="0.2">
      <c r="A11" s="5" t="s">
        <v>16</v>
      </c>
      <c r="B11" s="7">
        <v>166</v>
      </c>
      <c r="C11" s="7">
        <v>200</v>
      </c>
      <c r="D11" s="7">
        <v>366</v>
      </c>
    </row>
    <row r="12" spans="1:4" x14ac:dyDescent="0.2">
      <c r="A12" s="5" t="s">
        <v>26</v>
      </c>
      <c r="B12" s="7">
        <v>92</v>
      </c>
      <c r="C12" s="7">
        <v>77</v>
      </c>
      <c r="D12" s="7">
        <v>169</v>
      </c>
    </row>
    <row r="13" spans="1:4" x14ac:dyDescent="0.2">
      <c r="A13" s="5" t="s">
        <v>22</v>
      </c>
      <c r="B13" s="7">
        <v>67</v>
      </c>
      <c r="C13" s="7">
        <v>95</v>
      </c>
      <c r="D13" s="7">
        <v>162</v>
      </c>
    </row>
    <row r="14" spans="1:4" x14ac:dyDescent="0.2">
      <c r="A14" s="5" t="s">
        <v>23</v>
      </c>
      <c r="B14" s="7">
        <v>116</v>
      </c>
      <c r="C14" s="7">
        <v>76</v>
      </c>
      <c r="D14" s="7">
        <v>192</v>
      </c>
    </row>
    <row r="15" spans="1:4" x14ac:dyDescent="0.2">
      <c r="A15" s="5" t="s">
        <v>49</v>
      </c>
      <c r="B15" s="7">
        <v>78</v>
      </c>
      <c r="C15" s="7">
        <v>33</v>
      </c>
      <c r="D15" s="7">
        <v>111</v>
      </c>
    </row>
    <row r="16" spans="1:4" x14ac:dyDescent="0.2">
      <c r="A16" s="5" t="s">
        <v>42</v>
      </c>
      <c r="B16" s="7">
        <v>519</v>
      </c>
      <c r="C16" s="7">
        <v>481</v>
      </c>
      <c r="D16" s="7">
        <v>1000</v>
      </c>
    </row>
    <row r="18" spans="1:4" x14ac:dyDescent="0.2">
      <c r="A18" s="4" t="s">
        <v>48</v>
      </c>
      <c r="B18" s="4" t="s">
        <v>44</v>
      </c>
    </row>
    <row r="19" spans="1:4" x14ac:dyDescent="0.2">
      <c r="A19" s="4" t="s">
        <v>41</v>
      </c>
      <c r="B19" t="s">
        <v>18</v>
      </c>
      <c r="C19" t="s">
        <v>15</v>
      </c>
      <c r="D19" t="s">
        <v>42</v>
      </c>
    </row>
    <row r="20" spans="1:4" x14ac:dyDescent="0.2">
      <c r="A20" s="5" t="s">
        <v>47</v>
      </c>
      <c r="B20" s="7">
        <v>71</v>
      </c>
      <c r="C20" s="7">
        <v>39</v>
      </c>
      <c r="D20" s="7">
        <v>110</v>
      </c>
    </row>
    <row r="21" spans="1:4" x14ac:dyDescent="0.2">
      <c r="A21" s="5" t="s">
        <v>45</v>
      </c>
      <c r="B21" s="7">
        <v>318</v>
      </c>
      <c r="C21" s="7">
        <v>383</v>
      </c>
      <c r="D21" s="7">
        <v>701</v>
      </c>
    </row>
    <row r="22" spans="1:4" x14ac:dyDescent="0.2">
      <c r="A22" s="5" t="s">
        <v>46</v>
      </c>
      <c r="B22" s="7">
        <v>130</v>
      </c>
      <c r="C22" s="7">
        <v>59</v>
      </c>
      <c r="D22" s="7">
        <v>189</v>
      </c>
    </row>
    <row r="23" spans="1:4" x14ac:dyDescent="0.2">
      <c r="A23" s="5" t="s">
        <v>42</v>
      </c>
      <c r="B23" s="7">
        <v>519</v>
      </c>
      <c r="C23" s="7">
        <v>481</v>
      </c>
      <c r="D23" s="7">
        <v>1000</v>
      </c>
    </row>
    <row r="25" spans="1:4" x14ac:dyDescent="0.2">
      <c r="A25" s="4" t="s">
        <v>48</v>
      </c>
      <c r="B25" s="4" t="s">
        <v>44</v>
      </c>
    </row>
    <row r="26" spans="1:4" x14ac:dyDescent="0.2">
      <c r="A26" s="4" t="s">
        <v>41</v>
      </c>
      <c r="B26" t="s">
        <v>42</v>
      </c>
    </row>
    <row r="27" spans="1:4" x14ac:dyDescent="0.2">
      <c r="A27" s="5" t="s">
        <v>42</v>
      </c>
      <c r="B2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 - Raw data</vt:lpstr>
      <vt:lpstr>Working Sheet</vt:lpstr>
      <vt:lpstr>Pivot Table - Working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Hanin’s Macbook</cp:lastModifiedBy>
  <dcterms:created xsi:type="dcterms:W3CDTF">2022-03-18T02:50:57Z</dcterms:created>
  <dcterms:modified xsi:type="dcterms:W3CDTF">2024-09-10T15:24:08Z</dcterms:modified>
</cp:coreProperties>
</file>