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yergroup-my.sharepoint.com/personal/vasu_rastogi_bayer_com/Documents/Desktop/"/>
    </mc:Choice>
  </mc:AlternateContent>
  <xr:revisionPtr revIDLastSave="297" documentId="13_ncr:1_{17E07C07-EE82-46CE-A75F-30FF2666DE6F}" xr6:coauthVersionLast="47" xr6:coauthVersionMax="47" xr10:uidLastSave="{043A543C-9BF6-4A2C-B421-101DCDDF4ADE}"/>
  <bookViews>
    <workbookView xWindow="-108" yWindow="-108" windowWidth="23256" windowHeight="12576" activeTab="1" xr2:uid="{5EFA4E2C-B133-4B7F-AE4A-5F610A41D4B9}"/>
  </bookViews>
  <sheets>
    <sheet name="Sheet2" sheetId="2" r:id="rId1"/>
    <sheet name="Sheet1" sheetId="1" r:id="rId2"/>
    <sheet name="V5MG" sheetId="8" r:id="rId3"/>
    <sheet name="V2.5MG" sheetId="7" r:id="rId4"/>
    <sheet name="V10MG" sheetId="9" r:id="rId5"/>
    <sheet name="X2.5MG" sheetId="4" r:id="rId6"/>
    <sheet name="X10MG " sheetId="3" r:id="rId7"/>
    <sheet name="X15mg" sheetId="5" r:id="rId8"/>
    <sheet name="X20MG" sheetId="6" r:id="rId9"/>
  </sheets>
  <calcPr calcId="191029"/>
  <pivotCaches>
    <pivotCache cacheId="4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3" i="4" l="1"/>
  <c r="U12" i="4"/>
  <c r="U11" i="4"/>
  <c r="U10" i="4"/>
  <c r="U9" i="4"/>
  <c r="U8" i="4"/>
  <c r="U7" i="4"/>
  <c r="U6" i="4"/>
  <c r="U5" i="4"/>
  <c r="U4" i="4"/>
  <c r="U3" i="4"/>
  <c r="Q13" i="4"/>
  <c r="Q12" i="4"/>
  <c r="Q11" i="4"/>
  <c r="Q10" i="4"/>
  <c r="Q9" i="4"/>
  <c r="Q8" i="4"/>
  <c r="Q7" i="4"/>
  <c r="Q6" i="4"/>
  <c r="Q5" i="4"/>
  <c r="Q4" i="4"/>
  <c r="Q3" i="4"/>
  <c r="M13" i="4"/>
  <c r="M12" i="4"/>
  <c r="M11" i="4"/>
  <c r="M10" i="4"/>
  <c r="M9" i="4"/>
  <c r="M8" i="4"/>
  <c r="M7" i="4"/>
  <c r="M6" i="4"/>
  <c r="M5" i="4"/>
  <c r="M4" i="4"/>
  <c r="M3" i="4"/>
  <c r="I13" i="4"/>
  <c r="I12" i="4"/>
  <c r="I11" i="4"/>
  <c r="I10" i="4"/>
  <c r="I9" i="4"/>
  <c r="I8" i="4"/>
  <c r="I7" i="4"/>
  <c r="I6" i="4"/>
  <c r="I5" i="4"/>
  <c r="I4" i="4"/>
  <c r="I3" i="4"/>
  <c r="E13" i="4"/>
  <c r="E12" i="4"/>
  <c r="E11" i="4"/>
  <c r="E10" i="4"/>
  <c r="E9" i="4"/>
  <c r="E8" i="4"/>
  <c r="E7" i="4"/>
  <c r="E6" i="4"/>
  <c r="E5" i="4"/>
  <c r="E4" i="4"/>
  <c r="E3" i="4"/>
  <c r="U13" i="6"/>
  <c r="U12" i="6"/>
  <c r="U11" i="6"/>
  <c r="U10" i="6"/>
  <c r="U9" i="6"/>
  <c r="U8" i="6"/>
  <c r="U7" i="6"/>
  <c r="U6" i="6"/>
  <c r="U5" i="6"/>
  <c r="U4" i="6"/>
  <c r="U3" i="6"/>
  <c r="Q13" i="6"/>
  <c r="Q12" i="6"/>
  <c r="Q11" i="6"/>
  <c r="Q10" i="6"/>
  <c r="Q9" i="6"/>
  <c r="Q8" i="6"/>
  <c r="Q7" i="6"/>
  <c r="Q6" i="6"/>
  <c r="Q5" i="6"/>
  <c r="Q4" i="6"/>
  <c r="Q3" i="6"/>
  <c r="M13" i="6"/>
  <c r="M12" i="6"/>
  <c r="M11" i="6"/>
  <c r="M10" i="6"/>
  <c r="M9" i="6"/>
  <c r="M8" i="6"/>
  <c r="M7" i="6"/>
  <c r="M6" i="6"/>
  <c r="M5" i="6"/>
  <c r="M4" i="6"/>
  <c r="M3" i="6"/>
  <c r="I13" i="6"/>
  <c r="I12" i="6"/>
  <c r="I11" i="6"/>
  <c r="I10" i="6"/>
  <c r="I9" i="6"/>
  <c r="I8" i="6"/>
  <c r="I7" i="6"/>
  <c r="I6" i="6"/>
  <c r="I5" i="6"/>
  <c r="I4" i="6"/>
  <c r="I3" i="6"/>
  <c r="E13" i="6"/>
  <c r="E12" i="6"/>
  <c r="E11" i="6"/>
  <c r="E10" i="6"/>
  <c r="E9" i="6"/>
  <c r="E8" i="6"/>
  <c r="E7" i="6"/>
  <c r="E6" i="6"/>
  <c r="E5" i="6"/>
  <c r="E4" i="6"/>
  <c r="E3" i="6"/>
  <c r="Q13" i="5"/>
  <c r="Q12" i="5"/>
  <c r="Q11" i="5"/>
  <c r="Q10" i="5"/>
  <c r="Q9" i="5"/>
  <c r="Q8" i="5"/>
  <c r="Q7" i="5"/>
  <c r="Q6" i="5"/>
  <c r="Q5" i="5"/>
  <c r="Q4" i="5"/>
  <c r="U13" i="5"/>
  <c r="U12" i="5"/>
  <c r="U11" i="5"/>
  <c r="U10" i="5"/>
  <c r="U9" i="5"/>
  <c r="U8" i="5"/>
  <c r="U7" i="5"/>
  <c r="U6" i="5"/>
  <c r="U5" i="5"/>
  <c r="U4" i="5"/>
  <c r="U3" i="5"/>
  <c r="Q3" i="5"/>
  <c r="M13" i="5"/>
  <c r="M12" i="5"/>
  <c r="M11" i="5"/>
  <c r="M10" i="5"/>
  <c r="M9" i="5"/>
  <c r="M8" i="5"/>
  <c r="M7" i="5"/>
  <c r="M6" i="5"/>
  <c r="M5" i="5"/>
  <c r="M4" i="5"/>
  <c r="M3" i="5"/>
  <c r="I13" i="5"/>
  <c r="I12" i="5"/>
  <c r="I11" i="5"/>
  <c r="I10" i="5"/>
  <c r="I9" i="5"/>
  <c r="I8" i="5"/>
  <c r="I7" i="5"/>
  <c r="I6" i="5"/>
  <c r="I5" i="5"/>
  <c r="I4" i="5"/>
  <c r="I3" i="5"/>
  <c r="E13" i="5"/>
  <c r="E12" i="5"/>
  <c r="E11" i="5"/>
  <c r="E10" i="5"/>
  <c r="E9" i="5"/>
  <c r="E8" i="5"/>
  <c r="E7" i="5"/>
  <c r="E6" i="5"/>
  <c r="E5" i="5"/>
  <c r="E4" i="5"/>
  <c r="E3" i="5"/>
  <c r="U13" i="3"/>
  <c r="U12" i="3"/>
  <c r="U11" i="3"/>
  <c r="U10" i="3"/>
  <c r="U9" i="3"/>
  <c r="U8" i="3"/>
  <c r="U7" i="3"/>
  <c r="U6" i="3"/>
  <c r="U5" i="3"/>
  <c r="U4" i="3"/>
  <c r="U3" i="3"/>
  <c r="Q13" i="3"/>
  <c r="Q12" i="3"/>
  <c r="Q11" i="3"/>
  <c r="Q10" i="3"/>
  <c r="Q9" i="3"/>
  <c r="Q8" i="3"/>
  <c r="Q7" i="3"/>
  <c r="Q6" i="3"/>
  <c r="Q5" i="3"/>
  <c r="Q4" i="3"/>
  <c r="Q3" i="3"/>
  <c r="M13" i="3"/>
  <c r="M12" i="3"/>
  <c r="M11" i="3"/>
  <c r="M10" i="3"/>
  <c r="M9" i="3"/>
  <c r="M8" i="3"/>
  <c r="M7" i="3"/>
  <c r="M6" i="3"/>
  <c r="M5" i="3"/>
  <c r="M4" i="3"/>
  <c r="M3" i="3"/>
  <c r="I13" i="3"/>
  <c r="I12" i="3"/>
  <c r="I11" i="3"/>
  <c r="I10" i="3"/>
  <c r="I9" i="3"/>
  <c r="I8" i="3"/>
  <c r="I7" i="3"/>
  <c r="I6" i="3"/>
  <c r="I5" i="3"/>
  <c r="I4" i="3"/>
  <c r="I3" i="3"/>
  <c r="E13" i="3"/>
  <c r="E12" i="3"/>
  <c r="E11" i="3"/>
  <c r="E10" i="3"/>
  <c r="E9" i="3"/>
  <c r="E8" i="3"/>
  <c r="E7" i="3"/>
  <c r="E6" i="3"/>
  <c r="E5" i="3"/>
  <c r="E4" i="3"/>
  <c r="E3" i="3"/>
  <c r="H13" i="8" l="1"/>
  <c r="H13" i="9"/>
  <c r="I13" i="7"/>
  <c r="T13" i="6"/>
  <c r="T13" i="5"/>
  <c r="T13" i="3"/>
  <c r="T13" i="4"/>
</calcChain>
</file>

<file path=xl/sharedStrings.xml><?xml version="1.0" encoding="utf-8"?>
<sst xmlns="http://schemas.openxmlformats.org/spreadsheetml/2006/main" count="1246" uniqueCount="107">
  <si>
    <t>HQ NAME</t>
  </si>
  <si>
    <t>ABM NAME</t>
  </si>
  <si>
    <t>RBM NAME</t>
  </si>
  <si>
    <t>Head Count</t>
  </si>
  <si>
    <t>Code</t>
  </si>
  <si>
    <t>Product</t>
  </si>
  <si>
    <t>BRAND</t>
  </si>
  <si>
    <t>Jan' 22 ASP (Rs.)</t>
  </si>
  <si>
    <t>Jan' 22 Sale (Rs.)</t>
  </si>
  <si>
    <t>% Ach</t>
  </si>
  <si>
    <t>Jan' 21 Sale (Rs.)</t>
  </si>
  <si>
    <t xml:space="preserve">% GR </t>
  </si>
  <si>
    <t>Feb' 22 ASP (Rs.)</t>
  </si>
  <si>
    <t>Feb' 22 Sale (Rs.)</t>
  </si>
  <si>
    <t>Feb' 21 Sale (Rs.)</t>
  </si>
  <si>
    <t>Mar' 22 ASP (Rs.)</t>
  </si>
  <si>
    <t>Mar' 22 Sale (Rs.)</t>
  </si>
  <si>
    <t>Mar' 21 Sale (Rs.)</t>
  </si>
  <si>
    <t>Apr' 22 ASP (Rs.)</t>
  </si>
  <si>
    <t>Apr' 22 Sale (Rs.)</t>
  </si>
  <si>
    <t>Apr' 21 Sale (Rs.)</t>
  </si>
  <si>
    <t>May' 22 ASP (Rs.)</t>
  </si>
  <si>
    <t>May' 22 Sale (Rs.)</t>
  </si>
  <si>
    <t>May' 21 Sale (Rs.)</t>
  </si>
  <si>
    <t>June' 22 ASP (Rs.)</t>
  </si>
  <si>
    <t>June' 22 Sale (Rs.)</t>
  </si>
  <si>
    <t>June' 21 Sale (Rs.)</t>
  </si>
  <si>
    <t>July 22 ASP (Rs.)</t>
  </si>
  <si>
    <t>July' 22 Sale (Rs.)</t>
  </si>
  <si>
    <t>July 21 Sale (Rs.)</t>
  </si>
  <si>
    <t>Aug 22 ASP (Rs.)</t>
  </si>
  <si>
    <t>Aug' 22 Sale (Rs.)</t>
  </si>
  <si>
    <t>Aug 21 Sale (Rs.)</t>
  </si>
  <si>
    <t>Sept 22 ASP (Rs.)</t>
  </si>
  <si>
    <t>Sep' 22 Sale (Rs.)</t>
  </si>
  <si>
    <t>Sept 21 Sale (Rs.)</t>
  </si>
  <si>
    <t>Oct 22 ASP (Rs.)</t>
  </si>
  <si>
    <t>Oct' 22 Sale (Rs.)</t>
  </si>
  <si>
    <t>Oct 21 Sale (Rs.)</t>
  </si>
  <si>
    <t>Nov 22 ASP (Rs.)</t>
  </si>
  <si>
    <t>Nov' 22 Sale (Rs.)</t>
  </si>
  <si>
    <t>Nov 21 Sale (Rs.)</t>
  </si>
  <si>
    <t>Dec 22 ASP (Rs.)</t>
  </si>
  <si>
    <t>Dec' 22 Sale (Rs.)</t>
  </si>
  <si>
    <t>Dec 21 Sale (Rs.)</t>
  </si>
  <si>
    <t>YTD' 22 ASP (Rs.)</t>
  </si>
  <si>
    <t>YTD' 22 Sale (Rs.)</t>
  </si>
  <si>
    <t>YTD' 21 Sale (Rs.)</t>
  </si>
  <si>
    <t xml:space="preserve">ALL          </t>
  </si>
  <si>
    <t>CHANDIGARH</t>
  </si>
  <si>
    <t>CHANDIGARH ABM</t>
  </si>
  <si>
    <t>DELHI SM</t>
  </si>
  <si>
    <t>XARELTO 10MG 7TABL</t>
  </si>
  <si>
    <t>XARELTO</t>
  </si>
  <si>
    <t>XARELTO 15MG 28TABL</t>
  </si>
  <si>
    <t>XARELTO 15MG 98TABL</t>
  </si>
  <si>
    <t>-</t>
  </si>
  <si>
    <t>XARELTO 2.5MG</t>
  </si>
  <si>
    <t>XARELTO 20MG 28TABL</t>
  </si>
  <si>
    <t>XARELTO 20MG 98TABL</t>
  </si>
  <si>
    <t>VERQUVO 2.5MG</t>
  </si>
  <si>
    <t>VERQUVO</t>
  </si>
  <si>
    <t>VERQUVO 5MG</t>
  </si>
  <si>
    <t>VERQUVO 10MG</t>
  </si>
  <si>
    <t>JALANDHAR</t>
  </si>
  <si>
    <t>LUDHIANA</t>
  </si>
  <si>
    <t>SRINAGAR</t>
  </si>
  <si>
    <t>DEHRADUN</t>
  </si>
  <si>
    <t>DELHI ABM</t>
  </si>
  <si>
    <t>DELHI</t>
  </si>
  <si>
    <t>JAMSHEDPUR</t>
  </si>
  <si>
    <t>LUCKNOW ABM</t>
  </si>
  <si>
    <t>LUCKNOW</t>
  </si>
  <si>
    <t>PATNA</t>
  </si>
  <si>
    <t>VARANASI</t>
  </si>
  <si>
    <t>Row Labels</t>
  </si>
  <si>
    <t>Grand Total</t>
  </si>
  <si>
    <t>(All)</t>
  </si>
  <si>
    <t>Sum of Jan' 22 Sale (Rs.)</t>
  </si>
  <si>
    <t>Sum of Feb' 22 Sale (Rs.)</t>
  </si>
  <si>
    <t>Sum of Mar' 22 Sale (Rs.)</t>
  </si>
  <si>
    <t>Sum of Apr' 22 Sale (Rs.)</t>
  </si>
  <si>
    <t>Sum of May' 22 Sale (Rs.)</t>
  </si>
  <si>
    <t>Sum of June' 22 Sale (Rs.)</t>
  </si>
  <si>
    <t>Sum of July' 22 Sale (Rs.)</t>
  </si>
  <si>
    <t>Sum of Aug' 22 Sale (Rs.)</t>
  </si>
  <si>
    <t>Sum of Sep' 22 Sale (Rs.)</t>
  </si>
  <si>
    <t>Sum of Oct' 22 Sale (Rs.)</t>
  </si>
  <si>
    <t>Sum of Nov' 22 Sale (Rs.)</t>
  </si>
  <si>
    <t>Sum of Dec' 22 Sale (Rs.)</t>
  </si>
  <si>
    <t>Sum of Jan' 23 Sale (Rs.)</t>
  </si>
  <si>
    <t>Sum of Feb' 23 Sale (Rs.)</t>
  </si>
  <si>
    <t>X15mg</t>
  </si>
  <si>
    <t>X10mg</t>
  </si>
  <si>
    <t>X2.5Mg</t>
  </si>
  <si>
    <t>HQ</t>
  </si>
  <si>
    <t>Agra</t>
  </si>
  <si>
    <t>March'23</t>
  </si>
  <si>
    <t xml:space="preserve">Agra </t>
  </si>
  <si>
    <t>Q-1'22</t>
  </si>
  <si>
    <t>Q-2'22</t>
  </si>
  <si>
    <t>Q-3'22</t>
  </si>
  <si>
    <t>Q-4'22</t>
  </si>
  <si>
    <t>Q-4'23</t>
  </si>
  <si>
    <t>Q4'22</t>
  </si>
  <si>
    <t>Q1'23</t>
  </si>
  <si>
    <t>Q-1'23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</si>
</sst>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Trebuchet MS"/>
      <family val="2"/>
    </font>
    <font>
      <b/>
      <sz val="10"/>
      <name val="Trebuchet MS"/>
      <family val="2"/>
    </font>
    <font>
      <sz val="9"/>
      <name val="Trebuchet MS"/>
      <family val="2"/>
    </font>
    <font>
      <sz val="8"/>
      <name val="Trebuchet MS"/>
      <family val="2"/>
    </font>
    <font>
      <b/>
      <sz val="11"/>
      <color theme="1"/>
      <name val="Arial"/>
    </font>
    <font>
      <b/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 tint="0.79998168889431442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9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38" fontId="3" fillId="3" borderId="1" xfId="0" applyNumberFormat="1" applyFont="1" applyFill="1" applyBorder="1" applyAlignment="1">
      <alignment horizontal="center" vertical="center" wrapText="1"/>
    </xf>
    <xf numFmtId="38" fontId="3" fillId="3" borderId="2" xfId="0" applyNumberFormat="1" applyFont="1" applyFill="1" applyBorder="1" applyAlignment="1">
      <alignment horizontal="center" vertical="center" wrapText="1"/>
    </xf>
    <xf numFmtId="38" fontId="3" fillId="3" borderId="4" xfId="0" applyNumberFormat="1" applyFont="1" applyFill="1" applyBorder="1" applyAlignment="1">
      <alignment horizontal="center" vertical="center" wrapText="1"/>
    </xf>
    <xf numFmtId="38" fontId="4" fillId="3" borderId="2" xfId="0" applyNumberFormat="1" applyFont="1" applyFill="1" applyBorder="1" applyAlignment="1">
      <alignment horizontal="center" vertical="center" wrapText="1"/>
    </xf>
    <xf numFmtId="38" fontId="4" fillId="3" borderId="4" xfId="0" applyNumberFormat="1" applyFont="1" applyFill="1" applyBorder="1" applyAlignment="1">
      <alignment horizontal="center" vertical="center" wrapText="1"/>
    </xf>
    <xf numFmtId="38" fontId="4" fillId="3" borderId="1" xfId="0" applyNumberFormat="1" applyFont="1" applyFill="1" applyBorder="1" applyAlignment="1">
      <alignment horizontal="center" vertical="center" wrapText="1"/>
    </xf>
    <xf numFmtId="38" fontId="3" fillId="3" borderId="5" xfId="0" applyNumberFormat="1" applyFont="1" applyFill="1" applyBorder="1" applyAlignment="1">
      <alignment horizontal="center" vertical="center" wrapText="1"/>
    </xf>
    <xf numFmtId="38" fontId="3" fillId="3" borderId="3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38" fontId="5" fillId="0" borderId="10" xfId="1" applyNumberFormat="1" applyFont="1" applyFill="1" applyBorder="1" applyAlignment="1">
      <alignment horizontal="center" vertical="center" wrapText="1"/>
    </xf>
    <xf numFmtId="38" fontId="5" fillId="0" borderId="7" xfId="1" applyNumberFormat="1" applyFont="1" applyFill="1" applyBorder="1" applyAlignment="1">
      <alignment horizontal="center" vertical="center" wrapText="1"/>
    </xf>
    <xf numFmtId="38" fontId="5" fillId="0" borderId="7" xfId="0" applyNumberFormat="1" applyFont="1" applyBorder="1" applyAlignment="1">
      <alignment horizontal="center" vertical="center" wrapText="1"/>
    </xf>
    <xf numFmtId="38" fontId="5" fillId="0" borderId="11" xfId="1" applyNumberFormat="1" applyFont="1" applyFill="1" applyBorder="1" applyAlignment="1">
      <alignment horizontal="center" vertical="center" wrapText="1"/>
    </xf>
    <xf numFmtId="38" fontId="5" fillId="0" borderId="12" xfId="0" applyNumberFormat="1" applyFont="1" applyBorder="1" applyAlignment="1">
      <alignment horizontal="center" vertical="center" wrapText="1"/>
    </xf>
    <xf numFmtId="38" fontId="5" fillId="0" borderId="13" xfId="1" applyNumberFormat="1" applyFont="1" applyFill="1" applyBorder="1" applyAlignment="1">
      <alignment horizontal="center" vertical="center" wrapText="1"/>
    </xf>
    <xf numFmtId="38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6" fillId="0" borderId="8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/>
    </xf>
    <xf numFmtId="0" fontId="6" fillId="0" borderId="11" xfId="0" applyFont="1" applyBorder="1"/>
    <xf numFmtId="0" fontId="0" fillId="0" borderId="7" xfId="0" applyBorder="1"/>
    <xf numFmtId="0" fontId="0" fillId="0" borderId="0" xfId="0" applyAlignment="1">
      <alignment wrapText="1"/>
    </xf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7" xfId="0" applyBorder="1" applyAlignment="1">
      <alignment horizontal="left" wrapText="1"/>
    </xf>
    <xf numFmtId="0" fontId="0" fillId="0" borderId="7" xfId="0" applyNumberFormat="1" applyBorder="1" applyAlignment="1">
      <alignment wrapText="1"/>
    </xf>
    <xf numFmtId="0" fontId="2" fillId="4" borderId="7" xfId="0" applyFont="1" applyFill="1" applyBorder="1" applyAlignment="1">
      <alignment wrapText="1"/>
    </xf>
    <xf numFmtId="0" fontId="2" fillId="4" borderId="7" xfId="0" applyFont="1" applyFill="1" applyBorder="1" applyAlignment="1">
      <alignment horizontal="left" wrapText="1"/>
    </xf>
    <xf numFmtId="0" fontId="2" fillId="4" borderId="7" xfId="0" applyNumberFormat="1" applyFont="1" applyFill="1" applyBorder="1" applyAlignment="1">
      <alignment wrapText="1"/>
    </xf>
    <xf numFmtId="0" fontId="7" fillId="4" borderId="7" xfId="0" applyFont="1" applyFill="1" applyBorder="1"/>
    <xf numFmtId="0" fontId="2" fillId="4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4" borderId="7" xfId="0" applyNumberFormat="1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wrapText="1"/>
    </xf>
    <xf numFmtId="38" fontId="0" fillId="0" borderId="0" xfId="0" applyNumberFormat="1"/>
    <xf numFmtId="0" fontId="2" fillId="4" borderId="14" xfId="0" applyFont="1" applyFill="1" applyBorder="1" applyAlignment="1">
      <alignment horizontal="center" vertical="center" wrapText="1"/>
    </xf>
    <xf numFmtId="0" fontId="0" fillId="6" borderId="7" xfId="0" applyNumberFormat="1" applyFill="1" applyBorder="1" applyAlignment="1">
      <alignment wrapText="1"/>
    </xf>
    <xf numFmtId="0" fontId="2" fillId="7" borderId="7" xfId="0" applyNumberFormat="1" applyFont="1" applyFill="1" applyBorder="1" applyAlignment="1">
      <alignment wrapText="1"/>
    </xf>
    <xf numFmtId="0" fontId="0" fillId="6" borderId="0" xfId="0" applyFill="1"/>
    <xf numFmtId="38" fontId="5" fillId="0" borderId="8" xfId="1" applyNumberFormat="1" applyFont="1" applyFill="1" applyBorder="1" applyAlignment="1">
      <alignment horizontal="center" vertical="center" wrapText="1"/>
    </xf>
    <xf numFmtId="0" fontId="0" fillId="6" borderId="7" xfId="0" applyFill="1" applyBorder="1"/>
    <xf numFmtId="0" fontId="0" fillId="6" borderId="7" xfId="0" applyNumberFormat="1" applyFill="1" applyBorder="1" applyAlignment="1">
      <alignment horizontal="center" vertical="center" wrapText="1"/>
    </xf>
    <xf numFmtId="0" fontId="2" fillId="0" borderId="0" xfId="0" applyFont="1"/>
    <xf numFmtId="0" fontId="2" fillId="0" borderId="7" xfId="0" applyFont="1" applyBorder="1" applyAlignment="1">
      <alignment horizontal="left" wrapText="1"/>
    </xf>
    <xf numFmtId="0" fontId="2" fillId="0" borderId="7" xfId="0" applyNumberFormat="1" applyFont="1" applyBorder="1" applyAlignment="1">
      <alignment wrapText="1"/>
    </xf>
    <xf numFmtId="0" fontId="2" fillId="6" borderId="7" xfId="0" applyNumberFormat="1" applyFont="1" applyFill="1" applyBorder="1" applyAlignment="1">
      <alignment wrapText="1"/>
    </xf>
    <xf numFmtId="0" fontId="2" fillId="0" borderId="7" xfId="0" applyFont="1" applyBorder="1"/>
    <xf numFmtId="38" fontId="3" fillId="0" borderId="7" xfId="1" applyNumberFormat="1" applyFont="1" applyFill="1" applyBorder="1" applyAlignment="1">
      <alignment horizontal="center" vertical="center" wrapText="1"/>
    </xf>
    <xf numFmtId="0" fontId="2" fillId="6" borderId="0" xfId="0" applyFont="1" applyFill="1"/>
    <xf numFmtId="0" fontId="2" fillId="5" borderId="7" xfId="0" applyNumberFormat="1" applyFont="1" applyFill="1" applyBorder="1" applyAlignment="1">
      <alignment wrapText="1"/>
    </xf>
    <xf numFmtId="0" fontId="2" fillId="5" borderId="7" xfId="0" applyFont="1" applyFill="1" applyBorder="1"/>
    <xf numFmtId="38" fontId="3" fillId="5" borderId="7" xfId="1" applyNumberFormat="1" applyFont="1" applyFill="1" applyBorder="1" applyAlignment="1">
      <alignment horizontal="center" vertical="center" wrapText="1"/>
    </xf>
    <xf numFmtId="0" fontId="8" fillId="4" borderId="7" xfId="0" applyFont="1" applyFill="1" applyBorder="1"/>
  </cellXfs>
  <cellStyles count="2">
    <cellStyle name="Comma" xfId="1" builtinId="3"/>
    <cellStyle name="Normal" xfId="0" builtinId="0"/>
  </cellStyles>
  <dxfs count="12"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V5MG!$A$5</c:f>
              <c:strCache>
                <c:ptCount val="1"/>
                <c:pt idx="0">
                  <c:v>LUDHIANA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V5MG!$B$2:$H$2</c:f>
              <c:strCache>
                <c:ptCount val="7"/>
                <c:pt idx="0">
                  <c:v>Sum of Sep' 22 Sale (Rs.)</c:v>
                </c:pt>
                <c:pt idx="1">
                  <c:v>Sum of Oct' 22 Sale (Rs.)</c:v>
                </c:pt>
                <c:pt idx="2">
                  <c:v>Sum of Nov' 22 Sale (Rs.)</c:v>
                </c:pt>
                <c:pt idx="3">
                  <c:v>Sum of Dec' 22 Sale (Rs.)</c:v>
                </c:pt>
                <c:pt idx="4">
                  <c:v>Sum of Jan' 23 Sale (Rs.)</c:v>
                </c:pt>
                <c:pt idx="5">
                  <c:v>Sum of Feb' 23 Sale (Rs.)</c:v>
                </c:pt>
                <c:pt idx="6">
                  <c:v>March'23</c:v>
                </c:pt>
              </c:strCache>
              <c:extLst xmlns:c15="http://schemas.microsoft.com/office/drawing/2012/chart"/>
            </c:strRef>
          </c:cat>
          <c:val>
            <c:numRef>
              <c:f>V5MG!$B$5:$H$5</c:f>
              <c:numCache>
                <c:formatCode>General</c:formatCode>
                <c:ptCount val="7"/>
                <c:pt idx="0">
                  <c:v>1310.78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13107.88</c:v>
                </c:pt>
                <c:pt idx="6" formatCode="#,##0_);[Red]\(#,##0\)">
                  <c:v>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1B3B-4D8F-B118-F9D540DC5D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46949480"/>
        <c:axId val="6469514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V5MG!$A$3</c15:sqref>
                        </c15:formulaRef>
                      </c:ext>
                    </c:extLst>
                    <c:strCache>
                      <c:ptCount val="1"/>
                      <c:pt idx="0">
                        <c:v>CHANDIGARH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V5MG!$B$3:$H$3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70782.540000000008</c:v>
                      </c:pt>
                      <c:pt idx="1">
                        <c:v>77336.69</c:v>
                      </c:pt>
                      <c:pt idx="2">
                        <c:v>110106.68999999999</c:v>
                      </c:pt>
                      <c:pt idx="3">
                        <c:v>66850.490000000005</c:v>
                      </c:pt>
                      <c:pt idx="4">
                        <c:v>94376.960000000006</c:v>
                      </c:pt>
                      <c:pt idx="5">
                        <c:v>150740.79999999999</c:v>
                      </c:pt>
                      <c:pt idx="6" formatCode="#,##0_);[Red]\(#,##0\)">
                        <c:v>360468.51000000007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B3B-4D8F-B118-F9D540DC5D6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27526.559999999998</c:v>
                      </c:pt>
                      <c:pt idx="3">
                        <c:v>7864.8200000000006</c:v>
                      </c:pt>
                      <c:pt idx="4">
                        <c:v>27526.46</c:v>
                      </c:pt>
                      <c:pt idx="5">
                        <c:v>39323.379999999997</c:v>
                      </c:pt>
                      <c:pt idx="6" formatCode="#,##0_);[Red]\(#,##0\)">
                        <c:v>7864.71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B3B-4D8F-B118-F9D540DC5D6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32769.75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41945.35</c:v>
                      </c:pt>
                      <c:pt idx="5">
                        <c:v>15729.51</c:v>
                      </c:pt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3B-4D8F-B118-F9D540DC5D6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 formatCode="#,##0_);[Red]\(#,##0\)">
                        <c:v>7865.01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B3B-4D8F-B118-F9D540DC5D6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23594.44</c:v>
                      </c:pt>
                      <c:pt idx="3">
                        <c:v>39324.15</c:v>
                      </c:pt>
                      <c:pt idx="4">
                        <c:v>15730.02</c:v>
                      </c:pt>
                      <c:pt idx="5">
                        <c:v>23594.129999999997</c:v>
                      </c:pt>
                      <c:pt idx="6" formatCode="#,##0_);[Red]\(#,##0\)">
                        <c:v>23594.14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B3B-4D8F-B118-F9D540DC5D6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467952.07000000007</c:v>
                      </c:pt>
                      <c:pt idx="1">
                        <c:v>335563.43000000005</c:v>
                      </c:pt>
                      <c:pt idx="2">
                        <c:v>376197.17</c:v>
                      </c:pt>
                      <c:pt idx="3">
                        <c:v>592476.99999999988</c:v>
                      </c:pt>
                      <c:pt idx="4">
                        <c:v>815311.6399999999</c:v>
                      </c:pt>
                      <c:pt idx="5">
                        <c:v>524317.75000000023</c:v>
                      </c:pt>
                      <c:pt idx="6" formatCode="#,##0_);[Red]\(#,##0\)">
                        <c:v>863811.05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3B-4D8F-B118-F9D540DC5D63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154672.95999999999</c:v>
                      </c:pt>
                      <c:pt idx="1">
                        <c:v>7864.53</c:v>
                      </c:pt>
                      <c:pt idx="2">
                        <c:v>31459.049999999996</c:v>
                      </c:pt>
                      <c:pt idx="3">
                        <c:v>62917.96</c:v>
                      </c:pt>
                      <c:pt idx="4">
                        <c:v>7864.82</c:v>
                      </c:pt>
                      <c:pt idx="5">
                        <c:v>23594.39</c:v>
                      </c:pt>
                      <c:pt idx="6" formatCode="#,##0_);[Red]\(#,##0\)">
                        <c:v>39323.79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B3B-4D8F-B118-F9D540DC5D6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26215.85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6554.04</c:v>
                      </c:pt>
                      <c:pt idx="5">
                        <c:v>19661.71</c:v>
                      </c:pt>
                      <c:pt idx="6" formatCode="#,##0_);[Red]\(#,##0\)">
                        <c:v>13108.01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B3B-4D8F-B118-F9D540DC5D6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6554.04</c:v>
                      </c:pt>
                      <c:pt idx="1">
                        <c:v>61607.149999999994</c:v>
                      </c:pt>
                      <c:pt idx="2">
                        <c:v>117971.79999999999</c:v>
                      </c:pt>
                      <c:pt idx="3">
                        <c:v>31458.47</c:v>
                      </c:pt>
                      <c:pt idx="4">
                        <c:v>117971.36</c:v>
                      </c:pt>
                      <c:pt idx="5">
                        <c:v>165160.39000000001</c:v>
                      </c:pt>
                      <c:pt idx="6" formatCode="#,##0_);[Red]\(#,##0\)">
                        <c:v>149429.6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B3B-4D8F-B118-F9D540DC5D6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V5MG!$B$13:$H$13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760257.99000000011</c:v>
                      </c:pt>
                      <c:pt idx="1">
                        <c:v>482371.80000000005</c:v>
                      </c:pt>
                      <c:pt idx="2">
                        <c:v>686855.71</c:v>
                      </c:pt>
                      <c:pt idx="3">
                        <c:v>800892.88999999978</c:v>
                      </c:pt>
                      <c:pt idx="4">
                        <c:v>1127280.6499999999</c:v>
                      </c:pt>
                      <c:pt idx="5">
                        <c:v>975229.94000000018</c:v>
                      </c:pt>
                      <c:pt idx="6">
                        <c:v>1465464.8200000003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B3B-4D8F-B118-F9D540DC5D63}"/>
                  </c:ext>
                </c:extLst>
              </c15:ser>
            </c15:filteredLineSeries>
          </c:ext>
        </c:extLst>
      </c:lineChart>
      <c:catAx>
        <c:axId val="64694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51448"/>
        <c:crosses val="autoZero"/>
        <c:auto val="1"/>
        <c:lblAlgn val="ctr"/>
        <c:lblOffset val="100"/>
        <c:noMultiLvlLbl val="0"/>
      </c:catAx>
      <c:valAx>
        <c:axId val="646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94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'V2.5MG'!$A$8</c:f>
              <c:strCache>
                <c:ptCount val="1"/>
                <c:pt idx="0">
                  <c:v>DEHRADUN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'V2.5MG'!$B$2:$I$2</c:f>
              <c:strCache>
                <c:ptCount val="8"/>
                <c:pt idx="0">
                  <c:v>Sum of Aug' 22 Sale (Rs.)</c:v>
                </c:pt>
                <c:pt idx="1">
                  <c:v>Sum of Sep' 22 Sale (Rs.)</c:v>
                </c:pt>
                <c:pt idx="2">
                  <c:v>Sum of Oct' 22 Sale (Rs.)</c:v>
                </c:pt>
                <c:pt idx="3">
                  <c:v>Sum of Nov' 22 Sale (Rs.)</c:v>
                </c:pt>
                <c:pt idx="4">
                  <c:v>Sum of Dec' 22 Sale (Rs.)</c:v>
                </c:pt>
                <c:pt idx="5">
                  <c:v>Sum of Jan' 23 Sale (Rs.)</c:v>
                </c:pt>
                <c:pt idx="6">
                  <c:v>Sum of Feb' 23 Sale (Rs.)</c:v>
                </c:pt>
                <c:pt idx="7">
                  <c:v>March'23</c:v>
                </c:pt>
              </c:strCache>
              <c:extLst xmlns:c15="http://schemas.microsoft.com/office/drawing/2012/chart"/>
            </c:strRef>
          </c:cat>
          <c:val>
            <c:numRef>
              <c:f>'V2.5MG'!$B$8:$I$8</c:f>
              <c:numCache>
                <c:formatCode>General</c:formatCode>
                <c:ptCount val="8"/>
                <c:pt idx="0">
                  <c:v>114685.68</c:v>
                </c:pt>
                <c:pt idx="1">
                  <c:v>13762.52</c:v>
                </c:pt>
                <c:pt idx="2">
                  <c:v>20643.78</c:v>
                </c:pt>
                <c:pt idx="3">
                  <c:v>19496.82</c:v>
                </c:pt>
                <c:pt idx="4">
                  <c:v>20643.550000000003</c:v>
                </c:pt>
                <c:pt idx="5">
                  <c:v>20643.7</c:v>
                </c:pt>
                <c:pt idx="6">
                  <c:v>61930.75</c:v>
                </c:pt>
                <c:pt idx="7" formatCode="#,##0_);[Red]\(#,##0\)">
                  <c:v>27524.71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D84-4464-8788-34B76650713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7696504"/>
        <c:axId val="5576971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'V2.5MG'!$A$3</c15:sqref>
                        </c15:formulaRef>
                      </c:ext>
                    </c:extLst>
                    <c:strCache>
                      <c:ptCount val="1"/>
                      <c:pt idx="0">
                        <c:v>CHANDIGARH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'V2.5MG'!$B$3:$I$3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240841.12</c:v>
                      </c:pt>
                      <c:pt idx="1">
                        <c:v>128448.16</c:v>
                      </c:pt>
                      <c:pt idx="2">
                        <c:v>96336.670000000013</c:v>
                      </c:pt>
                      <c:pt idx="3">
                        <c:v>103217.78</c:v>
                      </c:pt>
                      <c:pt idx="4">
                        <c:v>112392.62999999999</c:v>
                      </c:pt>
                      <c:pt idx="5">
                        <c:v>67664.95</c:v>
                      </c:pt>
                      <c:pt idx="6">
                        <c:v>360115.06</c:v>
                      </c:pt>
                      <c:pt idx="7" formatCode="#,##0_);[Red]\(#,##0\)">
                        <c:v>518381.08999999991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D84-4464-8788-34B76650713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'V2.5MG'!$B$4:$I$4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137623.22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1146.8699999999999</c:v>
                      </c:pt>
                      <c:pt idx="4">
                        <c:v>4587.3999999999996</c:v>
                      </c:pt>
                      <c:pt idx="5">
                        <c:v>14909.25</c:v>
                      </c:pt>
                      <c:pt idx="6">
                        <c:v>51608.36</c:v>
                      </c:pt>
                      <c:pt idx="7" formatCode="#,##0_);[Red]\(#,##0\)">
                        <c:v>34405.82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D84-4464-8788-34B76650713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'V2.5MG'!$B$5:$I$5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114685.68</c:v>
                      </c:pt>
                      <c:pt idx="1">
                        <c:v>1146.8499999999999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1146.8599999999999</c:v>
                      </c:pt>
                      <c:pt idx="5">
                        <c:v>-52755.34</c:v>
                      </c:pt>
                      <c:pt idx="6">
                        <c:v>17202.88</c:v>
                      </c:pt>
                      <c:pt idx="7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D84-4464-8788-34B76650713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'V2.5MG'!$B$6:$I$6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57342.84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34405.82</c:v>
                      </c:pt>
                      <c:pt idx="6">
                        <c:v>13762.34</c:v>
                      </c:pt>
                      <c:pt idx="7" formatCode="#,##0_);[Red]\(#,##0\)">
                        <c:v>32112.15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D84-4464-8788-34B76650713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'V2.5MG'!$B$7:$I$7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7" formatCode="#,##0_);[Red]\(#,##0\)">
                        <c:v>6881.28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D84-4464-8788-34B766507131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'V2.5MG'!$B$9:$I$9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1284485.0000000002</c:v>
                      </c:pt>
                      <c:pt idx="1">
                        <c:v>155972.90999999997</c:v>
                      </c:pt>
                      <c:pt idx="2">
                        <c:v>383051.35000000003</c:v>
                      </c:pt>
                      <c:pt idx="3">
                        <c:v>682380.91999999993</c:v>
                      </c:pt>
                      <c:pt idx="4">
                        <c:v>973685.43000000017</c:v>
                      </c:pt>
                      <c:pt idx="5">
                        <c:v>1321183.7500000002</c:v>
                      </c:pt>
                      <c:pt idx="6">
                        <c:v>1135393.9200000004</c:v>
                      </c:pt>
                      <c:pt idx="7" formatCode="#,##0_);[Red]\(#,##0\)">
                        <c:v>1411785.8800000004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D84-4464-8788-34B766507131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'V2.5MG'!$B$10:$I$10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172028.52</c:v>
                      </c:pt>
                      <c:pt idx="1">
                        <c:v>102070.59999999999</c:v>
                      </c:pt>
                      <c:pt idx="2">
                        <c:v>6880.97</c:v>
                      </c:pt>
                      <c:pt idx="3">
                        <c:v>30965.34</c:v>
                      </c:pt>
                      <c:pt idx="4">
                        <c:v>13762.4</c:v>
                      </c:pt>
                      <c:pt idx="5">
                        <c:v>13762.4</c:v>
                      </c:pt>
                      <c:pt idx="6">
                        <c:v>61930.67</c:v>
                      </c:pt>
                      <c:pt idx="7" formatCode="#,##0_);[Red]\(#,##0\)">
                        <c:v>75693.070000000007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D84-4464-8788-34B766507131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'V2.5MG'!$B$11:$I$11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57342.84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-51608.469999999994</c:v>
                      </c:pt>
                      <c:pt idx="6">
                        <c:v>17202.77</c:v>
                      </c:pt>
                      <c:pt idx="7" formatCode="#,##0_);[Red]\(#,##0\)">
                        <c:v>21789.940000000002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D84-4464-8788-34B766507131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'V2.5MG'!$B$12:$I$12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53902.439999999995</c:v>
                      </c:pt>
                      <c:pt idx="1">
                        <c:v>18349.93</c:v>
                      </c:pt>
                      <c:pt idx="2">
                        <c:v>75692.31</c:v>
                      </c:pt>
                      <c:pt idx="3">
                        <c:v>82574.259999999995</c:v>
                      </c:pt>
                      <c:pt idx="4">
                        <c:v>34405.64</c:v>
                      </c:pt>
                      <c:pt idx="5">
                        <c:v>130741.90999999997</c:v>
                      </c:pt>
                      <c:pt idx="6">
                        <c:v>55049.1</c:v>
                      </c:pt>
                      <c:pt idx="7" formatCode="#,##0_);[Red]\(#,##0\)">
                        <c:v>110098.80000000002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D84-4464-8788-34B766507131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'V2.5MG'!$B$2:$I$2</c15:sqref>
                        </c15:formulaRef>
                      </c:ext>
                    </c:extLst>
                    <c:strCache>
                      <c:ptCount val="8"/>
                      <c:pt idx="0">
                        <c:v>Sum of Aug' 22 Sale (Rs.)</c:v>
                      </c:pt>
                      <c:pt idx="1">
                        <c:v>Sum of Sep' 22 Sale (Rs.)</c:v>
                      </c:pt>
                      <c:pt idx="2">
                        <c:v>Sum of Oct' 22 Sale (Rs.)</c:v>
                      </c:pt>
                      <c:pt idx="3">
                        <c:v>Sum of Nov' 22 Sale (Rs.)</c:v>
                      </c:pt>
                      <c:pt idx="4">
                        <c:v>Sum of Dec' 22 Sale (Rs.)</c:v>
                      </c:pt>
                      <c:pt idx="5">
                        <c:v>Sum of Jan' 23 Sale (Rs.)</c:v>
                      </c:pt>
                      <c:pt idx="6">
                        <c:v>Sum of Feb' 23 Sale (Rs.)</c:v>
                      </c:pt>
                      <c:pt idx="7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'V2.5MG'!$B$13:$I$13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2232937.34</c:v>
                      </c:pt>
                      <c:pt idx="1">
                        <c:v>419750.96999999991</c:v>
                      </c:pt>
                      <c:pt idx="2">
                        <c:v>582605.08000000007</c:v>
                      </c:pt>
                      <c:pt idx="3">
                        <c:v>919781.98999999987</c:v>
                      </c:pt>
                      <c:pt idx="4">
                        <c:v>1160623.9099999999</c:v>
                      </c:pt>
                      <c:pt idx="5">
                        <c:v>1505829.1300000001</c:v>
                      </c:pt>
                      <c:pt idx="6">
                        <c:v>1774195.8500000006</c:v>
                      </c:pt>
                      <c:pt idx="7">
                        <c:v>2238672.7399999998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D84-4464-8788-34B766507131}"/>
                  </c:ext>
                </c:extLst>
              </c15:ser>
            </c15:filteredLineSeries>
          </c:ext>
        </c:extLst>
      </c:lineChart>
      <c:catAx>
        <c:axId val="557696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7160"/>
        <c:crosses val="autoZero"/>
        <c:auto val="1"/>
        <c:lblAlgn val="ctr"/>
        <c:lblOffset val="100"/>
        <c:noMultiLvlLbl val="0"/>
      </c:catAx>
      <c:valAx>
        <c:axId val="55769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6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V10MG!$A$3</c:f>
              <c:strCache>
                <c:ptCount val="1"/>
                <c:pt idx="0">
                  <c:v>CHANDIGARH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V10MG!$B$2:$H$2</c:f>
              <c:strCache>
                <c:ptCount val="7"/>
                <c:pt idx="0">
                  <c:v>Sum of Sep' 22 Sale (Rs.)</c:v>
                </c:pt>
                <c:pt idx="1">
                  <c:v>Sum of Oct' 22 Sale (Rs.)</c:v>
                </c:pt>
                <c:pt idx="2">
                  <c:v>Sum of Nov' 22 Sale (Rs.)</c:v>
                </c:pt>
                <c:pt idx="3">
                  <c:v>Sum of Dec' 22 Sale (Rs.)</c:v>
                </c:pt>
                <c:pt idx="4">
                  <c:v>Sum of Jan' 23 Sale (Rs.)</c:v>
                </c:pt>
                <c:pt idx="5">
                  <c:v>Sum of Feb' 23 Sale (Rs.)</c:v>
                </c:pt>
                <c:pt idx="6">
                  <c:v>March'23</c:v>
                </c:pt>
              </c:strCache>
              <c:extLst xmlns:c15="http://schemas.microsoft.com/office/drawing/2012/chart"/>
            </c:strRef>
          </c:cat>
          <c:val>
            <c:numRef>
              <c:f>V10MG!$B$3:$H$3</c:f>
              <c:numCache>
                <c:formatCode>General</c:formatCode>
                <c:ptCount val="7"/>
                <c:pt idx="0">
                  <c:v>66361.89</c:v>
                </c:pt>
                <c:pt idx="1">
                  <c:v>26544.73</c:v>
                </c:pt>
                <c:pt idx="2">
                  <c:v>81109.309999999983</c:v>
                </c:pt>
                <c:pt idx="3">
                  <c:v>57513.65</c:v>
                </c:pt>
                <c:pt idx="4">
                  <c:v>35393.03</c:v>
                </c:pt>
                <c:pt idx="5">
                  <c:v>197611.03999999998</c:v>
                </c:pt>
                <c:pt idx="6" formatCode="#,##0_);[Red]\(#,##0\)">
                  <c:v>35393.08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D8C-4C69-9FC1-B1F7657743A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72824888"/>
        <c:axId val="87282554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V10MG!$A$4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V10MG!$B$4:$H$4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26544.79</c:v>
                      </c:pt>
                      <c:pt idx="3">
                        <c:v>1474.68</c:v>
                      </c:pt>
                      <c:pt idx="4">
                        <c:v>13272.41</c:v>
                      </c:pt>
                      <c:pt idx="5">
                        <c:v>7373.46</c:v>
                      </c:pt>
                      <c:pt idx="6" formatCode="#,##0_);[Red]\(#,##0\)">
                        <c:v>14747.400000000001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D8C-4C69-9FC1-B1F7657743A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V10MG!$B$5:$H$5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1474.7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14747.08</c:v>
                      </c:pt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D8C-4C69-9FC1-B1F7657743A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V10MG!$B$6:$H$6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36867.75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14747.09</c:v>
                      </c:pt>
                      <c:pt idx="4">
                        <c:v>32443.64</c:v>
                      </c:pt>
                      <c:pt idx="5">
                        <c:v>50140.29</c:v>
                      </c:pt>
                      <c:pt idx="6" formatCode="#,##0_);[Red]\(#,##0\)">
                        <c:v>7373.5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D8C-4C69-9FC1-B1F7657743A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V10MG!$B$7:$H$7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D8C-4C69-9FC1-B1F7657743A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V10MG!$B$8:$H$8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17696.68</c:v>
                      </c:pt>
                      <c:pt idx="3">
                        <c:v>17696.490000000002</c:v>
                      </c:pt>
                      <c:pt idx="4">
                        <c:v>8848.32</c:v>
                      </c:pt>
                      <c:pt idx="5">
                        <c:v>17696.510000000002</c:v>
                      </c:pt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D8C-4C69-9FC1-B1F7657743A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V10MG!$B$9:$H$9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464533.68000000005</c:v>
                      </c:pt>
                      <c:pt idx="1">
                        <c:v>132724.41999999998</c:v>
                      </c:pt>
                      <c:pt idx="2">
                        <c:v>157794.31</c:v>
                      </c:pt>
                      <c:pt idx="3">
                        <c:v>11797.619999999995</c:v>
                      </c:pt>
                      <c:pt idx="4">
                        <c:v>241852.12</c:v>
                      </c:pt>
                      <c:pt idx="5">
                        <c:v>246277.33999999994</c:v>
                      </c:pt>
                      <c:pt idx="6" formatCode="#,##0_);[Red]\(#,##0\)">
                        <c:v>468958.43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D8C-4C69-9FC1-B1F7657743A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V10MG!$B$10:$H$10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156318.85999999999</c:v>
                      </c:pt>
                      <c:pt idx="1">
                        <c:v>0</c:v>
                      </c:pt>
                      <c:pt idx="2">
                        <c:v>-8848.23</c:v>
                      </c:pt>
                      <c:pt idx="3">
                        <c:v>0</c:v>
                      </c:pt>
                      <c:pt idx="4">
                        <c:v>17696.400000000001</c:v>
                      </c:pt>
                      <c:pt idx="5">
                        <c:v>0</c:v>
                      </c:pt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D8C-4C69-9FC1-B1F7657743A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V10MG!$B$11:$H$11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29494.260000000002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14746.970000000001</c:v>
                      </c:pt>
                      <c:pt idx="6" formatCode="#,##0_);[Red]\(#,##0\)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D8C-4C69-9FC1-B1F7657743A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V10MG!$B$12:$H$12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16221.86</c:v>
                      </c:pt>
                      <c:pt idx="1">
                        <c:v>17696.48</c:v>
                      </c:pt>
                      <c:pt idx="2">
                        <c:v>53089.47</c:v>
                      </c:pt>
                      <c:pt idx="3">
                        <c:v>26544.880000000001</c:v>
                      </c:pt>
                      <c:pt idx="4">
                        <c:v>44241.139999999992</c:v>
                      </c:pt>
                      <c:pt idx="5">
                        <c:v>26544.700000000004</c:v>
                      </c:pt>
                      <c:pt idx="6" formatCode="#,##0_);[Red]\(#,##0\)">
                        <c:v>53089.479999999996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D8C-4C69-9FC1-B1F7657743A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V10MG!$B$2:$H$2</c15:sqref>
                        </c15:formulaRef>
                      </c:ext>
                    </c:extLst>
                    <c:strCache>
                      <c:ptCount val="7"/>
                      <c:pt idx="0">
                        <c:v>Sum of Sep' 22 Sale (Rs.)</c:v>
                      </c:pt>
                      <c:pt idx="1">
                        <c:v>Sum of Oct' 22 Sale (Rs.)</c:v>
                      </c:pt>
                      <c:pt idx="2">
                        <c:v>Sum of Nov' 22 Sale (Rs.)</c:v>
                      </c:pt>
                      <c:pt idx="3">
                        <c:v>Sum of Dec' 22 Sale (Rs.)</c:v>
                      </c:pt>
                      <c:pt idx="4">
                        <c:v>Sum of Jan' 23 Sale (Rs.)</c:v>
                      </c:pt>
                      <c:pt idx="5">
                        <c:v>Sum of Feb' 23 Sale (Rs.)</c:v>
                      </c:pt>
                      <c:pt idx="6">
                        <c:v>March'23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V10MG!$B$13:$H$13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771273</c:v>
                      </c:pt>
                      <c:pt idx="1">
                        <c:v>176965.63</c:v>
                      </c:pt>
                      <c:pt idx="2">
                        <c:v>327386.32999999996</c:v>
                      </c:pt>
                      <c:pt idx="3">
                        <c:v>129774.40999999999</c:v>
                      </c:pt>
                      <c:pt idx="4">
                        <c:v>393747.06</c:v>
                      </c:pt>
                      <c:pt idx="5">
                        <c:v>575137.3899999999</c:v>
                      </c:pt>
                      <c:pt idx="6">
                        <c:v>579561.89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D8C-4C69-9FC1-B1F7657743A7}"/>
                  </c:ext>
                </c:extLst>
              </c15:ser>
            </c15:filteredLineSeries>
          </c:ext>
        </c:extLst>
      </c:lineChart>
      <c:catAx>
        <c:axId val="872824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5544"/>
        <c:crosses val="autoZero"/>
        <c:auto val="1"/>
        <c:lblAlgn val="ctr"/>
        <c:lblOffset val="100"/>
        <c:noMultiLvlLbl val="0"/>
      </c:catAx>
      <c:valAx>
        <c:axId val="87282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2824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'X2.5MG'!$A$3</c:f>
              <c:strCache>
                <c:ptCount val="1"/>
                <c:pt idx="0">
                  <c:v>CHANDIGARH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'X2.5MG'!$B$2:$U$2</c15:sqref>
                  </c15:fullRef>
                </c:ext>
              </c:extLst>
              <c:f>('X2.5MG'!$E$2,'X2.5MG'!$I$2,'X2.5MG'!$M$2,'X2.5MG'!$Q$2,'X2.5MG'!$U$2)</c:f>
              <c:strCache>
                <c:ptCount val="5"/>
                <c:pt idx="0">
                  <c:v>Q-1'22</c:v>
                </c:pt>
                <c:pt idx="1">
                  <c:v>Q-2'22</c:v>
                </c:pt>
                <c:pt idx="2">
                  <c:v>Q-3'22</c:v>
                </c:pt>
                <c:pt idx="3">
                  <c:v>Q-4'22</c:v>
                </c:pt>
                <c:pt idx="4">
                  <c:v>Q-1'23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'X2.5MG'!$B$3:$U$3</c15:sqref>
                  </c15:fullRef>
                </c:ext>
              </c:extLst>
              <c:f>('X2.5MG'!$E$3,'X2.5MG'!$I$3,'X2.5MG'!$M$3,'X2.5MG'!$Q$3,'X2.5MG'!$U$3)</c:f>
              <c:numCache>
                <c:formatCode>General</c:formatCode>
                <c:ptCount val="5"/>
                <c:pt idx="0">
                  <c:v>90651.583333333328</c:v>
                </c:pt>
                <c:pt idx="1">
                  <c:v>93618.349999999991</c:v>
                </c:pt>
                <c:pt idx="2">
                  <c:v>83928.58666666667</c:v>
                </c:pt>
                <c:pt idx="3">
                  <c:v>95793.96</c:v>
                </c:pt>
                <c:pt idx="4">
                  <c:v>99059.816666666666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DD-4961-9EE8-B207E6788B9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6159216"/>
        <c:axId val="88616413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'X2.5MG'!$A$4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'X2.5MG'!$B$4:$U$4</c15:sqref>
                        </c15:fullRef>
                        <c15:formulaRef>
                          <c15:sqref>('X2.5MG'!$E$4,'X2.5MG'!$I$4,'X2.5MG'!$M$4,'X2.5MG'!$Q$4,'X2.5MG'!$U$4)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43315.406666666669</c:v>
                      </c:pt>
                      <c:pt idx="1">
                        <c:v>45501.983333333337</c:v>
                      </c:pt>
                      <c:pt idx="2">
                        <c:v>19376.610000000004</c:v>
                      </c:pt>
                      <c:pt idx="3">
                        <c:v>58455.829999999994</c:v>
                      </c:pt>
                      <c:pt idx="4">
                        <c:v>62048.406666666669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4DD-4961-9EE8-B207E6788B9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'X2.5MG'!$B$5:$U$5</c15:sqref>
                        </c15:fullRef>
                        <c15:formulaRef>
                          <c15:sqref>('X2.5MG'!$E$5,'X2.5MG'!$I$5,'X2.5MG'!$M$5,'X2.5MG'!$Q$5,'X2.5MG'!$U$5)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31778.67</c:v>
                      </c:pt>
                      <c:pt idx="1">
                        <c:v>31241.690000000002</c:v>
                      </c:pt>
                      <c:pt idx="2">
                        <c:v>35487.49</c:v>
                      </c:pt>
                      <c:pt idx="3">
                        <c:v>39950.403333333328</c:v>
                      </c:pt>
                      <c:pt idx="4">
                        <c:v>49529.649999999994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DD-4961-9EE8-B207E6788B9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'X2.5MG'!$B$6:$U$6</c15:sqref>
                        </c15:fullRef>
                        <c15:formulaRef>
                          <c15:sqref>('X2.5MG'!$E$6,'X2.5MG'!$I$6,'X2.5MG'!$M$6,'X2.5MG'!$Q$6,'X2.5MG'!$U$6)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7180.06</c:v>
                      </c:pt>
                      <c:pt idx="1">
                        <c:v>13389.443333333335</c:v>
                      </c:pt>
                      <c:pt idx="2">
                        <c:v>11321.07</c:v>
                      </c:pt>
                      <c:pt idx="3">
                        <c:v>25906.266666666663</c:v>
                      </c:pt>
                      <c:pt idx="4">
                        <c:v>16763.896666666667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4DD-4961-9EE8-B207E6788B9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'X2.5MG'!$A$7</c15:sqref>
                        </c15:formulaRef>
                      </c:ext>
                    </c:extLst>
                    <c:strCache>
                      <c:ptCount val="1"/>
                      <c:pt idx="0">
                        <c:v>Agra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'X2.5MG'!$B$7:$U$7</c15:sqref>
                        </c15:fullRef>
                        <c15:formulaRef>
                          <c15:sqref>('X2.5MG'!$E$7,'X2.5MG'!$I$7,'X2.5MG'!$M$7,'X2.5MG'!$Q$7,'X2.5MG'!$U$7)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6531.51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DD-4961-9EE8-B207E6788B94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'X2.5MG'!$B$8:$U$8</c15:sqref>
                        </c15:fullRef>
                        <c15:formulaRef>
                          <c15:sqref>('X2.5MG'!$E$8,'X2.5MG'!$I$8,'X2.5MG'!$M$8,'X2.5MG'!$Q$8,'X2.5MG'!$U$8)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35051.866666666669</c:v>
                      </c:pt>
                      <c:pt idx="1">
                        <c:v>40605.01666666667</c:v>
                      </c:pt>
                      <c:pt idx="2">
                        <c:v>49311.96333333334</c:v>
                      </c:pt>
                      <c:pt idx="3">
                        <c:v>50400.763333333336</c:v>
                      </c:pt>
                      <c:pt idx="4">
                        <c:v>53884.093333333331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DD-4961-9EE8-B207E6788B94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'X2.5MG'!$B$9:$U$9</c15:sqref>
                        </c15:fullRef>
                        <c15:formulaRef>
                          <c15:sqref>('X2.5MG'!$E$9,'X2.5MG'!$I$9,'X2.5MG'!$M$9,'X2.5MG'!$Q$9,'X2.5MG'!$U$9)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759247.97666666645</c:v>
                      </c:pt>
                      <c:pt idx="1">
                        <c:v>838306.27333333308</c:v>
                      </c:pt>
                      <c:pt idx="2">
                        <c:v>829487.72333333327</c:v>
                      </c:pt>
                      <c:pt idx="3">
                        <c:v>927434.28999999992</c:v>
                      </c:pt>
                      <c:pt idx="4">
                        <c:v>890339.77000000014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DD-4961-9EE8-B207E6788B94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'X2.5MG'!$B$10:$U$10</c15:sqref>
                        </c15:fullRef>
                        <c15:formulaRef>
                          <c15:sqref>('X2.5MG'!$E$10,'X2.5MG'!$I$10,'X2.5MG'!$M$10,'X2.5MG'!$Q$10,'X2.5MG'!$U$10)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130192.56666666665</c:v>
                      </c:pt>
                      <c:pt idx="1">
                        <c:v>119524.73999999999</c:v>
                      </c:pt>
                      <c:pt idx="2">
                        <c:v>89588.733333333337</c:v>
                      </c:pt>
                      <c:pt idx="3">
                        <c:v>100256.74333333333</c:v>
                      </c:pt>
                      <c:pt idx="4">
                        <c:v>101345.67666666668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4DD-4961-9EE8-B207E6788B94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'X2.5MG'!$B$11:$U$11</c15:sqref>
                        </c15:fullRef>
                        <c15:formulaRef>
                          <c15:sqref>('X2.5MG'!$E$11,'X2.5MG'!$I$11,'X2.5MG'!$M$11,'X2.5MG'!$Q$11,'X2.5MG'!$U$11)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13703.586666666664</c:v>
                      </c:pt>
                      <c:pt idx="1">
                        <c:v>15986.16666666667</c:v>
                      </c:pt>
                      <c:pt idx="2">
                        <c:v>18395.149999999998</c:v>
                      </c:pt>
                      <c:pt idx="3">
                        <c:v>9797.126666666667</c:v>
                      </c:pt>
                      <c:pt idx="4">
                        <c:v>9252.82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4DD-4961-9EE8-B207E6788B94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'X2.5MG'!$B$12:$U$12</c15:sqref>
                        </c15:fullRef>
                        <c15:formulaRef>
                          <c15:sqref>('X2.5MG'!$E$12,'X2.5MG'!$I$12,'X2.5MG'!$M$12,'X2.5MG'!$Q$12,'X2.5MG'!$U$12)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9579.4633333333331</c:v>
                      </c:pt>
                      <c:pt idx="1">
                        <c:v>21444.733333333334</c:v>
                      </c:pt>
                      <c:pt idx="2">
                        <c:v>17201.413333333334</c:v>
                      </c:pt>
                      <c:pt idx="3">
                        <c:v>29608.996666666662</c:v>
                      </c:pt>
                      <c:pt idx="4">
                        <c:v>67273.516666666663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4DD-4961-9EE8-B207E6788B9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'X2.5MG'!$A$13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'X2.5MG'!$B$2:$U$2</c15:sqref>
                        </c15:fullRef>
                        <c15:formulaRef>
                          <c15:sqref>('X2.5MG'!$E$2,'X2.5MG'!$I$2,'X2.5MG'!$M$2,'X2.5MG'!$Q$2,'X2.5MG'!$U$2)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'X2.5MG'!$B$13:$U$13</c15:sqref>
                        </c15:fullRef>
                        <c15:formulaRef>
                          <c15:sqref>('X2.5MG'!$E$13,'X2.5MG'!$I$13,'X2.5MG'!$M$13,'X2.5MG'!$Q$13,'X2.5MG'!$U$13)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1120701.1799999997</c:v>
                      </c:pt>
                      <c:pt idx="1">
                        <c:v>1219618.3966666663</c:v>
                      </c:pt>
                      <c:pt idx="2">
                        <c:v>1154098.7399999998</c:v>
                      </c:pt>
                      <c:pt idx="3">
                        <c:v>1337604.3799999999</c:v>
                      </c:pt>
                      <c:pt idx="4">
                        <c:v>1357444.1166666669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4DD-4961-9EE8-B207E6788B94}"/>
                  </c:ext>
                </c:extLst>
              </c15:ser>
            </c15:filteredLineSeries>
          </c:ext>
        </c:extLst>
      </c:lineChart>
      <c:catAx>
        <c:axId val="88615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64136"/>
        <c:crosses val="autoZero"/>
        <c:auto val="1"/>
        <c:lblAlgn val="ctr"/>
        <c:lblOffset val="100"/>
        <c:noMultiLvlLbl val="0"/>
      </c:catAx>
      <c:valAx>
        <c:axId val="886164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15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719661524522877E-2"/>
          <c:y val="0.14813533256439831"/>
          <c:w val="0.87314639029805063"/>
          <c:h val="0.67088279190014743"/>
        </c:manualLayout>
      </c:layout>
      <c:lineChart>
        <c:grouping val="standard"/>
        <c:varyColors val="0"/>
        <c:ser>
          <c:idx val="6"/>
          <c:order val="6"/>
          <c:tx>
            <c:strRef>
              <c:f>'X10MG '!$A$9</c:f>
              <c:strCache>
                <c:ptCount val="1"/>
                <c:pt idx="0">
                  <c:v>DELHI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'X10MG '!$B$2:$U$2</c15:sqref>
                  </c15:fullRef>
                </c:ext>
              </c:extLst>
              <c:f>('X10MG '!$E$2,'X10MG '!$I$2,'X10MG '!$M$2,'X10MG '!$Q$2,'X10MG '!$U$2)</c:f>
              <c:strCache>
                <c:ptCount val="5"/>
                <c:pt idx="0">
                  <c:v>Q-1'22</c:v>
                </c:pt>
                <c:pt idx="1">
                  <c:v>Q-2'22</c:v>
                </c:pt>
                <c:pt idx="2">
                  <c:v>Q-3'22</c:v>
                </c:pt>
                <c:pt idx="3">
                  <c:v>Q-4'22</c:v>
                </c:pt>
                <c:pt idx="4">
                  <c:v>Q-4'23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'X10MG '!$B$9:$U$9</c15:sqref>
                  </c15:fullRef>
                </c:ext>
              </c:extLst>
              <c:f>('X10MG '!$E$9,'X10MG '!$I$9,'X10MG '!$M$9,'X10MG '!$Q$9,'X10MG '!$U$9)</c:f>
              <c:numCache>
                <c:formatCode>General</c:formatCode>
                <c:ptCount val="5"/>
                <c:pt idx="0">
                  <c:v>2177392.8747619051</c:v>
                </c:pt>
                <c:pt idx="1">
                  <c:v>2324846.3857142865</c:v>
                </c:pt>
                <c:pt idx="2">
                  <c:v>1832158.5114285715</c:v>
                </c:pt>
                <c:pt idx="3">
                  <c:v>1394610.31</c:v>
                </c:pt>
                <c:pt idx="4">
                  <c:v>1407660.7899999998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C3B-408A-B508-36341E71A42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164745752"/>
        <c:axId val="11647385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'X10MG '!$A$3</c15:sqref>
                        </c15:formulaRef>
                      </c:ext>
                    </c:extLst>
                    <c:strCache>
                      <c:ptCount val="1"/>
                      <c:pt idx="0">
                        <c:v>CHANDIGARH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'X10MG '!$B$3:$U$3</c15:sqref>
                        </c15:fullRef>
                        <c15:formulaRef>
                          <c15:sqref>('X10MG '!$E$3,'X10MG '!$I$3,'X10MG '!$M$3,'X10MG '!$Q$3,'X10MG '!$U$3)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593452.5052380953</c:v>
                      </c:pt>
                      <c:pt idx="1">
                        <c:v>633506.64238095237</c:v>
                      </c:pt>
                      <c:pt idx="2">
                        <c:v>354757.91523809521</c:v>
                      </c:pt>
                      <c:pt idx="3">
                        <c:v>368723.93999999994</c:v>
                      </c:pt>
                      <c:pt idx="4">
                        <c:v>364312.88000000006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C3B-408A-B508-36341E71A42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'!$B$4:$U$4</c15:sqref>
                        </c15:fullRef>
                        <c15:formulaRef>
                          <c15:sqref>('X10MG '!$E$4,'X10MG '!$I$4,'X10MG '!$M$4,'X10MG '!$Q$4,'X10MG '!$U$4)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161045.60571428572</c:v>
                      </c:pt>
                      <c:pt idx="1">
                        <c:v>474768.95952380943</c:v>
                      </c:pt>
                      <c:pt idx="2">
                        <c:v>385904.45761904755</c:v>
                      </c:pt>
                      <c:pt idx="3">
                        <c:v>178567.68333333335</c:v>
                      </c:pt>
                      <c:pt idx="4">
                        <c:v>182482.77000000002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C3B-408A-B508-36341E71A42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'!$B$5:$U$5</c15:sqref>
                        </c15:fullRef>
                        <c15:formulaRef>
                          <c15:sqref>('X10MG '!$E$5,'X10MG '!$I$5,'X10MG '!$M$5,'X10MG '!$Q$5,'X10MG '!$U$5)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50242.626666666671</c:v>
                      </c:pt>
                      <c:pt idx="1">
                        <c:v>173578.45571428569</c:v>
                      </c:pt>
                      <c:pt idx="2">
                        <c:v>161857.10285714283</c:v>
                      </c:pt>
                      <c:pt idx="3">
                        <c:v>31102.639999999999</c:v>
                      </c:pt>
                      <c:pt idx="4">
                        <c:v>117232.64333333333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C3B-408A-B508-36341E71A42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'!$B$6:$U$6</c15:sqref>
                        </c15:fullRef>
                        <c15:formulaRef>
                          <c15:sqref>('X10MG '!$E$6,'X10MG '!$I$6,'X10MG '!$M$6,'X10MG '!$Q$6,'X10MG '!$U$6)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108088.03476190478</c:v>
                      </c:pt>
                      <c:pt idx="1">
                        <c:v>37277.25</c:v>
                      </c:pt>
                      <c:pt idx="2">
                        <c:v>106830.49904761904</c:v>
                      </c:pt>
                      <c:pt idx="3">
                        <c:v>39279.079047619052</c:v>
                      </c:pt>
                      <c:pt idx="4">
                        <c:v>84824.743333333347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3B-408A-B508-36341E71A42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'!$A$7</c15:sqref>
                        </c15:formulaRef>
                      </c:ext>
                    </c:extLst>
                    <c:strCache>
                      <c:ptCount val="1"/>
                      <c:pt idx="0">
                        <c:v>Agra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'!$B$7:$U$7</c15:sqref>
                        </c15:fullRef>
                        <c15:formulaRef>
                          <c15:sqref>('X10MG '!$E$7,'X10MG '!$I$7,'X10MG '!$M$7,'X10MG '!$Q$7,'X10MG '!$U$7)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7830.18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C3B-408A-B508-36341E71A42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'!$B$8:$U$8</c15:sqref>
                        </c15:fullRef>
                        <c15:formulaRef>
                          <c15:sqref>('X10MG '!$E$8,'X10MG '!$I$8,'X10MG '!$M$8,'X10MG '!$Q$8,'X10MG '!$U$8)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368230.46047619049</c:v>
                      </c:pt>
                      <c:pt idx="1">
                        <c:v>288315.51190476195</c:v>
                      </c:pt>
                      <c:pt idx="2">
                        <c:v>137336.55428571429</c:v>
                      </c:pt>
                      <c:pt idx="3">
                        <c:v>106357.54333333333</c:v>
                      </c:pt>
                      <c:pt idx="4">
                        <c:v>97875.010000000009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3B-408A-B508-36341E71A42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'!$B$10:$U$10</c15:sqref>
                        </c15:fullRef>
                        <c15:formulaRef>
                          <c15:sqref>('X10MG '!$E$10,'X10MG '!$I$10,'X10MG '!$M$10,'X10MG '!$Q$10,'X10MG '!$U$10)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189383.14190476193</c:v>
                      </c:pt>
                      <c:pt idx="1">
                        <c:v>176162.3833333333</c:v>
                      </c:pt>
                      <c:pt idx="2">
                        <c:v>320370.8319047619</c:v>
                      </c:pt>
                      <c:pt idx="3">
                        <c:v>146158.01285714286</c:v>
                      </c:pt>
                      <c:pt idx="4">
                        <c:v>124410.00333333334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C3B-408A-B508-36341E71A42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'!$B$11:$U$11</c15:sqref>
                        </c15:fullRef>
                        <c15:formulaRef>
                          <c15:sqref>('X10MG '!$E$11,'X10MG '!$I$11,'X10MG '!$M$11,'X10MG '!$Q$11,'X10MG '!$U$11)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60387.073333333334</c:v>
                      </c:pt>
                      <c:pt idx="1">
                        <c:v>75902.785714285725</c:v>
                      </c:pt>
                      <c:pt idx="2">
                        <c:v>91354.566666666651</c:v>
                      </c:pt>
                      <c:pt idx="3">
                        <c:v>72210.16</c:v>
                      </c:pt>
                      <c:pt idx="4">
                        <c:v>61987.17333333334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C3B-408A-B508-36341E71A42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'!$B$12:$U$12</c15:sqref>
                        </c15:fullRef>
                        <c15:formulaRef>
                          <c15:sqref>('X10MG '!$E$12,'X10MG '!$I$12,'X10MG '!$M$12,'X10MG '!$Q$12,'X10MG '!$U$12)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21532.559999999998</c:v>
                      </c:pt>
                      <c:pt idx="1">
                        <c:v>36494.670952380955</c:v>
                      </c:pt>
                      <c:pt idx="2">
                        <c:v>43409.341904761903</c:v>
                      </c:pt>
                      <c:pt idx="3">
                        <c:v>23489.976666666666</c:v>
                      </c:pt>
                      <c:pt idx="4">
                        <c:v>36540.156666666669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C3B-408A-B508-36341E71A42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'X10MG '!$A$13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'X10MG '!$B$2:$U$2</c15:sqref>
                        </c15:fullRef>
                        <c15:formulaRef>
                          <c15:sqref>('X10MG '!$E$2,'X10MG '!$I$2,'X10MG '!$M$2,'X10MG '!$Q$2,'X10MG '!$U$2)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Q-4'22</c:v>
                      </c:pt>
                      <c:pt idx="4">
                        <c:v>Q-4'23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'X10MG '!$B$13:$U$13</c15:sqref>
                        </c15:fullRef>
                        <c15:formulaRef>
                          <c15:sqref>('X10MG '!$E$13,'X10MG '!$I$13,'X10MG '!$M$13,'X10MG '!$Q$13,'X10MG '!$U$13)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3729754.8828571425</c:v>
                      </c:pt>
                      <c:pt idx="1">
                        <c:v>4220853.0452380953</c:v>
                      </c:pt>
                      <c:pt idx="2">
                        <c:v>3433979.7809523805</c:v>
                      </c:pt>
                      <c:pt idx="3">
                        <c:v>2360499.3452380956</c:v>
                      </c:pt>
                      <c:pt idx="4">
                        <c:v>2486243.7633333332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C3B-408A-B508-36341E71A428}"/>
                  </c:ext>
                </c:extLst>
              </c15:ser>
            </c15:filteredLineSeries>
          </c:ext>
        </c:extLst>
      </c:lineChart>
      <c:catAx>
        <c:axId val="1164745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38536"/>
        <c:crosses val="autoZero"/>
        <c:auto val="1"/>
        <c:lblAlgn val="ctr"/>
        <c:lblOffset val="100"/>
        <c:noMultiLvlLbl val="0"/>
      </c:catAx>
      <c:valAx>
        <c:axId val="1164738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745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X15mg!$A$3</c:f>
              <c:strCache>
                <c:ptCount val="1"/>
                <c:pt idx="0">
                  <c:v>CHANDIGARH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X15mg!$B$2:$U$2</c15:sqref>
                  </c15:fullRef>
                </c:ext>
              </c:extLst>
              <c:f>(X15mg!$E$2,X15mg!$I$2,X15mg!$M$2,X15mg!$Q$2,X15mg!$U$2)</c:f>
              <c:strCache>
                <c:ptCount val="5"/>
                <c:pt idx="0">
                  <c:v>Q-1'22</c:v>
                </c:pt>
                <c:pt idx="1">
                  <c:v>Q-2'22</c:v>
                </c:pt>
                <c:pt idx="2">
                  <c:v>Q-3'22</c:v>
                </c:pt>
                <c:pt idx="3">
                  <c:v>Q4'22</c:v>
                </c:pt>
                <c:pt idx="4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X15mg!$B$3:$U$3</c15:sqref>
                  </c15:fullRef>
                </c:ext>
              </c:extLst>
              <c:f>(X15mg!$E$3,X15mg!$I$3,X15mg!$M$3,X15mg!$Q$3,X15mg!$U$3)</c:f>
              <c:numCache>
                <c:formatCode>General</c:formatCode>
                <c:ptCount val="5"/>
                <c:pt idx="0">
                  <c:v>112665.17666666668</c:v>
                </c:pt>
                <c:pt idx="1">
                  <c:v>148117.9133333333</c:v>
                </c:pt>
                <c:pt idx="2">
                  <c:v>171390.26</c:v>
                </c:pt>
                <c:pt idx="3">
                  <c:v>230550.01666666663</c:v>
                </c:pt>
                <c:pt idx="4">
                  <c:v>119625.10999999999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B-4ADE-89C4-34E0BA34D3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3678520"/>
        <c:axId val="16367720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X15mg!$A$4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X15mg!$B$4:$U$4</c15:sqref>
                        </c15:fullRef>
                        <c15:formulaRef>
                          <c15:sqref>(X15mg!$E$4,X15mg!$I$4,X15mg!$M$4,X15mg!$Q$4,X15mg!$U$4)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32190.116666666669</c:v>
                      </c:pt>
                      <c:pt idx="1">
                        <c:v>33712.36</c:v>
                      </c:pt>
                      <c:pt idx="2">
                        <c:v>33494.97</c:v>
                      </c:pt>
                      <c:pt idx="3">
                        <c:v>45240.109999999993</c:v>
                      </c:pt>
                      <c:pt idx="4">
                        <c:v>9134.9800000000014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DCB-4ADE-89C4-34E0BA34D3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X15mg!$B$5:$U$5</c15:sqref>
                        </c15:fullRef>
                        <c15:formulaRef>
                          <c15:sqref>(X15mg!$E$5,X15mg!$I$5,X15mg!$M$5,X15mg!$Q$5,X15mg!$U$5)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29145.01</c:v>
                      </c:pt>
                      <c:pt idx="1">
                        <c:v>42629.966666666667</c:v>
                      </c:pt>
                      <c:pt idx="2">
                        <c:v>23925.206666666665</c:v>
                      </c:pt>
                      <c:pt idx="3">
                        <c:v>19574.986666666668</c:v>
                      </c:pt>
                      <c:pt idx="4">
                        <c:v>30450.076666666671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DCB-4ADE-89C4-34E0BA34D3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X15mg!$B$6:$U$6</c15:sqref>
                        </c15:fullRef>
                        <c15:formulaRef>
                          <c15:sqref>(X15mg!$E$6,X15mg!$I$6,X15mg!$M$6,X15mg!$Q$6,X15mg!$U$6)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4132.5200000000013</c:v>
                      </c:pt>
                      <c:pt idx="1">
                        <c:v>16965.013333333336</c:v>
                      </c:pt>
                      <c:pt idx="2">
                        <c:v>29145.026666666672</c:v>
                      </c:pt>
                      <c:pt idx="3">
                        <c:v>25665.059999999998</c:v>
                      </c:pt>
                      <c:pt idx="4">
                        <c:v>7395.2400000000007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DCB-4ADE-89C4-34E0BA34D3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X15mg!$A$7</c15:sqref>
                        </c15:formulaRef>
                      </c:ext>
                    </c:extLst>
                    <c:strCache>
                      <c:ptCount val="1"/>
                      <c:pt idx="0">
                        <c:v>Agra 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X15mg!$B$7:$U$7</c15:sqref>
                        </c15:fullRef>
                        <c15:formulaRef>
                          <c15:sqref>(X15mg!$E$7,X15mg!$I$7,X15mg!$M$7,X15mg!$Q$7,X15mg!$U$7)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10440.08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DCB-4ADE-89C4-34E0BA34D3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X15mg!$B$8:$U$8</c15:sqref>
                        </c15:fullRef>
                        <c15:formulaRef>
                          <c15:sqref>(X15mg!$E$8,X15mg!$I$8,X15mg!$M$8,X15mg!$Q$8,X15mg!$U$8)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88957.243333333332</c:v>
                      </c:pt>
                      <c:pt idx="1">
                        <c:v>53069.903333333328</c:v>
                      </c:pt>
                      <c:pt idx="2">
                        <c:v>53069.886666666658</c:v>
                      </c:pt>
                      <c:pt idx="3">
                        <c:v>41542.536666666674</c:v>
                      </c:pt>
                      <c:pt idx="4">
                        <c:v>31755.00333333333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DCB-4ADE-89C4-34E0BA34D3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X15mg!$B$9:$U$9</c15:sqref>
                        </c15:fullRef>
                        <c15:formulaRef>
                          <c15:sqref>(X15mg!$E$9,X15mg!$I$9,X15mg!$M$9,X15mg!$Q$9,X15mg!$U$9)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846509.58666666655</c:v>
                      </c:pt>
                      <c:pt idx="1">
                        <c:v>799747.36999999976</c:v>
                      </c:pt>
                      <c:pt idx="2">
                        <c:v>711224.86333333328</c:v>
                      </c:pt>
                      <c:pt idx="3">
                        <c:v>679904.97333333339</c:v>
                      </c:pt>
                      <c:pt idx="4">
                        <c:v>783000.17666666664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DCB-4ADE-89C4-34E0BA34D3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X15mg!$B$10:$U$10</c15:sqref>
                        </c15:fullRef>
                        <c15:formulaRef>
                          <c15:sqref>(X15mg!$E$10,X15mg!$I$10,X15mg!$M$10,X15mg!$Q$10,X15mg!$U$10)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162037.5</c:v>
                      </c:pt>
                      <c:pt idx="1">
                        <c:v>134415</c:v>
                      </c:pt>
                      <c:pt idx="2">
                        <c:v>98309.883333333346</c:v>
                      </c:pt>
                      <c:pt idx="3">
                        <c:v>30015.163333333334</c:v>
                      </c:pt>
                      <c:pt idx="4">
                        <c:v>94395.239999999991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DCB-4ADE-89C4-34E0BA34D36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X15mg!$B$11:$U$11</c15:sqref>
                        </c15:fullRef>
                        <c15:formulaRef>
                          <c15:sqref>(X15mg!$E$11,X15mg!$I$11,X15mg!$M$11,X15mg!$Q$11,X15mg!$U$11)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44370.153333333328</c:v>
                      </c:pt>
                      <c:pt idx="1">
                        <c:v>58724.899999999994</c:v>
                      </c:pt>
                      <c:pt idx="2">
                        <c:v>80692.463333333333</c:v>
                      </c:pt>
                      <c:pt idx="3">
                        <c:v>71775.200000000012</c:v>
                      </c:pt>
                      <c:pt idx="4">
                        <c:v>79169.806666666656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DCB-4ADE-89C4-34E0BA34D36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X15mg!$B$12:$U$12</c15:sqref>
                        </c15:fullRef>
                        <c15:formulaRef>
                          <c15:sqref>(X15mg!$E$12,X15mg!$I$12,X15mg!$M$12,X15mg!$Q$12,X15mg!$U$12)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13049.923333333332</c:v>
                      </c:pt>
                      <c:pt idx="1">
                        <c:v>19139.853333333333</c:v>
                      </c:pt>
                      <c:pt idx="2">
                        <c:v>16094.983333333335</c:v>
                      </c:pt>
                      <c:pt idx="3">
                        <c:v>22184.996666666662</c:v>
                      </c:pt>
                      <c:pt idx="4">
                        <c:v>76125.066666666666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DCB-4ADE-89C4-34E0BA34D36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X15mg!$A$13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X15mg!$B$2:$U$2</c15:sqref>
                        </c15:fullRef>
                        <c15:formulaRef>
                          <c15:sqref>(X15mg!$E$2,X15mg!$I$2,X15mg!$M$2,X15mg!$Q$2,X15mg!$U$2)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X15mg!$B$13:$U$13</c15:sqref>
                        </c15:fullRef>
                        <c15:formulaRef>
                          <c15:sqref>(X15mg!$E$13,X15mg!$I$13,X15mg!$M$13,X15mg!$Q$13,X15mg!$U$13)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1333057.2300000002</c:v>
                      </c:pt>
                      <c:pt idx="1">
                        <c:v>1306522.2799999998</c:v>
                      </c:pt>
                      <c:pt idx="2">
                        <c:v>1217347.5433333332</c:v>
                      </c:pt>
                      <c:pt idx="3">
                        <c:v>1166453.0433333337</c:v>
                      </c:pt>
                      <c:pt idx="4">
                        <c:v>1239750.8033333335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DCB-4ADE-89C4-34E0BA34D365}"/>
                  </c:ext>
                </c:extLst>
              </c15:ser>
            </c15:filteredLineSeries>
          </c:ext>
        </c:extLst>
      </c:lineChart>
      <c:catAx>
        <c:axId val="163678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7208"/>
        <c:crosses val="autoZero"/>
        <c:auto val="1"/>
        <c:lblAlgn val="ctr"/>
        <c:lblOffset val="100"/>
        <c:noMultiLvlLbl val="0"/>
      </c:catAx>
      <c:valAx>
        <c:axId val="16367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78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X20MG!$A$3</c:f>
              <c:strCache>
                <c:ptCount val="1"/>
                <c:pt idx="0">
                  <c:v>CHANDIGARH</c:v>
                </c:pt>
              </c:strCache>
              <c:extLst xmlns:c15="http://schemas.microsoft.com/office/drawing/2012/chart"/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X20MG!$B$2:$U$2</c15:sqref>
                  </c15:fullRef>
                </c:ext>
              </c:extLst>
              <c:f>(X20MG!$E$2,X20MG!$I$2,X20MG!$M$2,X20MG!$Q$2,X20MG!$U$2)</c:f>
              <c:strCache>
                <c:ptCount val="5"/>
                <c:pt idx="0">
                  <c:v>Q-1'22</c:v>
                </c:pt>
                <c:pt idx="1">
                  <c:v>Q-2'22</c:v>
                </c:pt>
                <c:pt idx="2">
                  <c:v>Q-3'22</c:v>
                </c:pt>
                <c:pt idx="3">
                  <c:v>Q4'22</c:v>
                </c:pt>
                <c:pt idx="4">
                  <c:v>Q1'23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X20MG!$B$3:$U$3</c15:sqref>
                  </c15:fullRef>
                </c:ext>
              </c:extLst>
              <c:f>(X20MG!$E$3,X20MG!$I$3,X20MG!$M$3,X20MG!$Q$3,X20MG!$U$3)</c:f>
              <c:numCache>
                <c:formatCode>General</c:formatCode>
                <c:ptCount val="5"/>
                <c:pt idx="0">
                  <c:v>175523.02666666661</c:v>
                </c:pt>
                <c:pt idx="1">
                  <c:v>395849.82000000007</c:v>
                </c:pt>
                <c:pt idx="2">
                  <c:v>373447.84999999992</c:v>
                </c:pt>
                <c:pt idx="3">
                  <c:v>362572.50999999995</c:v>
                </c:pt>
                <c:pt idx="4">
                  <c:v>331470.1766666667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5DDC-43A3-A983-D25C3B43CEF9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90115048"/>
        <c:axId val="8901199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X20MG!$A$4</c15:sqref>
                        </c15:formulaRef>
                      </c:ext>
                    </c:extLst>
                    <c:strCache>
                      <c:ptCount val="1"/>
                      <c:pt idx="0">
                        <c:v>JALANDHAR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X20MG!$B$4:$U$4</c15:sqref>
                        </c15:fullRef>
                        <c15:formulaRef>
                          <c15:sqref>(X20MG!$E$4,X20MG!$I$4,X20MG!$M$4,X20MG!$Q$4,X20MG!$U$4)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50242.58666666667</c:v>
                      </c:pt>
                      <c:pt idx="1">
                        <c:v>82649.539999999994</c:v>
                      </c:pt>
                      <c:pt idx="2">
                        <c:v>96135.293333333335</c:v>
                      </c:pt>
                      <c:pt idx="3">
                        <c:v>112230.09333333332</c:v>
                      </c:pt>
                      <c:pt idx="4">
                        <c:v>112447.26333333335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DDC-43A3-A983-D25C3B43CEF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X20MG!$A$5</c15:sqref>
                        </c15:formulaRef>
                      </c:ext>
                    </c:extLst>
                    <c:strCache>
                      <c:ptCount val="1"/>
                      <c:pt idx="0">
                        <c:v>LUDHIANA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X20MG!$B$5:$U$5</c15:sqref>
                        </c15:fullRef>
                        <c15:formulaRef>
                          <c15:sqref>(X20MG!$E$5,X20MG!$I$5,X20MG!$M$5,X20MG!$Q$5,X20MG!$U$5)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62640.22</c:v>
                      </c:pt>
                      <c:pt idx="1">
                        <c:v>96352.376666666663</c:v>
                      </c:pt>
                      <c:pt idx="2">
                        <c:v>62205.046666666669</c:v>
                      </c:pt>
                      <c:pt idx="3">
                        <c:v>47414.920000000006</c:v>
                      </c:pt>
                      <c:pt idx="4">
                        <c:v>58724.856666666659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DC-43A3-A983-D25C3B43CEF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X20MG!$A$6</c15:sqref>
                        </c15:formulaRef>
                      </c:ext>
                    </c:extLst>
                    <c:strCache>
                      <c:ptCount val="1"/>
                      <c:pt idx="0">
                        <c:v>SRINAGAR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X20MG!$B$6:$U$6</c15:sqref>
                        </c15:fullRef>
                        <c15:formulaRef>
                          <c15:sqref>(X20MG!$E$6,X20MG!$I$6,X20MG!$M$6,X20MG!$Q$6,X20MG!$U$6)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19140.00333333333</c:v>
                      </c:pt>
                      <c:pt idx="1">
                        <c:v>59159.816666666673</c:v>
                      </c:pt>
                      <c:pt idx="2">
                        <c:v>51765.056666666664</c:v>
                      </c:pt>
                      <c:pt idx="3">
                        <c:v>70470.036666666667</c:v>
                      </c:pt>
                      <c:pt idx="4">
                        <c:v>40019.786666666667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DDC-43A3-A983-D25C3B43CEF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X20MG!$B$7:$U$7</c15:sqref>
                        </c15:fullRef>
                        <c15:formulaRef>
                          <c15:sqref>(X20MG!$E$7,X20MG!$I$7,X20MG!$M$7,X20MG!$Q$7,X20MG!$U$7)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49590.12999999999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DDC-43A3-A983-D25C3B43CEF9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X20MG!$A$8</c15:sqref>
                        </c15:formulaRef>
                      </c:ext>
                    </c:extLst>
                    <c:strCache>
                      <c:ptCount val="1"/>
                      <c:pt idx="0">
                        <c:v>DEHRADUN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X20MG!$B$8:$U$8</c15:sqref>
                        </c15:fullRef>
                        <c15:formulaRef>
                          <c15:sqref>(X20MG!$E$8,X20MG!$I$8,X20MG!$M$8,X20MG!$Q$8,X20MG!$U$8)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76995.12000000001</c:v>
                      </c:pt>
                      <c:pt idx="1">
                        <c:v>90697.573333333348</c:v>
                      </c:pt>
                      <c:pt idx="2">
                        <c:v>98527.503333333341</c:v>
                      </c:pt>
                      <c:pt idx="3">
                        <c:v>63074.643333333333</c:v>
                      </c:pt>
                      <c:pt idx="4">
                        <c:v>75690.013333333321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DDC-43A3-A983-D25C3B43CEF9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X20MG!$A$9</c15:sqref>
                        </c15:formulaRef>
                      </c:ext>
                    </c:extLst>
                    <c:strCache>
                      <c:ptCount val="1"/>
                      <c:pt idx="0">
                        <c:v>DELHI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X20MG!$B$9:$U$9</c15:sqref>
                        </c15:fullRef>
                        <c15:formulaRef>
                          <c15:sqref>(X20MG!$E$9,X20MG!$I$9,X20MG!$M$9,X20MG!$Q$9,X20MG!$U$9)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926550.17333333346</c:v>
                      </c:pt>
                      <c:pt idx="1">
                        <c:v>1157968.96</c:v>
                      </c:pt>
                      <c:pt idx="2">
                        <c:v>1484436.7866666671</c:v>
                      </c:pt>
                      <c:pt idx="3">
                        <c:v>1607325.28</c:v>
                      </c:pt>
                      <c:pt idx="4">
                        <c:v>1695848.263333333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DDC-43A3-A983-D25C3B43CEF9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X20MG!$A$10</c15:sqref>
                        </c15:formulaRef>
                      </c:ext>
                    </c:extLst>
                    <c:strCache>
                      <c:ptCount val="1"/>
                      <c:pt idx="0">
                        <c:v>LUCKNOW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X20MG!$B$10:$U$10</c15:sqref>
                        </c15:fullRef>
                        <c15:formulaRef>
                          <c15:sqref>(X20MG!$E$10,X20MG!$I$10,X20MG!$M$10,X20MG!$Q$10,X20MG!$U$10)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210322.06333333332</c:v>
                      </c:pt>
                      <c:pt idx="1">
                        <c:v>264479.95</c:v>
                      </c:pt>
                      <c:pt idx="2">
                        <c:v>175522.01333333334</c:v>
                      </c:pt>
                      <c:pt idx="3">
                        <c:v>161385.1466666667</c:v>
                      </c:pt>
                      <c:pt idx="4">
                        <c:v>155295.48666666666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DDC-43A3-A983-D25C3B43CEF9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X20MG!$A$11</c15:sqref>
                        </c15:formulaRef>
                      </c:ext>
                    </c:extLst>
                    <c:strCache>
                      <c:ptCount val="1"/>
                      <c:pt idx="0">
                        <c:v>PATNA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X20MG!$B$11:$U$11</c15:sqref>
                        </c15:fullRef>
                        <c15:formulaRef>
                          <c15:sqref>(X20MG!$E$11,X20MG!$I$11,X20MG!$M$11,X20MG!$Q$11,X20MG!$U$11)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26969.966666666664</c:v>
                      </c:pt>
                      <c:pt idx="1">
                        <c:v>49155.213333333326</c:v>
                      </c:pt>
                      <c:pt idx="2">
                        <c:v>55245.033333333326</c:v>
                      </c:pt>
                      <c:pt idx="3">
                        <c:v>55680.076666666668</c:v>
                      </c:pt>
                      <c:pt idx="4">
                        <c:v>71340.086666666655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DDC-43A3-A983-D25C3B43CEF9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X20MG!$A$12</c15:sqref>
                        </c15:formulaRef>
                      </c:ext>
                    </c:extLst>
                    <c:strCache>
                      <c:ptCount val="1"/>
                      <c:pt idx="0">
                        <c:v>VARANASI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X20MG!$B$12:$U$12</c15:sqref>
                        </c15:fullRef>
                        <c15:formulaRef>
                          <c15:sqref>(X20MG!$E$12,X20MG!$I$12,X20MG!$M$12,X20MG!$Q$12,X20MG!$U$12)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24360.273333333334</c:v>
                      </c:pt>
                      <c:pt idx="1">
                        <c:v>39149.689999999995</c:v>
                      </c:pt>
                      <c:pt idx="2">
                        <c:v>56767.646666666667</c:v>
                      </c:pt>
                      <c:pt idx="3">
                        <c:v>66990.213333333333</c:v>
                      </c:pt>
                      <c:pt idx="4">
                        <c:v>45674.846666666672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DDC-43A3-A983-D25C3B43CEF9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X20MG!$A$13</c15:sqref>
                        </c15:formulaRef>
                      </c:ext>
                    </c:extLst>
                    <c:strCache>
                      <c:ptCount val="1"/>
                      <c:pt idx="0">
                        <c:v>Grand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lt1">
                                <a:lumMod val="95000"/>
                                <a:alpha val="54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X20MG!$B$2:$U$2</c15:sqref>
                        </c15:fullRef>
                        <c15:formulaRef>
                          <c15:sqref>(X20MG!$E$2,X20MG!$I$2,X20MG!$M$2,X20MG!$Q$2,X20MG!$U$2)</c15:sqref>
                        </c15:formulaRef>
                      </c:ext>
                    </c:extLst>
                    <c:strCache>
                      <c:ptCount val="5"/>
                      <c:pt idx="0">
                        <c:v>Q-1'22</c:v>
                      </c:pt>
                      <c:pt idx="1">
                        <c:v>Q-2'22</c:v>
                      </c:pt>
                      <c:pt idx="2">
                        <c:v>Q-3'22</c:v>
                      </c:pt>
                      <c:pt idx="3">
                        <c:v>Q4'22</c:v>
                      </c:pt>
                      <c:pt idx="4">
                        <c:v>Q1'23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X20MG!$B$13:$U$13</c15:sqref>
                        </c15:fullRef>
                        <c15:formulaRef>
                          <c15:sqref>(X20MG!$E$13,X20MG!$I$13,X20MG!$M$13,X20MG!$Q$13,X20MG!$U$13)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1572743.4333333336</c:v>
                      </c:pt>
                      <c:pt idx="1">
                        <c:v>2235462.94</c:v>
                      </c:pt>
                      <c:pt idx="2">
                        <c:v>2454052.2300000004</c:v>
                      </c:pt>
                      <c:pt idx="3">
                        <c:v>2547142.92</c:v>
                      </c:pt>
                      <c:pt idx="4">
                        <c:v>2623485.5566666666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DDC-43A3-A983-D25C3B43CEF9}"/>
                  </c:ext>
                </c:extLst>
              </c15:ser>
            </c15:filteredLineSeries>
          </c:ext>
        </c:extLst>
      </c:lineChart>
      <c:catAx>
        <c:axId val="890115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19968"/>
        <c:crosses val="autoZero"/>
        <c:auto val="1"/>
        <c:lblAlgn val="ctr"/>
        <c:lblOffset val="100"/>
        <c:noMultiLvlLbl val="0"/>
      </c:catAx>
      <c:valAx>
        <c:axId val="89011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1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</xdr:row>
      <xdr:rowOff>327660</xdr:rowOff>
    </xdr:from>
    <xdr:to>
      <xdr:col>12</xdr:col>
      <xdr:colOff>205740</xdr:colOff>
      <xdr:row>13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436EAB-EBFC-4060-9276-AE566E0F1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</xdr:row>
      <xdr:rowOff>541020</xdr:rowOff>
    </xdr:from>
    <xdr:to>
      <xdr:col>16</xdr:col>
      <xdr:colOff>403860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146C4F-772D-49E4-B596-50A3ADC6A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6</xdr:row>
      <xdr:rowOff>156210</xdr:rowOff>
    </xdr:from>
    <xdr:to>
      <xdr:col>16</xdr:col>
      <xdr:colOff>182880</xdr:colOff>
      <xdr:row>21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78228B-4695-4DFE-A587-7D991D047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518160</xdr:colOff>
      <xdr:row>2</xdr:row>
      <xdr:rowOff>41910</xdr:rowOff>
    </xdr:from>
    <xdr:to>
      <xdr:col>17</xdr:col>
      <xdr:colOff>312420</xdr:colOff>
      <xdr:row>13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BB7AA-4B7A-4CD5-BD36-26CA1DA99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9</xdr:row>
      <xdr:rowOff>38100</xdr:rowOff>
    </xdr:from>
    <xdr:to>
      <xdr:col>21</xdr:col>
      <xdr:colOff>247650</xdr:colOff>
      <xdr:row>27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47CE7-9D17-4E1A-8BE4-06B283BB03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3</xdr:row>
      <xdr:rowOff>201930</xdr:rowOff>
    </xdr:from>
    <xdr:to>
      <xdr:col>14</xdr:col>
      <xdr:colOff>198120</xdr:colOff>
      <xdr:row>12</xdr:row>
      <xdr:rowOff>270510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23D456-5169-400B-9C12-E79E81255C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213360</xdr:colOff>
      <xdr:row>0</xdr:row>
      <xdr:rowOff>243840</xdr:rowOff>
    </xdr:from>
    <xdr:to>
      <xdr:col>16</xdr:col>
      <xdr:colOff>236220</xdr:colOff>
      <xdr:row>15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D3A391-F229-475A-B14D-4F39F39A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su Rastogi" refreshedDate="45003.802863425924" createdVersion="7" refreshedVersion="7" minRefreshableVersion="3" recordCount="90" xr:uid="{1AD4C098-32C8-4CC7-B078-C344B4B1D82F}">
  <cacheSource type="worksheet">
    <worksheetSource ref="A1:BU91" sheet="Sheet1"/>
  </cacheSource>
  <cacheFields count="73">
    <cacheField name="12" numFmtId="0">
      <sharedItems/>
    </cacheField>
    <cacheField name="HQ NAME" numFmtId="0">
      <sharedItems count="10">
        <s v="CHANDIGARH"/>
        <s v="JALANDHAR"/>
        <s v="LUDHIANA"/>
        <s v="SRINAGAR"/>
        <s v="DEHRADUN"/>
        <s v="DELHI"/>
        <s v="JAMSHEDPUR"/>
        <s v="LUCKNOW"/>
        <s v="PATNA"/>
        <s v="VARANASI"/>
      </sharedItems>
    </cacheField>
    <cacheField name="ABM NAME" numFmtId="0">
      <sharedItems/>
    </cacheField>
    <cacheField name="RBM NAME" numFmtId="0">
      <sharedItems/>
    </cacheField>
    <cacheField name="Head Count" numFmtId="0">
      <sharedItems containsSemiMixedTypes="0" containsString="0" containsNumber="1" containsInteger="1" minValue="1" maxValue="11"/>
    </cacheField>
    <cacheField name="Code" numFmtId="0">
      <sharedItems containsSemiMixedTypes="0" containsString="0" containsNumber="1" containsInteger="1" minValue="80802625" maxValue="88510739"/>
    </cacheField>
    <cacheField name="Product" numFmtId="0">
      <sharedItems count="9">
        <s v="XARELTO 10MG 7TABL"/>
        <s v="XARELTO 15MG 28TABL"/>
        <s v="XARELTO 15MG 98TABL"/>
        <s v="XARELTO 2.5MG"/>
        <s v="XARELTO 20MG 28TABL"/>
        <s v="XARELTO 20MG 98TABL"/>
        <s v="VERQUVO 2.5MG"/>
        <s v="VERQUVO 5MG"/>
        <s v="VERQUVO 10MG"/>
      </sharedItems>
    </cacheField>
    <cacheField name="BRAND" numFmtId="0">
      <sharedItems/>
    </cacheField>
    <cacheField name="Jan' 22 ASP (Rs.)" numFmtId="38">
      <sharedItems containsSemiMixedTypes="0" containsString="0" containsNumber="1" minValue="0" maxValue="3030914.6999999997"/>
    </cacheField>
    <cacheField name="Jan' 22 Sale (Rs.)" numFmtId="38">
      <sharedItems containsSemiMixedTypes="0" containsString="0" containsNumber="1" minValue="-80258.490000000049" maxValue="3349094.3028571433"/>
    </cacheField>
    <cacheField name="% Ach" numFmtId="38">
      <sharedItems containsSemiMixedTypes="0" containsString="0" containsNumber="1" minValue="-17.528931461870869" maxValue="429.7503187969719"/>
    </cacheField>
    <cacheField name="Jan' 21 Sale (Rs.)" numFmtId="38">
      <sharedItems containsSemiMixedTypes="0" containsString="0" containsNumber="1" minValue="-55928.58" maxValue="3813098.0429907748"/>
    </cacheField>
    <cacheField name="% GR " numFmtId="38">
      <sharedItems containsMixedTypes="1" containsNumber="1" minValue="-299.99584017059681" maxValue="2325.6521072796936"/>
    </cacheField>
    <cacheField name="Feb' 22 ASP (Rs.)" numFmtId="38">
      <sharedItems containsSemiMixedTypes="0" containsString="0" containsNumber="1" minValue="0" maxValue="2868128.9999999995"/>
    </cacheField>
    <cacheField name="Feb' 22 Sale (Rs.)" numFmtId="38">
      <sharedItems containsSemiMixedTypes="0" containsString="0" containsNumber="1" minValue="-45675" maxValue="1874821.221428571"/>
    </cacheField>
    <cacheField name="% Ach2" numFmtId="38">
      <sharedItems containsSemiMixedTypes="0" containsString="0" containsNumber="1" minValue="-37.162507334921131" maxValue="173.63777761846725"/>
    </cacheField>
    <cacheField name="Feb' 21 Sale (Rs.)" numFmtId="38">
      <sharedItems containsSemiMixedTypes="0" containsString="0" containsNumber="1" minValue="-78299.989999999991" maxValue="1643910.3694639865"/>
    </cacheField>
    <cacheField name="% GR 2" numFmtId="38">
      <sharedItems containsMixedTypes="1" containsNumber="1" minValue="-178.27450934692754" maxValue="1577.9554925399593"/>
    </cacheField>
    <cacheField name="Mar' 22 ASP (Rs.)" numFmtId="38">
      <sharedItems containsSemiMixedTypes="0" containsString="0" containsNumber="1" minValue="0" maxValue="2519302.5"/>
    </cacheField>
    <cacheField name="Mar' 22 Sale (Rs.)" numFmtId="38">
      <sharedItems containsSemiMixedTypes="0" containsString="0" containsNumber="1" minValue="-44040.2" maxValue="1308263.1000000001"/>
    </cacheField>
    <cacheField name="% Ach3" numFmtId="38">
      <sharedItems containsSemiMixedTypes="0" containsString="0" containsNumber="1" minValue="-7.1224852910676617" maxValue="185.71539602604071"/>
    </cacheField>
    <cacheField name="Mar' 21 Sale (Rs.)" numFmtId="38">
      <sharedItems containsSemiMixedTypes="0" containsString="0" containsNumber="1" minValue="-44742.78" maxValue="2598049.2738881828"/>
    </cacheField>
    <cacheField name="% GR 3" numFmtId="38">
      <sharedItems containsMixedTypes="1" containsNumber="1" minValue="-231.11309340165499" maxValue="1000.4858237547892"/>
    </cacheField>
    <cacheField name="Apr' 22 ASP (Rs.)" numFmtId="38">
      <sharedItems containsSemiMixedTypes="0" containsString="0" containsNumber="1" minValue="0" maxValue="3069673.1999999993"/>
    </cacheField>
    <cacheField name="Apr' 22 Sale (Rs.)" numFmtId="38">
      <sharedItems containsSemiMixedTypes="0" containsString="0" containsNumber="1" minValue="-111574.36" maxValue="2194358.2900000014"/>
    </cacheField>
    <cacheField name="% Ach4" numFmtId="38">
      <sharedItems containsSemiMixedTypes="0" containsString="0" containsNumber="1" minValue="-2.3378384383067234" maxValue="182.23536059899698"/>
    </cacheField>
    <cacheField name="Apr' 21 Sale (Rs.)" numFmtId="38">
      <sharedItems containsSemiMixedTypes="0" containsString="0" containsNumber="1" minValue="-5592.6400000000012" maxValue="7298163.6076923097"/>
    </cacheField>
    <cacheField name="% GR 4" numFmtId="38">
      <sharedItems containsMixedTypes="1" containsNumber="1" minValue="-107.0952543590013" maxValue="466.09972228314393"/>
    </cacheField>
    <cacheField name="May' 22 ASP (Rs.)" numFmtId="38">
      <sharedItems containsSemiMixedTypes="0" containsString="0" containsNumber="1" minValue="0" maxValue="2976652.7999999993"/>
    </cacheField>
    <cacheField name="May' 22 Sale (Rs.)" numFmtId="38">
      <sharedItems containsSemiMixedTypes="0" containsString="0" containsNumber="1" minValue="-18256.05" maxValue="1581984.4499999995"/>
    </cacheField>
    <cacheField name="% Ach5" numFmtId="38">
      <sharedItems containsSemiMixedTypes="0" containsString="0" containsNumber="1" minValue="0" maxValue="254.16631248168613"/>
    </cacheField>
    <cacheField name="May' 21 Sale (Rs.)" numFmtId="38">
      <sharedItems containsSemiMixedTypes="0" containsString="0" containsNumber="1" minValue="-22836.980000000007" maxValue="18367046.34903542"/>
    </cacheField>
    <cacheField name="% GR 5" numFmtId="38">
      <sharedItems containsMixedTypes="1" containsNumber="1" minValue="-114.20236231677814" maxValue="691.66120691747039"/>
    </cacheField>
    <cacheField name="June' 22 ASP (Rs.)" numFmtId="38">
      <sharedItems containsSemiMixedTypes="0" containsString="0" containsNumber="1" minValue="0" maxValue="3255713.9999999991"/>
    </cacheField>
    <cacheField name="June' 22 Sale (Rs.)" numFmtId="38">
      <sharedItems containsSemiMixedTypes="0" containsString="0" containsNumber="1" minValue="-160841.19999999998" maxValue="3198196.4171428573"/>
    </cacheField>
    <cacheField name="% Ach6" numFmtId="38">
      <sharedItems containsSemiMixedTypes="0" containsString="0" containsNumber="1" minValue="0" maxValue="211.34884224210995"/>
    </cacheField>
    <cacheField name="June' 21 Sale (Rs.)" numFmtId="38">
      <sharedItems containsSemiMixedTypes="0" containsString="0" containsNumber="1" minValue="-123042.85" maxValue="7101544.5069397809"/>
    </cacheField>
    <cacheField name="% GR 6" numFmtId="38">
      <sharedItems containsMixedTypes="1" containsNumber="1" minValue="-176.55274572860139" maxValue="3149.9323767743913"/>
    </cacheField>
    <cacheField name="July 22 ASP (Rs.)" numFmtId="38">
      <sharedItems containsSemiMixedTypes="0" containsString="0" containsNumber="1" minValue="0" maxValue="2299500"/>
    </cacheField>
    <cacheField name="July' 22 Sale (Rs.)" numFmtId="38">
      <sharedItems containsSemiMixedTypes="0" containsString="0" containsNumber="1" minValue="-50242" maxValue="1878547.6800000002"/>
    </cacheField>
    <cacheField name="% Ach7" numFmtId="38">
      <sharedItems containsSemiMixedTypes="0" containsString="0" containsNumber="1" minValue="-16.111086419753086" maxValue="189.56288019207858"/>
    </cacheField>
    <cacheField name="July 21 Sale (Rs.)" numFmtId="38">
      <sharedItems containsSemiMixedTypes="0" containsString="0" containsNumber="1" minValue="-86130.37000000001" maxValue="2166163.4604037269"/>
    </cacheField>
    <cacheField name="% GR 7" numFmtId="38">
      <sharedItems containsMixedTypes="1" containsNumber="1" minValue="-209.9990257241661" maxValue="5160.6005216635358"/>
    </cacheField>
    <cacheField name="Aug 22 ASP (Rs.)" numFmtId="38">
      <sharedItems containsSemiMixedTypes="0" containsString="0" containsNumber="1" minValue="0" maxValue="2606100"/>
    </cacheField>
    <cacheField name="Aug' 22 Sale (Rs.)" numFmtId="38">
      <sharedItems containsSemiMixedTypes="0" containsString="0" containsNumber="1" minValue="-99159.330000000016" maxValue="1654539.3199999998"/>
    </cacheField>
    <cacheField name="% Ach8" numFmtId="38">
      <sharedItems containsSemiMixedTypes="0" containsString="0" containsNumber="1" minValue="0" maxValue="545.45462472236454"/>
    </cacheField>
    <cacheField name="Aug 21 Sale (Rs.)" numFmtId="38">
      <sharedItems containsSemiMixedTypes="0" containsString="0" containsNumber="1" minValue="-30008.18" maxValue="2621092.8000000003"/>
    </cacheField>
    <cacheField name="% GR 8" numFmtId="38">
      <sharedItems containsMixedTypes="1" containsNumber="1" minValue="-124.3379560721403" maxValue="3554.649445721584"/>
    </cacheField>
    <cacheField name="Sept 22 ASP (Rs.)" numFmtId="38">
      <sharedItems containsSemiMixedTypes="0" containsString="0" containsNumber="1" minValue="0" maxValue="2759400"/>
    </cacheField>
    <cacheField name="Sep' 22 Sale (Rs.)" numFmtId="38">
      <sharedItems containsSemiMixedTypes="0" containsString="0" containsNumber="1" minValue="-351696.88000000006" maxValue="2081491.8342857147"/>
    </cacheField>
    <cacheField name="% Ach9" numFmtId="38">
      <sharedItems containsSemiMixedTypes="0" containsString="0" containsNumber="1" minValue="-51.256170305499822" maxValue="285.44864137745492"/>
    </cacheField>
    <cacheField name="Sept 21 Sale (Rs.)" numFmtId="38">
      <sharedItems containsSemiMixedTypes="0" containsString="0" containsNumber="1" minValue="-58724.79" maxValue="1132067.5512065813"/>
    </cacheField>
    <cacheField name="% GR 9" numFmtId="38">
      <sharedItems containsMixedTypes="1" containsNumber="1" minValue="-381.81692156149734" maxValue="3099.574011645725"/>
    </cacheField>
    <cacheField name="Oct 22 ASP (Rs.)" numFmtId="38">
      <sharedItems containsSemiMixedTypes="0" containsString="0" containsNumber="1" minValue="0" maxValue="2299500"/>
    </cacheField>
    <cacheField name="Oct' 22 Sale (Rs.)" numFmtId="38">
      <sharedItems containsSemiMixedTypes="0" containsString="0" containsNumber="1" minValue="-9130.83" maxValue="1376774.8800000004"/>
    </cacheField>
    <cacheField name="% Ach10" numFmtId="38">
      <sharedItems containsSemiMixedTypes="0" containsString="0" containsNumber="1" minValue="0" maxValue="299.99821647407231"/>
    </cacheField>
    <cacheField name="Oct 21 Sale (Rs.)" numFmtId="38">
      <sharedItems containsSemiMixedTypes="0" containsString="0" containsNumber="1" minValue="-109619.6" maxValue="1442024.68"/>
    </cacheField>
    <cacheField name="% GR 10" numFmtId="38">
      <sharedItems containsMixedTypes="1" containsNumber="1" minValue="-199.99737276520841" maxValue="1366.6632184172281"/>
    </cacheField>
    <cacheField name="Nov 22 ASP (Rs.)" numFmtId="38">
      <sharedItems containsSemiMixedTypes="0" containsString="0" containsNumber="1" minValue="0" maxValue="2759400"/>
    </cacheField>
    <cacheField name="Nov' 22 Sale (Rs.)" numFmtId="38">
      <sharedItems containsSemiMixedTypes="0" containsString="0" containsNumber="1" minValue="-41470.51" maxValue="1725863.9999999998"/>
    </cacheField>
    <cacheField name="% Ach11" numFmtId="38">
      <sharedItems containsSemiMixedTypes="0" containsString="0" containsNumber="1" minValue="-28.571331700082442" maxValue="545.62012062012059"/>
    </cacheField>
    <cacheField name="Nov 21 Sale (Rs.)" numFmtId="38">
      <sharedItems containsSemiMixedTypes="0" containsString="0" containsNumber="1" minValue="-219893.53999999998" maxValue="1181677.7700000003"/>
    </cacheField>
    <cacheField name="% GR 11" numFmtId="38">
      <sharedItems containsMixedTypes="1" containsNumber="1" minValue="-2996.4081988928265" maxValue="2450.0072796934865"/>
    </cacheField>
    <cacheField name="Dec 22 ASP (Rs.)" numFmtId="38">
      <sharedItems containsSemiMixedTypes="0" containsString="0" containsNumber="1" minValue="0" maxValue="2606100"/>
    </cacheField>
    <cacheField name="Dec' 22 Sale (Rs.)" numFmtId="38">
      <sharedItems containsSemiMixedTypes="0" containsString="0" containsNumber="1" minValue="-410386.43" maxValue="1731733.64"/>
    </cacheField>
    <cacheField name="% Ach12" numFmtId="38">
      <sharedItems containsSemiMixedTypes="0" containsString="0" containsNumber="1" minValue="-5.2517117958294435" maxValue="296.97062176091873"/>
    </cacheField>
    <cacheField name="Dec 21 Sale (Rs.)" numFmtId="38">
      <sharedItems containsSemiMixedTypes="0" containsString="0" containsNumber="1" minValue="-135067.85" maxValue="1260908.8128571426"/>
    </cacheField>
    <cacheField name="% GR 12" numFmtId="38">
      <sharedItems containsMixedTypes="1" containsNumber="1" minValue="-141.48681510676272" maxValue="2300.0288634935564"/>
    </cacheField>
    <cacheField name="YTD' 22 ASP (Rs.)" numFmtId="38">
      <sharedItems containsSemiMixedTypes="0" containsString="0" containsNumber="1" minValue="0" maxValue="33050386.199999996"/>
    </cacheField>
    <cacheField name="YTD' 22 Sale (Rs.)" numFmtId="38">
      <sharedItems containsSemiMixedTypes="0" containsString="0" containsNumber="1" minValue="-426708.81" maxValue="23187024.245714284"/>
    </cacheField>
    <cacheField name="% Ach13" numFmtId="38">
      <sharedItems containsSemiMixedTypes="0" containsString="0" containsNumber="1" minValue="0" maxValue="270.00060243542453"/>
    </cacheField>
    <cacheField name="YTD' 21 Sale (Rs.)" numFmtId="38">
      <sharedItems containsSemiMixedTypes="0" containsString="0" containsNumber="1" minValue="-169365.93" maxValue="50625747.22447791"/>
    </cacheField>
    <cacheField name="% GR 13" numFmtId="38">
      <sharedItems containsMixedTypes="1" containsNumber="1" minValue="-248.19499923164719" maxValue="164.964538140384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ALL          "/>
    <x v="0"/>
    <s v="CHANDIGARH ABM"/>
    <s v="DELHI SM"/>
    <n v="2"/>
    <n v="81571686"/>
    <x v="0"/>
    <s v="XARELTO"/>
    <n v="704151.9"/>
    <n v="-80258.490000000049"/>
    <n v="-11.397894403182047"/>
    <n v="808829.78891963093"/>
    <n v="-109.92279106178852"/>
    <n v="666333"/>
    <n v="773637.7214285715"/>
    <n v="116.10376815024492"/>
    <n v="576565.26730318251"/>
    <n v="34.180424195021772"/>
    <n v="585292.5"/>
    <n v="1086978.2842857144"/>
    <n v="185.71539602604071"/>
    <n v="540269.6"/>
    <n v="101.19182798471621"/>
    <n v="713156.39999999991"/>
    <n v="458706.61000000004"/>
    <n v="64.320618871260223"/>
    <n v="2265923.4570226893"/>
    <n v="-79.756306040332106"/>
    <n v="691545.59999999974"/>
    <n v="288405.49000000005"/>
    <n v="41.704479068336227"/>
    <n v="3451384.3177039865"/>
    <n v="-91.6437735281865"/>
    <n v="756377.99999999977"/>
    <n v="1153407.827142857"/>
    <n v="152.49092743877497"/>
    <n v="264019.07764067128"/>
    <n v="336.86533467579176"/>
    <n v="440999.99999999994"/>
    <n v="310135.89285714284"/>
    <n v="70.325599287333986"/>
    <n v="1012168.4432608695"/>
    <n v="-69.359260810583237"/>
    <n v="499799.99999999994"/>
    <n v="404397.83285714284"/>
    <n v="80.911931343966174"/>
    <n v="409769.11000000004"/>
    <n v="-1.310805771293289"/>
    <n v="529199.99999999988"/>
    <n v="349740.02000000008"/>
    <n v="66.088439153439182"/>
    <n v="318956.28159049357"/>
    <n v="9.6513974441894277"/>
    <n v="440999.99999999994"/>
    <n v="415174.57"/>
    <n v="94.143893424036307"/>
    <n v="454792.33"/>
    <n v="-8.7111759338597494"/>
    <n v="529199.99999999988"/>
    <n v="356917.94000000006"/>
    <n v="67.444811035525348"/>
    <n v="89019.732857142866"/>
    <n v="300.94249729189261"/>
    <n v="499799.99999999994"/>
    <n v="334079.30999999994"/>
    <n v="66.842599039615848"/>
    <n v="341071.29142857145"/>
    <n v="-2.0500058504735819"/>
    <n v="7056857.3999999994"/>
    <n v="5851323.0085714292"/>
    <n v="82.916837862862721"/>
    <n v="10532768.697727237"/>
    <n v="-44.446487182102189"/>
  </r>
  <r>
    <s v="ALL          "/>
    <x v="0"/>
    <s v="CHANDIGARH ABM"/>
    <s v="DELHI SM"/>
    <n v="2"/>
    <n v="80802625"/>
    <x v="1"/>
    <s v="XARELTO"/>
    <n v="292272.50000000006"/>
    <n v="-16311.940000000002"/>
    <n v="-5.581072458065675"/>
    <n v="302108.07000000018"/>
    <n v="-105.39937248283371"/>
    <n v="276575"/>
    <n v="151380.29999999996"/>
    <n v="54.733905812166668"/>
    <n v="277964.88"/>
    <n v="-45.539774665058417"/>
    <n v="242937.50000000006"/>
    <n v="202927.17000000004"/>
    <n v="83.530607666580906"/>
    <n v="199664.96"/>
    <n v="1.6338420121387571"/>
    <n v="296010"/>
    <n v="91350.03"/>
    <n v="30.860454038714909"/>
    <n v="127889.84000000003"/>
    <n v="-28.57131575111832"/>
    <n v="287040"/>
    <n v="200317.95"/>
    <n v="69.78746864548495"/>
    <n v="516779.44999999995"/>
    <n v="-61.237245405172359"/>
    <n v="313950"/>
    <n v="152685.75999999995"/>
    <n v="48.633782449434605"/>
    <n v="81009.526946564889"/>
    <n v="88.478770034929084"/>
    <n v="264600"/>
    <n v="203580.38"/>
    <n v="76.93891912320484"/>
    <n v="174217.78"/>
    <n v="16.853962896324362"/>
    <n v="299880.00000000006"/>
    <n v="142245.4"/>
    <n v="47.434106976123772"/>
    <n v="315021.18641791039"/>
    <n v="-54.845767163324766"/>
    <n v="317520.00000000006"/>
    <n v="168345.00000000003"/>
    <n v="53.018707482993193"/>
    <n v="132457.59999999998"/>
    <n v="27.093500108714082"/>
    <n v="264600"/>
    <n v="190529.7"/>
    <n v="72.006689342403632"/>
    <n v="129195.27000000002"/>
    <n v="47.474207066558989"/>
    <n v="317520.00000000006"/>
    <n v="214672.58999999997"/>
    <n v="67.609155328798167"/>
    <n v="169649.6"/>
    <n v="26.538812941498222"/>
    <n v="299880.00000000006"/>
    <n v="286447.75999999995"/>
    <n v="95.520794984660498"/>
    <n v="1114656.4285714286"/>
    <n v="-74.301699370529946"/>
    <n v="3472785"/>
    <n v="1988170.0999999999"/>
    <n v="57.250019796791335"/>
    <n v="3540614.5919359042"/>
    <n v="-43.846751789131424"/>
  </r>
  <r>
    <s v="ALL          "/>
    <x v="0"/>
    <s v="CHANDIGARH ABM"/>
    <s v="DELHI SM"/>
    <n v="2"/>
    <n v="86991209"/>
    <x v="2"/>
    <s v="XARELTO"/>
    <n v="0"/>
    <n v="31972.440000000002"/>
    <n v="0"/>
    <n v="26379.559999999998"/>
    <n v="21.201566667525938"/>
    <n v="0"/>
    <n v="0"/>
    <n v="0"/>
    <n v="-9135.07"/>
    <n v="-100"/>
    <n v="0"/>
    <n v="0"/>
    <n v="0"/>
    <n v="2.0000000000436557E-2"/>
    <n v="-100"/>
    <n v="0"/>
    <n v="-15753.45"/>
    <n v="0"/>
    <n v="-5592.6400000000012"/>
    <n v="181.68181753161292"/>
    <n v="0"/>
    <n v="-9783.5299999999988"/>
    <n v="0"/>
    <n v="0"/>
    <s v="-"/>
    <n v="0"/>
    <n v="0"/>
    <n v="0"/>
    <n v="-3910.0299999999997"/>
    <n v="-100"/>
    <n v="0"/>
    <n v="-1954.89"/>
    <n v="0"/>
    <n v="4567.5200000000004"/>
    <n v="-142.79981258976426"/>
    <n v="0"/>
    <n v="-1954.9"/>
    <n v="0"/>
    <n v="54810.16"/>
    <n v="-103.56667449976428"/>
    <n v="0"/>
    <n v="-95912.74"/>
    <n v="0"/>
    <n v="0"/>
    <s v="-"/>
    <n v="0"/>
    <n v="-648.59"/>
    <n v="0"/>
    <n v="0"/>
    <s v="-"/>
    <n v="0"/>
    <n v="-21526.98"/>
    <n v="0"/>
    <n v="13702.52"/>
    <n v="-257.10234321861964"/>
    <n v="0"/>
    <n v="-1301.6300000000001"/>
    <n v="0"/>
    <n v="168997.02"/>
    <n v="-100.77020884746962"/>
    <n v="0"/>
    <n v="-116864.27"/>
    <n v="0"/>
    <n v="249819.06"/>
    <n v="-146.77956517809329"/>
  </r>
  <r>
    <s v="ALL          "/>
    <x v="0"/>
    <s v="CHANDIGARH ABM"/>
    <s v="DELHI SM"/>
    <n v="2"/>
    <n v="86415798"/>
    <x v="3"/>
    <s v="XARELTO"/>
    <n v="139782.50000000003"/>
    <n v="74706.48000000001"/>
    <n v="53.444801745569009"/>
    <n v="134741.33608315099"/>
    <n v="-44.555633652098066"/>
    <n v="132275"/>
    <n v="95358.489999999991"/>
    <n v="72.091090531090529"/>
    <n v="178715.16336448598"/>
    <n v="-46.642194089866756"/>
    <n v="116187.50000000001"/>
    <n v="101889.78000000003"/>
    <n v="87.694270037654661"/>
    <n v="150051.2462039958"/>
    <n v="-32.096678583075487"/>
    <n v="141569.99999999997"/>
    <n v="93728.4"/>
    <n v="66.206399660945124"/>
    <n v="81888.149999999994"/>
    <n v="14.459051767563437"/>
    <n v="137279.99999999997"/>
    <n v="109402.22000000002"/>
    <n v="79.692759324009344"/>
    <n v="188571.47"/>
    <n v="-41.98368395813003"/>
    <n v="150149.99999999997"/>
    <n v="77724.429999999993"/>
    <n v="51.764522144522147"/>
    <n v="94785.286249176002"/>
    <n v="-17.999477476204092"/>
    <n v="176314.65412060704"/>
    <n v="83928.250000000015"/>
    <n v="47.601403535402888"/>
    <n v="114177.83023071854"/>
    <n v="-26.49339207934969"/>
    <n v="199823.27467002135"/>
    <n v="96338.76"/>
    <n v="48.211981391601775"/>
    <n v="212830.20488907144"/>
    <n v="-54.734451319909027"/>
    <n v="211577.58494472847"/>
    <n v="71518.749999999985"/>
    <n v="33.802611944305539"/>
    <n v="139822.96931034487"/>
    <n v="-48.85049977642791"/>
    <n v="176314.65412060704"/>
    <n v="68579.92"/>
    <n v="38.896324495573857"/>
    <n v="101562.90999999997"/>
    <n v="-32.475428283809492"/>
    <n v="211577.58494472847"/>
    <n v="116912.26999999999"/>
    <n v="55.257398854676218"/>
    <n v="37555.57"/>
    <n v="211.30474121415278"/>
    <n v="199823.27467002135"/>
    <n v="101889.69"/>
    <n v="50.989901035430329"/>
    <n v="34597.58"/>
    <n v="194.49947077223322"/>
    <n v="1992676.0274707139"/>
    <n v="1091977.4400000002"/>
    <n v="54.799547189115202"/>
    <n v="1469299.7163309436"/>
    <n v="-25.680415788357479"/>
  </r>
  <r>
    <s v="ALL          "/>
    <x v="0"/>
    <s v="CHANDIGARH ABM"/>
    <s v="DELHI SM"/>
    <n v="2"/>
    <n v="80802633"/>
    <x v="4"/>
    <s v="XARELTO"/>
    <n v="368517.50000000012"/>
    <n v="-64597.179999999993"/>
    <n v="-17.528931461870869"/>
    <n v="561019.71779999998"/>
    <n v="-111.51424414338116"/>
    <n v="348725.00000000006"/>
    <n v="314505.89999999991"/>
    <n v="90.187368270126854"/>
    <n v="426735.1"/>
    <n v="-26.299500556668548"/>
    <n v="306312.50000000006"/>
    <n v="276660.35999999993"/>
    <n v="90.319644154254192"/>
    <n v="483975.56827586197"/>
    <n v="-42.835883020792096"/>
    <n v="373230"/>
    <n v="391499.35000000003"/>
    <n v="104.89493073975834"/>
    <n v="467190.23000000004"/>
    <n v="-16.201297702651019"/>
    <n v="361920"/>
    <n v="335384.98000000004"/>
    <n v="92.66826370468614"/>
    <n v="512863.99999999988"/>
    <n v="-34.605474355774604"/>
    <n v="395850"/>
    <n v="460665.13000000006"/>
    <n v="116.37365921434889"/>
    <n v="449231.86741035851"/>
    <n v="2.5450693548411181"/>
    <n v="378000"/>
    <n v="553320.0199999999"/>
    <n v="146.38095767195765"/>
    <n v="367356.86"/>
    <n v="50.621937480628475"/>
    <n v="428400.00000000006"/>
    <n v="236205.47999999998"/>
    <n v="55.136666666666649"/>
    <n v="795397.65"/>
    <n v="-70.303472734675552"/>
    <n v="453600"/>
    <n v="330818.05000000005"/>
    <n v="72.931668871252214"/>
    <n v="262304.35999999993"/>
    <n v="26.119920385616226"/>
    <n v="378000"/>
    <n v="398677.84"/>
    <n v="105.47032804232805"/>
    <n v="280575.43000000005"/>
    <n v="42.092926668596732"/>
    <n v="453600"/>
    <n v="370619.47999999986"/>
    <n v="81.706234567901205"/>
    <n v="276660.53999999998"/>
    <n v="33.961814720668116"/>
    <n v="428400.00000000006"/>
    <n v="318420.21000000002"/>
    <n v="74.327780112044806"/>
    <n v="-7829.9400000000023"/>
    <n v="100"/>
    <n v="4674555"/>
    <n v="3922179.6199999996"/>
    <n v="83.90487693480982"/>
    <n v="4875481.3834862197"/>
    <n v="-19.552977203751723"/>
  </r>
  <r>
    <s v="ALL          "/>
    <x v="0"/>
    <s v="CHANDIGARH ABM"/>
    <s v="DELHI SM"/>
    <n v="2"/>
    <n v="86991217"/>
    <x v="5"/>
    <s v="XARELTO"/>
    <n v="0"/>
    <n v="27405.119999999995"/>
    <n v="0"/>
    <n v="89873.540000000008"/>
    <n v="-69.507020642560661"/>
    <n v="0"/>
    <n v="1306.2199999999998"/>
    <n v="0"/>
    <n v="535771.81999999995"/>
    <n v="-99.756198450302961"/>
    <n v="0"/>
    <n v="4567.54"/>
    <n v="0"/>
    <n v="74571.25"/>
    <n v="-93.874931692844086"/>
    <n v="0"/>
    <n v="-648.55999999999995"/>
    <n v="0"/>
    <n v="37237.079999999994"/>
    <n v="-101.74170477384371"/>
    <n v="0"/>
    <n v="-8482.2000000000007"/>
    <n v="0"/>
    <n v="-22836.980000000007"/>
    <n v="-62.857610769900404"/>
    <n v="0"/>
    <n v="0"/>
    <n v="0"/>
    <n v="-6573.0047619047618"/>
    <n v="-100"/>
    <n v="0"/>
    <n v="-1301.74"/>
    <n v="0"/>
    <n v="27404.75"/>
    <n v="-104.75005245441028"/>
    <n v="0"/>
    <n v="-13702.61"/>
    <n v="0"/>
    <n v="56301.4"/>
    <n v="-124.3379560721403"/>
    <n v="0"/>
    <n v="-351696.88000000006"/>
    <n v="0"/>
    <n v="0"/>
    <s v="-"/>
    <n v="0"/>
    <n v="-3909.57"/>
    <n v="0"/>
    <n v="0"/>
    <s v="-"/>
    <n v="0"/>
    <n v="-9135.25"/>
    <n v="0"/>
    <n v="18269.86"/>
    <n v="-150.00175151862138"/>
    <n v="0"/>
    <n v="-26737.780000000002"/>
    <n v="0"/>
    <n v="176830.75999999998"/>
    <n v="-115.1205480313493"/>
    <n v="0"/>
    <n v="-382335.71000000008"/>
    <n v="0"/>
    <n v="986850.47523809527"/>
    <n v="-138.74302334482383"/>
  </r>
  <r>
    <s v="ALL          "/>
    <x v="0"/>
    <s v="CHANDIGARH ABM"/>
    <s v="DELHI SM"/>
    <n v="2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50461.84"/>
    <n v="240841.12"/>
    <n v="477.27375775437446"/>
    <n v="0"/>
    <n v="100"/>
    <n v="75692.759999999995"/>
    <n v="128448.16"/>
    <n v="169.696758316119"/>
    <n v="0"/>
    <n v="100"/>
    <n v="50461.84"/>
    <n v="96336.670000000013"/>
    <n v="190.90994303814531"/>
    <n v="0"/>
    <n v="100"/>
    <n v="37846.379999999997"/>
    <n v="103217.78"/>
    <n v="272.72827678631353"/>
    <n v="0"/>
    <n v="100"/>
    <n v="37846.379999999997"/>
    <n v="112392.62999999999"/>
    <n v="296.97062176091873"/>
    <n v="0"/>
    <n v="100"/>
    <n v="252309.2"/>
    <n v="681236.3600000001"/>
    <n v="270.00060243542453"/>
    <n v="0"/>
    <n v="100"/>
  </r>
  <r>
    <s v="ALL          "/>
    <x v="0"/>
    <s v="CHANDIGARH ABM"/>
    <s v="DELHI SM"/>
    <n v="2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57657.600000000006"/>
    <n v="0"/>
    <n v="0"/>
    <n v="0"/>
    <s v="-"/>
    <n v="86486.399999999994"/>
    <n v="70782.540000000008"/>
    <n v="81.842393717393733"/>
    <n v="0"/>
    <n v="100"/>
    <n v="57657.600000000006"/>
    <n v="77336.69"/>
    <n v="134.13095584970586"/>
    <n v="0"/>
    <n v="100"/>
    <n v="43243.199999999997"/>
    <n v="110106.68999999999"/>
    <n v="254.62197524697524"/>
    <n v="0"/>
    <n v="100"/>
    <n v="43243.199999999997"/>
    <n v="66850.490000000005"/>
    <n v="154.59191271691273"/>
    <n v="0"/>
    <n v="100"/>
    <n v="288288"/>
    <n v="325076.40999999997"/>
    <n v="112.76099247974247"/>
    <n v="0"/>
    <n v="100"/>
  </r>
  <r>
    <s v="ALL          "/>
    <x v="0"/>
    <s v="CHANDIGARH ABM"/>
    <s v="DELHI SM"/>
    <n v="2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32443.620000000003"/>
    <n v="0"/>
    <n v="0"/>
    <n v="0"/>
    <s v="-"/>
    <n v="48665.43"/>
    <n v="66361.89"/>
    <n v="136.36351307283221"/>
    <n v="0"/>
    <n v="100"/>
    <n v="32443.620000000003"/>
    <n v="26544.73"/>
    <n v="81.818027704676595"/>
    <n v="0"/>
    <n v="100"/>
    <n v="24332.715"/>
    <n v="81109.309999999983"/>
    <n v="333.33440185363611"/>
    <n v="0"/>
    <n v="100"/>
    <n v="24332.715"/>
    <n v="57513.65"/>
    <n v="236.36347197589748"/>
    <n v="0"/>
    <n v="100"/>
    <n v="162218.1"/>
    <n v="231529.58"/>
    <n v="142.72734053721501"/>
    <n v="0"/>
    <n v="100"/>
  </r>
  <r>
    <s v="ALL          "/>
    <x v="1"/>
    <s v="CHANDIGARH ABM"/>
    <s v="DELHI SM"/>
    <n v="1"/>
    <n v="81571686"/>
    <x v="0"/>
    <s v="XARELTO"/>
    <n v="263291.58"/>
    <n v="184945.29714285713"/>
    <n v="70.243528920619909"/>
    <n v="528525.90000000014"/>
    <n v="-65.007335091268544"/>
    <n v="249150.59999999998"/>
    <n v="182699.49"/>
    <n v="73.328938401111614"/>
    <n v="528525.24"/>
    <n v="-65.43221095741805"/>
    <n v="218848.50000000003"/>
    <n v="115492.03000000001"/>
    <n v="52.772593826322776"/>
    <n v="719055.26"/>
    <n v="-83.938365182114097"/>
    <n v="266658.47999999992"/>
    <n v="311933.50428571424"/>
    <n v="116.97865535186217"/>
    <n v="1392743.3148090756"/>
    <n v="-77.602943703343087"/>
    <n v="258577.91999999993"/>
    <n v="643720.66285714286"/>
    <n v="248.94649274661313"/>
    <n v="2063391.8985714284"/>
    <n v="-68.802791980388349"/>
    <n v="282819.59999999992"/>
    <n v="468652.71142857138"/>
    <n v="165.70729589765756"/>
    <n v="65250.909999999974"/>
    <n v="618.23168662103183"/>
    <n v="185850"/>
    <n v="309078.55"/>
    <n v="166.30538068334678"/>
    <n v="428041.01"/>
    <n v="-27.792304293460106"/>
    <n v="210630.00000000003"/>
    <n v="212027.26285714284"/>
    <n v="100.6633731458685"/>
    <n v="292972.30000000005"/>
    <n v="-27.628904556115785"/>
    <n v="223020"/>
    <n v="636607.55999999994"/>
    <n v="285.44864137745492"/>
    <n v="310589.94000000006"/>
    <n v="104.96721819129101"/>
    <n v="185850"/>
    <n v="261000.63"/>
    <n v="140.43617433414045"/>
    <n v="379755.21"/>
    <n v="-31.271349772923458"/>
    <n v="223020"/>
    <n v="155294.93"/>
    <n v="69.6327369742624"/>
    <n v="611299.36571428564"/>
    <n v="-74.595928163847788"/>
    <n v="210630.00000000003"/>
    <n v="119407.48999999999"/>
    <n v="56.690637610976587"/>
    <n v="370806.35857142857"/>
    <n v="-67.797885003906032"/>
    <n v="2778346.6799999997"/>
    <n v="3600860.1185714286"/>
    <n v="129.60442066111881"/>
    <n v="7690956.7076662192"/>
    <n v="-53.180595660067226"/>
  </r>
  <r>
    <s v="ALL          "/>
    <x v="1"/>
    <s v="CHANDIGARH ABM"/>
    <s v="DELHI SM"/>
    <n v="1"/>
    <n v="80802625"/>
    <x v="1"/>
    <s v="XARELTO"/>
    <n v="110215.08"/>
    <n v="34582.01"/>
    <n v="31.376840628342325"/>
    <n v="57420.220000000008"/>
    <n v="-39.773811385605981"/>
    <n v="104295.6"/>
    <n v="37193.26999999999"/>
    <n v="35.661398946839547"/>
    <n v="107010.87000000002"/>
    <n v="-65.243465453556269"/>
    <n v="91611"/>
    <n v="24795.07"/>
    <n v="27.065603475565162"/>
    <n v="40455.279999999992"/>
    <n v="-38.70992859275723"/>
    <n v="111624.47999999997"/>
    <n v="58072.52"/>
    <n v="52.024896330984035"/>
    <n v="47148.446774193544"/>
    <n v="23.169529376279883"/>
    <n v="108241.91999999997"/>
    <n v="33929.65"/>
    <n v="31.346127267513374"/>
    <n v="202275.22999999998"/>
    <n v="-83.225998556521233"/>
    <n v="118389.59999999996"/>
    <n v="9134.91"/>
    <n v="7.7159733625250881"/>
    <n v="18922.75"/>
    <n v="-51.725251350887156"/>
    <n v="111509.99999999999"/>
    <n v="46979.900000000009"/>
    <n v="42.130660927271109"/>
    <n v="63944.49"/>
    <n v="-26.530182663119191"/>
    <n v="126377.99999999999"/>
    <n v="37844.979999999996"/>
    <n v="29.945860830207792"/>
    <n v="78300.039999999994"/>
    <n v="-51.666716900783193"/>
    <n v="133811.99999999997"/>
    <n v="15660.029999999999"/>
    <n v="11.703008698771413"/>
    <n v="99179.83"/>
    <n v="-84.210469003627054"/>
    <n v="111509.99999999999"/>
    <n v="37845.08"/>
    <n v="33.938731952291278"/>
    <n v="39709.515714285706"/>
    <n v="-4.695186231180756"/>
    <n v="133811.99999999997"/>
    <n v="66555.31"/>
    <n v="49.737923355155004"/>
    <n v="26099.64"/>
    <n v="155.00470504574008"/>
    <n v="126377.99999999999"/>
    <n v="31319.94"/>
    <n v="24.782746997103931"/>
    <n v="0"/>
    <n v="100"/>
    <n v="1387777.68"/>
    <n v="433912.67"/>
    <n v="31.266727823436387"/>
    <n v="780466.31248847919"/>
    <n v="-44.40340818599968"/>
  </r>
  <r>
    <s v="ALL          "/>
    <x v="1"/>
    <s v="CHANDIGARH ABM"/>
    <s v="DELHI SM"/>
    <n v="1"/>
    <n v="86991209"/>
    <x v="2"/>
    <s v="XARELTO"/>
    <n v="0"/>
    <n v="45674.93"/>
    <n v="0"/>
    <n v="-4855.18"/>
    <n v="100"/>
    <n v="0"/>
    <n v="0"/>
    <n v="0"/>
    <n v="-5592.86"/>
    <n v="-100"/>
    <n v="0"/>
    <n v="0"/>
    <n v="0"/>
    <n v="0"/>
    <s v="-"/>
    <n v="0"/>
    <n v="-1301.7"/>
    <n v="0"/>
    <n v="0"/>
    <s v="-"/>
    <n v="0"/>
    <n v="-1301.8399999999999"/>
    <n v="0"/>
    <n v="-4567.38"/>
    <n v="-71.497007036857013"/>
    <n v="0"/>
    <n v="0"/>
    <n v="0"/>
    <n v="7833.2399999999934"/>
    <n v="-100"/>
    <n v="0"/>
    <n v="0"/>
    <n v="0"/>
    <n v="0"/>
    <s v="-"/>
    <n v="0"/>
    <n v="0"/>
    <n v="0"/>
    <n v="0"/>
    <s v="-"/>
    <n v="0"/>
    <n v="-2603.71"/>
    <n v="0"/>
    <n v="-1301.9100000000001"/>
    <n v="99.9915508752525"/>
    <n v="0"/>
    <n v="0"/>
    <n v="0"/>
    <n v="0"/>
    <s v="-"/>
    <n v="0"/>
    <n v="-22837.15"/>
    <n v="0"/>
    <n v="0"/>
    <s v="-"/>
    <n v="0"/>
    <n v="-2603.5699999999997"/>
    <n v="0"/>
    <n v="45674.840000000004"/>
    <n v="-105.70022795920029"/>
    <n v="0"/>
    <n v="15026.960000000006"/>
    <n v="0"/>
    <n v="37190.749999999993"/>
    <n v="-59.594899269307533"/>
  </r>
  <r>
    <s v="ALL          "/>
    <x v="1"/>
    <s v="CHANDIGARH ABM"/>
    <s v="DELHI SM"/>
    <n v="1"/>
    <n v="86415798"/>
    <x v="3"/>
    <s v="XARELTO"/>
    <n v="61230.600000000006"/>
    <n v="60712.799999999996"/>
    <n v="99.154344396429224"/>
    <n v="74385.09"/>
    <n v="-18.380417365899532"/>
    <n v="57942"/>
    <n v="28738.390000000003"/>
    <n v="49.59854682268476"/>
    <n v="60029.600000000006"/>
    <n v="-52.126301024827754"/>
    <n v="50895"/>
    <n v="40495.03"/>
    <n v="79.565831614107481"/>
    <n v="54992.177223974766"/>
    <n v="-26.362199054112892"/>
    <n v="62013.599999999984"/>
    <n v="39841.469999999994"/>
    <n v="64.24634273772206"/>
    <n v="101142.39836010143"/>
    <n v="-60.608537422505279"/>
    <n v="60134.39999999998"/>
    <n v="22206.84"/>
    <n v="36.928679757343559"/>
    <n v="88413.68"/>
    <n v="-74.883027151454385"/>
    <n v="65771.999999999985"/>
    <n v="74457.64"/>
    <n v="113.20568022866877"/>
    <n v="25469.139999999996"/>
    <n v="192.34453931306678"/>
    <n v="74304.032807970114"/>
    <n v="34616.810000000005"/>
    <n v="46.588063516637128"/>
    <n v="20900.27"/>
    <n v="65.628530157744393"/>
    <n v="84211.237182366138"/>
    <n v="13062.76"/>
    <n v="15.511896555695474"/>
    <n v="57717.289515201315"/>
    <n v="-77.367682873327595"/>
    <n v="89164.839369564143"/>
    <n v="10450.26"/>
    <n v="11.720157938810948"/>
    <n v="12829.299827586205"/>
    <n v="-18.543800983360541"/>
    <n v="74304.032807970114"/>
    <n v="44087.170000000006"/>
    <n v="59.333482092335451"/>
    <n v="57149.4"/>
    <n v="-22.856285455315358"/>
    <n v="89164.839369564143"/>
    <n v="65640.05"/>
    <n v="73.616517972897086"/>
    <n v="25472.309999999998"/>
    <n v="157.69178374478014"/>
    <n v="84211.237182366138"/>
    <n v="65640.27"/>
    <n v="77.947162630862167"/>
    <n v="34931.78"/>
    <n v="87.909891794806924"/>
    <n v="853347.81871980079"/>
    <n v="499949.49"/>
    <n v="58.58683634418005"/>
    <n v="613432.43492686376"/>
    <n v="-18.499664912631133"/>
  </r>
  <r>
    <s v="ALL          "/>
    <x v="1"/>
    <s v="CHANDIGARH ABM"/>
    <s v="DELHI SM"/>
    <n v="1"/>
    <n v="80802633"/>
    <x v="4"/>
    <s v="XARELTO"/>
    <n v="122461.20000000001"/>
    <n v="56115.310000000005"/>
    <n v="45.822930038248849"/>
    <n v="109881.31890000003"/>
    <n v="-48.930982480225765"/>
    <n v="115884"/>
    <n v="8482.43"/>
    <n v="7.3197594145870015"/>
    <n v="46528.969230769231"/>
    <n v="-81.769572504540591"/>
    <n v="101790"/>
    <n v="86130.020000000019"/>
    <n v="84.615404263680148"/>
    <n v="191834.68"/>
    <n v="-55.101955496263756"/>
    <n v="124027.19999999997"/>
    <n v="73079.39999999998"/>
    <n v="58.92207515770734"/>
    <n v="138330.06"/>
    <n v="-47.170267980798982"/>
    <n v="120268.79999999996"/>
    <n v="135719.87"/>
    <n v="112.84711413101323"/>
    <n v="148769.74999999997"/>
    <n v="-8.7718639037841939"/>
    <n v="131543.99999999997"/>
    <n v="39149.350000000006"/>
    <n v="29.761410630663519"/>
    <n v="47084.842470119525"/>
    <n v="-16.853603099883912"/>
    <n v="159300"/>
    <n v="101790.40000000001"/>
    <n v="63.898556183301949"/>
    <n v="83520.42"/>
    <n v="21.874866050721494"/>
    <n v="180540"/>
    <n v="110925.63"/>
    <n v="61.441026919242276"/>
    <n v="234247.19999999998"/>
    <n v="-52.645909961783957"/>
    <n v="191160"/>
    <n v="75689.850000000006"/>
    <n v="39.595025109855627"/>
    <n v="191834.87000000002"/>
    <n v="-60.544269141475688"/>
    <n v="159300"/>
    <n v="87435.34"/>
    <n v="54.887219083490265"/>
    <n v="-44369.890000000014"/>
    <n v="100"/>
    <n v="191160"/>
    <n v="164429.53"/>
    <n v="86.01670328520612"/>
    <n v="65249.700000000012"/>
    <n v="152.00043831619146"/>
    <n v="180540"/>
    <n v="84825.409999999989"/>
    <n v="46.984274952919009"/>
    <n v="11745.279999999999"/>
    <n v="622.20849566804714"/>
    <n v="1777975.2"/>
    <n v="1023772.54"/>
    <n v="57.580811025935567"/>
    <n v="1224657.2006008886"/>
    <n v="-16.403338052666726"/>
  </r>
  <r>
    <s v="ALL          "/>
    <x v="1"/>
    <s v="CHANDIGARH ABM"/>
    <s v="DELHI SM"/>
    <n v="1"/>
    <n v="86991217"/>
    <x v="5"/>
    <s v="XARELTO"/>
    <n v="0"/>
    <n v="41107.520000000004"/>
    <n v="0"/>
    <n v="27442.21"/>
    <n v="49.796681827010303"/>
    <n v="0"/>
    <n v="0"/>
    <n v="0"/>
    <n v="81190.22"/>
    <n v="-100"/>
    <n v="0"/>
    <n v="-3993.07"/>
    <n v="0"/>
    <n v="0"/>
    <s v="-"/>
    <n v="0"/>
    <n v="0"/>
    <n v="0"/>
    <n v="0"/>
    <s v="-"/>
    <n v="0"/>
    <n v="-648.70000000000005"/>
    <n v="0"/>
    <n v="4567.55"/>
    <n v="-114.20236231677814"/>
    <n v="0"/>
    <n v="0"/>
    <n v="0"/>
    <n v="0"/>
    <s v="-"/>
    <n v="0"/>
    <n v="0"/>
    <n v="0"/>
    <n v="0"/>
    <s v="-"/>
    <n v="0"/>
    <n v="-2608.06"/>
    <n v="0"/>
    <n v="0"/>
    <s v="-"/>
    <n v="0"/>
    <n v="0"/>
    <n v="0"/>
    <n v="0"/>
    <s v="-"/>
    <n v="0"/>
    <n v="0"/>
    <n v="0"/>
    <n v="0"/>
    <s v="-"/>
    <n v="0"/>
    <n v="0"/>
    <n v="0"/>
    <n v="18269.87"/>
    <n v="-100"/>
    <n v="0"/>
    <n v="-648.47"/>
    <n v="0"/>
    <n v="173564.66999999998"/>
    <n v="-100.37361866329132"/>
    <n v="0"/>
    <n v="33209.220000000008"/>
    <n v="0"/>
    <n v="305034.52"/>
    <n v="-89.112963345919013"/>
  </r>
  <r>
    <s v="ALL          "/>
    <x v="1"/>
    <s v="CHANDIGARH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137623.22"/>
    <n v="545.45462472236454"/>
    <n v="0"/>
    <n v="100"/>
    <n v="37846.379999999997"/>
    <n v="0"/>
    <n v="0"/>
    <n v="0"/>
    <s v="-"/>
    <n v="25230.92"/>
    <n v="0"/>
    <n v="0"/>
    <n v="0"/>
    <s v="-"/>
    <n v="18923.189999999999"/>
    <n v="1146.8699999999999"/>
    <n v="6.060658905818733"/>
    <n v="0"/>
    <n v="100"/>
    <n v="18923.189999999999"/>
    <n v="4587.3999999999996"/>
    <n v="24.242212861573549"/>
    <n v="0"/>
    <n v="100"/>
    <n v="126154.6"/>
    <n v="143357.49"/>
    <n v="113.63635570958172"/>
    <n v="0"/>
    <n v="100"/>
  </r>
  <r>
    <s v="ALL          "/>
    <x v="1"/>
    <s v="CHANDIGARH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0"/>
    <n v="0"/>
    <n v="0"/>
    <s v="-"/>
    <n v="28828.800000000003"/>
    <n v="0"/>
    <n v="0"/>
    <n v="0"/>
    <s v="-"/>
    <n v="21621.599999999999"/>
    <n v="27526.559999999998"/>
    <n v="127.31046731046732"/>
    <n v="0"/>
    <n v="100"/>
    <n v="21621.599999999999"/>
    <n v="7864.8200000000006"/>
    <n v="36.374828874828879"/>
    <n v="0"/>
    <n v="100"/>
    <n v="144144"/>
    <n v="35391.379999999997"/>
    <n v="24.552794427794424"/>
    <n v="0"/>
    <n v="100"/>
  </r>
  <r>
    <s v="ALL          "/>
    <x v="1"/>
    <s v="CHANDIGARH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0"/>
    <n v="0"/>
    <n v="0"/>
    <s v="-"/>
    <n v="16221.810000000001"/>
    <n v="0"/>
    <n v="0"/>
    <n v="0"/>
    <s v="-"/>
    <n v="12166.3575"/>
    <n v="26544.79"/>
    <n v="218.18190037568763"/>
    <n v="0"/>
    <n v="100"/>
    <n v="12166.3575"/>
    <n v="1474.68"/>
    <n v="12.120965539603782"/>
    <n v="0"/>
    <n v="100"/>
    <n v="81109.05"/>
    <n v="28019.47"/>
    <n v="34.545429887293714"/>
    <n v="0"/>
    <n v="100"/>
  </r>
  <r>
    <s v="ALL          "/>
    <x v="2"/>
    <s v="CHANDIGARH ABM"/>
    <s v="DELHI SM"/>
    <n v="1"/>
    <n v="81571686"/>
    <x v="0"/>
    <s v="XARELTO"/>
    <n v="168384.15"/>
    <n v="68512.91"/>
    <n v="40.688455534561896"/>
    <n v="22837.440000000002"/>
    <n v="200.00258347695711"/>
    <n v="159340.5"/>
    <n v="50894.91"/>
    <n v="31.94097545821684"/>
    <n v="31319.97"/>
    <n v="62.49986829489302"/>
    <n v="139961.25"/>
    <n v="31320.06"/>
    <n v="22.377665246630766"/>
    <n v="34095.072121982208"/>
    <n v="-8.1390416540373423"/>
    <n v="170537.39999999997"/>
    <n v="56899.605714285717"/>
    <n v="33.36488401622502"/>
    <n v="118102.70999999999"/>
    <n v="-51.821930492292921"/>
    <n v="165369.59999999995"/>
    <n v="81562.76999999999"/>
    <n v="49.321501654475803"/>
    <n v="166387.16999999998"/>
    <n v="-50.98013266287299"/>
    <n v="180872.99999999994"/>
    <n v="382272.9914285714"/>
    <n v="211.34884224210995"/>
    <n v="100911.74970384996"/>
    <n v="278.81910932120826"/>
    <n v="111577.49999999999"/>
    <n v="108967.78999999998"/>
    <n v="97.661078622482123"/>
    <n v="51547.53"/>
    <n v="111.39284462320501"/>
    <n v="126454.49999999999"/>
    <n v="252642.78142857141"/>
    <n v="199.78947481392237"/>
    <n v="63944.99"/>
    <n v="295.09394157160932"/>
    <n v="133892.99999999997"/>
    <n v="123960.73714285714"/>
    <n v="92.581940163307394"/>
    <n v="0"/>
    <n v="100"/>
    <n v="111577.49999999999"/>
    <n v="19575.16"/>
    <n v="17.54400304720934"/>
    <n v="37845.18"/>
    <n v="-48.275685305235697"/>
    <n v="133892.99999999997"/>
    <n v="53505.2"/>
    <n v="39.961163018230984"/>
    <n v="13702.79"/>
    <n v="290.46938616150425"/>
    <n v="126454.49999999999"/>
    <n v="20227.559999999998"/>
    <n v="15.995919480920016"/>
    <n v="37192.39"/>
    <n v="-45.613712912775981"/>
    <n v="1728315.9"/>
    <n v="1250342.4757142856"/>
    <n v="72.344556670125272"/>
    <n v="677886.99182583217"/>
    <n v="84.447037749845634"/>
  </r>
  <r>
    <s v="ALL          "/>
    <x v="2"/>
    <s v="CHANDIGARH ABM"/>
    <s v="DELHI SM"/>
    <n v="1"/>
    <n v="80802625"/>
    <x v="1"/>
    <s v="XARELTO"/>
    <n v="110215.08"/>
    <n v="48285.04"/>
    <n v="43.809830741854924"/>
    <n v="0"/>
    <n v="100"/>
    <n v="104295.6"/>
    <n v="13050.14"/>
    <n v="12.512646746363218"/>
    <n v="6524.91"/>
    <n v="100.00490428220465"/>
    <n v="91611"/>
    <n v="26099.85"/>
    <n v="28.489864754232567"/>
    <n v="33930.01"/>
    <n v="-23.077387834545306"/>
    <n v="111624.47999999997"/>
    <n v="3915"/>
    <n v="3.5072951739618414"/>
    <n v="91350.25"/>
    <n v="-95.714297443083083"/>
    <n v="108241.91999999997"/>
    <n v="39150.04"/>
    <n v="36.169018435740995"/>
    <n v="15659.91"/>
    <n v="150.00169221917625"/>
    <n v="118389.59999999996"/>
    <n v="84824.86"/>
    <n v="71.648911728732941"/>
    <n v="2610.0500000000002"/>
    <n v="3149.9323767743913"/>
    <n v="65771.999999999985"/>
    <n v="45675.14"/>
    <n v="69.444657300979159"/>
    <n v="43065.09"/>
    <n v="6.0607094981108816"/>
    <n v="74541.599999999991"/>
    <n v="5220.0599999999995"/>
    <n v="7.0028816124150808"/>
    <n v="6525.04"/>
    <n v="-19.999570883856663"/>
    <n v="78926.39999999998"/>
    <n v="20880.419999999998"/>
    <n v="26.455558596363201"/>
    <n v="652.59999999999991"/>
    <n v="3099.574011645725"/>
    <n v="65771.999999999985"/>
    <n v="0"/>
    <n v="0"/>
    <n v="30015.360000000001"/>
    <n v="-100"/>
    <n v="78926.39999999998"/>
    <n v="0"/>
    <n v="0"/>
    <n v="30014.75"/>
    <n v="-100"/>
    <n v="74541.599999999991"/>
    <n v="58724.959999999999"/>
    <n v="78.781458943730755"/>
    <n v="0"/>
    <n v="100"/>
    <n v="1082857.68"/>
    <n v="345825.51"/>
    <n v="31.936376902272148"/>
    <n v="260347.96999999997"/>
    <n v="32.832036293580472"/>
  </r>
  <r>
    <s v="ALL          "/>
    <x v="2"/>
    <s v="CHANDIGARH ABM"/>
    <s v="DELHI SM"/>
    <n v="1"/>
    <n v="86991209"/>
    <x v="2"/>
    <s v="XARELTO"/>
    <n v="0"/>
    <n v="-18269.599999999999"/>
    <n v="0"/>
    <n v="9134.99"/>
    <n v="-299.99584017059681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-648.47"/>
    <n v="0"/>
    <n v="31972.290000000005"/>
    <n v="-102.02822506614321"/>
    <n v="0"/>
    <n v="-18918.07"/>
    <n v="0"/>
    <n v="41107.280000000006"/>
    <n v="-146.02121570680424"/>
  </r>
  <r>
    <s v="ALL          "/>
    <x v="2"/>
    <s v="CHANDIGARH ABM"/>
    <s v="DELHI SM"/>
    <n v="1"/>
    <n v="86415798"/>
    <x v="3"/>
    <s v="XARELTO"/>
    <n v="61230.600000000006"/>
    <n v="31654.760000000002"/>
    <n v="51.697615244665251"/>
    <n v="1305"/>
    <n v="2325.6521072796936"/>
    <n v="57942"/>
    <n v="38862.07"/>
    <n v="67.070639605122366"/>
    <n v="4893.74"/>
    <n v="694.11799564341391"/>
    <n v="50895"/>
    <n v="24819.179999999997"/>
    <n v="48.765458296492774"/>
    <n v="17291.27"/>
    <n v="43.535899907872562"/>
    <n v="62013.599999999984"/>
    <n v="34289.200000000004"/>
    <n v="55.293032496097652"/>
    <n v="15660.03"/>
    <n v="118.95998922096575"/>
    <n v="60134.39999999998"/>
    <n v="29391.32"/>
    <n v="48.876050979140075"/>
    <n v="6524.96"/>
    <n v="350.44444716902478"/>
    <n v="65771.999999999985"/>
    <n v="30044.55"/>
    <n v="45.679848567779615"/>
    <n v="24562.256071193144"/>
    <n v="22.319993378932907"/>
    <n v="44043.749999999993"/>
    <n v="56170.430000000008"/>
    <n v="127.53325954306801"/>
    <n v="1067.7569940672379"/>
    <n v="5160.6005216635358"/>
    <n v="49916.249999999993"/>
    <n v="24166.47"/>
    <n v="48.41403350612277"/>
    <n v="27331.947576006572"/>
    <n v="-11.581602691150309"/>
    <n v="52852.499999999985"/>
    <n v="26125.57"/>
    <n v="49.431095974646432"/>
    <n v="9797"/>
    <n v="166.66908237215472"/>
    <n v="44043.749999999993"/>
    <n v="42454.2"/>
    <n v="96.390974882928916"/>
    <n v="23512.93"/>
    <n v="80.556825542371769"/>
    <n v="52852.499999999985"/>
    <n v="54537.139999999992"/>
    <n v="103.18743673430775"/>
    <n v="11103.32"/>
    <n v="391.17867448654994"/>
    <n v="49916.249999999993"/>
    <n v="22859.87"/>
    <n v="45.79644905216238"/>
    <n v="13715.96"/>
    <n v="66.666204917483014"/>
    <n v="651612.6"/>
    <n v="415374.76"/>
    <n v="63.745661148971031"/>
    <n v="156766.17064126694"/>
    <n v="164.96453814038449"/>
  </r>
  <r>
    <s v="ALL          "/>
    <x v="2"/>
    <s v="CHANDIGARH ABM"/>
    <s v="DELHI SM"/>
    <n v="1"/>
    <n v="80802633"/>
    <x v="4"/>
    <s v="XARELTO"/>
    <n v="122461.20000000001"/>
    <n v="117450.06"/>
    <n v="95.907977383857087"/>
    <n v="6524.97"/>
    <n v="1700.0091954445766"/>
    <n v="115884"/>
    <n v="62640.260000000009"/>
    <n v="54.054278416347394"/>
    <n v="16964.82"/>
    <n v="269.23621942348939"/>
    <n v="101790"/>
    <n v="7830.34"/>
    <n v="7.6926417133313691"/>
    <n v="50894.68"/>
    <n v="-84.614619838458552"/>
    <n v="124027.19999999997"/>
    <n v="65902.06"/>
    <n v="53.135167124630733"/>
    <n v="143550.38"/>
    <n v="-54.091337131953253"/>
    <n v="120268.79999999996"/>
    <n v="139634.88"/>
    <n v="116.10233077905495"/>
    <n v="220544.91"/>
    <n v="-36.686419106203807"/>
    <n v="131543.99999999997"/>
    <n v="83520.19"/>
    <n v="63.492207930426339"/>
    <n v="30014.51"/>
    <n v="178.26604532274564"/>
    <n v="93959.999999999985"/>
    <n v="107010.29000000001"/>
    <n v="113.88919753086422"/>
    <n v="2610.0300000000002"/>
    <n v="3999.9639850882941"/>
    <n v="106487.99999999999"/>
    <n v="53504.86"/>
    <n v="50.24496656900309"/>
    <n v="61334.44"/>
    <n v="-12.765389233194284"/>
    <n v="112751.99999999997"/>
    <n v="26099.99"/>
    <n v="23.148139279125875"/>
    <n v="34582.15"/>
    <n v="-24.527566967351646"/>
    <n v="93959.999999999985"/>
    <n v="30015.309999999998"/>
    <n v="31.944774372073223"/>
    <n v="48284.990000000005"/>
    <n v="-37.837182942359533"/>
    <n v="112751.99999999997"/>
    <n v="73079.66"/>
    <n v="64.81451326805734"/>
    <n v="22184.93"/>
    <n v="229.41127152531021"/>
    <n v="106487.99999999999"/>
    <n v="39149.79"/>
    <n v="36.764508677034037"/>
    <n v="0"/>
    <n v="100"/>
    <n v="1342375.2"/>
    <n v="805837.69000000006"/>
    <n v="60.030734328226565"/>
    <n v="637490.81000000006"/>
    <n v="26.407734411104684"/>
  </r>
  <r>
    <s v="ALL          "/>
    <x v="2"/>
    <s v="CHANDIGARH ABM"/>
    <s v="DELHI SM"/>
    <n v="1"/>
    <n v="86991217"/>
    <x v="5"/>
    <s v="XARELTO"/>
    <n v="0"/>
    <n v="9135.43"/>
    <n v="0"/>
    <n v="22837.710000000003"/>
    <n v="-59.998484961933578"/>
    <n v="0"/>
    <n v="0"/>
    <n v="0"/>
    <n v="59377.39"/>
    <n v="-100"/>
    <n v="0"/>
    <n v="0"/>
    <n v="0"/>
    <n v="0"/>
    <s v="-"/>
    <n v="0"/>
    <n v="-648.16"/>
    <n v="0"/>
    <n v="9135.1200000000008"/>
    <n v="-107.0952543590013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-191.85"/>
    <n v="0"/>
    <n v="0"/>
    <s v="-"/>
    <n v="0"/>
    <n v="-1301.69"/>
    <n v="0"/>
    <n v="0"/>
    <s v="-"/>
    <n v="0"/>
    <n v="0"/>
    <n v="0"/>
    <n v="0"/>
    <s v="-"/>
    <n v="0"/>
    <n v="0"/>
    <n v="0"/>
    <n v="50242.48"/>
    <n v="-100"/>
    <n v="0"/>
    <n v="6993.73"/>
    <n v="0"/>
    <n v="141592.70000000001"/>
    <n v="-95.060670500668465"/>
  </r>
  <r>
    <s v="ALL          "/>
    <x v="2"/>
    <s v="CHANDIGARH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114685.68"/>
    <n v="454.54418626035039"/>
    <n v="0"/>
    <n v="100"/>
    <n v="37846.379999999997"/>
    <n v="1146.8499999999999"/>
    <n v="3.0302766076966936"/>
    <n v="0"/>
    <n v="100"/>
    <n v="25230.92"/>
    <n v="0"/>
    <n v="0"/>
    <n v="0"/>
    <s v="-"/>
    <n v="18923.189999999999"/>
    <n v="0"/>
    <n v="0"/>
    <n v="0"/>
    <s v="-"/>
    <n v="18923.189999999999"/>
    <n v="1146.8599999999999"/>
    <n v="6.0606060606060606"/>
    <n v="0"/>
    <n v="100"/>
    <n v="126154.6"/>
    <n v="116979.39"/>
    <n v="92.727011143469994"/>
    <n v="0"/>
    <n v="100"/>
  </r>
  <r>
    <s v="ALL          "/>
    <x v="2"/>
    <s v="CHANDIGARH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1310.78"/>
    <n v="3.0311817811817816"/>
    <n v="0"/>
    <n v="100"/>
    <n v="28828.800000000003"/>
    <n v="0"/>
    <n v="0"/>
    <n v="0"/>
    <s v="-"/>
    <n v="21621.599999999999"/>
    <n v="0"/>
    <n v="0"/>
    <n v="0"/>
    <s v="-"/>
    <n v="21621.599999999999"/>
    <n v="0"/>
    <n v="0"/>
    <n v="0"/>
    <s v="-"/>
    <n v="144144"/>
    <n v="1310.78"/>
    <n v="0.90935453435453428"/>
    <n v="0"/>
    <n v="100"/>
  </r>
  <r>
    <s v="ALL          "/>
    <x v="2"/>
    <s v="CHANDIGARH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1474.7"/>
    <n v="6.0605649636713377"/>
    <n v="0"/>
    <n v="100"/>
    <n v="16221.810000000001"/>
    <n v="0"/>
    <n v="0"/>
    <n v="0"/>
    <s v="-"/>
    <n v="12166.3575"/>
    <n v="0"/>
    <n v="0"/>
    <n v="0"/>
    <s v="-"/>
    <n v="12166.3575"/>
    <n v="0"/>
    <n v="0"/>
    <n v="0"/>
    <s v="-"/>
    <n v="81109.05"/>
    <n v="1474.7"/>
    <n v="1.8181694891014011"/>
    <n v="0"/>
    <n v="100"/>
  </r>
  <r>
    <s v="ALL          "/>
    <x v="3"/>
    <s v="CHANDIGARH ABM"/>
    <s v="DELHI SM"/>
    <n v="1"/>
    <n v="81571686"/>
    <x v="0"/>
    <s v="XARELTO"/>
    <n v="168384.15"/>
    <n v="247921.7542857143"/>
    <n v="147.2358023517738"/>
    <n v="105877.65027667984"/>
    <n v="134.15872343015201"/>
    <n v="159340.5"/>
    <n v="37192.439999999995"/>
    <n v="23.34148568631327"/>
    <n v="2216.5331658291457"/>
    <n v="1577.9554925399593"/>
    <n v="139961.25"/>
    <n v="39149.910000000003"/>
    <n v="27.971963668515397"/>
    <n v="222211.2689707751"/>
    <n v="-82.381672099109906"/>
    <n v="170537.39999999997"/>
    <n v="32624.83"/>
    <n v="19.130601264004266"/>
    <n v="5763.088854454898"/>
    <n v="466.09972228314393"/>
    <n v="165369.59999999995"/>
    <n v="19575.099999999999"/>
    <n v="11.837181682727662"/>
    <n v="424394.86461733078"/>
    <n v="-95.387526656890515"/>
    <n v="180872.99999999994"/>
    <n v="59631.819999999992"/>
    <n v="32.968889773487483"/>
    <n v="167039.84000000003"/>
    <n v="-64.300839847547763"/>
    <n v="111577.49999999999"/>
    <n v="78300.420000000013"/>
    <n v="70.175815016468391"/>
    <n v="110924.91"/>
    <n v="-29.411328798914496"/>
    <n v="126454.49999999999"/>
    <n v="205650.96714285712"/>
    <n v="162.62842931082494"/>
    <n v="0"/>
    <n v="100"/>
    <n v="133892.99999999997"/>
    <n v="36540.11"/>
    <n v="27.290530498233672"/>
    <n v="37398.896544789764"/>
    <n v="-2.2962884580331462"/>
    <n v="111577.49999999999"/>
    <n v="48672.277142857143"/>
    <n v="43.621946308939663"/>
    <n v="26100.31"/>
    <n v="86.481605555095484"/>
    <n v="133892.99999999997"/>
    <n v="33930.01"/>
    <n v="25.341138072938847"/>
    <n v="26100.09"/>
    <n v="29.999590039727849"/>
    <n v="126454.49999999999"/>
    <n v="35234.949999999997"/>
    <n v="27.863737549869718"/>
    <n v="34116.408571428568"/>
    <n v="3.2786025124232197"/>
    <n v="1728315.9"/>
    <n v="874424.58857142855"/>
    <n v="50.59402558128572"/>
    <n v="1162143.8610012885"/>
    <n v="-24.757629591741306"/>
  </r>
  <r>
    <s v="ALL          "/>
    <x v="3"/>
    <s v="CHANDIGARH ABM"/>
    <s v="DELHI SM"/>
    <n v="1"/>
    <n v="80802625"/>
    <x v="1"/>
    <s v="XARELTO"/>
    <n v="110215.08"/>
    <n v="26100.07"/>
    <n v="23.681033484710074"/>
    <n v="377144.72"/>
    <n v="-93.079561076713475"/>
    <n v="104295.6"/>
    <n v="-7177.5300000000007"/>
    <n v="-6.8819106462784623"/>
    <n v="-43065.2"/>
    <n v="-83.33334107353501"/>
    <n v="91611"/>
    <n v="-6524.9799999999959"/>
    <n v="-7.1224852910676617"/>
    <n v="-6525.09"/>
    <n v="-1.6858005024289469E-3"/>
    <n v="111624.47999999997"/>
    <n v="7830.0500000000038"/>
    <n v="7.0146351409654999"/>
    <n v="130499.82"/>
    <n v="-93.999953409897415"/>
    <n v="108241.91999999997"/>
    <n v="23489.83"/>
    <n v="21.701231833286041"/>
    <n v="73266.548571428575"/>
    <n v="-67.939215838590457"/>
    <n v="118389.59999999996"/>
    <n v="19575.160000000007"/>
    <n v="16.534526681397701"/>
    <n v="84595.105616139597"/>
    <n v="-76.860174288540236"/>
    <n v="65771.999999999985"/>
    <n v="41760"/>
    <n v="63.492063492063508"/>
    <n v="30667.52"/>
    <n v="36.170123961768013"/>
    <n v="74541.599999999991"/>
    <n v="0"/>
    <n v="0"/>
    <n v="31319.919999999998"/>
    <n v="-100"/>
    <n v="78926.39999999998"/>
    <n v="45675.080000000009"/>
    <n v="57.870471730625013"/>
    <n v="0"/>
    <n v="100"/>
    <n v="65771.999999999985"/>
    <n v="52200.09"/>
    <n v="79.365216201423124"/>
    <n v="-3262.49"/>
    <n v="100"/>
    <n v="78926.39999999998"/>
    <n v="15660.03"/>
    <n v="19.841307851365329"/>
    <n v="31320.12"/>
    <n v="-50.000095785073611"/>
    <n v="74541.599999999991"/>
    <n v="9135.0599999999977"/>
    <n v="12.254982452751213"/>
    <n v="-13702.56"/>
    <n v="100"/>
    <n v="1082857.68"/>
    <n v="227722.86000000002"/>
    <n v="21.029805135611177"/>
    <n v="692258.41418756812"/>
    <n v="-67.104356504318588"/>
  </r>
  <r>
    <s v="ALL          "/>
    <x v="3"/>
    <s v="CHANDIGARH ABM"/>
    <s v="DELHI SM"/>
    <n v="1"/>
    <n v="86991209"/>
    <x v="2"/>
    <s v="XARELTO"/>
    <n v="0"/>
    <n v="0"/>
    <n v="0"/>
    <n v="0"/>
    <s v="-"/>
    <n v="0"/>
    <n v="-9135.0300000000007"/>
    <n v="0"/>
    <n v="-78299.989999999991"/>
    <n v="-88.333293529156265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-123042.85"/>
    <n v="-100"/>
    <n v="0"/>
    <n v="0"/>
    <n v="0"/>
    <n v="-3914.43"/>
    <n v="-100"/>
    <n v="0"/>
    <n v="0"/>
    <n v="0"/>
    <n v="0"/>
    <s v="-"/>
    <n v="0"/>
    <n v="-13702.52"/>
    <n v="0"/>
    <n v="0"/>
    <s v="-"/>
    <n v="0"/>
    <n v="0"/>
    <n v="0"/>
    <n v="-648.59"/>
    <n v="-100"/>
    <n v="0"/>
    <n v="0"/>
    <n v="0"/>
    <n v="0"/>
    <s v="-"/>
    <n v="0"/>
    <n v="-9130.39"/>
    <n v="0"/>
    <n v="36539.93"/>
    <n v="-124.98743155775065"/>
    <n v="0"/>
    <n v="-31967.940000000002"/>
    <n v="0"/>
    <n v="-169365.93"/>
    <n v="-81.124928726810637"/>
  </r>
  <r>
    <s v="ALL          "/>
    <x v="3"/>
    <s v="CHANDIGARH ABM"/>
    <s v="DELHI SM"/>
    <n v="1"/>
    <n v="86415798"/>
    <x v="3"/>
    <s v="XARELTO"/>
    <n v="61230.600000000006"/>
    <n v="17617.47"/>
    <n v="28.772329521513754"/>
    <n v="48937.53"/>
    <n v="-64.000083371596389"/>
    <n v="57942"/>
    <n v="-3915.01"/>
    <n v="-6.756774015394706"/>
    <n v="0"/>
    <s v="-"/>
    <n v="50895"/>
    <n v="7837.72"/>
    <n v="15.399783868749386"/>
    <n v="10295.907223974762"/>
    <n v="-23.875382426239199"/>
    <n v="62013.599999999984"/>
    <n v="-326.25"/>
    <n v="-0.52609427609427617"/>
    <n v="23499.386720202878"/>
    <n v="-101.38833410371308"/>
    <n v="60134.39999999998"/>
    <n v="24166.1"/>
    <n v="40.186814868028961"/>
    <n v="42412.59"/>
    <n v="-43.021400013533714"/>
    <n v="65771.999999999985"/>
    <n v="16328.48"/>
    <n v="24.825883354618995"/>
    <n v="-14863.087857613711"/>
    <n v="100"/>
    <n v="44043.749999999993"/>
    <n v="19594.239999999998"/>
    <n v="44.488128281538245"/>
    <n v="16328.51"/>
    <n v="20.00017147921028"/>
    <n v="49916.249999999993"/>
    <n v="0"/>
    <n v="0"/>
    <n v="160.84634346754314"/>
    <n v="-100"/>
    <n v="52852.499999999985"/>
    <n v="14368.970000000001"/>
    <n v="27.186925878624482"/>
    <n v="9095.3994827586212"/>
    <n v="57.980636554095724"/>
    <n v="44043.749999999993"/>
    <n v="13058.03"/>
    <n v="29.647861501348096"/>
    <n v="-5872.41"/>
    <n v="100"/>
    <n v="52852.499999999985"/>
    <n v="37228.92"/>
    <n v="70.439279125869177"/>
    <n v="10450.19"/>
    <n v="256.25113036222302"/>
    <n v="49916.249999999993"/>
    <n v="27431.85"/>
    <n v="54.95575088272858"/>
    <n v="1957.4799999999998"/>
    <n v="1301.3859656292786"/>
    <n v="651612.6"/>
    <n v="173390.52"/>
    <n v="26.609448620238464"/>
    <n v="142402.34191279009"/>
    <n v="21.761003134476312"/>
  </r>
  <r>
    <s v="ALL          "/>
    <x v="3"/>
    <s v="CHANDIGARH ABM"/>
    <s v="DELHI SM"/>
    <n v="1"/>
    <n v="80802633"/>
    <x v="4"/>
    <s v="XARELTO"/>
    <n v="122461.20000000001"/>
    <n v="62640.11"/>
    <n v="51.150984965033821"/>
    <n v="408464.77"/>
    <n v="-84.664501175952097"/>
    <n v="115884"/>
    <n v="-30015.160000000003"/>
    <n v="-25.901038970004493"/>
    <n v="0"/>
    <s v="-"/>
    <n v="101790"/>
    <n v="24795.059999999998"/>
    <n v="24.359033303860887"/>
    <n v="146159.5"/>
    <n v="-83.035615201201438"/>
    <n v="124027.19999999997"/>
    <n v="5219.9700000000012"/>
    <n v="4.2087300205116316"/>
    <n v="130499.83"/>
    <n v="-96.000017777800934"/>
    <n v="120268.79999999996"/>
    <n v="123974.62"/>
    <n v="103.08128126330357"/>
    <n v="15660.06"/>
    <n v="691.66120691747039"/>
    <n v="131543.99999999997"/>
    <n v="48284.86"/>
    <n v="36.706242778081872"/>
    <n v="65249.93"/>
    <n v="-26.000135172558799"/>
    <n v="93959.999999999985"/>
    <n v="80910.069999999992"/>
    <n v="86.111185610898261"/>
    <n v="58725.030000000006"/>
    <n v="37.777826592851454"/>
    <n v="106487.99999999999"/>
    <n v="28710.010000000002"/>
    <n v="26.960793704454968"/>
    <n v="0"/>
    <n v="100"/>
    <n v="112751.99999999997"/>
    <n v="45675.090000000011"/>
    <n v="40.509339080459789"/>
    <n v="31319.99"/>
    <n v="45.833667252128777"/>
    <n v="93959.999999999985"/>
    <n v="26100.09"/>
    <n v="27.777873563218392"/>
    <n v="35887.259999999995"/>
    <n v="-27.271990115712356"/>
    <n v="112751.99999999997"/>
    <n v="148769.97999999998"/>
    <n v="131.9444267063999"/>
    <n v="96570.209999999992"/>
    <n v="54.053698340305971"/>
    <n v="106487.99999999999"/>
    <n v="36540.039999999994"/>
    <n v="34.313763053113966"/>
    <n v="-8482.5400000000009"/>
    <n v="100"/>
    <n v="1342375.2"/>
    <n v="601604.74"/>
    <n v="44.816437312012319"/>
    <n v="980054.04"/>
    <n v="-38.615146160715788"/>
  </r>
  <r>
    <s v="ALL          "/>
    <x v="3"/>
    <s v="CHANDIGARH ABM"/>
    <s v="DELHI SM"/>
    <n v="1"/>
    <n v="86991217"/>
    <x v="5"/>
    <s v="XARELTO"/>
    <n v="0"/>
    <n v="0"/>
    <n v="0"/>
    <n v="0"/>
    <s v="-"/>
    <n v="0"/>
    <n v="0"/>
    <n v="0"/>
    <n v="-5592.86"/>
    <n v="-100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-67114.28"/>
    <n v="-100"/>
    <n v="0"/>
    <n v="0"/>
    <n v="0"/>
    <n v="-648.59"/>
    <n v="-100"/>
    <n v="0"/>
    <n v="0"/>
    <n v="0"/>
    <n v="0"/>
    <s v="-"/>
    <n v="0"/>
    <n v="-25445.57"/>
    <n v="0"/>
    <n v="0"/>
    <s v="-"/>
    <n v="0"/>
    <n v="0"/>
    <n v="0"/>
    <n v="-3261.17"/>
    <n v="-100"/>
    <n v="0"/>
    <n v="0"/>
    <n v="0"/>
    <n v="0"/>
    <s v="-"/>
    <n v="0"/>
    <n v="-13049.3"/>
    <n v="0"/>
    <n v="50242.41"/>
    <n v="-125.97267925642898"/>
    <n v="0"/>
    <n v="-38494.869999999995"/>
    <n v="0"/>
    <n v="-26374.489999999991"/>
    <n v="45.95493600065825"/>
  </r>
  <r>
    <s v="ALL          "/>
    <x v="3"/>
    <s v="CHANDIGARH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57342.84"/>
    <n v="227.27209313017519"/>
    <n v="0"/>
    <n v="100"/>
    <n v="37846.379999999997"/>
    <n v="0"/>
    <n v="0"/>
    <n v="0"/>
    <s v="-"/>
    <n v="25230.92"/>
    <n v="0"/>
    <n v="0"/>
    <n v="0"/>
    <s v="-"/>
    <n v="18923.189999999999"/>
    <n v="0"/>
    <n v="0"/>
    <n v="0"/>
    <s v="-"/>
    <n v="18923.189999999999"/>
    <n v="0"/>
    <n v="0"/>
    <n v="0"/>
    <s v="-"/>
    <n v="126154.6"/>
    <n v="57342.84"/>
    <n v="45.454418626035036"/>
    <n v="0"/>
    <n v="100"/>
  </r>
  <r>
    <s v="ALL          "/>
    <x v="3"/>
    <s v="CHANDIGARH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32769.75"/>
    <n v="75.780122655122668"/>
    <n v="0"/>
    <n v="100"/>
    <n v="28828.800000000003"/>
    <n v="0"/>
    <n v="0"/>
    <n v="0"/>
    <s v="-"/>
    <n v="21621.599999999999"/>
    <n v="0"/>
    <n v="0"/>
    <n v="0"/>
    <s v="-"/>
    <n v="21621.599999999999"/>
    <n v="0"/>
    <n v="0"/>
    <n v="0"/>
    <s v="-"/>
    <n v="144144"/>
    <n v="32769.75"/>
    <n v="22.734036796536795"/>
    <n v="0"/>
    <n v="100"/>
  </r>
  <r>
    <s v="ALL          "/>
    <x v="3"/>
    <s v="CHANDIGARH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36867.75"/>
    <n v="151.51515151515153"/>
    <n v="0"/>
    <n v="100"/>
    <n v="16221.810000000001"/>
    <n v="0"/>
    <n v="0"/>
    <n v="0"/>
    <s v="-"/>
    <n v="12166.3575"/>
    <n v="0"/>
    <n v="0"/>
    <n v="0"/>
    <s v="-"/>
    <n v="12166.3575"/>
    <n v="14747.09"/>
    <n v="121.21203901825177"/>
    <n v="0"/>
    <n v="100"/>
    <n v="81109.05"/>
    <n v="51614.84"/>
    <n v="63.636351307283213"/>
    <n v="0"/>
    <n v="100"/>
  </r>
  <r>
    <s v="ALL          "/>
    <x v="4"/>
    <s v="DELHI ABM"/>
    <s v="DELHI SM"/>
    <n v="1"/>
    <n v="81571686"/>
    <x v="0"/>
    <s v="XARELTO"/>
    <n v="168384.15"/>
    <n v="723631.42142857134"/>
    <n v="429.7503187969719"/>
    <n v="663826.35271409759"/>
    <n v="9.0091435011515841"/>
    <n v="159340.5"/>
    <n v="184004.61000000002"/>
    <n v="115.47887072025004"/>
    <n v="242877.68413735344"/>
    <n v="-24.239803811724101"/>
    <n v="139961.25"/>
    <n v="197055.35"/>
    <n v="140.7927908617564"/>
    <n v="86915.917395171549"/>
    <n v="126.71951916939329"/>
    <n v="170537.39999999997"/>
    <n v="260347.46000000002"/>
    <n v="152.662970116819"/>
    <n v="234446.7036635307"/>
    <n v="11.047609512838847"/>
    <n v="165369.59999999995"/>
    <n v="420313.8142857143"/>
    <n v="254.16631248168613"/>
    <n v="879929.03079063876"/>
    <n v="-52.233214318653452"/>
    <n v="180872.99999999994"/>
    <n v="184285.26142857142"/>
    <n v="101.88655102119802"/>
    <n v="341889.35352418566"/>
    <n v="-46.097981838578995"/>
    <n v="157871.6848125"/>
    <n v="166813.19142857142"/>
    <n v="105.66378108062317"/>
    <n v="291820.94425465836"/>
    <n v="-42.837142188464227"/>
    <n v="178921.2427875"/>
    <n v="139104.23428571428"/>
    <n v="77.746069789446224"/>
    <n v="75037.53"/>
    <n v="85.379548454905517"/>
    <n v="189446.02177499997"/>
    <n v="106092.23714285715"/>
    <n v="56.00130113519095"/>
    <n v="87856.383180987221"/>
    <n v="20.75643601706598"/>
    <n v="157871.6848125"/>
    <n v="125932.69"/>
    <n v="79.769016305594576"/>
    <n v="242636.67571428569"/>
    <n v="-48.098246223793993"/>
    <n v="189446.02177499997"/>
    <n v="88739.9"/>
    <n v="46.841785944385798"/>
    <n v="68512.569999999992"/>
    <n v="29.52353122937879"/>
    <n v="178921.2427875"/>
    <n v="104400.04000000001"/>
    <n v="58.349717659849453"/>
    <n v="227815.35428571433"/>
    <n v="-54.173396114000802"/>
    <n v="2036943.7987499996"/>
    <n v="2700720.2099999995"/>
    <n v="132.58687901243695"/>
    <n v="3443564.4996606223"/>
    <n v="-21.571958060719723"/>
  </r>
  <r>
    <s v="ALL          "/>
    <x v="4"/>
    <s v="DELHI ABM"/>
    <s v="DELHI SM"/>
    <n v="1"/>
    <n v="80802625"/>
    <x v="1"/>
    <s v="XARELTO"/>
    <n v="110215.08"/>
    <n v="104399.33"/>
    <n v="94.723271987825981"/>
    <n v="137024.03999999995"/>
    <n v="-23.809478979017086"/>
    <n v="104295.6"/>
    <n v="120059.93000000001"/>
    <n v="115.11504799818975"/>
    <n v="152685.86000000002"/>
    <n v="-21.368010109122096"/>
    <n v="91611"/>
    <n v="42412.47"/>
    <n v="46.296263549137116"/>
    <n v="45674.670000000006"/>
    <n v="-7.1422519308842283"/>
    <n v="111624.47999999997"/>
    <n v="60029.869999999995"/>
    <n v="53.778409538839519"/>
    <n v="60030.36"/>
    <n v="-8.1625364232706943E-4"/>
    <n v="108241.91999999997"/>
    <n v="26100"/>
    <n v="24.112654320987662"/>
    <n v="292320.01"/>
    <n v="-91.071428876866833"/>
    <n v="118389.59999999996"/>
    <n v="73079.839999999997"/>
    <n v="61.728259914722251"/>
    <n v="73981.832366412214"/>
    <n v="-1.2192079292452291"/>
    <n v="94723.010887499971"/>
    <n v="44370.109999999993"/>
    <n v="46.841954857935427"/>
    <n v="69165.179999999993"/>
    <n v="-35.849064514832477"/>
    <n v="107352.74567249998"/>
    <n v="52199.739999999991"/>
    <n v="48.624503894148404"/>
    <n v="60419.632139303489"/>
    <n v="-13.604670945946367"/>
    <n v="113667.61306499997"/>
    <n v="62639.81"/>
    <n v="55.107878410519525"/>
    <n v="32624.91"/>
    <n v="91.999947279548053"/>
    <n v="94723.010887499971"/>
    <n v="114840.61"/>
    <n v="121.23834422492457"/>
    <n v="7830.0599999999995"/>
    <n v="1366.6632184172281"/>
    <n v="113667.61306499997"/>
    <n v="-15007.87"/>
    <n v="-13.203294760327079"/>
    <n v="36540.1"/>
    <n v="-141.07232875662629"/>
    <n v="107352.74567249998"/>
    <n v="24794.870000000003"/>
    <n v="23.096633294914952"/>
    <n v="-19575"/>
    <n v="100"/>
    <n v="1275864.4192499998"/>
    <n v="709918.70999999985"/>
    <n v="55.642174770993009"/>
    <n v="948721.65450571571"/>
    <n v="-25.171022857081539"/>
  </r>
  <r>
    <s v="ALL          "/>
    <x v="4"/>
    <s v="DELHI ABM"/>
    <s v="DELHI SM"/>
    <n v="1"/>
    <n v="86991209"/>
    <x v="2"/>
    <s v="XARELTO"/>
    <n v="0"/>
    <n v="0"/>
    <n v="0"/>
    <n v="0"/>
    <s v="-"/>
    <n v="0"/>
    <n v="0"/>
    <n v="0"/>
    <n v="-22371.43"/>
    <n v="-100"/>
    <n v="0"/>
    <n v="0"/>
    <n v="0"/>
    <n v="0"/>
    <s v="-"/>
    <n v="0"/>
    <n v="0"/>
    <n v="0"/>
    <n v="0"/>
    <s v="-"/>
    <n v="0"/>
    <n v="0"/>
    <n v="0"/>
    <n v="59377.66"/>
    <n v="-100"/>
    <n v="0"/>
    <n v="0"/>
    <n v="0"/>
    <n v="27405.24"/>
    <n v="-100"/>
    <n v="0"/>
    <n v="-8495.48"/>
    <n v="0"/>
    <n v="0"/>
    <s v="-"/>
    <n v="0"/>
    <n v="-6517.7800000000007"/>
    <n v="0"/>
    <n v="0"/>
    <s v="-"/>
    <n v="0"/>
    <n v="0"/>
    <n v="0"/>
    <n v="9134.7999999999993"/>
    <n v="-100"/>
    <n v="0"/>
    <n v="-1954.95"/>
    <n v="0"/>
    <n v="0"/>
    <s v="-"/>
    <n v="0"/>
    <n v="0"/>
    <n v="0"/>
    <n v="0"/>
    <s v="-"/>
    <n v="0"/>
    <n v="0"/>
    <n v="0"/>
    <n v="59377.48"/>
    <n v="-100"/>
    <n v="0"/>
    <n v="-16968.21"/>
    <n v="0"/>
    <n v="132923.75"/>
    <n v="-112.76537112442284"/>
  </r>
  <r>
    <s v="ALL          "/>
    <x v="4"/>
    <s v="DELHI ABM"/>
    <s v="DELHI SM"/>
    <n v="1"/>
    <n v="86415798"/>
    <x v="3"/>
    <s v="XARELTO"/>
    <n v="61230.600000000006"/>
    <n v="26778.720000000001"/>
    <n v="43.734211325709694"/>
    <n v="32950.78"/>
    <n v="-18.731149915115807"/>
    <n v="57942"/>
    <n v="26452.34"/>
    <n v="45.653135894515209"/>
    <n v="23023.146728971966"/>
    <n v="14.894546394532554"/>
    <n v="50895"/>
    <n v="51924.54"/>
    <n v="102.02287061597407"/>
    <n v="19056.84963196635"/>
    <n v="172.47179362165252"/>
    <n v="62013.599999999984"/>
    <n v="46377.24"/>
    <n v="74.785595417779334"/>
    <n v="16638.89"/>
    <n v="178.7279680315213"/>
    <n v="60134.39999999998"/>
    <n v="46699.4"/>
    <n v="77.658378565346979"/>
    <n v="52199.81"/>
    <n v="-10.537222261920107"/>
    <n v="65771.999999999985"/>
    <n v="28738.410000000003"/>
    <n v="43.69398832329869"/>
    <n v="62685.87526697429"/>
    <n v="-54.154887560227337"/>
    <n v="63118.121322343388"/>
    <n v="90133.1"/>
    <n v="142.80066977863851"/>
    <n v="29065.449999999997"/>
    <n v="210.10392063429265"/>
    <n v="71533.870831989188"/>
    <n v="39841.61"/>
    <n v="55.69614720497308"/>
    <n v="12736.9"/>
    <n v="212.80460708649673"/>
    <n v="75741.74558681206"/>
    <n v="17961.18"/>
    <n v="23.713712776019452"/>
    <n v="9516.5930459770116"/>
    <n v="88.735400507567192"/>
    <n v="63118.121322343388"/>
    <n v="44413.81"/>
    <n v="70.366178633833655"/>
    <n v="12411.41"/>
    <n v="257.84661049792089"/>
    <n v="75741.74558681206"/>
    <n v="65640.570000000007"/>
    <n v="86.663661487396666"/>
    <n v="11756.63"/>
    <n v="458.32810933065014"/>
    <n v="71533.870831989188"/>
    <n v="41147.910000000003"/>
    <n v="57.522275142419794"/>
    <n v="8814.2999999999993"/>
    <n v="366.83128552465888"/>
    <n v="778775.07548228919"/>
    <n v="526108.82999999996"/>
    <n v="67.555940933803626"/>
    <n v="290856.63467388961"/>
    <n v="80.882526743760423"/>
  </r>
  <r>
    <s v="ALL          "/>
    <x v="4"/>
    <s v="DELHI ABM"/>
    <s v="DELHI SM"/>
    <n v="1"/>
    <n v="80802633"/>
    <x v="4"/>
    <s v="XARELTO"/>
    <n v="122461.20000000001"/>
    <n v="11745.11"/>
    <n v="9.5908826632435407"/>
    <n v="72558.286699999997"/>
    <n v="-83.812861998021788"/>
    <n v="115884"/>
    <n v="123975.47000000002"/>
    <n v="106.98238755997379"/>
    <n v="147965.77307692304"/>
    <n v="-16.213413803779602"/>
    <n v="101790"/>
    <n v="95264.78"/>
    <n v="93.589527458492981"/>
    <n v="47133.770965517237"/>
    <n v="102.115761265304"/>
    <n v="124027.19999999997"/>
    <n v="108967.31999999999"/>
    <n v="87.85759897828865"/>
    <n v="61335.15"/>
    <n v="77.658846517861292"/>
    <n v="120268.79999999996"/>
    <n v="48284.950000000012"/>
    <n v="40.147527870902536"/>
    <n v="202274.85000000003"/>
    <n v="-76.129039275026031"/>
    <n v="131543.99999999997"/>
    <n v="114840.45"/>
    <n v="87.301929392446652"/>
    <n v="73834.052908366531"/>
    <n v="55.538596997411759"/>
    <n v="135318.58698214285"/>
    <n v="151379.88999999998"/>
    <n v="111.86925120639684"/>
    <n v="75690.559999999998"/>
    <n v="99.998374962478806"/>
    <n v="153361.06524642857"/>
    <n v="79605.09"/>
    <n v="51.906975132238664"/>
    <n v="29362.010000000006"/>
    <n v="171.11594199443425"/>
    <n v="162382.3043785714"/>
    <n v="64597.53"/>
    <n v="39.781138866831192"/>
    <n v="31319.829999999998"/>
    <n v="106.25121528437418"/>
    <n v="135318.58698214285"/>
    <n v="20879.419999999998"/>
    <n v="15.429824139942671"/>
    <n v="39802.319999999992"/>
    <n v="-47.542203570043149"/>
    <n v="162382.3043785714"/>
    <n v="114839.55"/>
    <n v="70.721714684050681"/>
    <n v="54810.14"/>
    <n v="109.52245332706684"/>
    <n v="153361.06524642857"/>
    <n v="53504.959999999999"/>
    <n v="34.888229234731405"/>
    <n v="-3915.2799999999997"/>
    <n v="100"/>
    <n v="1618099.1132142858"/>
    <n v="987884.52"/>
    <n v="61.052163735360374"/>
    <n v="832171.46365080692"/>
    <n v="18.711655368001516"/>
  </r>
  <r>
    <s v="ALL          "/>
    <x v="4"/>
    <s v="DELHI ABM"/>
    <s v="DELHI SM"/>
    <n v="1"/>
    <n v="86991217"/>
    <x v="5"/>
    <s v="XARELTO"/>
    <n v="0"/>
    <n v="77647.58"/>
    <n v="0"/>
    <n v="95916.71"/>
    <n v="-19.046868892813364"/>
    <n v="0"/>
    <n v="-9135.7999999999993"/>
    <n v="0"/>
    <n v="13702.5"/>
    <n v="-166.67250501733258"/>
    <n v="0"/>
    <n v="0"/>
    <n v="0"/>
    <n v="0"/>
    <s v="-"/>
    <n v="0"/>
    <n v="0"/>
    <n v="0"/>
    <n v="0"/>
    <s v="-"/>
    <n v="0"/>
    <n v="0"/>
    <n v="0"/>
    <n v="13702.5"/>
    <n v="-100"/>
    <n v="0"/>
    <n v="0"/>
    <n v="0"/>
    <n v="9134.93"/>
    <n v="-100"/>
    <n v="0"/>
    <n v="-648.48"/>
    <n v="0"/>
    <n v="0"/>
    <s v="-"/>
    <n v="0"/>
    <n v="-4562.74"/>
    <n v="0"/>
    <n v="0"/>
    <s v="-"/>
    <n v="0"/>
    <n v="-5211.8600000000006"/>
    <n v="0"/>
    <n v="0"/>
    <s v="-"/>
    <n v="0"/>
    <n v="-6522.3099999999995"/>
    <n v="0"/>
    <n v="0"/>
    <s v="-"/>
    <n v="0"/>
    <n v="-18269.78"/>
    <n v="0"/>
    <n v="0"/>
    <s v="-"/>
    <n v="0"/>
    <n v="-2603.79"/>
    <n v="0"/>
    <n v="54809.399999999994"/>
    <n v="-104.75062671731492"/>
    <n v="0"/>
    <n v="30692.820000000007"/>
    <n v="0"/>
    <n v="187266.04"/>
    <n v="-83.610044832474699"/>
  </r>
  <r>
    <s v="ALL          "/>
    <x v="4"/>
    <s v="DELHI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114685.68"/>
    <n v="454.54418626035039"/>
    <n v="0"/>
    <n v="100"/>
    <n v="37846.379999999997"/>
    <n v="13762.52"/>
    <n v="36.364164815763097"/>
    <n v="0"/>
    <n v="100"/>
    <n v="25230.92"/>
    <n v="20643.78"/>
    <n v="81.819370835466955"/>
    <n v="0"/>
    <n v="100"/>
    <n v="18923.189999999999"/>
    <n v="19496.82"/>
    <n v="103.03135993455649"/>
    <n v="0"/>
    <n v="100"/>
    <n v="18923.189999999999"/>
    <n v="20643.550000000003"/>
    <n v="109.09127900739782"/>
    <n v="0"/>
    <n v="100"/>
    <n v="126154.6"/>
    <n v="189232.34999999998"/>
    <n v="150.00035670518551"/>
    <n v="0"/>
    <n v="100"/>
  </r>
  <r>
    <s v="ALL          "/>
    <x v="4"/>
    <s v="DELHI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0"/>
    <n v="0"/>
    <n v="0"/>
    <s v="-"/>
    <n v="28828.800000000003"/>
    <n v="0"/>
    <n v="0"/>
    <n v="0"/>
    <s v="-"/>
    <n v="21621.599999999999"/>
    <n v="23594.44"/>
    <n v="109.12439412439413"/>
    <n v="0"/>
    <n v="100"/>
    <n v="21621.599999999999"/>
    <n v="39324.15"/>
    <n v="181.87437562437566"/>
    <n v="0"/>
    <n v="100"/>
    <n v="144144"/>
    <n v="62918.59"/>
    <n v="43.649815462315459"/>
    <n v="0"/>
    <n v="100"/>
  </r>
  <r>
    <s v="ALL          "/>
    <x v="4"/>
    <s v="DELHI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0"/>
    <n v="0"/>
    <n v="0"/>
    <s v="-"/>
    <n v="16221.810000000001"/>
    <n v="0"/>
    <n v="0"/>
    <n v="0"/>
    <s v="-"/>
    <n v="12166.3575"/>
    <n v="17696.68"/>
    <n v="145.45586055645663"/>
    <n v="0"/>
    <n v="100"/>
    <n v="12166.3575"/>
    <n v="17696.490000000002"/>
    <n v="145.45429887293713"/>
    <n v="0"/>
    <n v="100"/>
    <n v="81109.05"/>
    <n v="35393.17"/>
    <n v="43.636523914409054"/>
    <n v="0"/>
    <n v="100"/>
  </r>
  <r>
    <s v="ALL          "/>
    <x v="5"/>
    <s v="DELHI ABM"/>
    <s v="DELHI SM"/>
    <n v="11"/>
    <n v="81571686"/>
    <x v="0"/>
    <s v="XARELTO"/>
    <n v="3030914.6999999997"/>
    <n v="3349094.3028571433"/>
    <n v="110.49780790126306"/>
    <n v="3813098.0429907748"/>
    <n v="-12.168681080376672"/>
    <n v="2868128.9999999995"/>
    <n v="1874821.221428571"/>
    <n v="65.367395309924049"/>
    <n v="1643910.3694639865"/>
    <n v="14.046438069484012"/>
    <n v="2519302.5"/>
    <n v="1308263.1000000001"/>
    <n v="51.929575745667698"/>
    <n v="2598049.2738881828"/>
    <n v="-49.644407704320301"/>
    <n v="3069673.1999999993"/>
    <n v="2194358.2900000014"/>
    <n v="71.485078281297234"/>
    <n v="7298163.6076923097"/>
    <n v="-69.932733657996721"/>
    <n v="2976652.7999999993"/>
    <n v="1581984.4499999995"/>
    <n v="53.14642171233406"/>
    <n v="18367046.34903542"/>
    <n v="-91.386832591713471"/>
    <n v="3255713.9999999991"/>
    <n v="3198196.4171428573"/>
    <n v="98.233334289893335"/>
    <n v="7101544.5069397809"/>
    <n v="-54.964776831046947"/>
    <n v="2299500"/>
    <n v="1760444.38"/>
    <n v="76.557702978908452"/>
    <n v="2166163.4604037269"/>
    <n v="-18.729846007471181"/>
    <n v="2606100"/>
    <n v="1654539.3199999998"/>
    <n v="63.487177007789413"/>
    <n v="2621092.8000000003"/>
    <n v="-36.875973258176913"/>
    <n v="2759400"/>
    <n v="2081491.8342857147"/>
    <n v="75.432769235548108"/>
    <n v="1132067.5512065813"/>
    <n v="83.866398437727241"/>
    <n v="2299500"/>
    <n v="1376774.8800000004"/>
    <n v="59.872793215916516"/>
    <n v="1442024.68"/>
    <n v="-4.5248740125584845"/>
    <n v="2759400"/>
    <n v="1520979.1199999999"/>
    <n v="55.119921722113496"/>
    <n v="1181677.7700000003"/>
    <n v="28.713525684755808"/>
    <n v="2606100"/>
    <n v="1286076.9300000002"/>
    <n v="49.34871762403592"/>
    <n v="1260908.8128571426"/>
    <n v="1.9960299179627583"/>
    <n v="33050386.199999996"/>
    <n v="23187024.245714284"/>
    <n v="70.156590925749271"/>
    <n v="50625747.22447791"/>
    <n v="-54.19914664587273"/>
  </r>
  <r>
    <s v="ALL          "/>
    <x v="5"/>
    <s v="DELHI ABM"/>
    <s v="DELHI SM"/>
    <n v="11"/>
    <n v="80802625"/>
    <x v="1"/>
    <s v="XARELTO"/>
    <n v="2155317.12"/>
    <n v="1267155.2100000002"/>
    <n v="58.792054229124304"/>
    <n v="1649412.4678921581"/>
    <n v="-23.175358822202782"/>
    <n v="2039558.4"/>
    <n v="823453.88999999966"/>
    <n v="40.374126575635181"/>
    <n v="1135121.9982539688"/>
    <n v="-27.456793959889183"/>
    <n v="1791504"/>
    <n v="448919.66000000009"/>
    <n v="25.058256079807808"/>
    <n v="1952281.5099999998"/>
    <n v="-77.005382794410622"/>
    <n v="2182878.7199999993"/>
    <n v="607476.46999999986"/>
    <n v="27.829144351180449"/>
    <n v="2093936.5412903223"/>
    <n v="-70.988783183197057"/>
    <n v="2116730.8799999994"/>
    <n v="578767.2799999998"/>
    <n v="27.342506573154918"/>
    <n v="5186722.8800000008"/>
    <n v="-88.841368752671826"/>
    <n v="2315174.3999999994"/>
    <n v="1212998.3599999999"/>
    <n v="52.393390320832857"/>
    <n v="1785689.7290730642"/>
    <n v="-32.071157701643017"/>
    <n v="1379700"/>
    <n v="704700.37000000011"/>
    <n v="51.076347756758722"/>
    <n v="365400.35"/>
    <n v="92.85705938705317"/>
    <n v="1563660"/>
    <n v="756899.84999999986"/>
    <n v="48.405654042438883"/>
    <n v="321906.13064676622"/>
    <n v="135.13061042958532"/>
    <n v="1655640"/>
    <n v="672074.36999999976"/>
    <n v="40.593025657751667"/>
    <n v="240580.64752941177"/>
    <n v="179.35512556879144"/>
    <n v="1379700"/>
    <n v="829327.93000000017"/>
    <n v="60.10929404943105"/>
    <n v="705352.16000000038"/>
    <n v="17.576435861485095"/>
    <n v="1655640"/>
    <n v="762772.69000000006"/>
    <n v="46.071168249136285"/>
    <n v="1086599.5985714283"/>
    <n v="-29.801861605431228"/>
    <n v="1563660"/>
    <n v="447614.30000000005"/>
    <n v="28.626063210672399"/>
    <n v="-0.14000000000464752"/>
    <n v="100"/>
    <n v="21799163.519999996"/>
    <n v="9112160.379999999"/>
    <n v="41.800504737899232"/>
    <n v="16523003.873257121"/>
    <n v="-44.851671948414598"/>
  </r>
  <r>
    <s v="ALL          "/>
    <x v="5"/>
    <s v="DELHI ABM"/>
    <s v="DELHI SM"/>
    <n v="11"/>
    <n v="86991209"/>
    <x v="2"/>
    <s v="XARELTO"/>
    <n v="0"/>
    <n v="191835.00999999998"/>
    <n v="0"/>
    <n v="-55928.58"/>
    <n v="100"/>
    <n v="0"/>
    <n v="45674.95"/>
    <n v="0"/>
    <n v="0"/>
    <n v="100"/>
    <n v="0"/>
    <n v="-44040.2"/>
    <n v="0"/>
    <n v="-44742.78"/>
    <n v="-1.570264520890305"/>
    <n v="0"/>
    <n v="-111574.36"/>
    <n v="0"/>
    <n v="0"/>
    <s v="-"/>
    <n v="0"/>
    <n v="-4567.41"/>
    <n v="0"/>
    <n v="278617.45"/>
    <n v="-101.63931225413197"/>
    <n v="0"/>
    <n v="-160841.19999999998"/>
    <n v="0"/>
    <n v="210105.06999999998"/>
    <n v="-176.55274572860139"/>
    <n v="0"/>
    <n v="-41107.270000000004"/>
    <n v="0"/>
    <n v="91349.65"/>
    <n v="-144.99992063461656"/>
    <n v="0"/>
    <n v="-13040.96"/>
    <n v="0"/>
    <n v="-3252.14"/>
    <n v="300.99626707337319"/>
    <n v="0"/>
    <n v="-70897.039999999994"/>
    <n v="0"/>
    <n v="91349.63"/>
    <n v="-177.61064823141592"/>
    <n v="0"/>
    <n v="-6513.2"/>
    <n v="0"/>
    <n v="-109619.6"/>
    <n v="-94.05836182580488"/>
    <n v="0"/>
    <n v="-37827.96"/>
    <n v="0"/>
    <n v="1306.0300000000007"/>
    <n v="-2996.4081988928265"/>
    <n v="0"/>
    <n v="-118742.85"/>
    <n v="0"/>
    <n v="511560.08000000007"/>
    <n v="-123.21190699633951"/>
    <n v="0"/>
    <n v="-371642.49000000005"/>
    <n v="0"/>
    <n v="970744.81000000017"/>
    <n v="-138.28426236963347"/>
  </r>
  <r>
    <s v="ALL          "/>
    <x v="5"/>
    <s v="DELHI ABM"/>
    <s v="DELHI SM"/>
    <n v="11"/>
    <n v="86415798"/>
    <x v="3"/>
    <s v="XARELTO"/>
    <n v="875597.58000000007"/>
    <n v="992688.38999999955"/>
    <n v="113.3726740085325"/>
    <n v="1132088.4266520787"/>
    <n v="-12.313528993872538"/>
    <n v="828570.6"/>
    <n v="657060.65999999992"/>
    <n v="79.300503783262386"/>
    <n v="801909.57841121487"/>
    <n v="-18.062998910450375"/>
    <n v="727798.50000000012"/>
    <n v="627994.87999999989"/>
    <n v="86.286915952698408"/>
    <n v="613972.35056782328"/>
    <n v="2.2839024296791308"/>
    <n v="886794.47999999975"/>
    <n v="825896.63999999955"/>
    <n v="93.132812464055903"/>
    <n v="1005293.1110566356"/>
    <n v="-17.845190530359588"/>
    <n v="859921.91999999981"/>
    <n v="850715.75"/>
    <n v="98.929417917384896"/>
    <n v="1715421.96"/>
    <n v="-50.407784799490386"/>
    <n v="940539.59999999974"/>
    <n v="838306.42999999982"/>
    <n v="89.130370480945203"/>
    <n v="1172374.7141463412"/>
    <n v="-28.495009327251793"/>
    <n v="919354.98220030812"/>
    <n v="952606.47000000009"/>
    <n v="103.6168279330048"/>
    <n v="940176.64213579451"/>
    <n v="1.3220736728758595"/>
    <n v="1041935.6464936826"/>
    <n v="760906.2799999998"/>
    <n v="73.028145505972304"/>
    <n v="443507.00541495491"/>
    <n v="71.565786043915864"/>
    <n v="1103225.9786403698"/>
    <n v="774950.41999999993"/>
    <n v="70.244032954613616"/>
    <n v="321387.99212643673"/>
    <n v="141.1261276043966"/>
    <n v="919354.98220030812"/>
    <n v="756914.81000000017"/>
    <n v="82.331071746461092"/>
    <n v="571080.23999999964"/>
    <n v="32.540886023302193"/>
    <n v="1103225.9786403698"/>
    <n v="1005170.3599999999"/>
    <n v="91.111918995851156"/>
    <n v="421971.71"/>
    <n v="138.20799740342781"/>
    <n v="1041935.6464936826"/>
    <n v="1020217.6999999996"/>
    <n v="97.915615367727526"/>
    <n v="660313.17000000004"/>
    <n v="54.505126711314801"/>
    <n v="11248255.894668721"/>
    <n v="10063428.789999997"/>
    <n v="89.466570499784865"/>
    <n v="9799496.9005112816"/>
    <n v="2.6933208119586851"/>
  </r>
  <r>
    <s v="ALL          "/>
    <x v="5"/>
    <s v="DELHI ABM"/>
    <s v="DELHI SM"/>
    <n v="11"/>
    <n v="80802633"/>
    <x v="4"/>
    <s v="XARELTO"/>
    <n v="2694146.4"/>
    <n v="1177111.6500000008"/>
    <n v="43.691450843205878"/>
    <n v="1892513.1758999997"/>
    <n v="-37.801666852849465"/>
    <n v="2549448"/>
    <n v="961784.36999999976"/>
    <n v="37.725200513993606"/>
    <n v="1045405.8946153841"/>
    <n v="-7.9989528513371795"/>
    <n v="2239380"/>
    <n v="640754.49999999988"/>
    <n v="28.613031285445075"/>
    <n v="1546373.7084827588"/>
    <n v="-58.564058837453786"/>
    <n v="2728598.3999999994"/>
    <n v="1400915.65"/>
    <n v="51.341950871187208"/>
    <n v="1840050.1999999995"/>
    <n v="-23.865357042976299"/>
    <n v="2645913.5999999992"/>
    <n v="970918.8899999999"/>
    <n v="36.695033806092546"/>
    <n v="5931227.3999999985"/>
    <n v="-83.630388374588364"/>
    <n v="2893967.9999999991"/>
    <n v="1102072.3400000001"/>
    <n v="38.081704427968816"/>
    <n v="920291.92486055777"/>
    <n v="19.752473126066548"/>
    <n v="1971000"/>
    <n v="1878547.6800000002"/>
    <n v="95.309369863013714"/>
    <n v="1145790.6300000001"/>
    <n v="63.952089571547646"/>
    <n v="2233800"/>
    <n v="966351.51"/>
    <n v="43.260431103948427"/>
    <n v="685126.3"/>
    <n v="41.047206916447351"/>
    <n v="2365200"/>
    <n v="1608411.1700000011"/>
    <n v="68.003178166751269"/>
    <n v="716446.24000000011"/>
    <n v="124.49851505955294"/>
    <n v="1971000"/>
    <n v="1364378.2000000004"/>
    <n v="69.222638254693067"/>
    <n v="898491.96999999951"/>
    <n v="51.852019334129523"/>
    <n v="2365200"/>
    <n v="1725863.9999999998"/>
    <n v="72.969051243023841"/>
    <n v="816930.24999999988"/>
    <n v="111.26209979370944"/>
    <n v="2233800"/>
    <n v="1731733.64"/>
    <n v="77.524113170382307"/>
    <n v="-135067.85"/>
    <n v="100"/>
    <n v="28891454.399999999"/>
    <n v="15528843.600000003"/>
    <n v="53.748916150098708"/>
    <n v="17303579.843858697"/>
    <n v="-10.256468660666044"/>
  </r>
  <r>
    <s v="ALL          "/>
    <x v="5"/>
    <s v="DELHI ABM"/>
    <s v="DELHI SM"/>
    <n v="11"/>
    <n v="86991217"/>
    <x v="5"/>
    <s v="XARELTO"/>
    <n v="0"/>
    <n v="330447.64999999997"/>
    <n v="0"/>
    <n v="594707.39999999979"/>
    <n v="-44.435255051475721"/>
    <n v="0"/>
    <n v="-5860.13"/>
    <n v="0"/>
    <n v="1315439.6399999999"/>
    <n v="-100.44548832358434"/>
    <n v="0"/>
    <n v="-1954.87"/>
    <n v="0"/>
    <n v="1490.9800000000032"/>
    <n v="-231.11309340165499"/>
    <n v="0"/>
    <n v="13702.53"/>
    <n v="0"/>
    <n v="467935.84"/>
    <n v="-97.071707522980077"/>
    <n v="0"/>
    <n v="-18256.05"/>
    <n v="0"/>
    <n v="584640.35"/>
    <n v="-103.12261204687634"/>
    <n v="0"/>
    <n v="-23485.98"/>
    <n v="0"/>
    <n v="175810.19999999998"/>
    <n v="-113.35871297569766"/>
    <n v="0"/>
    <n v="-50242"/>
    <n v="0"/>
    <n v="45674.95"/>
    <n v="-209.9990257241661"/>
    <n v="0"/>
    <n v="-99159.330000000016"/>
    <n v="0"/>
    <n v="-30008.18"/>
    <n v="230.44099975406715"/>
    <n v="0"/>
    <n v="-110912.86000000002"/>
    <n v="0"/>
    <n v="45674.879999999997"/>
    <n v="-342.83120174590499"/>
    <n v="0"/>
    <n v="-9130.83"/>
    <n v="0"/>
    <n v="44373.21"/>
    <n v="-120.57734835951692"/>
    <n v="0"/>
    <n v="-41470.51"/>
    <n v="0"/>
    <n v="-155295.62"/>
    <n v="-73.295763267502323"/>
    <n v="0"/>
    <n v="-410386.43"/>
    <n v="0"/>
    <n v="989197.23999999987"/>
    <n v="-141.48681510676272"/>
    <n v="0"/>
    <n v="-426708.81"/>
    <n v="0"/>
    <n v="4079640.8899999992"/>
    <n v="-110.45946987750679"/>
  </r>
  <r>
    <s v="ALL          "/>
    <x v="5"/>
    <s v="DELHI ABM"/>
    <s v="DELHI SM"/>
    <n v="1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623891.84"/>
    <n v="1284485.0000000002"/>
    <n v="205.88264145272365"/>
    <n v="0"/>
    <n v="100"/>
    <n v="935837.75999999989"/>
    <n v="155972.90999999997"/>
    <n v="16.666661323860236"/>
    <n v="0"/>
    <n v="100"/>
    <n v="623891.84"/>
    <n v="383051.35000000003"/>
    <n v="61.397076454790636"/>
    <n v="0"/>
    <n v="100"/>
    <n v="467918.87999999995"/>
    <n v="682380.91999999993"/>
    <n v="145.83316663777276"/>
    <n v="0"/>
    <n v="100"/>
    <n v="467918.87999999995"/>
    <n v="973685.43000000017"/>
    <n v="208.08851098292939"/>
    <n v="0"/>
    <n v="100"/>
    <n v="3119459.1999999997"/>
    <n v="3479575.6100000003"/>
    <n v="111.54419362176625"/>
    <n v="0"/>
    <n v="100"/>
  </r>
  <r>
    <s v="ALL          "/>
    <x v="5"/>
    <s v="DELHI ABM"/>
    <s v="DELHI SM"/>
    <n v="1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712857.60000000009"/>
    <n v="0"/>
    <n v="0"/>
    <n v="0"/>
    <s v="-"/>
    <n v="1069286.4000000001"/>
    <n v="467952.07000000007"/>
    <n v="43.763024574145895"/>
    <n v="0"/>
    <n v="100"/>
    <n v="712857.60000000009"/>
    <n v="335563.43000000005"/>
    <n v="47.072996065413349"/>
    <n v="0"/>
    <n v="100"/>
    <n v="534643.20000000007"/>
    <n v="376197.17"/>
    <n v="70.364155010294709"/>
    <n v="0"/>
    <n v="100"/>
    <n v="534643.20000000007"/>
    <n v="592476.99999999988"/>
    <n v="110.81727028418202"/>
    <n v="0"/>
    <n v="100"/>
    <n v="3564288.0000000009"/>
    <n v="1772189.67"/>
    <n v="49.720720379497934"/>
    <n v="0"/>
    <n v="100"/>
  </r>
  <r>
    <s v="ALL          "/>
    <x v="5"/>
    <s v="DELHI ABM"/>
    <s v="DELHI SM"/>
    <n v="1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401121.12000000005"/>
    <n v="0"/>
    <n v="0"/>
    <n v="0"/>
    <s v="-"/>
    <n v="601681.68000000005"/>
    <n v="464533.68000000005"/>
    <n v="77.205887338966349"/>
    <n v="0"/>
    <n v="100"/>
    <n v="401121.12000000005"/>
    <n v="132724.41999999998"/>
    <n v="33.088364930772023"/>
    <n v="0"/>
    <n v="100"/>
    <n v="300840.84000000003"/>
    <n v="157794.31"/>
    <n v="52.451093408727345"/>
    <n v="0"/>
    <n v="100"/>
    <n v="300840.84000000003"/>
    <n v="11797.619999999995"/>
    <n v="3.9215486833503039"/>
    <n v="0"/>
    <n v="100"/>
    <n v="2005605.6000000003"/>
    <n v="766850.03000000014"/>
    <n v="38.23533550165596"/>
    <n v="0"/>
    <n v="100"/>
  </r>
  <r>
    <s v="ALL          "/>
    <x v="6"/>
    <s v="LUCKNOW ABM"/>
    <s v="DELHI SM"/>
    <n v="1"/>
    <n v="81571686"/>
    <x v="0"/>
    <s v="XARELTO"/>
    <n v="168384.15"/>
    <n v="49356.12999999999"/>
    <n v="29.311624639254937"/>
    <n v="92654.92"/>
    <n v="-46.731236722237746"/>
    <n v="159340.5"/>
    <n v="20880.070000000003"/>
    <n v="13.10405703509152"/>
    <n v="30667.409999999996"/>
    <n v="-31.914465551541497"/>
    <n v="139961.25"/>
    <n v="28057.43"/>
    <n v="20.046570032776931"/>
    <n v="14355.42"/>
    <n v="95.448339372864041"/>
    <n v="170537.39999999997"/>
    <n v="27405.170000000002"/>
    <n v="16.069888481940037"/>
    <n v="398468.34702268947"/>
    <n v="-93.122372152074732"/>
    <n v="165369.59999999995"/>
    <n v="43065.009999999995"/>
    <n v="26.041672713727316"/>
    <n v="491798.57142857142"/>
    <n v="-91.243364153152129"/>
    <n v="180872.99999999994"/>
    <n v="65235.707142857136"/>
    <n v="36.067133924276789"/>
    <n v="114177.4267620928"/>
    <n v="-42.864619572495428"/>
    <n v="111577.49999999999"/>
    <n v="18269.98"/>
    <n v="16.374251081087138"/>
    <n v="66797.647375776403"/>
    <n v="-72.648767257893795"/>
    <n v="126454.49999999999"/>
    <n v="24794.98"/>
    <n v="19.607827321289477"/>
    <n v="10439.82"/>
    <n v="137.50390332400366"/>
    <n v="133892.99999999997"/>
    <n v="22837.210000000003"/>
    <n v="17.056313623565092"/>
    <n v="14355.16"/>
    <n v="59.0871157130955"/>
    <n v="111577.49999999999"/>
    <n v="31972.55"/>
    <n v="28.655015572135962"/>
    <n v="17617.189999999999"/>
    <n v="81.484958724972614"/>
    <n v="133892.99999999997"/>
    <n v="22185.01"/>
    <n v="16.569208248377439"/>
    <n v="-20880.45"/>
    <n v="100"/>
    <n v="126454.49999999999"/>
    <n v="18270.12"/>
    <n v="14.447979312717223"/>
    <n v="-24142.450000000004"/>
    <n v="100"/>
    <n v="1728315.9"/>
    <n v="372329.36714285717"/>
    <n v="21.542900064904639"/>
    <n v="1206309.0125891301"/>
    <n v="-69.134826710469667"/>
  </r>
  <r>
    <s v="ALL          "/>
    <x v="6"/>
    <s v="LUCKNOW ABM"/>
    <s v="DELHI SM"/>
    <n v="1"/>
    <n v="80802625"/>
    <x v="1"/>
    <s v="XARELTO"/>
    <n v="110215.08"/>
    <n v="10439.86"/>
    <n v="9.4722609646520244"/>
    <n v="44369.599999999999"/>
    <n v="-76.470691644729726"/>
    <n v="104295.6"/>
    <n v="6525.1"/>
    <n v="6.2563521375781912"/>
    <n v="10440.200000000001"/>
    <n v="-37.500239459014189"/>
    <n v="91611"/>
    <n v="1305"/>
    <n v="1.4245014245014245"/>
    <n v="-5220.0299999999988"/>
    <n v="100"/>
    <n v="111624.47999999997"/>
    <n v="-2609.6000000000004"/>
    <n v="-2.3378384383067234"/>
    <n v="83520.290000000008"/>
    <n v="-103.1245102238031"/>
    <n v="108241.91999999997"/>
    <n v="31319.65"/>
    <n v="28.934861835414608"/>
    <n v="142431.22857142857"/>
    <n v="-78.010686059417552"/>
    <n v="118389.59999999996"/>
    <n v="14354.81"/>
    <n v="12.125059971483983"/>
    <n v="11844.296946564886"/>
    <n v="21.195965153197378"/>
    <n v="65771.999999999985"/>
    <n v="13050.07"/>
    <n v="19.841376269537193"/>
    <n v="-86130.37000000001"/>
    <n v="100"/>
    <n v="74541.599999999991"/>
    <n v="37192.439999999995"/>
    <n v="49.894877491226374"/>
    <n v="28710.059999999998"/>
    <n v="29.544974827638811"/>
    <n v="78926.39999999998"/>
    <n v="3915.2200000000003"/>
    <n v="4.9605962010176583"/>
    <n v="7292.6598823529421"/>
    <n v="-46.312867140915209"/>
    <n v="65771.999999999985"/>
    <n v="19575.079999999998"/>
    <n v="29.762026394210309"/>
    <n v="16964.900000000001"/>
    <n v="15.385767083802421"/>
    <n v="78926.39999999998"/>
    <n v="66555.19"/>
    <n v="84.325637556001567"/>
    <n v="2610"/>
    <n v="2450.0072796934865"/>
    <n v="74541.599999999991"/>
    <n v="-3914.71"/>
    <n v="-5.2517117958294435"/>
    <n v="0"/>
    <s v="-"/>
    <n v="1082857.68"/>
    <n v="197708.11"/>
    <n v="18.257995824529775"/>
    <n v="256832.83540034638"/>
    <n v="-23.020703450235956"/>
  </r>
  <r>
    <s v="ALL          "/>
    <x v="6"/>
    <s v="LUCKNOW ABM"/>
    <s v="DELHI SM"/>
    <n v="1"/>
    <n v="86991209"/>
    <x v="2"/>
    <s v="XARELT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</r>
  <r>
    <s v="ALL          "/>
    <x v="6"/>
    <s v="LUCKNOW ABM"/>
    <s v="DELHI SM"/>
    <n v="1"/>
    <n v="86415798"/>
    <x v="3"/>
    <s v="XARELTO"/>
    <n v="61230.600000000006"/>
    <n v="3262.53"/>
    <n v="5.3282672389295547"/>
    <n v="4893.09"/>
    <n v="-33.323727951049335"/>
    <n v="57942"/>
    <n v="9461.2000000000007"/>
    <n v="16.328742535639091"/>
    <n v="3844.8433644859815"/>
    <n v="146.07504397685318"/>
    <n v="50895"/>
    <n v="7180.67"/>
    <n v="14.108792612240888"/>
    <n v="652.5"/>
    <n v="1000.4858237547892"/>
    <n v="62013.599999999984"/>
    <n v="6851.0500000000011"/>
    <n v="11.047657288078748"/>
    <n v="10775.856720202873"/>
    <n v="-36.422224442206399"/>
    <n v="60134.39999999998"/>
    <n v="10113.74"/>
    <n v="16.818559759472119"/>
    <n v="36866.43"/>
    <n v="-72.566532750797947"/>
    <n v="65771.999999999985"/>
    <n v="6198.76"/>
    <n v="9.4246183786413695"/>
    <n v="5300.901160184575"/>
    <n v="16.937852879795301"/>
    <n v="44043.749999999993"/>
    <n v="9792.2100000000009"/>
    <n v="22.232916134525336"/>
    <n v="3262.3900000000003"/>
    <n v="200.15448796741038"/>
    <n v="49916.249999999993"/>
    <n v="5878.3700000000008"/>
    <n v="11.776465579846246"/>
    <n v="160.84634346754314"/>
    <n v="3554.649445721584"/>
    <n v="52852.499999999985"/>
    <n v="6531.34"/>
    <n v="12.357674660612084"/>
    <n v="0"/>
    <n v="100"/>
    <n v="44043.749999999993"/>
    <n v="0"/>
    <n v="0"/>
    <n v="0"/>
    <s v="-"/>
    <n v="52852.499999999985"/>
    <n v="7184.51"/>
    <n v="13.593510240764395"/>
    <n v="4893.74"/>
    <n v="46.810210595577217"/>
    <n v="49916.249999999993"/>
    <n v="6531.4699999999993"/>
    <n v="13.084857135702302"/>
    <n v="1631.24"/>
    <n v="300.39908290625533"/>
    <n v="651612.6"/>
    <n v="78985.850000000006"/>
    <n v="12.121596482327076"/>
    <n v="72281.83758834099"/>
    <n v="9.2748228812881877"/>
  </r>
  <r>
    <s v="ALL          "/>
    <x v="6"/>
    <s v="LUCKNOW ABM"/>
    <s v="DELHI SM"/>
    <n v="1"/>
    <n v="80802633"/>
    <x v="4"/>
    <s v="XARELTO"/>
    <n v="122461.20000000001"/>
    <n v="23490.080000000002"/>
    <n v="19.181651004563079"/>
    <n v="30015.47"/>
    <n v="-21.740089360586381"/>
    <n v="115884"/>
    <n v="-6525.1"/>
    <n v="-5.6307169238203727"/>
    <n v="26099"/>
    <n v="-125.00134104754972"/>
    <n v="101790"/>
    <n v="37845.019999999997"/>
    <n v="37.179506827782689"/>
    <n v="5220.1000000000004"/>
    <n v="624.98649451159929"/>
    <n v="124027.19999999997"/>
    <n v="1305.4300000000003"/>
    <n v="1.0525352503321856"/>
    <n v="66554.710000000006"/>
    <n v="-98.038561057511927"/>
    <n v="120268.79999999996"/>
    <n v="9135.2000000000007"/>
    <n v="7.5956524052788446"/>
    <n v="130500.19"/>
    <n v="-92.999856935074192"/>
    <n v="131543.99999999997"/>
    <n v="24795.03"/>
    <n v="18.849229155263643"/>
    <n v="18269.599999999999"/>
    <n v="35.717421290011828"/>
    <n v="93959.999999999985"/>
    <n v="52200.17"/>
    <n v="55.555736483610048"/>
    <n v="35235.11"/>
    <n v="48.148168119810038"/>
    <n v="106487.99999999999"/>
    <n v="37845.370000000003"/>
    <n v="35.539563143264978"/>
    <n v="10439.98"/>
    <n v="262.50423851386694"/>
    <n v="112751.99999999997"/>
    <n v="14354.779999999999"/>
    <n v="12.731286362991346"/>
    <n v="-2609.87"/>
    <n v="100"/>
    <n v="93959.999999999985"/>
    <n v="18270.04"/>
    <n v="19.444487015751385"/>
    <n v="5220.04"/>
    <n v="249.99808430586739"/>
    <n v="112751.99999999997"/>
    <n v="15660.05"/>
    <n v="13.888933234000286"/>
    <n v="0"/>
    <n v="100"/>
    <n v="106487.99999999999"/>
    <n v="3915.01"/>
    <n v="3.6764799789647666"/>
    <n v="-22184.989999999998"/>
    <n v="100"/>
    <n v="1342375.2"/>
    <n v="232291.08000000002"/>
    <n v="17.304482383166793"/>
    <n v="302759.33999999997"/>
    <n v="-23.275338095267344"/>
  </r>
  <r>
    <s v="ALL          "/>
    <x v="6"/>
    <s v="LUCKNOW ABM"/>
    <s v="DELHI SM"/>
    <n v="1"/>
    <n v="86991217"/>
    <x v="5"/>
    <s v="XARELT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45675"/>
    <n v="-100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9135.1"/>
    <n v="-100"/>
    <n v="0"/>
    <n v="0"/>
    <n v="0"/>
    <n v="54810.1"/>
    <n v="-100"/>
  </r>
  <r>
    <s v="ALL          "/>
    <x v="6"/>
    <s v="LUCKNOW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</r>
  <r>
    <s v="ALL          "/>
    <x v="6"/>
    <s v="LUCKNOW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</r>
  <r>
    <s v="ALL          "/>
    <x v="6"/>
    <s v="LUCKNOW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</r>
  <r>
    <s v="ALL          "/>
    <x v="7"/>
    <s v="LUCKNOW ABM"/>
    <s v="DELHI SM"/>
    <n v="1"/>
    <n v="81571686"/>
    <x v="0"/>
    <s v="XARELTO"/>
    <n v="260230.05000000005"/>
    <n v="173976.13857142857"/>
    <n v="66.854745857147762"/>
    <n v="311956.73243741767"/>
    <n v="-44.23068314246742"/>
    <n v="246253.49999999997"/>
    <n v="227133.13714285719"/>
    <n v="92.235496000201906"/>
    <n v="284921.81194304861"/>
    <n v="-20.282292326479549"/>
    <n v="216303.75"/>
    <n v="167040.15"/>
    <n v="77.224805395190785"/>
    <n v="147141.93424396444"/>
    <n v="13.523144070570595"/>
    <n v="263557.79999999993"/>
    <n v="217197.49714285709"/>
    <n v="82.409815662013088"/>
    <n v="924390.05946319876"/>
    <n v="-76.503696148681485"/>
    <n v="255571.19999999992"/>
    <n v="246039.82285714286"/>
    <n v="96.270558989879518"/>
    <n v="3014759.6471297555"/>
    <n v="-91.83882459447841"/>
    <n v="279530.99999999988"/>
    <n v="65249.83"/>
    <n v="23.342609585341169"/>
    <n v="167008.22028627835"/>
    <n v="-60.930168653883307"/>
    <n v="228374.99999999997"/>
    <n v="195090.46857142859"/>
    <n v="85.425492532645265"/>
    <n v="251484.1955279503"/>
    <n v="-22.424362230052765"/>
    <n v="258824.99999999997"/>
    <n v="341968.18142857141"/>
    <n v="132.12331939672421"/>
    <n v="52199.89"/>
    <n v="555.11283918140703"/>
    <n v="274049.99999999994"/>
    <n v="424053.84571428568"/>
    <n v="154.73594078244327"/>
    <n v="138206.01149908593"/>
    <n v="206.82735223647654"/>
    <n v="228374.99999999997"/>
    <n v="223801.03857142859"/>
    <n v="97.997170693564811"/>
    <n v="-3728.4714285714144"/>
    <n v="100"/>
    <n v="274049.99999999994"/>
    <n v="129847.95"/>
    <n v="47.381116584564865"/>
    <n v="-219893.53999999998"/>
    <n v="100"/>
    <n v="258824.99999999997"/>
    <n v="84825.05"/>
    <n v="32.773128561769539"/>
    <n v="30667.629999999997"/>
    <n v="176.59473523059984"/>
    <n v="3043947.3"/>
    <n v="2496223.1100000003"/>
    <n v="82.006121130940755"/>
    <n v="5099114.1211021282"/>
    <n v="-51.045945418839466"/>
  </r>
  <r>
    <s v="ALL          "/>
    <x v="7"/>
    <s v="LUCKNOW ABM"/>
    <s v="DELHI SM"/>
    <n v="1"/>
    <n v="80802625"/>
    <x v="1"/>
    <s v="XARELTO"/>
    <n v="146136.25000000003"/>
    <n v="202274.43"/>
    <n v="138.41495864304713"/>
    <n v="131586.88872549028"/>
    <n v="53.71928917779519"/>
    <n v="138287.5"/>
    <n v="206190.28999999998"/>
    <n v="149.10262315827532"/>
    <n v="161177.9050793651"/>
    <n v="27.927143548906713"/>
    <n v="121468.75000000003"/>
    <n v="77647.780000000013"/>
    <n v="63.924079238487266"/>
    <n v="107009.9"/>
    <n v="-27.438694924488274"/>
    <n v="148005"/>
    <n v="104400.08"/>
    <n v="70.538211546907206"/>
    <n v="154832.37387096774"/>
    <n v="-32.572189271603094"/>
    <n v="143520"/>
    <n v="140939.63"/>
    <n v="98.202083333333334"/>
    <n v="936990.75999999989"/>
    <n v="-84.958268958810223"/>
    <n v="156975"/>
    <n v="157905.29"/>
    <n v="100.59263577002707"/>
    <n v="-59180.401030534362"/>
    <n v="100"/>
    <n v="137025"/>
    <n v="50894.96"/>
    <n v="37.142827951103811"/>
    <n v="64598.05"/>
    <n v="-21.212853948377699"/>
    <n v="155295"/>
    <n v="40455.050000000003"/>
    <n v="26.050452364853989"/>
    <n v="313689.70211798156"/>
    <n v="-87.103481648631075"/>
    <n v="164430"/>
    <n v="203579.64"/>
    <n v="123.80930487137385"/>
    <n v="80858.762941176479"/>
    <n v="151.77189533322581"/>
    <n v="137025"/>
    <n v="62640.150000000009"/>
    <n v="45.714395183360708"/>
    <n v="49590.259999999995"/>
    <n v="26.31542968316765"/>
    <n v="164430"/>
    <n v="26099.959999999995"/>
    <n v="15.872991546554763"/>
    <n v="52200.27"/>
    <n v="-50.000335247308115"/>
    <n v="155295"/>
    <n v="1305.3799999999992"/>
    <n v="0.8405808300331622"/>
    <n v="0"/>
    <n v="100"/>
    <n v="1767892.5"/>
    <n v="1274332.6399999997"/>
    <n v="72.082020824229957"/>
    <n v="1993354.4717044469"/>
    <n v="-36.070946834139193"/>
  </r>
  <r>
    <s v="ALL          "/>
    <x v="7"/>
    <s v="LUCKNOW ABM"/>
    <s v="DELHI SM"/>
    <n v="1"/>
    <n v="86991209"/>
    <x v="2"/>
    <s v="XARELTO"/>
    <n v="0"/>
    <n v="0"/>
    <n v="0"/>
    <n v="-44743"/>
    <n v="-100"/>
    <n v="0"/>
    <n v="0"/>
    <n v="0"/>
    <n v="-16778.599999999999"/>
    <n v="-100"/>
    <n v="0"/>
    <n v="0"/>
    <n v="0"/>
    <n v="0"/>
    <s v="-"/>
    <n v="0"/>
    <n v="-27405.25"/>
    <n v="0"/>
    <n v="0"/>
    <s v="-"/>
    <n v="0"/>
    <n v="0"/>
    <n v="0"/>
    <n v="9135.18"/>
    <n v="-100"/>
    <n v="0"/>
    <n v="0"/>
    <n v="0"/>
    <n v="27405.05"/>
    <n v="-100"/>
    <n v="0"/>
    <n v="0"/>
    <n v="0"/>
    <n v="0"/>
    <s v="-"/>
    <n v="0"/>
    <n v="-3261.66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45674.990000000005"/>
    <n v="-100"/>
    <n v="0"/>
    <n v="-30666.91"/>
    <n v="0"/>
    <n v="20693.620000000006"/>
    <n v="-248.19499923164719"/>
  </r>
  <r>
    <s v="ALL          "/>
    <x v="7"/>
    <s v="LUCKNOW ABM"/>
    <s v="DELHI SM"/>
    <n v="1"/>
    <n v="86415798"/>
    <x v="3"/>
    <s v="XARELTO"/>
    <n v="69891.250000000015"/>
    <n v="244926.5"/>
    <n v="350.43943269007201"/>
    <n v="77647.127527352277"/>
    <n v="215.43536483525583"/>
    <n v="66137.5"/>
    <n v="62701.729999999996"/>
    <n v="94.805110565110553"/>
    <n v="108699.53504672898"/>
    <n v="-42.316468995893068"/>
    <n v="58093.750000000007"/>
    <n v="82949.47"/>
    <n v="142.78553200645507"/>
    <n v="45290.799263932706"/>
    <n v="83.148611523967418"/>
    <n v="70784.999999999985"/>
    <n v="128995.3"/>
    <n v="182.23536059899698"/>
    <n v="37785.737210481828"/>
    <n v="241.38622010057406"/>
    <n v="68639.999999999985"/>
    <n v="98950.89999999998"/>
    <n v="144.1592365967366"/>
    <n v="159862.72"/>
    <n v="-38.102579513222352"/>
    <n v="75074.999999999985"/>
    <n v="130628.02"/>
    <n v="173.99669663669667"/>
    <n v="29859.852142386288"/>
    <n v="337.47041806202566"/>
    <n v="91305.803026742957"/>
    <n v="173081.91"/>
    <n v="189.56288019207858"/>
    <n v="45867.217745550428"/>
    <n v="277.35428157028485"/>
    <n v="103479.91009697536"/>
    <n v="37228.589999999997"/>
    <n v="35.976635431081768"/>
    <n v="30518.5544042728"/>
    <n v="21.986741268412587"/>
    <n v="109566.96363209155"/>
    <n v="58455.7"/>
    <n v="53.351574290481338"/>
    <n v="97084.992356321847"/>
    <n v="-39.789149093759434"/>
    <n v="91305.803026742957"/>
    <n v="138792.17000000001"/>
    <n v="152.00804921385836"/>
    <n v="52251.76"/>
    <n v="165.62200010104925"/>
    <n v="109566.96363209155"/>
    <n v="83928.530000000013"/>
    <n v="76.600215263625159"/>
    <n v="16328.369999999999"/>
    <n v="414.00433723635626"/>
    <n v="103479.91009697536"/>
    <n v="78049.53"/>
    <n v="75.42481427250614"/>
    <n v="13061.999999999998"/>
    <n v="497.53123564538362"/>
    <n v="1017327.8535116197"/>
    <n v="1318688.3499999999"/>
    <n v="129.6227509595989"/>
    <n v="714258.66569702723"/>
    <n v="84.623360321869512"/>
  </r>
  <r>
    <s v="ALL          "/>
    <x v="7"/>
    <s v="LUCKNOW ABM"/>
    <s v="DELHI SM"/>
    <n v="1"/>
    <n v="80802633"/>
    <x v="4"/>
    <s v="XARELTO"/>
    <n v="184258.75000000006"/>
    <n v="104399.75"/>
    <n v="56.659317400123449"/>
    <n v="16443.286700000004"/>
    <n v="534.90804426587033"/>
    <n v="174362.50000000003"/>
    <n v="302759.17"/>
    <n v="173.63777761846725"/>
    <n v="127487.76153846152"/>
    <n v="137.4809678564018"/>
    <n v="153156.25000000003"/>
    <n v="223807.27000000002"/>
    <n v="146.1300273413589"/>
    <n v="211895.80365517241"/>
    <n v="5.6213790643120376"/>
    <n v="186615"/>
    <n v="305369.8"/>
    <n v="163.63625646384267"/>
    <n v="323640.19000000006"/>
    <n v="-5.6452784804013589"/>
    <n v="180960"/>
    <n v="236205.15000000005"/>
    <n v="130.52892904509287"/>
    <n v="893925.44"/>
    <n v="-73.576638561712699"/>
    <n v="197925"/>
    <n v="251864.9"/>
    <n v="127.25269672855879"/>
    <n v="-46771.635059760956"/>
    <n v="100"/>
    <n v="195750"/>
    <n v="205537.47"/>
    <n v="104.9999846743295"/>
    <n v="83519.960000000006"/>
    <n v="146.09383194149038"/>
    <n v="221850.00000000003"/>
    <n v="121364.38999999998"/>
    <n v="54.70560739238222"/>
    <n v="143550.16"/>
    <n v="-15.455064626887236"/>
    <n v="234900"/>
    <n v="199664.18"/>
    <n v="84.999650915283098"/>
    <n v="215325.12000000002"/>
    <n v="-7.2731597688184308"/>
    <n v="195750"/>
    <n v="222502.42"/>
    <n v="113.66662579821201"/>
    <n v="199664.84"/>
    <n v="11.437957729563209"/>
    <n v="234900"/>
    <n v="63945.180000000008"/>
    <n v="27.222298850574717"/>
    <n v="83520.09"/>
    <n v="-23.437366985595901"/>
    <n v="221850.00000000003"/>
    <n v="197707.84"/>
    <n v="89.117800315528484"/>
    <n v="-2610.0500000000002"/>
    <n v="100"/>
    <n v="2382277.5"/>
    <n v="2435127.52"/>
    <n v="102.21846615266273"/>
    <n v="2249590.9668338732"/>
    <n v="8.2475683758303546"/>
  </r>
  <r>
    <s v="ALL          "/>
    <x v="7"/>
    <s v="LUCKNOW ABM"/>
    <s v="DELHI SM"/>
    <n v="1"/>
    <n v="86991217"/>
    <x v="5"/>
    <s v="XARELTO"/>
    <n v="0"/>
    <n v="27405.019999999997"/>
    <n v="0"/>
    <n v="164896.13"/>
    <n v="-83.380434701529992"/>
    <n v="0"/>
    <n v="-45675"/>
    <n v="0"/>
    <n v="58352.329999999994"/>
    <n v="-178.27450934692754"/>
    <n v="0"/>
    <n v="0"/>
    <n v="0"/>
    <n v="0"/>
    <s v="-"/>
    <n v="0"/>
    <n v="-18270.21"/>
    <n v="0"/>
    <n v="0"/>
    <s v="-"/>
    <n v="0"/>
    <n v="0"/>
    <n v="0"/>
    <n v="0"/>
    <s v="-"/>
    <n v="0"/>
    <n v="0"/>
    <n v="0"/>
    <n v="30640.917619047617"/>
    <n v="-100"/>
    <n v="0"/>
    <n v="-4567.34"/>
    <n v="0"/>
    <n v="0"/>
    <s v="-"/>
    <n v="0"/>
    <n v="0"/>
    <n v="0"/>
    <n v="0"/>
    <s v="-"/>
    <n v="0"/>
    <n v="0"/>
    <n v="0"/>
    <n v="0"/>
    <s v="-"/>
    <n v="0"/>
    <n v="-5868.93"/>
    <n v="0"/>
    <n v="0"/>
    <s v="-"/>
    <n v="0"/>
    <n v="0"/>
    <n v="0"/>
    <n v="0"/>
    <s v="-"/>
    <n v="0"/>
    <n v="-1566"/>
    <n v="0"/>
    <n v="118755.04999999999"/>
    <n v="-101.3186807634707"/>
    <n v="0"/>
    <n v="-48542.46"/>
    <n v="0"/>
    <n v="372644.42761904758"/>
    <n v="-113.02648219112099"/>
  </r>
  <r>
    <s v="ALL          "/>
    <x v="7"/>
    <s v="LUCKNOW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64224.160000000003"/>
    <n v="172028.52"/>
    <n v="267.85639547484931"/>
    <n v="0"/>
    <n v="100"/>
    <n v="96336.239999999991"/>
    <n v="102070.59999999999"/>
    <n v="105.95244323423876"/>
    <n v="0"/>
    <n v="100"/>
    <n v="64224.160000000003"/>
    <n v="6880.97"/>
    <n v="10.713989875461197"/>
    <n v="0"/>
    <n v="100"/>
    <n v="48168.119999999995"/>
    <n v="30965.34"/>
    <n v="64.285963413145467"/>
    <n v="0"/>
    <n v="100"/>
    <n v="48168.119999999995"/>
    <n v="13762.4"/>
    <n v="28.57159465638269"/>
    <n v="0"/>
    <n v="100"/>
    <n v="321120.8"/>
    <n v="325707.83"/>
    <n v="101.42844375076295"/>
    <n v="0"/>
    <n v="100"/>
  </r>
  <r>
    <s v="ALL          "/>
    <x v="7"/>
    <s v="LUCKNOW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73382.400000000009"/>
    <n v="0"/>
    <n v="0"/>
    <n v="0"/>
    <s v="-"/>
    <n v="110073.59999999999"/>
    <n v="154672.95999999999"/>
    <n v="140.51776266061981"/>
    <n v="0"/>
    <n v="100"/>
    <n v="73382.400000000009"/>
    <n v="7864.53"/>
    <n v="10.717188317634745"/>
    <n v="0"/>
    <n v="100"/>
    <n v="55036.799999999996"/>
    <n v="31459.049999999996"/>
    <n v="57.160027472527474"/>
    <n v="0"/>
    <n v="100"/>
    <n v="55036.799999999996"/>
    <n v="62917.96"/>
    <n v="114.31980056980058"/>
    <n v="0"/>
    <n v="100"/>
    <n v="366912"/>
    <n v="256914.49999999997"/>
    <n v="70.020740668062089"/>
    <n v="0"/>
    <n v="100"/>
  </r>
  <r>
    <s v="ALL          "/>
    <x v="7"/>
    <s v="LUCKNOW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41291.880000000005"/>
    <n v="0"/>
    <n v="0"/>
    <n v="0"/>
    <s v="-"/>
    <n v="61937.819999999992"/>
    <n v="156318.85999999999"/>
    <n v="252.3803065719782"/>
    <n v="0"/>
    <n v="100"/>
    <n v="41291.880000000005"/>
    <n v="0"/>
    <n v="0"/>
    <n v="0"/>
    <s v="-"/>
    <n v="30968.909999999996"/>
    <n v="-8848.23"/>
    <n v="-28.571331700082442"/>
    <n v="0"/>
    <s v="-"/>
    <n v="30968.909999999996"/>
    <n v="0"/>
    <n v="0"/>
    <n v="0"/>
    <s v="-"/>
    <n v="206459.40000000002"/>
    <n v="147470.62999999998"/>
    <n v="71.428392216581074"/>
    <n v="0"/>
    <n v="100"/>
  </r>
  <r>
    <s v="ALL          "/>
    <x v="8"/>
    <s v="LUCKNOW ABM"/>
    <s v="DELHI SM"/>
    <n v="1"/>
    <n v="81571686"/>
    <x v="0"/>
    <s v="XARELTO"/>
    <n v="168384.15"/>
    <n v="58725"/>
    <n v="34.875610323180659"/>
    <n v="366078.38407114631"/>
    <n v="-83.958353578017608"/>
    <n v="159340.5"/>
    <n v="7177.55"/>
    <n v="4.5045358838462288"/>
    <n v="145152.60827470684"/>
    <n v="-95.055169806927466"/>
    <n v="139961.25"/>
    <n v="16965.04"/>
    <n v="12.121240700551047"/>
    <n v="196834.0669123253"/>
    <n v="-91.381044823121684"/>
    <n v="170537.39999999997"/>
    <n v="36539.990000000005"/>
    <n v="21.426379198932324"/>
    <n v="787536.49205866084"/>
    <n v="-95.360216273345941"/>
    <n v="165369.59999999995"/>
    <n v="45674.959999999992"/>
    <n v="27.619925306706921"/>
    <n v="867417.3319765972"/>
    <n v="-94.73437314240428"/>
    <n v="180872.99999999994"/>
    <n v="9787.52"/>
    <n v="5.4112664687377352"/>
    <n v="83506.122349457059"/>
    <n v="-88.27927854314548"/>
    <n v="141749.99999999997"/>
    <n v="37192.53"/>
    <n v="26.238116402116404"/>
    <n v="78405.380279503108"/>
    <n v="-52.5638038264538"/>
    <n v="160650"/>
    <n v="22837.53"/>
    <n v="14.215704948646124"/>
    <n v="157252.34999999998"/>
    <n v="-85.477145492579282"/>
    <n v="170099.99999999997"/>
    <n v="148131.46999999997"/>
    <n v="87.084932392710172"/>
    <n v="55866.912998171851"/>
    <n v="165.15062682065025"/>
    <n v="141749.99999999997"/>
    <n v="48937.55"/>
    <n v="34.523844797178135"/>
    <n v="42412.649999999994"/>
    <n v="15.384325195431103"/>
    <n v="170099.99999999997"/>
    <n v="58072.9"/>
    <n v="34.140446796002358"/>
    <n v="-71774.960000000006"/>
    <n v="100"/>
    <n v="160650"/>
    <n v="37192.35"/>
    <n v="23.151167133520072"/>
    <n v="52199.81"/>
    <n v="-28.750028017343368"/>
    <n v="1929465.9"/>
    <n v="527234.39"/>
    <n v="27.325405958198072"/>
    <n v="2760887.1489205686"/>
    <n v="-80.903442931155865"/>
  </r>
  <r>
    <s v="ALL          "/>
    <x v="8"/>
    <s v="LUCKNOW ABM"/>
    <s v="DELHI SM"/>
    <n v="1"/>
    <n v="80802625"/>
    <x v="1"/>
    <s v="XARELTO"/>
    <n v="110215.08"/>
    <n v="63945.209999999992"/>
    <n v="58.018566969238677"/>
    <n v="154206.42598039217"/>
    <n v="-58.532720284866194"/>
    <n v="104295.6"/>
    <n v="16965.12"/>
    <n v="16.266381323852585"/>
    <n v="229970.08222222223"/>
    <n v="-92.622901276520636"/>
    <n v="91611"/>
    <n v="33930.17"/>
    <n v="37.037222604272408"/>
    <n v="53504.700000000004"/>
    <n v="-36.584692559719059"/>
    <n v="111624.47999999997"/>
    <n v="28709.89"/>
    <n v="25.720066064361514"/>
    <n v="126879.3243548387"/>
    <n v="-77.372286504530777"/>
    <n v="108241.91999999997"/>
    <n v="32624.959999999995"/>
    <n v="30.140780946975081"/>
    <n v="461970.29"/>
    <n v="-92.937866199144537"/>
    <n v="118389.59999999996"/>
    <n v="71774.989999999991"/>
    <n v="60.626093846081083"/>
    <n v="133906.69557251909"/>
    <n v="-46.399252335273097"/>
    <n v="85050"/>
    <n v="63944.75"/>
    <n v="75.184891240446802"/>
    <n v="54809.380000000005"/>
    <n v="16.667530265804842"/>
    <n v="96390"/>
    <n v="43065.01"/>
    <n v="44.677881522979568"/>
    <n v="49181.079253731346"/>
    <n v="-12.435817486187688"/>
    <n v="102060"/>
    <n v="80909.899999999994"/>
    <n v="79.276797961983135"/>
    <n v="44881.906588235295"/>
    <n v="80.272867510509371"/>
    <n v="85050"/>
    <n v="49589.84"/>
    <n v="58.306690182245731"/>
    <n v="19574.72"/>
    <n v="153.33613967402849"/>
    <n v="102060"/>
    <n v="39150.04"/>
    <n v="38.359827552420143"/>
    <n v="60029.95"/>
    <n v="-34.782487741535675"/>
    <n v="96390"/>
    <n v="44370.16"/>
    <n v="46.031912024068895"/>
    <n v="-4567.46"/>
    <n v="100"/>
    <n v="1211377.68"/>
    <n v="568980.04"/>
    <n v="46.969665150178436"/>
    <n v="1384347.0939719388"/>
    <n v="-58.8990331631719"/>
  </r>
  <r>
    <s v="ALL          "/>
    <x v="8"/>
    <s v="LUCKNOW ABM"/>
    <s v="DELHI SM"/>
    <n v="1"/>
    <n v="86991209"/>
    <x v="2"/>
    <s v="XARELT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63945.15"/>
    <n v="-100"/>
    <n v="0"/>
    <n v="0"/>
    <n v="0"/>
    <n v="63945.15"/>
    <n v="-100"/>
  </r>
  <r>
    <s v="ALL          "/>
    <x v="8"/>
    <s v="LUCKNOW ABM"/>
    <s v="DELHI SM"/>
    <n v="1"/>
    <n v="86415798"/>
    <x v="3"/>
    <s v="XARELTO"/>
    <n v="61230.600000000006"/>
    <n v="9787.56"/>
    <n v="15.984752721678374"/>
    <n v="6851.1891247264766"/>
    <n v="42.859287954494363"/>
    <n v="57942"/>
    <n v="9787.58"/>
    <n v="16.89202996099548"/>
    <n v="9717.7533644859814"/>
    <n v="0.71854710543698275"/>
    <n v="50895"/>
    <n v="1631.22"/>
    <n v="3.2050692602416744"/>
    <n v="13558.397223974762"/>
    <n v="-87.968931924227888"/>
    <n v="62013.599999999984"/>
    <n v="0"/>
    <n v="0"/>
    <n v="61996.64672020288"/>
    <n v="-100"/>
    <n v="60134.39999999998"/>
    <n v="19248.670000000002"/>
    <n v="32.009415575776941"/>
    <n v="13702.51"/>
    <n v="40.475504122967266"/>
    <n v="65771.999999999985"/>
    <n v="5546.2800000000007"/>
    <n v="8.4325852946542632"/>
    <n v="22257.306071193143"/>
    <n v="-75.081081321075246"/>
    <n v="56672.567395909398"/>
    <n v="13389.43"/>
    <n v="23.625945700435025"/>
    <n v="7177.5599999999995"/>
    <n v="86.545706340316229"/>
    <n v="64228.909715363996"/>
    <n v="14695.55"/>
    <n v="22.879961788429242"/>
    <n v="2927.1353738701728"/>
    <n v="402.04545137145379"/>
    <n v="68007.080875091284"/>
    <n v="4898.5499999999993"/>
    <n v="7.202999947898328"/>
    <n v="3447.9659195402301"/>
    <n v="42.070719789863745"/>
    <n v="56672.567395909398"/>
    <n v="5551.74"/>
    <n v="9.7961681552488162"/>
    <n v="7829.9800000000005"/>
    <n v="-29.096370616527764"/>
    <n v="68007.080875091284"/>
    <n v="5225.1499999999996"/>
    <n v="7.6832440574784275"/>
    <n v="6524.99"/>
    <n v="-19.920950070421569"/>
    <n v="64228.909715363996"/>
    <n v="4898.51"/>
    <n v="7.6266435499344043"/>
    <n v="2285.3100000000004"/>
    <n v="114.34772525390426"/>
    <n v="735804.71597272926"/>
    <n v="94660.239999999991"/>
    <n v="12.864859105293956"/>
    <n v="158276.74379799364"/>
    <n v="-40.193209862332324"/>
  </r>
  <r>
    <s v="ALL          "/>
    <x v="8"/>
    <s v="LUCKNOW ABM"/>
    <s v="DELHI SM"/>
    <n v="1"/>
    <n v="80802633"/>
    <x v="4"/>
    <s v="XARELTO"/>
    <n v="122461.20000000001"/>
    <n v="61335.32"/>
    <n v="50.085512799155971"/>
    <n v="163385.42340000003"/>
    <n v="-62.459735560473511"/>
    <n v="115884"/>
    <n v="-43065.4"/>
    <n v="-37.162507334921131"/>
    <n v="62740.504615384605"/>
    <n v="-168.64050626306238"/>
    <n v="101790"/>
    <n v="7829.98"/>
    <n v="7.6922880440121819"/>
    <n v="34568.124620689661"/>
    <n v="-77.349132803942709"/>
    <n v="124027.19999999997"/>
    <n v="33929.89"/>
    <n v="27.356813666679574"/>
    <n v="44370.17"/>
    <n v="-23.529952668651021"/>
    <n v="120268.79999999996"/>
    <n v="22185.139999999992"/>
    <n v="18.446296961472967"/>
    <n v="206189.9"/>
    <n v="-89.24043321229604"/>
    <n v="131543.99999999997"/>
    <n v="56114.95"/>
    <n v="42.658692148634685"/>
    <n v="91921.593585657392"/>
    <n v="-38.953462607554634"/>
    <n v="121500.00000000001"/>
    <n v="-19574.97"/>
    <n v="-16.111086419753086"/>
    <n v="79605.42"/>
    <n v="-124.58999651028788"/>
    <n v="137700.00000000003"/>
    <n v="14354.889999999998"/>
    <n v="10.424756717501811"/>
    <n v="69164.98"/>
    <n v="-79.245436057380488"/>
    <n v="145800.00000000003"/>
    <n v="66554.859999999986"/>
    <n v="45.648052126200255"/>
    <n v="-13049.970000000003"/>
    <n v="100"/>
    <n v="121500.00000000001"/>
    <n v="58725.400000000009"/>
    <n v="48.333662551440327"/>
    <n v="80910.179999999993"/>
    <n v="-27.419021932715992"/>
    <n v="145800.00000000003"/>
    <n v="57420.05"/>
    <n v="39.382750342935523"/>
    <n v="66555.149999999994"/>
    <n v="-13.725609513313387"/>
    <n v="137700.00000000003"/>
    <n v="13049.680000000002"/>
    <n v="9.4768917937545396"/>
    <n v="-12397.42"/>
    <n v="100"/>
    <n v="1525975.2"/>
    <n v="328859.78999999998"/>
    <n v="21.550795189856295"/>
    <n v="873964.05622173171"/>
    <n v="-62.371474243265034"/>
  </r>
  <r>
    <s v="ALL          "/>
    <x v="8"/>
    <s v="LUCKNOW ABM"/>
    <s v="DELHI SM"/>
    <n v="1"/>
    <n v="86991217"/>
    <x v="5"/>
    <s v="XARELTO"/>
    <n v="0"/>
    <n v="9135.01"/>
    <n v="0"/>
    <n v="0"/>
    <n v="100"/>
    <n v="0"/>
    <n v="0"/>
    <n v="0"/>
    <n v="22837.56"/>
    <n v="-100"/>
    <n v="0"/>
    <n v="0"/>
    <n v="0"/>
    <n v="54810.05"/>
    <n v="-100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-4567.3999999999996"/>
    <n v="0"/>
    <n v="0"/>
    <s v="-"/>
    <n v="0"/>
    <n v="0"/>
    <n v="0"/>
    <n v="13702.41"/>
    <n v="-100"/>
    <n v="0"/>
    <n v="0"/>
    <n v="0"/>
    <n v="0"/>
    <s v="-"/>
    <n v="0"/>
    <n v="0"/>
    <n v="0"/>
    <n v="0"/>
    <s v="-"/>
    <n v="0"/>
    <n v="0"/>
    <n v="0"/>
    <n v="76622.69"/>
    <n v="-100"/>
    <n v="0"/>
    <n v="4567.6100000000006"/>
    <n v="0"/>
    <n v="167972.71000000002"/>
    <n v="-97.280742806376111"/>
  </r>
  <r>
    <s v="ALL          "/>
    <x v="8"/>
    <s v="LUCKNOW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57342.84"/>
    <n v="227.27209313017519"/>
    <n v="0"/>
    <n v="100"/>
    <n v="37846.379999999997"/>
    <n v="0"/>
    <n v="0"/>
    <n v="0"/>
    <s v="-"/>
    <n v="25230.92"/>
    <n v="0"/>
    <n v="0"/>
    <n v="0"/>
    <s v="-"/>
    <n v="18923.189999999999"/>
    <n v="0"/>
    <n v="0"/>
    <n v="0"/>
    <s v="-"/>
    <n v="18923.189999999999"/>
    <n v="0"/>
    <n v="0"/>
    <n v="0"/>
    <s v="-"/>
    <n v="126154.6"/>
    <n v="57342.84"/>
    <n v="45.454418626035036"/>
    <n v="0"/>
    <n v="100"/>
  </r>
  <r>
    <s v="ALL          "/>
    <x v="8"/>
    <s v="LUCKNOW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26215.85"/>
    <n v="60.624213749213752"/>
    <n v="0"/>
    <n v="100"/>
    <n v="28828.800000000003"/>
    <n v="0"/>
    <n v="0"/>
    <n v="0"/>
    <s v="-"/>
    <n v="21621.599999999999"/>
    <n v="0"/>
    <n v="0"/>
    <n v="0"/>
    <s v="-"/>
    <n v="21621.599999999999"/>
    <n v="0"/>
    <n v="0"/>
    <n v="0"/>
    <s v="-"/>
    <n v="144144"/>
    <n v="26215.85"/>
    <n v="18.187264124764123"/>
    <n v="0"/>
    <n v="100"/>
  </r>
  <r>
    <s v="ALL          "/>
    <x v="8"/>
    <s v="LUCKNOW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29494.260000000002"/>
    <n v="121.21236779372957"/>
    <n v="0"/>
    <n v="100"/>
    <n v="16221.810000000001"/>
    <n v="0"/>
    <n v="0"/>
    <n v="0"/>
    <s v="-"/>
    <n v="12166.3575"/>
    <n v="0"/>
    <n v="0"/>
    <n v="0"/>
    <s v="-"/>
    <n v="12166.3575"/>
    <n v="0"/>
    <n v="0"/>
    <n v="0"/>
    <s v="-"/>
    <n v="81109.05"/>
    <n v="29494.260000000002"/>
    <n v="36.363710338118871"/>
    <n v="0"/>
    <n v="100"/>
  </r>
  <r>
    <s v="ALL          "/>
    <x v="9"/>
    <s v="LUCKNOW ABM"/>
    <s v="DELHI SM"/>
    <n v="1"/>
    <n v="81571686"/>
    <x v="0"/>
    <s v="XARELTO"/>
    <n v="168384.15"/>
    <n v="14355.26"/>
    <n v="8.5253035989432497"/>
    <n v="69165.34"/>
    <n v="-79.245009133187224"/>
    <n v="159340.5"/>
    <n v="30667.229999999996"/>
    <n v="19.246349798073933"/>
    <n v="88740.180000000008"/>
    <n v="-65.441550828497313"/>
    <n v="139961.25"/>
    <n v="19575.189999999999"/>
    <n v="13.986149737873875"/>
    <n v="75689.420000000013"/>
    <n v="-74.137481830353579"/>
    <n v="170537.39999999997"/>
    <n v="42412.33"/>
    <n v="24.869811548669098"/>
    <n v="447061.99183176534"/>
    <n v="-90.513098680963182"/>
    <n v="165369.59999999995"/>
    <n v="13050.130000000001"/>
    <n v="7.8914927532025265"/>
    <n v="558180.11116065772"/>
    <n v="-97.662021677400134"/>
    <n v="180872.99999999994"/>
    <n v="54021.552857142859"/>
    <n v="29.86711828583751"/>
    <n v="145720.85705824287"/>
    <n v="-62.928057144523173"/>
    <n v="111577.49999999999"/>
    <n v="66548.128571428562"/>
    <n v="59.64296437133703"/>
    <n v="54157.159999999996"/>
    <n v="22.879649840258537"/>
    <n v="126454.49999999999"/>
    <n v="26752.6"/>
    <n v="21.155909833181106"/>
    <n v="41106.950000000004"/>
    <n v="-34.919520908264914"/>
    <n v="133892.99999999997"/>
    <n v="36927.297142857147"/>
    <n v="27.579707036855666"/>
    <n v="-58724.79"/>
    <n v="100"/>
    <n v="111577.49999999999"/>
    <n v="20227.199999999993"/>
    <n v="18.128386099347985"/>
    <n v="-5220.1900000000005"/>
    <n v="100"/>
    <n v="133892.99999999997"/>
    <n v="22185.25"/>
    <n v="16.569387495985605"/>
    <n v="11092.07"/>
    <n v="100.01000714925169"/>
    <n v="126454.49999999999"/>
    <n v="28057.480000000003"/>
    <n v="22.1878066814546"/>
    <n v="1304.95"/>
    <n v="2050.0808460094258"/>
    <n v="1728315.9"/>
    <n v="374779.64857142855"/>
    <n v="21.684672840852102"/>
    <n v="1428274.0500506659"/>
    <n v="-73.759962343491864"/>
  </r>
  <r>
    <s v="ALL          "/>
    <x v="9"/>
    <s v="LUCKNOW ABM"/>
    <s v="DELHI SM"/>
    <n v="1"/>
    <n v="80802625"/>
    <x v="1"/>
    <s v="XARELTO"/>
    <n v="110215.08"/>
    <n v="3915"/>
    <n v="3.5521454958795107"/>
    <n v="33712.748725490193"/>
    <n v="-88.38718245172376"/>
    <n v="104295.6"/>
    <n v="19574.98"/>
    <n v="18.768749592504378"/>
    <n v="-30013.899999999998"/>
    <n v="100"/>
    <n v="91611"/>
    <n v="15659.789999999999"/>
    <n v="17.093787863902804"/>
    <n v="48284.89"/>
    <n v="-67.567928600437938"/>
    <n v="111624.47999999997"/>
    <n v="2609.6399999999985"/>
    <n v="2.3378742727401725"/>
    <n v="41759.619999999995"/>
    <n v="-93.750805203687207"/>
    <n v="108241.91999999997"/>
    <n v="27404.76"/>
    <n v="25.318065311480069"/>
    <n v="173565.11"/>
    <n v="-84.210674599290144"/>
    <n v="118389.59999999996"/>
    <n v="27405.16"/>
    <n v="23.148283295154311"/>
    <n v="53505.53"/>
    <n v="-48.780696126176117"/>
    <n v="65771.999999999985"/>
    <n v="35234.58"/>
    <n v="53.570790001824506"/>
    <n v="32625"/>
    <n v="7.9987126436781608"/>
    <n v="74541.599999999991"/>
    <n v="53505.02"/>
    <n v="71.77873831524947"/>
    <n v="11744.81"/>
    <n v="355.56309552900387"/>
    <n v="78926.39999999998"/>
    <n v="-40454.65"/>
    <n v="-51.256170305499822"/>
    <n v="14354.94"/>
    <n v="-381.81692156149734"/>
    <n v="65771.999999999985"/>
    <n v="48284.899999999994"/>
    <n v="73.412546372316498"/>
    <n v="-3915.09"/>
    <n v="100"/>
    <n v="78926.39999999998"/>
    <n v="3915.03"/>
    <n v="4.9603554704129431"/>
    <n v="8482.6299999999992"/>
    <n v="-53.846507510052888"/>
    <n v="74541.599999999991"/>
    <n v="14355.060000000001"/>
    <n v="19.257783573199397"/>
    <n v="3914.98"/>
    <n v="266.67007238862016"/>
    <n v="1082857.68"/>
    <n v="211409.27"/>
    <n v="19.523273824866809"/>
    <n v="388021.26872549014"/>
    <n v="-45.516061350347329"/>
  </r>
  <r>
    <s v="ALL          "/>
    <x v="9"/>
    <s v="LUCKNOW ABM"/>
    <s v="DELHI SM"/>
    <n v="1"/>
    <n v="86991209"/>
    <x v="2"/>
    <s v="XARELTO"/>
    <n v="0"/>
    <n v="0"/>
    <n v="0"/>
    <n v="-5592.94"/>
    <n v="-100"/>
    <n v="0"/>
    <n v="0"/>
    <n v="0"/>
    <n v="-11185.72"/>
    <n v="-100"/>
    <n v="0"/>
    <n v="0"/>
    <n v="0"/>
    <n v="-5592.86"/>
    <n v="-100"/>
    <n v="0"/>
    <n v="-6522.36"/>
    <n v="0"/>
    <n v="0"/>
    <s v="-"/>
    <n v="0"/>
    <n v="0"/>
    <n v="0"/>
    <n v="13702.58"/>
    <n v="-100"/>
    <n v="0"/>
    <n v="0"/>
    <n v="0"/>
    <n v="13702.529999999999"/>
    <n v="-100"/>
    <n v="0"/>
    <n v="-2932.31"/>
    <n v="0"/>
    <n v="0"/>
    <s v="-"/>
    <n v="0"/>
    <n v="0"/>
    <n v="0"/>
    <n v="0"/>
    <s v="-"/>
    <n v="0"/>
    <n v="-14351.08"/>
    <n v="0"/>
    <n v="0"/>
    <s v="-"/>
    <n v="0"/>
    <n v="0"/>
    <n v="0"/>
    <n v="0"/>
    <s v="-"/>
    <n v="0"/>
    <n v="-5216.0600000000004"/>
    <n v="0"/>
    <n v="0"/>
    <s v="-"/>
    <n v="0"/>
    <n v="0"/>
    <n v="0"/>
    <n v="45674.720000000001"/>
    <n v="-100"/>
    <n v="0"/>
    <n v="-29021.81"/>
    <n v="0"/>
    <n v="50708.31"/>
    <n v="-157.23284802826203"/>
  </r>
  <r>
    <s v="ALL          "/>
    <x v="9"/>
    <s v="LUCKNOW ABM"/>
    <s v="DELHI SM"/>
    <n v="1"/>
    <n v="86415798"/>
    <x v="3"/>
    <s v="XARELTO"/>
    <n v="61230.600000000006"/>
    <n v="7837.3399999999992"/>
    <n v="12.799711255483368"/>
    <n v="-0.16000000000076398"/>
    <n v="100"/>
    <n v="57942"/>
    <n v="11103.739999999998"/>
    <n v="19.163542853198024"/>
    <n v="15985.310000000001"/>
    <n v="-30.537850063589644"/>
    <n v="50895"/>
    <n v="9797.31"/>
    <n v="19.2500442086649"/>
    <n v="3262.6899999999996"/>
    <n v="200.2832018978205"/>
    <n v="62013.599999999984"/>
    <n v="22533.119999999995"/>
    <n v="36.335771508185303"/>
    <n v="18274.498360101436"/>
    <n v="23.303630862975552"/>
    <n v="60134.39999999998"/>
    <n v="21553.72"/>
    <n v="35.842579289059188"/>
    <n v="70469.759999999995"/>
    <n v="-69.414228173900398"/>
    <n v="65771.999999999985"/>
    <n v="20247.36"/>
    <n v="30.784163473818655"/>
    <n v="37540.259999999995"/>
    <n v="-46.064944675396482"/>
    <n v="44043.749999999993"/>
    <n v="28738.41"/>
    <n v="65.249689229459349"/>
    <n v="6857.68"/>
    <n v="319.06898542947465"/>
    <n v="49916.249999999993"/>
    <n v="11762.289999999997"/>
    <n v="23.564049783387173"/>
    <n v="15057.384272801972"/>
    <n v="-21.883576942071372"/>
    <n v="52852.499999999985"/>
    <n v="11103.539999999999"/>
    <n v="21.008542642259123"/>
    <n v="4104.3096551724148"/>
    <n v="170.53368124909571"/>
    <n v="44043.749999999993"/>
    <n v="27431.86"/>
    <n v="62.283207038456091"/>
    <n v="3592.1799999999994"/>
    <n v="663.65493934045639"/>
    <n v="52852.499999999985"/>
    <n v="23186.560000000001"/>
    <n v="43.870318338773011"/>
    <n v="12083.78"/>
    <n v="91.881679408264631"/>
    <n v="49916.249999999993"/>
    <n v="38208.569999999992"/>
    <n v="76.545353467057325"/>
    <n v="5873.7400000000007"/>
    <n v="550.49814939033706"/>
    <n v="651612.6"/>
    <n v="233503.82"/>
    <n v="35.834761329047353"/>
    <n v="193101.43228807577"/>
    <n v="20.922883498683987"/>
  </r>
  <r>
    <s v="ALL          "/>
    <x v="9"/>
    <s v="LUCKNOW ABM"/>
    <s v="DELHI SM"/>
    <n v="1"/>
    <n v="80802633"/>
    <x v="4"/>
    <s v="XARELTO"/>
    <n v="122461.20000000001"/>
    <n v="-6524.6"/>
    <n v="-5.3278916097506803"/>
    <n v="5220.1100000000006"/>
    <n v="-224.98970328211476"/>
    <n v="115884"/>
    <n v="43064.87"/>
    <n v="37.1620499810155"/>
    <n v="10439.950000000001"/>
    <n v="312.50073036748262"/>
    <n v="101790"/>
    <n v="36540.549999999996"/>
    <n v="35.897976225562431"/>
    <n v="80910.28"/>
    <n v="-54.838186198342171"/>
    <n v="124027.19999999997"/>
    <n v="39149.359999999993"/>
    <n v="31.565140549814881"/>
    <n v="133109.97"/>
    <n v="-70.588709470823261"/>
    <n v="120268.79999999996"/>
    <n v="39150.28"/>
    <n v="32.552316145168163"/>
    <n v="260999.4"/>
    <n v="-84.999858237222"/>
    <n v="131543.99999999997"/>
    <n v="39149.43"/>
    <n v="29.761471446816284"/>
    <n v="33040.949880478089"/>
    <n v="18.487604447265142"/>
    <n v="93959.999999999985"/>
    <n v="105052.75"/>
    <n v="111.80582162622393"/>
    <n v="63944.92"/>
    <n v="64.286310781216088"/>
    <n v="106487.99999999999"/>
    <n v="37845.390000000007"/>
    <n v="35.539581924723926"/>
    <n v="27405.399999999998"/>
    <n v="38.094645580797987"/>
    <n v="112751.99999999997"/>
    <n v="27404.799999999999"/>
    <n v="24.305378175109979"/>
    <n v="18270.29"/>
    <n v="49.996524412037246"/>
    <n v="93959.999999999985"/>
    <n v="49589.55999999999"/>
    <n v="52.77730949340144"/>
    <n v="5872.9900000000016"/>
    <n v="744.36649815511316"/>
    <n v="112751.99999999997"/>
    <n v="57420.43"/>
    <n v="50.92630729388393"/>
    <n v="44369.939999999995"/>
    <n v="29.412908829716713"/>
    <n v="106487.99999999999"/>
    <n v="93960.650000000023"/>
    <n v="88.235904515062757"/>
    <n v="3914.98"/>
    <n v="2300.0288634935564"/>
    <n v="1342375.2"/>
    <n v="561803.47"/>
    <n v="41.851448834871199"/>
    <n v="687499.17988047807"/>
    <n v="-18.283034156103341"/>
  </r>
  <r>
    <s v="ALL          "/>
    <x v="9"/>
    <s v="LUCKNOW ABM"/>
    <s v="DELHI SM"/>
    <n v="1"/>
    <n v="86991217"/>
    <x v="5"/>
    <s v="XARELTO"/>
    <n v="0"/>
    <n v="54809.97"/>
    <n v="0"/>
    <n v="49216.960000000006"/>
    <n v="11.363989161459784"/>
    <n v="0"/>
    <n v="0"/>
    <n v="0"/>
    <n v="8949.18"/>
    <n v="-100"/>
    <n v="0"/>
    <n v="0"/>
    <n v="0"/>
    <n v="-793.7"/>
    <n v="-100"/>
    <n v="0"/>
    <n v="0"/>
    <n v="0"/>
    <n v="0"/>
    <s v="-"/>
    <n v="0"/>
    <n v="0"/>
    <n v="0"/>
    <n v="0"/>
    <s v="-"/>
    <n v="0"/>
    <n v="0"/>
    <n v="0"/>
    <n v="22837.199999999997"/>
    <n v="-100"/>
    <n v="0"/>
    <n v="-4567.25"/>
    <n v="0"/>
    <n v="0"/>
    <s v="-"/>
    <n v="0"/>
    <n v="-5869.4"/>
    <n v="0"/>
    <n v="0"/>
    <s v="-"/>
    <n v="0"/>
    <n v="0"/>
    <n v="0"/>
    <n v="0"/>
    <s v="-"/>
    <n v="0"/>
    <n v="-4567.42"/>
    <n v="0"/>
    <n v="4567.54"/>
    <n v="-199.99737276520841"/>
    <n v="0"/>
    <n v="0"/>
    <n v="0"/>
    <n v="0"/>
    <s v="-"/>
    <n v="0"/>
    <n v="0"/>
    <n v="0"/>
    <n v="9135.01"/>
    <n v="-100"/>
    <n v="0"/>
    <n v="39805.9"/>
    <n v="0"/>
    <n v="93912.19"/>
    <n v="-57.613702757863486"/>
  </r>
  <r>
    <s v="ALL          "/>
    <x v="9"/>
    <s v="LUCKNOW ABM"/>
    <s v="DELHI SM"/>
    <n v="1"/>
    <n v="88510739"/>
    <x v="6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5230.92"/>
    <n v="53902.439999999995"/>
    <n v="213.63644290418264"/>
    <n v="0"/>
    <n v="100"/>
    <n v="37846.379999999997"/>
    <n v="18349.93"/>
    <n v="48.485297669156203"/>
    <n v="0"/>
    <n v="100"/>
    <n v="25230.92"/>
    <n v="75692.31"/>
    <n v="299.99821647407231"/>
    <n v="0"/>
    <n v="100"/>
    <n v="18923.189999999999"/>
    <n v="82574.259999999995"/>
    <n v="436.36543310086722"/>
    <n v="0"/>
    <n v="100"/>
    <n v="18923.189999999999"/>
    <n v="34405.64"/>
    <n v="181.81733629477904"/>
    <n v="0"/>
    <n v="100"/>
    <n v="126154.6"/>
    <n v="264924.58"/>
    <n v="209.99993658574479"/>
    <n v="0"/>
    <n v="100"/>
  </r>
  <r>
    <s v="ALL          "/>
    <x v="9"/>
    <s v="LUCKNOW ABM"/>
    <s v="DELHI SM"/>
    <n v="1"/>
    <n v="88510720"/>
    <x v="7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28828.800000000003"/>
    <n v="0"/>
    <n v="0"/>
    <n v="0"/>
    <s v="-"/>
    <n v="43243.199999999997"/>
    <n v="6554.04"/>
    <n v="15.156232656232657"/>
    <n v="0"/>
    <n v="100"/>
    <n v="28828.800000000003"/>
    <n v="61607.149999999994"/>
    <n v="213.70001526251522"/>
    <n v="0"/>
    <n v="100"/>
    <n v="21621.599999999999"/>
    <n v="117971.79999999999"/>
    <n v="545.62012062012059"/>
    <n v="0"/>
    <n v="100"/>
    <n v="21621.599999999999"/>
    <n v="31458.47"/>
    <n v="145.49556924556927"/>
    <n v="0"/>
    <n v="100"/>
    <n v="144144"/>
    <n v="217591.46"/>
    <n v="150.95422632922632"/>
    <n v="0"/>
    <n v="100"/>
  </r>
  <r>
    <s v="ALL          "/>
    <x v="9"/>
    <s v="LUCKNOW ABM"/>
    <s v="DELHI SM"/>
    <n v="1"/>
    <n v="88510704"/>
    <x v="8"/>
    <s v="VERQUVO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0"/>
    <n v="0"/>
    <n v="0"/>
    <n v="0"/>
    <s v="-"/>
    <n v="16221.810000000001"/>
    <n v="0"/>
    <n v="0"/>
    <n v="0"/>
    <s v="-"/>
    <n v="24332.715"/>
    <n v="16221.86"/>
    <n v="66.666872151340286"/>
    <n v="0"/>
    <n v="100"/>
    <n v="16221.810000000001"/>
    <n v="17696.48"/>
    <n v="109.09066250930073"/>
    <n v="0"/>
    <n v="100"/>
    <n v="12166.3575"/>
    <n v="53089.47"/>
    <n v="436.36289661881136"/>
    <n v="0"/>
    <n v="100"/>
    <n v="12166.3575"/>
    <n v="26544.880000000001"/>
    <n v="218.18264012051267"/>
    <n v="0"/>
    <n v="100"/>
    <n v="81109.05"/>
    <n v="113552.69"/>
    <n v="140.00002465816084"/>
    <n v="0"/>
    <n v="1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CBA8A8-D345-4566-BE17-6CCEE047B480}" name="PivotTable2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M14" firstHeaderRow="0" firstDataRow="1" firstDataCol="1" rowPageCount="1" colPageCount="1"/>
  <pivotFields count="73">
    <pivotField showAll="0"/>
    <pivotField axis="axisRow" showAll="0">
      <items count="11">
        <item x="0"/>
        <item x="4"/>
        <item x="5"/>
        <item x="1"/>
        <item x="6"/>
        <item x="7"/>
        <item x="2"/>
        <item x="8"/>
        <item x="3"/>
        <item x="9"/>
        <item t="default"/>
      </items>
    </pivotField>
    <pivotField showAll="0"/>
    <pivotField showAll="0"/>
    <pivotField showAll="0"/>
    <pivotField showAll="0"/>
    <pivotField axis="axisPage" showAll="0">
      <items count="10">
        <item x="8"/>
        <item x="6"/>
        <item x="7"/>
        <item x="0"/>
        <item x="1"/>
        <item x="2"/>
        <item x="3"/>
        <item x="4"/>
        <item x="5"/>
        <item t="default"/>
      </items>
    </pivotField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dataField="1" numFmtId="38" showAll="0"/>
    <pivotField numFmtId="38" showAll="0"/>
    <pivotField numFmtId="38" showAll="0"/>
    <pivotField showAll="0"/>
    <pivotField numFmtId="38" showAll="0"/>
    <pivotField numFmtId="38" showAll="0"/>
    <pivotField numFmtId="38" showAll="0"/>
    <pivotField numFmtId="38" showAll="0"/>
    <pivotField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6" hier="-1"/>
  </pageFields>
  <dataFields count="12">
    <dataField name="Sum of Jan' 22 Sale (Rs.)" fld="9" baseField="0" baseItem="0"/>
    <dataField name="Sum of Feb' 22 Sale (Rs.)" fld="14" baseField="0" baseItem="0"/>
    <dataField name="Sum of Mar' 22 Sale (Rs.)" fld="19" baseField="0" baseItem="0"/>
    <dataField name="Sum of Apr' 22 Sale (Rs.)" fld="24" baseField="0" baseItem="0"/>
    <dataField name="Sum of May' 22 Sale (Rs.)" fld="29" baseField="0" baseItem="0"/>
    <dataField name="Sum of June' 22 Sale (Rs.)" fld="34" baseField="0" baseItem="0"/>
    <dataField name="Sum of July' 22 Sale (Rs.)" fld="39" baseField="0" baseItem="0"/>
    <dataField name="Sum of Aug' 22 Sale (Rs.)" fld="44" baseField="0" baseItem="0"/>
    <dataField name="Sum of Sep' 22 Sale (Rs.)" fld="49" baseField="0" baseItem="0"/>
    <dataField name="Sum of Oct' 22 Sale (Rs.)" fld="54" baseField="0" baseItem="0"/>
    <dataField name="Sum of Nov' 22 Sale (Rs.)" fld="59" baseField="0" baseItem="0"/>
    <dataField name="Sum of Dec' 22 Sale (Rs.)" fld="64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12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1538A-37B1-49B1-99A1-4F86BA996C9F}">
  <dimension ref="A1:M104"/>
  <sheetViews>
    <sheetView workbookViewId="0">
      <selection activeCell="A6" sqref="A6"/>
    </sheetView>
  </sheetViews>
  <sheetFormatPr defaultColWidth="11.33203125" defaultRowHeight="14.4" x14ac:dyDescent="0.3"/>
  <cols>
    <col min="1" max="1" width="12.5546875" style="34" bestFit="1" customWidth="1"/>
    <col min="2" max="2" width="21.5546875" style="34" bestFit="1" customWidth="1"/>
    <col min="3" max="3" width="21.77734375" style="34" bestFit="1" customWidth="1"/>
    <col min="4" max="4" width="22.21875" style="34" bestFit="1" customWidth="1"/>
    <col min="5" max="5" width="21.77734375" style="34" bestFit="1" customWidth="1"/>
    <col min="6" max="6" width="22.5546875" style="34" bestFit="1" customWidth="1"/>
    <col min="7" max="7" width="22.6640625" style="34" bestFit="1" customWidth="1"/>
    <col min="8" max="8" width="22" style="34" bestFit="1" customWidth="1"/>
    <col min="9" max="9" width="22.109375" style="34" bestFit="1" customWidth="1"/>
    <col min="10" max="10" width="21.88671875" style="34" bestFit="1" customWidth="1"/>
    <col min="11" max="11" width="21.6640625" style="34" bestFit="1" customWidth="1"/>
    <col min="12" max="12" width="22.21875" style="34" bestFit="1" customWidth="1"/>
    <col min="13" max="13" width="21.88671875" style="34" bestFit="1" customWidth="1"/>
    <col min="14" max="16384" width="11.33203125" style="34"/>
  </cols>
  <sheetData>
    <row r="1" spans="1:13" ht="21" customHeight="1" x14ac:dyDescent="0.3">
      <c r="A1" s="35" t="s">
        <v>5</v>
      </c>
      <c r="B1" s="36" t="s">
        <v>77</v>
      </c>
    </row>
    <row r="3" spans="1:13" ht="25.2" customHeight="1" x14ac:dyDescent="0.3">
      <c r="A3" s="35" t="s">
        <v>75</v>
      </c>
      <c r="B3" s="36" t="s">
        <v>78</v>
      </c>
      <c r="C3" s="36" t="s">
        <v>79</v>
      </c>
      <c r="D3" s="36" t="s">
        <v>80</v>
      </c>
      <c r="E3" s="36" t="s">
        <v>81</v>
      </c>
      <c r="F3" s="36" t="s">
        <v>82</v>
      </c>
      <c r="G3" s="36" t="s">
        <v>83</v>
      </c>
      <c r="H3" s="36" t="s">
        <v>84</v>
      </c>
      <c r="I3" s="36" t="s">
        <v>85</v>
      </c>
      <c r="J3" s="36" t="s">
        <v>86</v>
      </c>
      <c r="K3" s="36" t="s">
        <v>87</v>
      </c>
      <c r="L3" s="36" t="s">
        <v>88</v>
      </c>
      <c r="M3" s="36" t="s">
        <v>89</v>
      </c>
    </row>
    <row r="4" spans="1:13" x14ac:dyDescent="0.3">
      <c r="A4" s="37" t="s">
        <v>49</v>
      </c>
      <c r="B4" s="38">
        <v>-27083.570000000036</v>
      </c>
      <c r="C4" s="38">
        <v>1336188.6314285712</v>
      </c>
      <c r="D4" s="38">
        <v>1673023.1342857142</v>
      </c>
      <c r="E4" s="38">
        <v>1018882.3800000001</v>
      </c>
      <c r="F4" s="38">
        <v>915244.91000000015</v>
      </c>
      <c r="G4" s="38">
        <v>1844483.1471428571</v>
      </c>
      <c r="H4" s="38">
        <v>1147707.9128571427</v>
      </c>
      <c r="I4" s="38">
        <v>1104371.0828571427</v>
      </c>
      <c r="J4" s="38">
        <v>738404.79000000015</v>
      </c>
      <c r="K4" s="38">
        <v>1268621.96</v>
      </c>
      <c r="L4" s="38">
        <v>1322893.8299999998</v>
      </c>
      <c r="M4" s="38">
        <v>1249554.3299999996</v>
      </c>
    </row>
    <row r="5" spans="1:13" x14ac:dyDescent="0.3">
      <c r="A5" s="37" t="s">
        <v>67</v>
      </c>
      <c r="B5" s="38">
        <v>944202.16142857121</v>
      </c>
      <c r="C5" s="38">
        <v>445356.5500000001</v>
      </c>
      <c r="D5" s="38">
        <v>386657.14</v>
      </c>
      <c r="E5" s="38">
        <v>475721.89</v>
      </c>
      <c r="F5" s="38">
        <v>541398.16428571427</v>
      </c>
      <c r="G5" s="38">
        <v>400943.96142857143</v>
      </c>
      <c r="H5" s="38">
        <v>443552.33142857137</v>
      </c>
      <c r="I5" s="38">
        <v>414355.83428571426</v>
      </c>
      <c r="J5" s="38">
        <v>259841.41714285713</v>
      </c>
      <c r="K5" s="38">
        <v>318233.04999999993</v>
      </c>
      <c r="L5" s="38">
        <v>296730.31</v>
      </c>
      <c r="M5" s="38">
        <v>298908.18</v>
      </c>
    </row>
    <row r="6" spans="1:13" x14ac:dyDescent="0.3">
      <c r="A6" s="37" t="s">
        <v>69</v>
      </c>
      <c r="B6" s="38">
        <v>7308332.212857144</v>
      </c>
      <c r="C6" s="38">
        <v>4356934.9614285715</v>
      </c>
      <c r="D6" s="38">
        <v>2979937.0700000003</v>
      </c>
      <c r="E6" s="38">
        <v>4930775.2200000016</v>
      </c>
      <c r="F6" s="38">
        <v>3959562.9099999992</v>
      </c>
      <c r="G6" s="38">
        <v>6167246.3671428561</v>
      </c>
      <c r="H6" s="38">
        <v>5204949.6300000008</v>
      </c>
      <c r="I6" s="38">
        <v>5310981.67</v>
      </c>
      <c r="J6" s="38">
        <v>6043576.5542857153</v>
      </c>
      <c r="K6" s="38">
        <v>5163090.99</v>
      </c>
      <c r="L6" s="38">
        <v>6151860.0999999996</v>
      </c>
      <c r="M6" s="38">
        <v>5534473.3399999999</v>
      </c>
    </row>
    <row r="7" spans="1:13" x14ac:dyDescent="0.3">
      <c r="A7" s="37" t="s">
        <v>64</v>
      </c>
      <c r="B7" s="38">
        <v>423137.86714285717</v>
      </c>
      <c r="C7" s="38">
        <v>257113.58</v>
      </c>
      <c r="D7" s="38">
        <v>262919.08</v>
      </c>
      <c r="E7" s="38">
        <v>481625.19428571418</v>
      </c>
      <c r="F7" s="38">
        <v>833626.48285714292</v>
      </c>
      <c r="G7" s="38">
        <v>591394.61142857128</v>
      </c>
      <c r="H7" s="38">
        <v>492465.66000000003</v>
      </c>
      <c r="I7" s="38">
        <v>508875.79285714286</v>
      </c>
      <c r="J7" s="38">
        <v>735803.99</v>
      </c>
      <c r="K7" s="38">
        <v>430368.22</v>
      </c>
      <c r="L7" s="38">
        <v>484300.89</v>
      </c>
      <c r="M7" s="38">
        <v>311867.97000000003</v>
      </c>
    </row>
    <row r="8" spans="1:13" x14ac:dyDescent="0.3">
      <c r="A8" s="37" t="s">
        <v>70</v>
      </c>
      <c r="B8" s="38">
        <v>86548.599999999991</v>
      </c>
      <c r="C8" s="38">
        <v>30341.270000000011</v>
      </c>
      <c r="D8" s="38">
        <v>74388.12</v>
      </c>
      <c r="E8" s="38">
        <v>32952.050000000003</v>
      </c>
      <c r="F8" s="38">
        <v>93633.600000000006</v>
      </c>
      <c r="G8" s="38">
        <v>110584.30714285713</v>
      </c>
      <c r="H8" s="38">
        <v>93312.43</v>
      </c>
      <c r="I8" s="38">
        <v>105711.16</v>
      </c>
      <c r="J8" s="38">
        <v>47638.55</v>
      </c>
      <c r="K8" s="38">
        <v>69817.67</v>
      </c>
      <c r="L8" s="38">
        <v>111584.76</v>
      </c>
      <c r="M8" s="38">
        <v>24801.89</v>
      </c>
    </row>
    <row r="9" spans="1:13" x14ac:dyDescent="0.3">
      <c r="A9" s="37" t="s">
        <v>72</v>
      </c>
      <c r="B9" s="38">
        <v>752981.83857142855</v>
      </c>
      <c r="C9" s="38">
        <v>753109.32714285713</v>
      </c>
      <c r="D9" s="38">
        <v>551444.67000000004</v>
      </c>
      <c r="E9" s="38">
        <v>710287.21714285715</v>
      </c>
      <c r="F9" s="38">
        <v>722135.50285714294</v>
      </c>
      <c r="G9" s="38">
        <v>605648.04</v>
      </c>
      <c r="H9" s="38">
        <v>620037.46857142856</v>
      </c>
      <c r="I9" s="38">
        <v>709783.07142857148</v>
      </c>
      <c r="J9" s="38">
        <v>1298815.7857142854</v>
      </c>
      <c r="K9" s="38">
        <v>656612.34857142856</v>
      </c>
      <c r="L9" s="38">
        <v>357397.78</v>
      </c>
      <c r="M9" s="38">
        <v>437002.16000000009</v>
      </c>
    </row>
    <row r="10" spans="1:13" x14ac:dyDescent="0.3">
      <c r="A10" s="37" t="s">
        <v>65</v>
      </c>
      <c r="B10" s="38">
        <v>256768.6</v>
      </c>
      <c r="C10" s="38">
        <v>165447.38</v>
      </c>
      <c r="D10" s="38">
        <v>90069.43</v>
      </c>
      <c r="E10" s="38">
        <v>160357.70571428572</v>
      </c>
      <c r="F10" s="38">
        <v>289739.01</v>
      </c>
      <c r="G10" s="38">
        <v>580662.59142857138</v>
      </c>
      <c r="H10" s="38">
        <v>317823.65000000002</v>
      </c>
      <c r="I10" s="38">
        <v>450219.85142857139</v>
      </c>
      <c r="J10" s="38">
        <v>200807.19714285716</v>
      </c>
      <c r="K10" s="38">
        <v>90742.98</v>
      </c>
      <c r="L10" s="38">
        <v>181122</v>
      </c>
      <c r="M10" s="38">
        <v>141460.56999999998</v>
      </c>
    </row>
    <row r="11" spans="1:13" x14ac:dyDescent="0.3">
      <c r="A11" s="37" t="s">
        <v>73</v>
      </c>
      <c r="B11" s="38">
        <v>202928.1</v>
      </c>
      <c r="C11" s="38">
        <v>-9135.1500000000015</v>
      </c>
      <c r="D11" s="38">
        <v>60356.41</v>
      </c>
      <c r="E11" s="38">
        <v>99179.77</v>
      </c>
      <c r="F11" s="38">
        <v>119733.72999999998</v>
      </c>
      <c r="G11" s="38">
        <v>143223.74</v>
      </c>
      <c r="H11" s="38">
        <v>94951.739999999991</v>
      </c>
      <c r="I11" s="38">
        <v>147728.42000000001</v>
      </c>
      <c r="J11" s="38">
        <v>356204.8899999999</v>
      </c>
      <c r="K11" s="38">
        <v>162804.53000000003</v>
      </c>
      <c r="L11" s="38">
        <v>159868.14000000001</v>
      </c>
      <c r="M11" s="38">
        <v>99510.700000000012</v>
      </c>
    </row>
    <row r="12" spans="1:13" x14ac:dyDescent="0.3">
      <c r="A12" s="37" t="s">
        <v>66</v>
      </c>
      <c r="B12" s="38">
        <v>354279.40428571426</v>
      </c>
      <c r="C12" s="38">
        <v>-13050.290000000008</v>
      </c>
      <c r="D12" s="38">
        <v>65257.710000000006</v>
      </c>
      <c r="E12" s="38">
        <v>45348.600000000006</v>
      </c>
      <c r="F12" s="38">
        <v>191205.65</v>
      </c>
      <c r="G12" s="38">
        <v>143820.32</v>
      </c>
      <c r="H12" s="38">
        <v>220564.72999999998</v>
      </c>
      <c r="I12" s="38">
        <v>291703.81714285712</v>
      </c>
      <c r="J12" s="38">
        <v>172748.66</v>
      </c>
      <c r="K12" s="38">
        <v>140030.48714285714</v>
      </c>
      <c r="L12" s="38">
        <v>235588.93999999997</v>
      </c>
      <c r="M12" s="38">
        <v>100909.29999999997</v>
      </c>
    </row>
    <row r="13" spans="1:13" x14ac:dyDescent="0.3">
      <c r="A13" s="37" t="s">
        <v>74</v>
      </c>
      <c r="B13" s="38">
        <v>74392.97</v>
      </c>
      <c r="C13" s="38">
        <v>104410.81999999999</v>
      </c>
      <c r="D13" s="38">
        <v>81572.84</v>
      </c>
      <c r="E13" s="38">
        <v>100182.09</v>
      </c>
      <c r="F13" s="38">
        <v>101158.89</v>
      </c>
      <c r="G13" s="38">
        <v>140823.50285714286</v>
      </c>
      <c r="H13" s="38">
        <v>228074.30857142858</v>
      </c>
      <c r="I13" s="38">
        <v>177898.34</v>
      </c>
      <c r="J13" s="38">
        <v>61755.737142857142</v>
      </c>
      <c r="K13" s="38">
        <v>295962.03999999992</v>
      </c>
      <c r="L13" s="38">
        <v>355126.74</v>
      </c>
      <c r="M13" s="38">
        <v>266990.75</v>
      </c>
    </row>
    <row r="14" spans="1:13" x14ac:dyDescent="0.3">
      <c r="A14" s="37" t="s">
        <v>76</v>
      </c>
      <c r="B14" s="38">
        <v>10376488.184285715</v>
      </c>
      <c r="C14" s="38">
        <v>7426717.0799999991</v>
      </c>
      <c r="D14" s="38">
        <v>6225625.6042857142</v>
      </c>
      <c r="E14" s="38">
        <v>8055312.117142858</v>
      </c>
      <c r="F14" s="38">
        <v>7767438.8499999987</v>
      </c>
      <c r="G14" s="38">
        <v>10728830.588571429</v>
      </c>
      <c r="H14" s="38">
        <v>8863439.8614285719</v>
      </c>
      <c r="I14" s="38">
        <v>9221629.040000001</v>
      </c>
      <c r="J14" s="38">
        <v>9915597.5714285746</v>
      </c>
      <c r="K14" s="38">
        <v>8596284.2757142857</v>
      </c>
      <c r="L14" s="38">
        <v>9656473.4899999984</v>
      </c>
      <c r="M14" s="38">
        <v>8465479.1899999995</v>
      </c>
    </row>
    <row r="15" spans="1:13" x14ac:dyDescent="0.3">
      <c r="A15"/>
      <c r="B15"/>
      <c r="C15"/>
      <c r="D15"/>
      <c r="E15"/>
      <c r="F15"/>
      <c r="G15"/>
      <c r="H15"/>
      <c r="I15"/>
      <c r="J15"/>
      <c r="K15"/>
      <c r="L15"/>
      <c r="M15"/>
    </row>
    <row r="16" spans="1:13" x14ac:dyDescent="0.3">
      <c r="A16"/>
      <c r="B16"/>
      <c r="C16"/>
      <c r="D16"/>
      <c r="E16"/>
      <c r="F16"/>
      <c r="G16"/>
      <c r="H16"/>
      <c r="I16"/>
      <c r="J16"/>
      <c r="K16"/>
      <c r="L16"/>
      <c r="M16"/>
    </row>
    <row r="17" spans="1:13" x14ac:dyDescent="0.3">
      <c r="A17"/>
      <c r="B17"/>
      <c r="C17"/>
      <c r="D17"/>
      <c r="E17"/>
      <c r="F17"/>
      <c r="G17"/>
      <c r="H17"/>
      <c r="I17"/>
      <c r="J17"/>
      <c r="K17"/>
      <c r="L17"/>
      <c r="M17"/>
    </row>
    <row r="18" spans="1:13" x14ac:dyDescent="0.3">
      <c r="A18"/>
      <c r="B18"/>
      <c r="C18"/>
      <c r="D18"/>
      <c r="E18"/>
      <c r="F18"/>
      <c r="G18"/>
      <c r="H18"/>
      <c r="I18"/>
      <c r="J18"/>
      <c r="K18"/>
      <c r="L18"/>
      <c r="M18"/>
    </row>
    <row r="19" spans="1:13" x14ac:dyDescent="0.3">
      <c r="A19"/>
      <c r="B19"/>
      <c r="C19"/>
      <c r="D19"/>
      <c r="E19"/>
      <c r="F19"/>
      <c r="G19"/>
      <c r="H19"/>
      <c r="I19"/>
      <c r="J19"/>
      <c r="K19"/>
      <c r="L19"/>
      <c r="M19"/>
    </row>
    <row r="20" spans="1:13" x14ac:dyDescent="0.3">
      <c r="A20"/>
      <c r="B20"/>
      <c r="C20"/>
      <c r="D20"/>
      <c r="E20"/>
      <c r="F20"/>
      <c r="G20"/>
      <c r="H20"/>
      <c r="I20"/>
      <c r="J20"/>
      <c r="K20"/>
      <c r="L20"/>
      <c r="M20"/>
    </row>
    <row r="21" spans="1:13" x14ac:dyDescent="0.3">
      <c r="A21"/>
      <c r="B21"/>
      <c r="C21"/>
      <c r="D21"/>
      <c r="E21"/>
      <c r="F21"/>
      <c r="G21"/>
      <c r="H21"/>
      <c r="I21"/>
      <c r="J21"/>
      <c r="K21"/>
      <c r="L21"/>
      <c r="M21"/>
    </row>
    <row r="22" spans="1:13" x14ac:dyDescent="0.3">
      <c r="A22"/>
      <c r="B22"/>
      <c r="C22"/>
      <c r="D22"/>
      <c r="E22"/>
      <c r="F22"/>
      <c r="G22"/>
      <c r="H22"/>
      <c r="I22"/>
      <c r="J22"/>
      <c r="K22"/>
      <c r="L22"/>
      <c r="M22"/>
    </row>
    <row r="23" spans="1:13" x14ac:dyDescent="0.3">
      <c r="A23"/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3">
      <c r="A24"/>
      <c r="B24"/>
      <c r="C24"/>
      <c r="D24"/>
      <c r="E24"/>
      <c r="F24"/>
      <c r="G24"/>
      <c r="H24"/>
      <c r="I24"/>
      <c r="J24"/>
      <c r="K24"/>
      <c r="L24"/>
      <c r="M24"/>
    </row>
    <row r="25" spans="1:13" x14ac:dyDescent="0.3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x14ac:dyDescent="0.3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x14ac:dyDescent="0.3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x14ac:dyDescent="0.3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x14ac:dyDescent="0.3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x14ac:dyDescent="0.3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x14ac:dyDescent="0.3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x14ac:dyDescent="0.3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x14ac:dyDescent="0.3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x14ac:dyDescent="0.3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x14ac:dyDescent="0.3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x14ac:dyDescent="0.3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x14ac:dyDescent="0.3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x14ac:dyDescent="0.3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x14ac:dyDescent="0.3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x14ac:dyDescent="0.3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x14ac:dyDescent="0.3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x14ac:dyDescent="0.3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x14ac:dyDescent="0.3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x14ac:dyDescent="0.3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x14ac:dyDescent="0.3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x14ac:dyDescent="0.3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x14ac:dyDescent="0.3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x14ac:dyDescent="0.3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x14ac:dyDescent="0.3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x14ac:dyDescent="0.3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x14ac:dyDescent="0.3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x14ac:dyDescent="0.3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x14ac:dyDescent="0.3">
      <c r="A53"/>
      <c r="B53"/>
      <c r="C53"/>
      <c r="D53"/>
      <c r="E53"/>
      <c r="F53"/>
      <c r="G53"/>
      <c r="H53"/>
      <c r="I53"/>
      <c r="J53"/>
      <c r="K53"/>
      <c r="L53"/>
      <c r="M53"/>
    </row>
    <row r="54" spans="1:13" x14ac:dyDescent="0.3">
      <c r="A54"/>
      <c r="B54"/>
      <c r="C54"/>
      <c r="D54"/>
      <c r="E54"/>
      <c r="F54"/>
      <c r="G54"/>
      <c r="H54"/>
      <c r="I54"/>
      <c r="J54"/>
      <c r="K54"/>
      <c r="L54"/>
      <c r="M54"/>
    </row>
    <row r="55" spans="1:13" x14ac:dyDescent="0.3">
      <c r="A55"/>
      <c r="B55"/>
      <c r="C55"/>
      <c r="D55"/>
      <c r="E55"/>
      <c r="F55"/>
      <c r="G55"/>
      <c r="H55"/>
      <c r="I55"/>
      <c r="J55"/>
      <c r="K55"/>
      <c r="L55"/>
      <c r="M55"/>
    </row>
    <row r="56" spans="1:13" x14ac:dyDescent="0.3">
      <c r="A56"/>
      <c r="B56"/>
      <c r="C56"/>
      <c r="D56"/>
      <c r="E56"/>
      <c r="F56"/>
      <c r="G56"/>
      <c r="H56"/>
      <c r="I56"/>
      <c r="J56"/>
      <c r="K56"/>
      <c r="L56"/>
      <c r="M56"/>
    </row>
    <row r="57" spans="1:13" x14ac:dyDescent="0.3">
      <c r="A57"/>
      <c r="B57"/>
      <c r="C57"/>
      <c r="D57"/>
      <c r="E57"/>
      <c r="F57"/>
      <c r="G57"/>
      <c r="H57"/>
      <c r="I57"/>
      <c r="J57"/>
      <c r="K57"/>
      <c r="L57"/>
      <c r="M57"/>
    </row>
    <row r="58" spans="1:13" x14ac:dyDescent="0.3">
      <c r="A58"/>
      <c r="B58"/>
      <c r="C58"/>
      <c r="D58"/>
      <c r="E58"/>
      <c r="F58"/>
      <c r="G58"/>
      <c r="H58"/>
      <c r="I58"/>
      <c r="J58"/>
      <c r="K58"/>
      <c r="L58"/>
      <c r="M58"/>
    </row>
    <row r="59" spans="1:13" x14ac:dyDescent="0.3">
      <c r="A59"/>
      <c r="B59"/>
      <c r="C59"/>
      <c r="D59"/>
      <c r="E59"/>
      <c r="F59"/>
      <c r="G59"/>
      <c r="H59"/>
      <c r="I59"/>
      <c r="J59"/>
      <c r="K59"/>
      <c r="L59"/>
      <c r="M59"/>
    </row>
    <row r="60" spans="1:13" x14ac:dyDescent="0.3">
      <c r="A60"/>
      <c r="B60"/>
      <c r="C60"/>
      <c r="D60"/>
      <c r="E60"/>
      <c r="F60"/>
      <c r="G60"/>
      <c r="H60"/>
      <c r="I60"/>
      <c r="J60"/>
      <c r="K60"/>
      <c r="L60"/>
      <c r="M60"/>
    </row>
    <row r="61" spans="1:13" x14ac:dyDescent="0.3">
      <c r="A61"/>
      <c r="B61"/>
      <c r="C61"/>
      <c r="D61"/>
      <c r="E61"/>
      <c r="F61"/>
      <c r="G61"/>
      <c r="H61"/>
      <c r="I61"/>
      <c r="J61"/>
      <c r="K61"/>
      <c r="L61"/>
      <c r="M61"/>
    </row>
    <row r="62" spans="1:13" x14ac:dyDescent="0.3">
      <c r="A62"/>
      <c r="B62"/>
      <c r="C62"/>
      <c r="D62"/>
      <c r="E62"/>
      <c r="F62"/>
      <c r="G62"/>
      <c r="H62"/>
      <c r="I62"/>
      <c r="J62"/>
      <c r="K62"/>
      <c r="L62"/>
      <c r="M62"/>
    </row>
    <row r="63" spans="1:13" x14ac:dyDescent="0.3">
      <c r="A63"/>
      <c r="B63"/>
      <c r="C63"/>
      <c r="D63"/>
      <c r="E63"/>
      <c r="F63"/>
      <c r="G63"/>
      <c r="H63"/>
      <c r="I63"/>
      <c r="J63"/>
      <c r="K63"/>
      <c r="L63"/>
      <c r="M63"/>
    </row>
    <row r="64" spans="1:13" x14ac:dyDescent="0.3">
      <c r="A64"/>
      <c r="B64"/>
      <c r="C64"/>
      <c r="D64"/>
      <c r="E64"/>
      <c r="F64"/>
      <c r="G64"/>
      <c r="H64"/>
      <c r="I64"/>
      <c r="J64"/>
      <c r="K64"/>
      <c r="L64"/>
      <c r="M64"/>
    </row>
    <row r="65" spans="1:13" x14ac:dyDescent="0.3">
      <c r="A65"/>
      <c r="B65"/>
      <c r="C65"/>
      <c r="D65"/>
      <c r="E65"/>
      <c r="F65"/>
      <c r="G65"/>
      <c r="H65"/>
      <c r="I65"/>
      <c r="J65"/>
      <c r="K65"/>
      <c r="L65"/>
      <c r="M65"/>
    </row>
    <row r="66" spans="1:13" x14ac:dyDescent="0.3">
      <c r="A66"/>
      <c r="B66"/>
      <c r="C66"/>
      <c r="D66"/>
      <c r="E66"/>
      <c r="F66"/>
      <c r="G66"/>
      <c r="H66"/>
      <c r="I66"/>
      <c r="J66"/>
      <c r="K66"/>
      <c r="L66"/>
      <c r="M66"/>
    </row>
    <row r="67" spans="1:13" x14ac:dyDescent="0.3">
      <c r="A67"/>
      <c r="B67"/>
      <c r="C67"/>
      <c r="D67"/>
      <c r="E67"/>
      <c r="F67"/>
      <c r="G67"/>
      <c r="H67"/>
      <c r="I67"/>
      <c r="J67"/>
      <c r="K67"/>
      <c r="L67"/>
      <c r="M67"/>
    </row>
    <row r="68" spans="1:13" x14ac:dyDescent="0.3">
      <c r="A68"/>
      <c r="B68"/>
      <c r="C68"/>
      <c r="D68"/>
      <c r="E68"/>
      <c r="F68"/>
      <c r="G68"/>
      <c r="H68"/>
      <c r="I68"/>
      <c r="J68"/>
      <c r="K68"/>
      <c r="L68"/>
      <c r="M68"/>
    </row>
    <row r="69" spans="1:13" x14ac:dyDescent="0.3">
      <c r="A69"/>
      <c r="B69"/>
      <c r="C69"/>
      <c r="D69"/>
      <c r="E69"/>
      <c r="F69"/>
      <c r="G69"/>
      <c r="H69"/>
      <c r="I69"/>
      <c r="J69"/>
      <c r="K69"/>
      <c r="L69"/>
      <c r="M69"/>
    </row>
    <row r="70" spans="1:13" x14ac:dyDescent="0.3">
      <c r="A70"/>
      <c r="B70"/>
      <c r="C70"/>
      <c r="D70"/>
      <c r="E70"/>
      <c r="F70"/>
      <c r="G70"/>
      <c r="H70"/>
      <c r="I70"/>
      <c r="J70"/>
      <c r="K70"/>
      <c r="L70"/>
      <c r="M70"/>
    </row>
    <row r="71" spans="1:13" x14ac:dyDescent="0.3">
      <c r="A71"/>
      <c r="B71"/>
      <c r="C71"/>
      <c r="D71"/>
      <c r="E71"/>
      <c r="F71"/>
      <c r="G71"/>
      <c r="H71"/>
      <c r="I71"/>
      <c r="J71"/>
      <c r="K71"/>
      <c r="L71"/>
      <c r="M71"/>
    </row>
    <row r="72" spans="1:13" x14ac:dyDescent="0.3">
      <c r="A72"/>
      <c r="B72"/>
      <c r="C72"/>
      <c r="D72"/>
      <c r="E72"/>
      <c r="F72"/>
      <c r="G72"/>
      <c r="H72"/>
      <c r="I72"/>
      <c r="J72"/>
      <c r="K72"/>
      <c r="L72"/>
      <c r="M72"/>
    </row>
    <row r="73" spans="1:13" x14ac:dyDescent="0.3">
      <c r="A73"/>
      <c r="B73"/>
      <c r="C73"/>
      <c r="D73"/>
      <c r="E73"/>
      <c r="F73"/>
      <c r="G73"/>
      <c r="H73"/>
      <c r="I73"/>
      <c r="J73"/>
      <c r="K73"/>
      <c r="L73"/>
      <c r="M73"/>
    </row>
    <row r="74" spans="1:13" x14ac:dyDescent="0.3">
      <c r="A74"/>
      <c r="B74"/>
      <c r="C74"/>
      <c r="D74"/>
      <c r="E74"/>
      <c r="F74"/>
      <c r="G74"/>
      <c r="H74"/>
      <c r="I74"/>
      <c r="J74"/>
      <c r="K74"/>
      <c r="L74"/>
      <c r="M74"/>
    </row>
    <row r="75" spans="1:13" x14ac:dyDescent="0.3">
      <c r="A75"/>
      <c r="B75"/>
      <c r="C75"/>
      <c r="D75"/>
      <c r="E75"/>
      <c r="F75"/>
      <c r="G75"/>
      <c r="H75"/>
      <c r="I75"/>
      <c r="J75"/>
      <c r="K75"/>
      <c r="L75"/>
      <c r="M75"/>
    </row>
    <row r="76" spans="1:13" x14ac:dyDescent="0.3">
      <c r="A76"/>
      <c r="B76"/>
      <c r="C76"/>
      <c r="D76"/>
      <c r="E76"/>
      <c r="F76"/>
      <c r="G76"/>
      <c r="H76"/>
      <c r="I76"/>
      <c r="J76"/>
      <c r="K76"/>
      <c r="L76"/>
      <c r="M76"/>
    </row>
    <row r="77" spans="1:13" x14ac:dyDescent="0.3">
      <c r="A77"/>
      <c r="B77"/>
      <c r="C77"/>
      <c r="D77"/>
      <c r="E77"/>
      <c r="F77"/>
      <c r="G77"/>
      <c r="H77"/>
      <c r="I77"/>
      <c r="J77"/>
      <c r="K77"/>
      <c r="L77"/>
      <c r="M77"/>
    </row>
    <row r="78" spans="1:13" x14ac:dyDescent="0.3">
      <c r="A78"/>
      <c r="B78"/>
      <c r="C78"/>
      <c r="D78"/>
      <c r="E78"/>
      <c r="F78"/>
      <c r="G78"/>
      <c r="H78"/>
      <c r="I78"/>
      <c r="J78"/>
      <c r="K78"/>
      <c r="L78"/>
      <c r="M78"/>
    </row>
    <row r="79" spans="1:13" x14ac:dyDescent="0.3">
      <c r="A79"/>
      <c r="B79"/>
      <c r="C79"/>
      <c r="D79"/>
      <c r="E79"/>
      <c r="F79"/>
      <c r="G79"/>
      <c r="H79"/>
      <c r="I79"/>
      <c r="J79"/>
      <c r="K79"/>
      <c r="L79"/>
      <c r="M79"/>
    </row>
    <row r="80" spans="1:13" x14ac:dyDescent="0.3">
      <c r="A80"/>
      <c r="B80"/>
      <c r="C80"/>
      <c r="D80"/>
      <c r="E80"/>
      <c r="F80"/>
      <c r="G80"/>
      <c r="H80"/>
      <c r="I80"/>
      <c r="J80"/>
      <c r="K80"/>
      <c r="L80"/>
      <c r="M80"/>
    </row>
    <row r="81" spans="1:13" x14ac:dyDescent="0.3">
      <c r="A81"/>
      <c r="B81"/>
      <c r="C81"/>
      <c r="D81"/>
      <c r="E81"/>
      <c r="F81"/>
      <c r="G81"/>
      <c r="H81"/>
      <c r="I81"/>
      <c r="J81"/>
      <c r="K81"/>
      <c r="L81"/>
      <c r="M81"/>
    </row>
    <row r="82" spans="1:13" x14ac:dyDescent="0.3">
      <c r="A82"/>
      <c r="B82"/>
      <c r="C82"/>
      <c r="D82"/>
      <c r="E82"/>
      <c r="F82"/>
      <c r="G82"/>
      <c r="H82"/>
      <c r="I82"/>
      <c r="J82"/>
      <c r="K82"/>
      <c r="L82"/>
      <c r="M82"/>
    </row>
    <row r="83" spans="1:13" x14ac:dyDescent="0.3">
      <c r="A83"/>
      <c r="B83"/>
      <c r="C83"/>
      <c r="D83"/>
      <c r="E83"/>
      <c r="F83"/>
      <c r="G83"/>
      <c r="H83"/>
      <c r="I83"/>
      <c r="J83"/>
      <c r="K83"/>
      <c r="L83"/>
      <c r="M83"/>
    </row>
    <row r="84" spans="1:13" x14ac:dyDescent="0.3">
      <c r="A84"/>
      <c r="B84"/>
      <c r="C84"/>
      <c r="D84"/>
      <c r="E84"/>
      <c r="F84"/>
      <c r="G84"/>
      <c r="H84"/>
      <c r="I84"/>
      <c r="J84"/>
      <c r="K84"/>
      <c r="L84"/>
      <c r="M84"/>
    </row>
    <row r="85" spans="1:13" x14ac:dyDescent="0.3">
      <c r="A85"/>
      <c r="B85"/>
      <c r="C85"/>
      <c r="D85"/>
      <c r="E85"/>
      <c r="F85"/>
      <c r="G85"/>
      <c r="H85"/>
      <c r="I85"/>
      <c r="J85"/>
      <c r="K85"/>
      <c r="L85"/>
      <c r="M85"/>
    </row>
    <row r="86" spans="1:13" x14ac:dyDescent="0.3">
      <c r="A86"/>
      <c r="B86"/>
      <c r="C86"/>
      <c r="D86"/>
      <c r="E86"/>
      <c r="F86"/>
      <c r="G86"/>
      <c r="H86"/>
      <c r="I86"/>
      <c r="J86"/>
      <c r="K86"/>
      <c r="L86"/>
      <c r="M86"/>
    </row>
    <row r="87" spans="1:13" x14ac:dyDescent="0.3">
      <c r="A87"/>
      <c r="B87"/>
      <c r="C87"/>
      <c r="D87"/>
      <c r="E87"/>
      <c r="F87"/>
      <c r="G87"/>
      <c r="H87"/>
      <c r="I87"/>
      <c r="J87"/>
      <c r="K87"/>
      <c r="L87"/>
      <c r="M87"/>
    </row>
    <row r="88" spans="1:13" x14ac:dyDescent="0.3">
      <c r="A88"/>
      <c r="B88"/>
      <c r="C88"/>
      <c r="D88"/>
      <c r="E88"/>
      <c r="F88"/>
      <c r="G88"/>
      <c r="H88"/>
      <c r="I88"/>
      <c r="J88"/>
      <c r="K88"/>
      <c r="L88"/>
      <c r="M88"/>
    </row>
    <row r="89" spans="1:13" x14ac:dyDescent="0.3">
      <c r="A89"/>
      <c r="B89"/>
      <c r="C89"/>
      <c r="D89"/>
      <c r="E89"/>
      <c r="F89"/>
      <c r="G89"/>
      <c r="H89"/>
      <c r="I89"/>
      <c r="J89"/>
      <c r="K89"/>
      <c r="L89"/>
      <c r="M89"/>
    </row>
    <row r="90" spans="1:13" x14ac:dyDescent="0.3">
      <c r="A90"/>
      <c r="B90"/>
      <c r="C90"/>
      <c r="D90"/>
      <c r="E90"/>
      <c r="F90"/>
      <c r="G90"/>
      <c r="H90"/>
      <c r="I90"/>
      <c r="J90"/>
      <c r="K90"/>
      <c r="L90"/>
      <c r="M90"/>
    </row>
    <row r="91" spans="1:13" x14ac:dyDescent="0.3">
      <c r="A91"/>
      <c r="B91"/>
      <c r="C91"/>
      <c r="D91"/>
      <c r="E91"/>
      <c r="F91"/>
      <c r="G91"/>
      <c r="H91"/>
      <c r="I91"/>
      <c r="J91"/>
      <c r="K91"/>
      <c r="L91"/>
      <c r="M91"/>
    </row>
    <row r="92" spans="1:13" x14ac:dyDescent="0.3">
      <c r="A92"/>
      <c r="B92"/>
      <c r="C92"/>
      <c r="D92"/>
      <c r="E92"/>
      <c r="F92"/>
      <c r="G92"/>
      <c r="H92"/>
      <c r="I92"/>
      <c r="J92"/>
      <c r="K92"/>
      <c r="L92"/>
      <c r="M92"/>
    </row>
    <row r="93" spans="1:13" x14ac:dyDescent="0.3">
      <c r="A93"/>
      <c r="B93"/>
      <c r="C93"/>
      <c r="D93"/>
      <c r="E93"/>
      <c r="F93"/>
      <c r="G93"/>
      <c r="H93"/>
      <c r="I93"/>
      <c r="J93"/>
      <c r="K93"/>
      <c r="L93"/>
      <c r="M93"/>
    </row>
    <row r="94" spans="1:13" x14ac:dyDescent="0.3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3" x14ac:dyDescent="0.3">
      <c r="A95"/>
      <c r="B95"/>
      <c r="C95"/>
      <c r="D95"/>
      <c r="E95"/>
      <c r="F95"/>
      <c r="G95"/>
      <c r="H95"/>
      <c r="I95"/>
      <c r="J95"/>
      <c r="K95"/>
      <c r="L95"/>
      <c r="M95"/>
    </row>
    <row r="96" spans="1:13" x14ac:dyDescent="0.3">
      <c r="A96"/>
      <c r="B96"/>
      <c r="C96"/>
      <c r="D96"/>
      <c r="E96"/>
      <c r="F96"/>
      <c r="G96"/>
      <c r="H96"/>
      <c r="I96"/>
      <c r="J96"/>
      <c r="K96"/>
      <c r="L96"/>
      <c r="M96"/>
    </row>
    <row r="97" spans="1:13" x14ac:dyDescent="0.3">
      <c r="A97"/>
      <c r="B97"/>
      <c r="C97"/>
      <c r="D97"/>
      <c r="E97"/>
      <c r="F97"/>
      <c r="G97"/>
      <c r="H97"/>
      <c r="I97"/>
      <c r="J97"/>
      <c r="K97"/>
      <c r="L97"/>
      <c r="M97"/>
    </row>
    <row r="98" spans="1:13" x14ac:dyDescent="0.3">
      <c r="A98"/>
      <c r="B98"/>
      <c r="C98"/>
      <c r="D98"/>
      <c r="E98"/>
      <c r="F98"/>
      <c r="G98"/>
      <c r="H98"/>
      <c r="I98"/>
      <c r="J98"/>
      <c r="K98"/>
      <c r="L98"/>
      <c r="M98"/>
    </row>
    <row r="99" spans="1:13" x14ac:dyDescent="0.3">
      <c r="A99"/>
      <c r="B99"/>
      <c r="C99"/>
      <c r="D99"/>
      <c r="E99"/>
      <c r="F99"/>
      <c r="G99"/>
      <c r="H99"/>
      <c r="I99"/>
      <c r="J99"/>
      <c r="K99"/>
      <c r="L99"/>
      <c r="M99"/>
    </row>
    <row r="100" spans="1:13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</row>
    <row r="101" spans="1:13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</row>
    <row r="102" spans="1:13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</row>
    <row r="103" spans="1:13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</row>
    <row r="104" spans="1:13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</row>
  </sheetData>
  <pageMargins left="0.7" right="0.7" top="0.75" bottom="0.75" header="0.3" footer="0.3"/>
  <pageSetup orientation="portrait" r:id="rId2"/>
  <headerFooter>
    <oddFooter>&amp;R&amp;1#&amp;"Calibri"&amp;22&amp;KFF8939RESTRICTED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096F-D44C-4DA2-AFDE-B6F9E272944F}">
  <dimension ref="A1:BU91"/>
  <sheetViews>
    <sheetView tabSelected="1" workbookViewId="0">
      <pane xSplit="8" topLeftCell="BF1" activePane="topRight" state="frozen"/>
      <selection pane="topRight" activeCell="BF2" sqref="BF2"/>
    </sheetView>
  </sheetViews>
  <sheetFormatPr defaultRowHeight="14.4" x14ac:dyDescent="0.3"/>
  <cols>
    <col min="72" max="72" width="9.88671875" bestFit="1" customWidth="1"/>
  </cols>
  <sheetData>
    <row r="1" spans="1:73" ht="43.8" thickBot="1" x14ac:dyDescent="0.35">
      <c r="A1" s="1">
        <v>12</v>
      </c>
      <c r="B1" s="2" t="s">
        <v>0</v>
      </c>
      <c r="C1" s="3" t="s">
        <v>1</v>
      </c>
      <c r="D1" s="4" t="s">
        <v>2</v>
      </c>
      <c r="E1" s="3" t="s">
        <v>3</v>
      </c>
      <c r="F1" s="3" t="s">
        <v>4</v>
      </c>
      <c r="G1" s="5" t="s">
        <v>5</v>
      </c>
      <c r="H1" s="6" t="s">
        <v>6</v>
      </c>
      <c r="I1" s="7" t="s">
        <v>7</v>
      </c>
      <c r="J1" s="8" t="s">
        <v>8</v>
      </c>
      <c r="K1" s="8" t="s">
        <v>9</v>
      </c>
      <c r="L1" s="8" t="s">
        <v>10</v>
      </c>
      <c r="M1" s="9" t="s">
        <v>11</v>
      </c>
      <c r="N1" s="7" t="s">
        <v>12</v>
      </c>
      <c r="O1" s="10" t="s">
        <v>13</v>
      </c>
      <c r="P1" s="10" t="s">
        <v>9</v>
      </c>
      <c r="Q1" s="10" t="s">
        <v>14</v>
      </c>
      <c r="R1" s="11" t="s">
        <v>11</v>
      </c>
      <c r="S1" s="12" t="s">
        <v>15</v>
      </c>
      <c r="T1" s="8" t="s">
        <v>16</v>
      </c>
      <c r="U1" s="8" t="s">
        <v>9</v>
      </c>
      <c r="V1" s="8" t="s">
        <v>17</v>
      </c>
      <c r="W1" s="9" t="s">
        <v>11</v>
      </c>
      <c r="X1" s="7" t="s">
        <v>18</v>
      </c>
      <c r="Y1" s="8" t="s">
        <v>19</v>
      </c>
      <c r="Z1" s="8" t="s">
        <v>9</v>
      </c>
      <c r="AA1" s="8" t="s">
        <v>20</v>
      </c>
      <c r="AB1" s="9" t="s">
        <v>11</v>
      </c>
      <c r="AC1" s="7" t="s">
        <v>21</v>
      </c>
      <c r="AD1" s="8" t="s">
        <v>22</v>
      </c>
      <c r="AE1" s="8" t="s">
        <v>9</v>
      </c>
      <c r="AF1" s="8" t="s">
        <v>23</v>
      </c>
      <c r="AG1" s="9" t="s">
        <v>11</v>
      </c>
      <c r="AH1" s="13" t="s">
        <v>24</v>
      </c>
      <c r="AI1" s="8" t="s">
        <v>25</v>
      </c>
      <c r="AJ1" s="8" t="s">
        <v>9</v>
      </c>
      <c r="AK1" s="8" t="s">
        <v>26</v>
      </c>
      <c r="AL1" s="9" t="s">
        <v>11</v>
      </c>
      <c r="AM1" s="7" t="s">
        <v>27</v>
      </c>
      <c r="AN1" s="8" t="s">
        <v>28</v>
      </c>
      <c r="AO1" s="8" t="s">
        <v>9</v>
      </c>
      <c r="AP1" s="8" t="s">
        <v>29</v>
      </c>
      <c r="AQ1" s="9" t="s">
        <v>11</v>
      </c>
      <c r="AR1" s="7" t="s">
        <v>30</v>
      </c>
      <c r="AS1" s="8" t="s">
        <v>31</v>
      </c>
      <c r="AT1" s="8" t="s">
        <v>9</v>
      </c>
      <c r="AU1" s="8" t="s">
        <v>32</v>
      </c>
      <c r="AV1" s="9" t="s">
        <v>11</v>
      </c>
      <c r="AW1" s="7" t="s">
        <v>33</v>
      </c>
      <c r="AX1" s="8" t="s">
        <v>34</v>
      </c>
      <c r="AY1" s="8" t="s">
        <v>9</v>
      </c>
      <c r="AZ1" s="8" t="s">
        <v>35</v>
      </c>
      <c r="BA1" s="9" t="s">
        <v>11</v>
      </c>
      <c r="BB1" s="7" t="s">
        <v>36</v>
      </c>
      <c r="BC1" s="8" t="s">
        <v>37</v>
      </c>
      <c r="BD1" s="8" t="s">
        <v>9</v>
      </c>
      <c r="BE1" s="8" t="s">
        <v>38</v>
      </c>
      <c r="BF1" s="9" t="s">
        <v>11</v>
      </c>
      <c r="BG1" s="7" t="s">
        <v>39</v>
      </c>
      <c r="BH1" s="8" t="s">
        <v>40</v>
      </c>
      <c r="BI1" s="8" t="s">
        <v>9</v>
      </c>
      <c r="BJ1" s="8" t="s">
        <v>41</v>
      </c>
      <c r="BK1" s="9" t="s">
        <v>11</v>
      </c>
      <c r="BL1" s="7" t="s">
        <v>42</v>
      </c>
      <c r="BM1" s="8" t="s">
        <v>43</v>
      </c>
      <c r="BN1" s="8" t="s">
        <v>9</v>
      </c>
      <c r="BO1" s="8" t="s">
        <v>44</v>
      </c>
      <c r="BP1" s="9" t="s">
        <v>11</v>
      </c>
      <c r="BQ1" s="13" t="s">
        <v>45</v>
      </c>
      <c r="BR1" s="8" t="s">
        <v>46</v>
      </c>
      <c r="BS1" s="14" t="s">
        <v>9</v>
      </c>
      <c r="BT1" s="8" t="s">
        <v>47</v>
      </c>
      <c r="BU1" s="9" t="s">
        <v>11</v>
      </c>
    </row>
    <row r="2" spans="1:73" ht="39.6" x14ac:dyDescent="0.3">
      <c r="A2" s="15" t="s">
        <v>48</v>
      </c>
      <c r="B2" s="16" t="s">
        <v>49</v>
      </c>
      <c r="C2" s="17" t="s">
        <v>50</v>
      </c>
      <c r="D2" s="18" t="s">
        <v>51</v>
      </c>
      <c r="E2" s="19">
        <v>2</v>
      </c>
      <c r="F2" s="17">
        <v>81571686</v>
      </c>
      <c r="G2" s="18" t="s">
        <v>52</v>
      </c>
      <c r="H2" s="20" t="s">
        <v>53</v>
      </c>
      <c r="I2" s="21">
        <v>704151.9</v>
      </c>
      <c r="J2" s="22">
        <v>-80258.490000000049</v>
      </c>
      <c r="K2" s="23">
        <v>-11.397894403182047</v>
      </c>
      <c r="L2" s="24">
        <v>808829.78891963093</v>
      </c>
      <c r="M2" s="25">
        <v>-109.92279106178852</v>
      </c>
      <c r="N2" s="21">
        <v>666333</v>
      </c>
      <c r="O2" s="22">
        <v>773637.7214285715</v>
      </c>
      <c r="P2" s="23">
        <v>116.10376815024492</v>
      </c>
      <c r="Q2" s="24">
        <v>576565.26730318251</v>
      </c>
      <c r="R2" s="25">
        <v>34.180424195021772</v>
      </c>
      <c r="S2" s="21">
        <v>585292.5</v>
      </c>
      <c r="T2" s="22">
        <v>1086978.2842857144</v>
      </c>
      <c r="U2" s="23">
        <v>185.71539602604071</v>
      </c>
      <c r="V2" s="24">
        <v>540269.6</v>
      </c>
      <c r="W2" s="25">
        <v>101.19182798471621</v>
      </c>
      <c r="X2" s="21">
        <v>713156.39999999991</v>
      </c>
      <c r="Y2" s="22">
        <v>458706.61000000004</v>
      </c>
      <c r="Z2" s="23">
        <v>64.320618871260223</v>
      </c>
      <c r="AA2" s="24">
        <v>2265923.4570226893</v>
      </c>
      <c r="AB2" s="25">
        <v>-79.756306040332106</v>
      </c>
      <c r="AC2" s="21">
        <v>691545.59999999974</v>
      </c>
      <c r="AD2" s="22">
        <v>288405.49000000005</v>
      </c>
      <c r="AE2" s="23">
        <v>41.704479068336227</v>
      </c>
      <c r="AF2" s="24">
        <v>3451384.3177039865</v>
      </c>
      <c r="AG2" s="25">
        <v>-91.6437735281865</v>
      </c>
      <c r="AH2" s="21">
        <v>756377.99999999977</v>
      </c>
      <c r="AI2" s="22">
        <v>1153407.827142857</v>
      </c>
      <c r="AJ2" s="23">
        <v>152.49092743877497</v>
      </c>
      <c r="AK2" s="24">
        <v>264019.07764067128</v>
      </c>
      <c r="AL2" s="25">
        <v>336.86533467579176</v>
      </c>
      <c r="AM2" s="21">
        <v>440999.99999999994</v>
      </c>
      <c r="AN2" s="22">
        <v>310135.89285714284</v>
      </c>
      <c r="AO2" s="23">
        <v>70.325599287333986</v>
      </c>
      <c r="AP2" s="24">
        <v>1012168.4432608695</v>
      </c>
      <c r="AQ2" s="25">
        <v>-69.359260810583237</v>
      </c>
      <c r="AR2" s="21">
        <v>499799.99999999994</v>
      </c>
      <c r="AS2" s="22">
        <v>404397.83285714284</v>
      </c>
      <c r="AT2" s="23">
        <v>80.911931343966174</v>
      </c>
      <c r="AU2" s="24">
        <v>409769.11000000004</v>
      </c>
      <c r="AV2" s="25">
        <v>-1.310805771293289</v>
      </c>
      <c r="AW2" s="21">
        <v>529199.99999999988</v>
      </c>
      <c r="AX2" s="22">
        <v>349740.02000000008</v>
      </c>
      <c r="AY2" s="23">
        <v>66.088439153439182</v>
      </c>
      <c r="AZ2" s="24">
        <v>318956.28159049357</v>
      </c>
      <c r="BA2" s="25">
        <v>9.6513974441894277</v>
      </c>
      <c r="BB2" s="21">
        <v>440999.99999999994</v>
      </c>
      <c r="BC2" s="22">
        <v>415174.57</v>
      </c>
      <c r="BD2" s="23">
        <v>94.143893424036307</v>
      </c>
      <c r="BE2" s="24">
        <v>454792.33</v>
      </c>
      <c r="BF2" s="25">
        <v>-8.7111759338597494</v>
      </c>
      <c r="BG2" s="21">
        <v>529199.99999999988</v>
      </c>
      <c r="BH2" s="22">
        <v>356917.94000000006</v>
      </c>
      <c r="BI2" s="23">
        <v>67.444811035525348</v>
      </c>
      <c r="BJ2" s="24">
        <v>89019.732857142866</v>
      </c>
      <c r="BK2" s="25">
        <v>300.94249729189261</v>
      </c>
      <c r="BL2" s="21">
        <v>499799.99999999994</v>
      </c>
      <c r="BM2" s="22">
        <v>334079.30999999994</v>
      </c>
      <c r="BN2" s="23">
        <v>66.842599039615848</v>
      </c>
      <c r="BO2" s="24">
        <v>341071.29142857145</v>
      </c>
      <c r="BP2" s="25">
        <v>-2.0500058504735819</v>
      </c>
      <c r="BQ2" s="26">
        <v>7056857.3999999994</v>
      </c>
      <c r="BR2" s="24">
        <v>5851323.0085714292</v>
      </c>
      <c r="BS2" s="27">
        <v>82.916837862862721</v>
      </c>
      <c r="BT2" s="24">
        <v>10532768.697727237</v>
      </c>
      <c r="BU2" s="25">
        <v>-44.446487182102189</v>
      </c>
    </row>
    <row r="3" spans="1:73" ht="39.6" x14ac:dyDescent="0.3">
      <c r="A3" s="15" t="s">
        <v>48</v>
      </c>
      <c r="B3" s="16" t="s">
        <v>49</v>
      </c>
      <c r="C3" s="17" t="s">
        <v>50</v>
      </c>
      <c r="D3" s="18" t="s">
        <v>51</v>
      </c>
      <c r="E3" s="19">
        <v>2</v>
      </c>
      <c r="F3" s="17">
        <v>80802625</v>
      </c>
      <c r="G3" s="18" t="s">
        <v>54</v>
      </c>
      <c r="H3" s="20" t="s">
        <v>53</v>
      </c>
      <c r="I3" s="21">
        <v>292272.50000000006</v>
      </c>
      <c r="J3" s="22">
        <v>-16311.940000000002</v>
      </c>
      <c r="K3" s="23">
        <v>-5.581072458065675</v>
      </c>
      <c r="L3" s="24">
        <v>302108.07000000018</v>
      </c>
      <c r="M3" s="25">
        <v>-105.39937248283371</v>
      </c>
      <c r="N3" s="21">
        <v>276575</v>
      </c>
      <c r="O3" s="22">
        <v>151380.29999999996</v>
      </c>
      <c r="P3" s="23">
        <v>54.733905812166668</v>
      </c>
      <c r="Q3" s="24">
        <v>277964.88</v>
      </c>
      <c r="R3" s="25">
        <v>-45.539774665058417</v>
      </c>
      <c r="S3" s="21">
        <v>242937.50000000006</v>
      </c>
      <c r="T3" s="22">
        <v>202927.17000000004</v>
      </c>
      <c r="U3" s="23">
        <v>83.530607666580906</v>
      </c>
      <c r="V3" s="24">
        <v>199664.96</v>
      </c>
      <c r="W3" s="25">
        <v>1.6338420121387571</v>
      </c>
      <c r="X3" s="21">
        <v>296010</v>
      </c>
      <c r="Y3" s="22">
        <v>91350.03</v>
      </c>
      <c r="Z3" s="23">
        <v>30.860454038714909</v>
      </c>
      <c r="AA3" s="24">
        <v>127889.84000000003</v>
      </c>
      <c r="AB3" s="25">
        <v>-28.57131575111832</v>
      </c>
      <c r="AC3" s="21">
        <v>287040</v>
      </c>
      <c r="AD3" s="22">
        <v>200317.95</v>
      </c>
      <c r="AE3" s="23">
        <v>69.78746864548495</v>
      </c>
      <c r="AF3" s="24">
        <v>516779.44999999995</v>
      </c>
      <c r="AG3" s="25">
        <v>-61.237245405172359</v>
      </c>
      <c r="AH3" s="21">
        <v>313950</v>
      </c>
      <c r="AI3" s="22">
        <v>152685.75999999995</v>
      </c>
      <c r="AJ3" s="23">
        <v>48.633782449434605</v>
      </c>
      <c r="AK3" s="24">
        <v>81009.526946564889</v>
      </c>
      <c r="AL3" s="25">
        <v>88.478770034929084</v>
      </c>
      <c r="AM3" s="21">
        <v>264600</v>
      </c>
      <c r="AN3" s="22">
        <v>203580.38</v>
      </c>
      <c r="AO3" s="23">
        <v>76.93891912320484</v>
      </c>
      <c r="AP3" s="24">
        <v>174217.78</v>
      </c>
      <c r="AQ3" s="25">
        <v>16.853962896324362</v>
      </c>
      <c r="AR3" s="21">
        <v>299880.00000000006</v>
      </c>
      <c r="AS3" s="22">
        <v>142245.4</v>
      </c>
      <c r="AT3" s="23">
        <v>47.434106976123772</v>
      </c>
      <c r="AU3" s="24">
        <v>315021.18641791039</v>
      </c>
      <c r="AV3" s="25">
        <v>-54.845767163324766</v>
      </c>
      <c r="AW3" s="21">
        <v>317520.00000000006</v>
      </c>
      <c r="AX3" s="22">
        <v>168345.00000000003</v>
      </c>
      <c r="AY3" s="23">
        <v>53.018707482993193</v>
      </c>
      <c r="AZ3" s="24">
        <v>132457.59999999998</v>
      </c>
      <c r="BA3" s="25">
        <v>27.093500108714082</v>
      </c>
      <c r="BB3" s="21">
        <v>264600</v>
      </c>
      <c r="BC3" s="22">
        <v>190529.7</v>
      </c>
      <c r="BD3" s="23">
        <v>72.006689342403632</v>
      </c>
      <c r="BE3" s="24">
        <v>129195.27000000002</v>
      </c>
      <c r="BF3" s="25">
        <v>47.474207066558989</v>
      </c>
      <c r="BG3" s="21">
        <v>317520.00000000006</v>
      </c>
      <c r="BH3" s="22">
        <v>214672.58999999997</v>
      </c>
      <c r="BI3" s="23">
        <v>67.609155328798167</v>
      </c>
      <c r="BJ3" s="24">
        <v>169649.6</v>
      </c>
      <c r="BK3" s="25">
        <v>26.538812941498222</v>
      </c>
      <c r="BL3" s="21">
        <v>299880.00000000006</v>
      </c>
      <c r="BM3" s="22">
        <v>286447.75999999995</v>
      </c>
      <c r="BN3" s="23">
        <v>95.520794984660498</v>
      </c>
      <c r="BO3" s="24">
        <v>1114656.4285714286</v>
      </c>
      <c r="BP3" s="25">
        <v>-74.301699370529946</v>
      </c>
      <c r="BQ3" s="26">
        <v>3472785</v>
      </c>
      <c r="BR3" s="24">
        <v>1988170.0999999999</v>
      </c>
      <c r="BS3" s="27">
        <v>57.250019796791335</v>
      </c>
      <c r="BT3" s="24">
        <v>3540614.5919359042</v>
      </c>
      <c r="BU3" s="25">
        <v>-43.846751789131424</v>
      </c>
    </row>
    <row r="4" spans="1:73" ht="26.4" x14ac:dyDescent="0.3">
      <c r="A4" s="15" t="s">
        <v>48</v>
      </c>
      <c r="B4" s="16" t="s">
        <v>49</v>
      </c>
      <c r="C4" s="17" t="s">
        <v>50</v>
      </c>
      <c r="D4" s="18" t="s">
        <v>51</v>
      </c>
      <c r="E4" s="19">
        <v>2</v>
      </c>
      <c r="F4" s="28">
        <v>86991209</v>
      </c>
      <c r="G4" s="29" t="s">
        <v>55</v>
      </c>
      <c r="H4" s="20" t="s">
        <v>53</v>
      </c>
      <c r="I4" s="21">
        <v>0</v>
      </c>
      <c r="J4" s="22">
        <v>31972.440000000002</v>
      </c>
      <c r="K4" s="23">
        <v>0</v>
      </c>
      <c r="L4" s="24">
        <v>26379.559999999998</v>
      </c>
      <c r="M4" s="25">
        <v>21.201566667525938</v>
      </c>
      <c r="N4" s="21">
        <v>0</v>
      </c>
      <c r="O4" s="22">
        <v>0</v>
      </c>
      <c r="P4" s="23">
        <v>0</v>
      </c>
      <c r="Q4" s="24">
        <v>-9135.07</v>
      </c>
      <c r="R4" s="25">
        <v>-100</v>
      </c>
      <c r="S4" s="21">
        <v>0</v>
      </c>
      <c r="T4" s="22">
        <v>0</v>
      </c>
      <c r="U4" s="23">
        <v>0</v>
      </c>
      <c r="V4" s="24">
        <v>2.0000000000436557E-2</v>
      </c>
      <c r="W4" s="25">
        <v>-100</v>
      </c>
      <c r="X4" s="21">
        <v>0</v>
      </c>
      <c r="Y4" s="22">
        <v>-15753.45</v>
      </c>
      <c r="Z4" s="23">
        <v>0</v>
      </c>
      <c r="AA4" s="24">
        <v>-5592.6400000000012</v>
      </c>
      <c r="AB4" s="25">
        <v>181.68181753161292</v>
      </c>
      <c r="AC4" s="21">
        <v>0</v>
      </c>
      <c r="AD4" s="22">
        <v>-9783.5299999999988</v>
      </c>
      <c r="AE4" s="23">
        <v>0</v>
      </c>
      <c r="AF4" s="24">
        <v>0</v>
      </c>
      <c r="AG4" s="25" t="s">
        <v>56</v>
      </c>
      <c r="AH4" s="21">
        <v>0</v>
      </c>
      <c r="AI4" s="22">
        <v>0</v>
      </c>
      <c r="AJ4" s="23">
        <v>0</v>
      </c>
      <c r="AK4" s="24">
        <v>-3910.0299999999997</v>
      </c>
      <c r="AL4" s="25">
        <v>-100</v>
      </c>
      <c r="AM4" s="21">
        <v>0</v>
      </c>
      <c r="AN4" s="22">
        <v>-1954.89</v>
      </c>
      <c r="AO4" s="23">
        <v>0</v>
      </c>
      <c r="AP4" s="24">
        <v>4567.5200000000004</v>
      </c>
      <c r="AQ4" s="25">
        <v>-142.79981258976426</v>
      </c>
      <c r="AR4" s="21">
        <v>0</v>
      </c>
      <c r="AS4" s="22">
        <v>-1954.9</v>
      </c>
      <c r="AT4" s="23">
        <v>0</v>
      </c>
      <c r="AU4" s="24">
        <v>54810.16</v>
      </c>
      <c r="AV4" s="25">
        <v>-103.56667449976428</v>
      </c>
      <c r="AW4" s="21">
        <v>0</v>
      </c>
      <c r="AX4" s="22">
        <v>-95912.74</v>
      </c>
      <c r="AY4" s="23">
        <v>0</v>
      </c>
      <c r="AZ4" s="24">
        <v>0</v>
      </c>
      <c r="BA4" s="25" t="s">
        <v>56</v>
      </c>
      <c r="BB4" s="21">
        <v>0</v>
      </c>
      <c r="BC4" s="22">
        <v>-648.59</v>
      </c>
      <c r="BD4" s="23">
        <v>0</v>
      </c>
      <c r="BE4" s="24">
        <v>0</v>
      </c>
      <c r="BF4" s="25" t="s">
        <v>56</v>
      </c>
      <c r="BG4" s="21">
        <v>0</v>
      </c>
      <c r="BH4" s="22">
        <v>-21526.98</v>
      </c>
      <c r="BI4" s="23">
        <v>0</v>
      </c>
      <c r="BJ4" s="24">
        <v>13702.52</v>
      </c>
      <c r="BK4" s="25">
        <v>-257.10234321861964</v>
      </c>
      <c r="BL4" s="21">
        <v>0</v>
      </c>
      <c r="BM4" s="22">
        <v>-1301.6300000000001</v>
      </c>
      <c r="BN4" s="23">
        <v>0</v>
      </c>
      <c r="BO4" s="24">
        <v>168997.02</v>
      </c>
      <c r="BP4" s="25">
        <v>-100.77020884746962</v>
      </c>
      <c r="BQ4" s="26">
        <v>0</v>
      </c>
      <c r="BR4" s="24">
        <v>-116864.27</v>
      </c>
      <c r="BS4" s="27">
        <v>0</v>
      </c>
      <c r="BT4" s="24">
        <v>249819.06</v>
      </c>
      <c r="BU4" s="25">
        <v>-146.77956517809329</v>
      </c>
    </row>
    <row r="5" spans="1:73" ht="26.4" x14ac:dyDescent="0.3">
      <c r="A5" s="15" t="s">
        <v>48</v>
      </c>
      <c r="B5" s="16" t="s">
        <v>49</v>
      </c>
      <c r="C5" s="17" t="s">
        <v>50</v>
      </c>
      <c r="D5" s="18" t="s">
        <v>51</v>
      </c>
      <c r="E5" s="19">
        <v>2</v>
      </c>
      <c r="F5" s="17">
        <v>86415798</v>
      </c>
      <c r="G5" s="20" t="s">
        <v>57</v>
      </c>
      <c r="H5" s="20" t="s">
        <v>53</v>
      </c>
      <c r="I5" s="21">
        <v>139782.50000000003</v>
      </c>
      <c r="J5" s="22">
        <v>74706.48000000001</v>
      </c>
      <c r="K5" s="23">
        <v>53.444801745569009</v>
      </c>
      <c r="L5" s="24">
        <v>134741.33608315099</v>
      </c>
      <c r="M5" s="25">
        <v>-44.555633652098066</v>
      </c>
      <c r="N5" s="21">
        <v>132275</v>
      </c>
      <c r="O5" s="22">
        <v>95358.489999999991</v>
      </c>
      <c r="P5" s="23">
        <v>72.091090531090529</v>
      </c>
      <c r="Q5" s="24">
        <v>178715.16336448598</v>
      </c>
      <c r="R5" s="25">
        <v>-46.642194089866756</v>
      </c>
      <c r="S5" s="21">
        <v>116187.50000000001</v>
      </c>
      <c r="T5" s="22">
        <v>101889.78000000003</v>
      </c>
      <c r="U5" s="23">
        <v>87.694270037654661</v>
      </c>
      <c r="V5" s="24">
        <v>150051.2462039958</v>
      </c>
      <c r="W5" s="25">
        <v>-32.096678583075487</v>
      </c>
      <c r="X5" s="21">
        <v>141569.99999999997</v>
      </c>
      <c r="Y5" s="22">
        <v>93728.4</v>
      </c>
      <c r="Z5" s="23">
        <v>66.206399660945124</v>
      </c>
      <c r="AA5" s="24">
        <v>81888.149999999994</v>
      </c>
      <c r="AB5" s="25">
        <v>14.459051767563437</v>
      </c>
      <c r="AC5" s="21">
        <v>137279.99999999997</v>
      </c>
      <c r="AD5" s="22">
        <v>109402.22000000002</v>
      </c>
      <c r="AE5" s="23">
        <v>79.692759324009344</v>
      </c>
      <c r="AF5" s="24">
        <v>188571.47</v>
      </c>
      <c r="AG5" s="25">
        <v>-41.98368395813003</v>
      </c>
      <c r="AH5" s="21">
        <v>150149.99999999997</v>
      </c>
      <c r="AI5" s="22">
        <v>77724.429999999993</v>
      </c>
      <c r="AJ5" s="23">
        <v>51.764522144522147</v>
      </c>
      <c r="AK5" s="24">
        <v>94785.286249176002</v>
      </c>
      <c r="AL5" s="25">
        <v>-17.999477476204092</v>
      </c>
      <c r="AM5" s="21">
        <v>176314.65412060704</v>
      </c>
      <c r="AN5" s="22">
        <v>83928.250000000015</v>
      </c>
      <c r="AO5" s="23">
        <v>47.601403535402888</v>
      </c>
      <c r="AP5" s="24">
        <v>114177.83023071854</v>
      </c>
      <c r="AQ5" s="25">
        <v>-26.49339207934969</v>
      </c>
      <c r="AR5" s="21">
        <v>199823.27467002135</v>
      </c>
      <c r="AS5" s="22">
        <v>96338.76</v>
      </c>
      <c r="AT5" s="23">
        <v>48.211981391601775</v>
      </c>
      <c r="AU5" s="24">
        <v>212830.20488907144</v>
      </c>
      <c r="AV5" s="25">
        <v>-54.734451319909027</v>
      </c>
      <c r="AW5" s="21">
        <v>211577.58494472847</v>
      </c>
      <c r="AX5" s="22">
        <v>71518.749999999985</v>
      </c>
      <c r="AY5" s="23">
        <v>33.802611944305539</v>
      </c>
      <c r="AZ5" s="24">
        <v>139822.96931034487</v>
      </c>
      <c r="BA5" s="25">
        <v>-48.85049977642791</v>
      </c>
      <c r="BB5" s="21">
        <v>176314.65412060704</v>
      </c>
      <c r="BC5" s="22">
        <v>68579.92</v>
      </c>
      <c r="BD5" s="23">
        <v>38.896324495573857</v>
      </c>
      <c r="BE5" s="24">
        <v>101562.90999999997</v>
      </c>
      <c r="BF5" s="25">
        <v>-32.475428283809492</v>
      </c>
      <c r="BG5" s="21">
        <v>211577.58494472847</v>
      </c>
      <c r="BH5" s="22">
        <v>116912.26999999999</v>
      </c>
      <c r="BI5" s="23">
        <v>55.257398854676218</v>
      </c>
      <c r="BJ5" s="24">
        <v>37555.57</v>
      </c>
      <c r="BK5" s="25">
        <v>211.30474121415278</v>
      </c>
      <c r="BL5" s="21">
        <v>199823.27467002135</v>
      </c>
      <c r="BM5" s="22">
        <v>101889.69</v>
      </c>
      <c r="BN5" s="23">
        <v>50.989901035430329</v>
      </c>
      <c r="BO5" s="24">
        <v>34597.58</v>
      </c>
      <c r="BP5" s="25">
        <v>194.49947077223322</v>
      </c>
      <c r="BQ5" s="26">
        <v>1992676.0274707139</v>
      </c>
      <c r="BR5" s="24">
        <v>1091977.4400000002</v>
      </c>
      <c r="BS5" s="27">
        <v>54.799547189115202</v>
      </c>
      <c r="BT5" s="24">
        <v>1469299.7163309436</v>
      </c>
      <c r="BU5" s="25">
        <v>-25.680415788357479</v>
      </c>
    </row>
    <row r="6" spans="1:73" ht="39.6" x14ac:dyDescent="0.3">
      <c r="A6" s="15" t="s">
        <v>48</v>
      </c>
      <c r="B6" s="16" t="s">
        <v>49</v>
      </c>
      <c r="C6" s="17" t="s">
        <v>50</v>
      </c>
      <c r="D6" s="18" t="s">
        <v>51</v>
      </c>
      <c r="E6" s="19">
        <v>2</v>
      </c>
      <c r="F6" s="30">
        <v>80802633</v>
      </c>
      <c r="G6" s="30" t="s">
        <v>58</v>
      </c>
      <c r="H6" s="20" t="s">
        <v>53</v>
      </c>
      <c r="I6" s="21">
        <v>368517.50000000012</v>
      </c>
      <c r="J6" s="22">
        <v>-64597.179999999993</v>
      </c>
      <c r="K6" s="23">
        <v>-17.528931461870869</v>
      </c>
      <c r="L6" s="24">
        <v>561019.71779999998</v>
      </c>
      <c r="M6" s="25">
        <v>-111.51424414338116</v>
      </c>
      <c r="N6" s="21">
        <v>348725.00000000006</v>
      </c>
      <c r="O6" s="22">
        <v>314505.89999999991</v>
      </c>
      <c r="P6" s="23">
        <v>90.187368270126854</v>
      </c>
      <c r="Q6" s="24">
        <v>426735.1</v>
      </c>
      <c r="R6" s="25">
        <v>-26.299500556668548</v>
      </c>
      <c r="S6" s="21">
        <v>306312.50000000006</v>
      </c>
      <c r="T6" s="22">
        <v>276660.35999999993</v>
      </c>
      <c r="U6" s="23">
        <v>90.319644154254192</v>
      </c>
      <c r="V6" s="24">
        <v>483975.56827586197</v>
      </c>
      <c r="W6" s="25">
        <v>-42.835883020792096</v>
      </c>
      <c r="X6" s="21">
        <v>373230</v>
      </c>
      <c r="Y6" s="22">
        <v>391499.35000000003</v>
      </c>
      <c r="Z6" s="23">
        <v>104.89493073975834</v>
      </c>
      <c r="AA6" s="24">
        <v>467190.23000000004</v>
      </c>
      <c r="AB6" s="25">
        <v>-16.201297702651019</v>
      </c>
      <c r="AC6" s="21">
        <v>361920</v>
      </c>
      <c r="AD6" s="22">
        <v>335384.98000000004</v>
      </c>
      <c r="AE6" s="23">
        <v>92.66826370468614</v>
      </c>
      <c r="AF6" s="24">
        <v>512863.99999999988</v>
      </c>
      <c r="AG6" s="25">
        <v>-34.605474355774604</v>
      </c>
      <c r="AH6" s="21">
        <v>395850</v>
      </c>
      <c r="AI6" s="22">
        <v>460665.13000000006</v>
      </c>
      <c r="AJ6" s="23">
        <v>116.37365921434889</v>
      </c>
      <c r="AK6" s="24">
        <v>449231.86741035851</v>
      </c>
      <c r="AL6" s="25">
        <v>2.5450693548411181</v>
      </c>
      <c r="AM6" s="21">
        <v>378000</v>
      </c>
      <c r="AN6" s="22">
        <v>553320.0199999999</v>
      </c>
      <c r="AO6" s="23">
        <v>146.38095767195765</v>
      </c>
      <c r="AP6" s="24">
        <v>367356.86</v>
      </c>
      <c r="AQ6" s="25">
        <v>50.621937480628475</v>
      </c>
      <c r="AR6" s="21">
        <v>428400.00000000006</v>
      </c>
      <c r="AS6" s="22">
        <v>236205.47999999998</v>
      </c>
      <c r="AT6" s="23">
        <v>55.136666666666649</v>
      </c>
      <c r="AU6" s="24">
        <v>795397.65</v>
      </c>
      <c r="AV6" s="25">
        <v>-70.303472734675552</v>
      </c>
      <c r="AW6" s="21">
        <v>453600</v>
      </c>
      <c r="AX6" s="22">
        <v>330818.05000000005</v>
      </c>
      <c r="AY6" s="23">
        <v>72.931668871252214</v>
      </c>
      <c r="AZ6" s="24">
        <v>262304.35999999993</v>
      </c>
      <c r="BA6" s="25">
        <v>26.119920385616226</v>
      </c>
      <c r="BB6" s="21">
        <v>378000</v>
      </c>
      <c r="BC6" s="22">
        <v>398677.84</v>
      </c>
      <c r="BD6" s="23">
        <v>105.47032804232805</v>
      </c>
      <c r="BE6" s="24">
        <v>280575.43000000005</v>
      </c>
      <c r="BF6" s="25">
        <v>42.092926668596732</v>
      </c>
      <c r="BG6" s="21">
        <v>453600</v>
      </c>
      <c r="BH6" s="22">
        <v>370619.47999999986</v>
      </c>
      <c r="BI6" s="23">
        <v>81.706234567901205</v>
      </c>
      <c r="BJ6" s="24">
        <v>276660.53999999998</v>
      </c>
      <c r="BK6" s="25">
        <v>33.961814720668116</v>
      </c>
      <c r="BL6" s="21">
        <v>428400.00000000006</v>
      </c>
      <c r="BM6" s="22">
        <v>318420.21000000002</v>
      </c>
      <c r="BN6" s="23">
        <v>74.327780112044806</v>
      </c>
      <c r="BO6" s="24">
        <v>-7829.9400000000023</v>
      </c>
      <c r="BP6" s="25">
        <v>100</v>
      </c>
      <c r="BQ6" s="26">
        <v>4674555</v>
      </c>
      <c r="BR6" s="24">
        <v>3922179.6199999996</v>
      </c>
      <c r="BS6" s="27">
        <v>83.90487693480982</v>
      </c>
      <c r="BT6" s="24">
        <v>4875481.3834862197</v>
      </c>
      <c r="BU6" s="25">
        <v>-19.552977203751723</v>
      </c>
    </row>
    <row r="7" spans="1:73" ht="26.4" x14ac:dyDescent="0.3">
      <c r="A7" s="15" t="s">
        <v>48</v>
      </c>
      <c r="B7" s="16" t="s">
        <v>49</v>
      </c>
      <c r="C7" s="17" t="s">
        <v>50</v>
      </c>
      <c r="D7" s="18" t="s">
        <v>51</v>
      </c>
      <c r="E7" s="19">
        <v>2</v>
      </c>
      <c r="F7" s="31">
        <v>86991217</v>
      </c>
      <c r="G7" s="32" t="s">
        <v>59</v>
      </c>
      <c r="H7" s="20" t="s">
        <v>53</v>
      </c>
      <c r="I7" s="21">
        <v>0</v>
      </c>
      <c r="J7" s="22">
        <v>27405.119999999995</v>
      </c>
      <c r="K7" s="23">
        <v>0</v>
      </c>
      <c r="L7" s="24">
        <v>89873.540000000008</v>
      </c>
      <c r="M7" s="25">
        <v>-69.507020642560661</v>
      </c>
      <c r="N7" s="21">
        <v>0</v>
      </c>
      <c r="O7" s="22">
        <v>1306.2199999999998</v>
      </c>
      <c r="P7" s="23">
        <v>0</v>
      </c>
      <c r="Q7" s="24">
        <v>535771.81999999995</v>
      </c>
      <c r="R7" s="25">
        <v>-99.756198450302961</v>
      </c>
      <c r="S7" s="21">
        <v>0</v>
      </c>
      <c r="T7" s="22">
        <v>4567.54</v>
      </c>
      <c r="U7" s="23">
        <v>0</v>
      </c>
      <c r="V7" s="24">
        <v>74571.25</v>
      </c>
      <c r="W7" s="25">
        <v>-93.874931692844086</v>
      </c>
      <c r="X7" s="21">
        <v>0</v>
      </c>
      <c r="Y7" s="22">
        <v>-648.55999999999995</v>
      </c>
      <c r="Z7" s="23">
        <v>0</v>
      </c>
      <c r="AA7" s="24">
        <v>37237.079999999994</v>
      </c>
      <c r="AB7" s="25">
        <v>-101.74170477384371</v>
      </c>
      <c r="AC7" s="21">
        <v>0</v>
      </c>
      <c r="AD7" s="22">
        <v>-8482.2000000000007</v>
      </c>
      <c r="AE7" s="23">
        <v>0</v>
      </c>
      <c r="AF7" s="24">
        <v>-22836.980000000007</v>
      </c>
      <c r="AG7" s="25">
        <v>-62.857610769900404</v>
      </c>
      <c r="AH7" s="21">
        <v>0</v>
      </c>
      <c r="AI7" s="22">
        <v>0</v>
      </c>
      <c r="AJ7" s="23">
        <v>0</v>
      </c>
      <c r="AK7" s="24">
        <v>-6573.0047619047618</v>
      </c>
      <c r="AL7" s="25">
        <v>-100</v>
      </c>
      <c r="AM7" s="21">
        <v>0</v>
      </c>
      <c r="AN7" s="22">
        <v>-1301.74</v>
      </c>
      <c r="AO7" s="23">
        <v>0</v>
      </c>
      <c r="AP7" s="24">
        <v>27404.75</v>
      </c>
      <c r="AQ7" s="25">
        <v>-104.75005245441028</v>
      </c>
      <c r="AR7" s="21">
        <v>0</v>
      </c>
      <c r="AS7" s="22">
        <v>-13702.61</v>
      </c>
      <c r="AT7" s="23">
        <v>0</v>
      </c>
      <c r="AU7" s="24">
        <v>56301.4</v>
      </c>
      <c r="AV7" s="25">
        <v>-124.3379560721403</v>
      </c>
      <c r="AW7" s="21">
        <v>0</v>
      </c>
      <c r="AX7" s="22">
        <v>-351696.88000000006</v>
      </c>
      <c r="AY7" s="23">
        <v>0</v>
      </c>
      <c r="AZ7" s="24">
        <v>0</v>
      </c>
      <c r="BA7" s="25" t="s">
        <v>56</v>
      </c>
      <c r="BB7" s="21">
        <v>0</v>
      </c>
      <c r="BC7" s="22">
        <v>-3909.57</v>
      </c>
      <c r="BD7" s="23">
        <v>0</v>
      </c>
      <c r="BE7" s="24">
        <v>0</v>
      </c>
      <c r="BF7" s="25" t="s">
        <v>56</v>
      </c>
      <c r="BG7" s="21">
        <v>0</v>
      </c>
      <c r="BH7" s="22">
        <v>-9135.25</v>
      </c>
      <c r="BI7" s="23">
        <v>0</v>
      </c>
      <c r="BJ7" s="24">
        <v>18269.86</v>
      </c>
      <c r="BK7" s="25">
        <v>-150.00175151862138</v>
      </c>
      <c r="BL7" s="21">
        <v>0</v>
      </c>
      <c r="BM7" s="22">
        <v>-26737.780000000002</v>
      </c>
      <c r="BN7" s="23">
        <v>0</v>
      </c>
      <c r="BO7" s="24">
        <v>176830.75999999998</v>
      </c>
      <c r="BP7" s="25">
        <v>-115.1205480313493</v>
      </c>
      <c r="BQ7" s="26">
        <v>0</v>
      </c>
      <c r="BR7" s="24">
        <v>-382335.71000000008</v>
      </c>
      <c r="BS7" s="27">
        <v>0</v>
      </c>
      <c r="BT7" s="24">
        <v>986850.47523809527</v>
      </c>
      <c r="BU7" s="25">
        <v>-138.74302334482383</v>
      </c>
    </row>
    <row r="8" spans="1:73" ht="26.4" x14ac:dyDescent="0.3">
      <c r="A8" s="15" t="s">
        <v>48</v>
      </c>
      <c r="B8" s="16" t="s">
        <v>49</v>
      </c>
      <c r="C8" s="17" t="s">
        <v>50</v>
      </c>
      <c r="D8" s="18" t="s">
        <v>51</v>
      </c>
      <c r="E8" s="19">
        <v>2</v>
      </c>
      <c r="F8" s="28">
        <v>88510739</v>
      </c>
      <c r="G8" s="29" t="s">
        <v>60</v>
      </c>
      <c r="H8" s="20" t="s">
        <v>61</v>
      </c>
      <c r="I8" s="21">
        <v>0</v>
      </c>
      <c r="J8" s="22">
        <v>0</v>
      </c>
      <c r="K8" s="23">
        <v>0</v>
      </c>
      <c r="L8" s="24">
        <v>0</v>
      </c>
      <c r="M8" s="25" t="s">
        <v>56</v>
      </c>
      <c r="N8" s="21">
        <v>0</v>
      </c>
      <c r="O8" s="22">
        <v>0</v>
      </c>
      <c r="P8" s="23">
        <v>0</v>
      </c>
      <c r="Q8" s="24">
        <v>0</v>
      </c>
      <c r="R8" s="25" t="s">
        <v>56</v>
      </c>
      <c r="S8" s="21">
        <v>0</v>
      </c>
      <c r="T8" s="22">
        <v>0</v>
      </c>
      <c r="U8" s="23">
        <v>0</v>
      </c>
      <c r="V8" s="24">
        <v>0</v>
      </c>
      <c r="W8" s="25" t="s">
        <v>56</v>
      </c>
      <c r="X8" s="21">
        <v>0</v>
      </c>
      <c r="Y8" s="22">
        <v>0</v>
      </c>
      <c r="Z8" s="23">
        <v>0</v>
      </c>
      <c r="AA8" s="24">
        <v>0</v>
      </c>
      <c r="AB8" s="25" t="s">
        <v>56</v>
      </c>
      <c r="AC8" s="21">
        <v>0</v>
      </c>
      <c r="AD8" s="22">
        <v>0</v>
      </c>
      <c r="AE8" s="23">
        <v>0</v>
      </c>
      <c r="AF8" s="24">
        <v>0</v>
      </c>
      <c r="AG8" s="25" t="s">
        <v>56</v>
      </c>
      <c r="AH8" s="21">
        <v>0</v>
      </c>
      <c r="AI8" s="22">
        <v>0</v>
      </c>
      <c r="AJ8" s="23">
        <v>0</v>
      </c>
      <c r="AK8" s="24">
        <v>0</v>
      </c>
      <c r="AL8" s="25" t="s">
        <v>56</v>
      </c>
      <c r="AM8" s="21">
        <v>0</v>
      </c>
      <c r="AN8" s="22">
        <v>0</v>
      </c>
      <c r="AO8" s="23">
        <v>0</v>
      </c>
      <c r="AP8" s="24">
        <v>0</v>
      </c>
      <c r="AQ8" s="25" t="s">
        <v>56</v>
      </c>
      <c r="AR8" s="21">
        <v>50461.84</v>
      </c>
      <c r="AS8" s="22">
        <v>240841.12</v>
      </c>
      <c r="AT8" s="23">
        <v>477.27375775437446</v>
      </c>
      <c r="AU8" s="24">
        <v>0</v>
      </c>
      <c r="AV8" s="25">
        <v>100</v>
      </c>
      <c r="AW8" s="21">
        <v>75692.759999999995</v>
      </c>
      <c r="AX8" s="22">
        <v>128448.16</v>
      </c>
      <c r="AY8" s="23">
        <v>169.696758316119</v>
      </c>
      <c r="AZ8" s="24">
        <v>0</v>
      </c>
      <c r="BA8" s="25">
        <v>100</v>
      </c>
      <c r="BB8" s="21">
        <v>50461.84</v>
      </c>
      <c r="BC8" s="22">
        <v>96336.670000000013</v>
      </c>
      <c r="BD8" s="23">
        <v>190.90994303814531</v>
      </c>
      <c r="BE8" s="24">
        <v>0</v>
      </c>
      <c r="BF8" s="25">
        <v>100</v>
      </c>
      <c r="BG8" s="21">
        <v>37846.379999999997</v>
      </c>
      <c r="BH8" s="22">
        <v>103217.78</v>
      </c>
      <c r="BI8" s="23">
        <v>272.72827678631353</v>
      </c>
      <c r="BJ8" s="24">
        <v>0</v>
      </c>
      <c r="BK8" s="25">
        <v>100</v>
      </c>
      <c r="BL8" s="21">
        <v>37846.379999999997</v>
      </c>
      <c r="BM8" s="22">
        <v>112392.62999999999</v>
      </c>
      <c r="BN8" s="23">
        <v>296.97062176091873</v>
      </c>
      <c r="BO8" s="24">
        <v>0</v>
      </c>
      <c r="BP8" s="25">
        <v>100</v>
      </c>
      <c r="BQ8" s="26">
        <v>252309.2</v>
      </c>
      <c r="BR8" s="24">
        <v>681236.3600000001</v>
      </c>
      <c r="BS8" s="27">
        <v>270.00060243542453</v>
      </c>
      <c r="BT8" s="24">
        <v>0</v>
      </c>
      <c r="BU8" s="25">
        <v>100</v>
      </c>
    </row>
    <row r="9" spans="1:73" ht="26.4" x14ac:dyDescent="0.3">
      <c r="A9" s="15" t="s">
        <v>48</v>
      </c>
      <c r="B9" s="16" t="s">
        <v>49</v>
      </c>
      <c r="C9" s="17" t="s">
        <v>50</v>
      </c>
      <c r="D9" s="18" t="s">
        <v>51</v>
      </c>
      <c r="E9" s="19">
        <v>2</v>
      </c>
      <c r="F9" s="28">
        <v>88510720</v>
      </c>
      <c r="G9" s="29" t="s">
        <v>62</v>
      </c>
      <c r="H9" s="20" t="s">
        <v>61</v>
      </c>
      <c r="I9" s="21">
        <v>0</v>
      </c>
      <c r="J9" s="22">
        <v>0</v>
      </c>
      <c r="K9" s="23">
        <v>0</v>
      </c>
      <c r="L9" s="24">
        <v>0</v>
      </c>
      <c r="M9" s="25" t="s">
        <v>56</v>
      </c>
      <c r="N9" s="21">
        <v>0</v>
      </c>
      <c r="O9" s="22">
        <v>0</v>
      </c>
      <c r="P9" s="23">
        <v>0</v>
      </c>
      <c r="Q9" s="24">
        <v>0</v>
      </c>
      <c r="R9" s="25" t="s">
        <v>56</v>
      </c>
      <c r="S9" s="21">
        <v>0</v>
      </c>
      <c r="T9" s="22">
        <v>0</v>
      </c>
      <c r="U9" s="23">
        <v>0</v>
      </c>
      <c r="V9" s="24">
        <v>0</v>
      </c>
      <c r="W9" s="25" t="s">
        <v>56</v>
      </c>
      <c r="X9" s="21">
        <v>0</v>
      </c>
      <c r="Y9" s="22">
        <v>0</v>
      </c>
      <c r="Z9" s="23">
        <v>0</v>
      </c>
      <c r="AA9" s="24">
        <v>0</v>
      </c>
      <c r="AB9" s="25" t="s">
        <v>56</v>
      </c>
      <c r="AC9" s="21">
        <v>0</v>
      </c>
      <c r="AD9" s="22">
        <v>0</v>
      </c>
      <c r="AE9" s="23">
        <v>0</v>
      </c>
      <c r="AF9" s="24">
        <v>0</v>
      </c>
      <c r="AG9" s="25" t="s">
        <v>56</v>
      </c>
      <c r="AH9" s="21">
        <v>0</v>
      </c>
      <c r="AI9" s="22">
        <v>0</v>
      </c>
      <c r="AJ9" s="23">
        <v>0</v>
      </c>
      <c r="AK9" s="24">
        <v>0</v>
      </c>
      <c r="AL9" s="25" t="s">
        <v>56</v>
      </c>
      <c r="AM9" s="21">
        <v>0</v>
      </c>
      <c r="AN9" s="22">
        <v>0</v>
      </c>
      <c r="AO9" s="23">
        <v>0</v>
      </c>
      <c r="AP9" s="24">
        <v>0</v>
      </c>
      <c r="AQ9" s="25" t="s">
        <v>56</v>
      </c>
      <c r="AR9" s="21">
        <v>57657.600000000006</v>
      </c>
      <c r="AS9" s="22">
        <v>0</v>
      </c>
      <c r="AT9" s="23">
        <v>0</v>
      </c>
      <c r="AU9" s="24">
        <v>0</v>
      </c>
      <c r="AV9" s="25" t="s">
        <v>56</v>
      </c>
      <c r="AW9" s="21">
        <v>86486.399999999994</v>
      </c>
      <c r="AX9" s="22">
        <v>70782.540000000008</v>
      </c>
      <c r="AY9" s="23">
        <v>81.842393717393733</v>
      </c>
      <c r="AZ9" s="24">
        <v>0</v>
      </c>
      <c r="BA9" s="25">
        <v>100</v>
      </c>
      <c r="BB9" s="21">
        <v>57657.600000000006</v>
      </c>
      <c r="BC9" s="22">
        <v>77336.69</v>
      </c>
      <c r="BD9" s="23">
        <v>134.13095584970586</v>
      </c>
      <c r="BE9" s="24">
        <v>0</v>
      </c>
      <c r="BF9" s="25">
        <v>100</v>
      </c>
      <c r="BG9" s="21">
        <v>43243.199999999997</v>
      </c>
      <c r="BH9" s="22">
        <v>110106.68999999999</v>
      </c>
      <c r="BI9" s="23">
        <v>254.62197524697524</v>
      </c>
      <c r="BJ9" s="24">
        <v>0</v>
      </c>
      <c r="BK9" s="25">
        <v>100</v>
      </c>
      <c r="BL9" s="21">
        <v>43243.199999999997</v>
      </c>
      <c r="BM9" s="22">
        <v>66850.490000000005</v>
      </c>
      <c r="BN9" s="23">
        <v>154.59191271691273</v>
      </c>
      <c r="BO9" s="24">
        <v>0</v>
      </c>
      <c r="BP9" s="25">
        <v>100</v>
      </c>
      <c r="BQ9" s="26">
        <v>288288</v>
      </c>
      <c r="BR9" s="24">
        <v>325076.40999999997</v>
      </c>
      <c r="BS9" s="27">
        <v>112.76099247974247</v>
      </c>
      <c r="BT9" s="24">
        <v>0</v>
      </c>
      <c r="BU9" s="25">
        <v>100</v>
      </c>
    </row>
    <row r="10" spans="1:73" ht="26.4" x14ac:dyDescent="0.3">
      <c r="A10" s="15" t="s">
        <v>48</v>
      </c>
      <c r="B10" s="16" t="s">
        <v>49</v>
      </c>
      <c r="C10" s="17" t="s">
        <v>50</v>
      </c>
      <c r="D10" s="18" t="s">
        <v>51</v>
      </c>
      <c r="E10" s="19">
        <v>2</v>
      </c>
      <c r="F10" s="28">
        <v>88510704</v>
      </c>
      <c r="G10" s="29" t="s">
        <v>63</v>
      </c>
      <c r="H10" s="20" t="s">
        <v>61</v>
      </c>
      <c r="I10" s="21">
        <v>0</v>
      </c>
      <c r="J10" s="22">
        <v>0</v>
      </c>
      <c r="K10" s="23">
        <v>0</v>
      </c>
      <c r="L10" s="24">
        <v>0</v>
      </c>
      <c r="M10" s="25" t="s">
        <v>56</v>
      </c>
      <c r="N10" s="21">
        <v>0</v>
      </c>
      <c r="O10" s="22">
        <v>0</v>
      </c>
      <c r="P10" s="23">
        <v>0</v>
      </c>
      <c r="Q10" s="24">
        <v>0</v>
      </c>
      <c r="R10" s="25" t="s">
        <v>56</v>
      </c>
      <c r="S10" s="21">
        <v>0</v>
      </c>
      <c r="T10" s="22">
        <v>0</v>
      </c>
      <c r="U10" s="23">
        <v>0</v>
      </c>
      <c r="V10" s="24">
        <v>0</v>
      </c>
      <c r="W10" s="25" t="s">
        <v>56</v>
      </c>
      <c r="X10" s="21">
        <v>0</v>
      </c>
      <c r="Y10" s="22">
        <v>0</v>
      </c>
      <c r="Z10" s="23">
        <v>0</v>
      </c>
      <c r="AA10" s="24">
        <v>0</v>
      </c>
      <c r="AB10" s="25" t="s">
        <v>56</v>
      </c>
      <c r="AC10" s="21">
        <v>0</v>
      </c>
      <c r="AD10" s="22">
        <v>0</v>
      </c>
      <c r="AE10" s="23">
        <v>0</v>
      </c>
      <c r="AF10" s="24">
        <v>0</v>
      </c>
      <c r="AG10" s="25" t="s">
        <v>56</v>
      </c>
      <c r="AH10" s="21">
        <v>0</v>
      </c>
      <c r="AI10" s="22">
        <v>0</v>
      </c>
      <c r="AJ10" s="23">
        <v>0</v>
      </c>
      <c r="AK10" s="24">
        <v>0</v>
      </c>
      <c r="AL10" s="25" t="s">
        <v>56</v>
      </c>
      <c r="AM10" s="21">
        <v>0</v>
      </c>
      <c r="AN10" s="22">
        <v>0</v>
      </c>
      <c r="AO10" s="23">
        <v>0</v>
      </c>
      <c r="AP10" s="24">
        <v>0</v>
      </c>
      <c r="AQ10" s="25" t="s">
        <v>56</v>
      </c>
      <c r="AR10" s="21">
        <v>32443.620000000003</v>
      </c>
      <c r="AS10" s="22">
        <v>0</v>
      </c>
      <c r="AT10" s="23">
        <v>0</v>
      </c>
      <c r="AU10" s="24">
        <v>0</v>
      </c>
      <c r="AV10" s="25" t="s">
        <v>56</v>
      </c>
      <c r="AW10" s="21">
        <v>48665.43</v>
      </c>
      <c r="AX10" s="22">
        <v>66361.89</v>
      </c>
      <c r="AY10" s="23">
        <v>136.36351307283221</v>
      </c>
      <c r="AZ10" s="24">
        <v>0</v>
      </c>
      <c r="BA10" s="25">
        <v>100</v>
      </c>
      <c r="BB10" s="21">
        <v>32443.620000000003</v>
      </c>
      <c r="BC10" s="22">
        <v>26544.73</v>
      </c>
      <c r="BD10" s="23">
        <v>81.818027704676595</v>
      </c>
      <c r="BE10" s="24">
        <v>0</v>
      </c>
      <c r="BF10" s="25">
        <v>100</v>
      </c>
      <c r="BG10" s="21">
        <v>24332.715</v>
      </c>
      <c r="BH10" s="22">
        <v>81109.309999999983</v>
      </c>
      <c r="BI10" s="23">
        <v>333.33440185363611</v>
      </c>
      <c r="BJ10" s="24">
        <v>0</v>
      </c>
      <c r="BK10" s="25">
        <v>100</v>
      </c>
      <c r="BL10" s="21">
        <v>24332.715</v>
      </c>
      <c r="BM10" s="22">
        <v>57513.65</v>
      </c>
      <c r="BN10" s="23">
        <v>236.36347197589748</v>
      </c>
      <c r="BO10" s="24">
        <v>0</v>
      </c>
      <c r="BP10" s="25">
        <v>100</v>
      </c>
      <c r="BQ10" s="26">
        <v>162218.1</v>
      </c>
      <c r="BR10" s="24">
        <v>231529.58</v>
      </c>
      <c r="BS10" s="27">
        <v>142.72734053721501</v>
      </c>
      <c r="BT10" s="24">
        <v>0</v>
      </c>
      <c r="BU10" s="25">
        <v>100</v>
      </c>
    </row>
    <row r="11" spans="1:73" ht="39.6" x14ac:dyDescent="0.3">
      <c r="A11" s="15" t="s">
        <v>48</v>
      </c>
      <c r="B11" s="16" t="s">
        <v>64</v>
      </c>
      <c r="C11" s="17" t="s">
        <v>50</v>
      </c>
      <c r="D11" s="18" t="s">
        <v>51</v>
      </c>
      <c r="E11" s="19">
        <v>1</v>
      </c>
      <c r="F11" s="17">
        <v>81571686</v>
      </c>
      <c r="G11" s="18" t="s">
        <v>52</v>
      </c>
      <c r="H11" s="20" t="s">
        <v>53</v>
      </c>
      <c r="I11" s="21">
        <v>263291.58</v>
      </c>
      <c r="J11" s="22">
        <v>184945.29714285713</v>
      </c>
      <c r="K11" s="23">
        <v>70.243528920619909</v>
      </c>
      <c r="L11" s="24">
        <v>528525.90000000014</v>
      </c>
      <c r="M11" s="25">
        <v>-65.007335091268544</v>
      </c>
      <c r="N11" s="21">
        <v>249150.59999999998</v>
      </c>
      <c r="O11" s="22">
        <v>182699.49</v>
      </c>
      <c r="P11" s="23">
        <v>73.328938401111614</v>
      </c>
      <c r="Q11" s="24">
        <v>528525.24</v>
      </c>
      <c r="R11" s="25">
        <v>-65.43221095741805</v>
      </c>
      <c r="S11" s="21">
        <v>218848.50000000003</v>
      </c>
      <c r="T11" s="22">
        <v>115492.03000000001</v>
      </c>
      <c r="U11" s="23">
        <v>52.772593826322776</v>
      </c>
      <c r="V11" s="24">
        <v>719055.26</v>
      </c>
      <c r="W11" s="25">
        <v>-83.938365182114097</v>
      </c>
      <c r="X11" s="21">
        <v>266658.47999999992</v>
      </c>
      <c r="Y11" s="22">
        <v>311933.50428571424</v>
      </c>
      <c r="Z11" s="23">
        <v>116.97865535186217</v>
      </c>
      <c r="AA11" s="24">
        <v>1392743.3148090756</v>
      </c>
      <c r="AB11" s="25">
        <v>-77.602943703343087</v>
      </c>
      <c r="AC11" s="21">
        <v>258577.91999999993</v>
      </c>
      <c r="AD11" s="22">
        <v>643720.66285714286</v>
      </c>
      <c r="AE11" s="23">
        <v>248.94649274661313</v>
      </c>
      <c r="AF11" s="24">
        <v>2063391.8985714284</v>
      </c>
      <c r="AG11" s="25">
        <v>-68.802791980388349</v>
      </c>
      <c r="AH11" s="21">
        <v>282819.59999999992</v>
      </c>
      <c r="AI11" s="22">
        <v>468652.71142857138</v>
      </c>
      <c r="AJ11" s="23">
        <v>165.70729589765756</v>
      </c>
      <c r="AK11" s="24">
        <v>65250.909999999974</v>
      </c>
      <c r="AL11" s="25">
        <v>618.23168662103183</v>
      </c>
      <c r="AM11" s="21">
        <v>185850</v>
      </c>
      <c r="AN11" s="22">
        <v>309078.55</v>
      </c>
      <c r="AO11" s="23">
        <v>166.30538068334678</v>
      </c>
      <c r="AP11" s="24">
        <v>428041.01</v>
      </c>
      <c r="AQ11" s="25">
        <v>-27.792304293460106</v>
      </c>
      <c r="AR11" s="21">
        <v>210630.00000000003</v>
      </c>
      <c r="AS11" s="22">
        <v>212027.26285714284</v>
      </c>
      <c r="AT11" s="23">
        <v>100.6633731458685</v>
      </c>
      <c r="AU11" s="24">
        <v>292972.30000000005</v>
      </c>
      <c r="AV11" s="25">
        <v>-27.628904556115785</v>
      </c>
      <c r="AW11" s="21">
        <v>223020</v>
      </c>
      <c r="AX11" s="22">
        <v>636607.55999999994</v>
      </c>
      <c r="AY11" s="23">
        <v>285.44864137745492</v>
      </c>
      <c r="AZ11" s="24">
        <v>310589.94000000006</v>
      </c>
      <c r="BA11" s="25">
        <v>104.96721819129101</v>
      </c>
      <c r="BB11" s="21">
        <v>185850</v>
      </c>
      <c r="BC11" s="22">
        <v>261000.63</v>
      </c>
      <c r="BD11" s="23">
        <v>140.43617433414045</v>
      </c>
      <c r="BE11" s="24">
        <v>379755.21</v>
      </c>
      <c r="BF11" s="25">
        <v>-31.271349772923458</v>
      </c>
      <c r="BG11" s="21">
        <v>223020</v>
      </c>
      <c r="BH11" s="22">
        <v>155294.93</v>
      </c>
      <c r="BI11" s="23">
        <v>69.6327369742624</v>
      </c>
      <c r="BJ11" s="24">
        <v>611299.36571428564</v>
      </c>
      <c r="BK11" s="25">
        <v>-74.595928163847788</v>
      </c>
      <c r="BL11" s="21">
        <v>210630.00000000003</v>
      </c>
      <c r="BM11" s="22">
        <v>119407.48999999999</v>
      </c>
      <c r="BN11" s="23">
        <v>56.690637610976587</v>
      </c>
      <c r="BO11" s="24">
        <v>370806.35857142857</v>
      </c>
      <c r="BP11" s="25">
        <v>-67.797885003906032</v>
      </c>
      <c r="BQ11" s="26">
        <v>2778346.6799999997</v>
      </c>
      <c r="BR11" s="24">
        <v>3600860.1185714286</v>
      </c>
      <c r="BS11" s="27">
        <v>129.60442066111881</v>
      </c>
      <c r="BT11" s="24">
        <v>7690956.7076662192</v>
      </c>
      <c r="BU11" s="25">
        <v>-53.180595660067226</v>
      </c>
    </row>
    <row r="12" spans="1:73" ht="39.6" x14ac:dyDescent="0.3">
      <c r="A12" s="15" t="s">
        <v>48</v>
      </c>
      <c r="B12" s="16" t="s">
        <v>64</v>
      </c>
      <c r="C12" s="17" t="s">
        <v>50</v>
      </c>
      <c r="D12" s="18" t="s">
        <v>51</v>
      </c>
      <c r="E12" s="19">
        <v>1</v>
      </c>
      <c r="F12" s="30">
        <v>80802625</v>
      </c>
      <c r="G12" s="30" t="s">
        <v>54</v>
      </c>
      <c r="H12" s="20" t="s">
        <v>53</v>
      </c>
      <c r="I12" s="21">
        <v>110215.08</v>
      </c>
      <c r="J12" s="22">
        <v>34582.01</v>
      </c>
      <c r="K12" s="23">
        <v>31.376840628342325</v>
      </c>
      <c r="L12" s="24">
        <v>57420.220000000008</v>
      </c>
      <c r="M12" s="25">
        <v>-39.773811385605981</v>
      </c>
      <c r="N12" s="21">
        <v>104295.6</v>
      </c>
      <c r="O12" s="22">
        <v>37193.26999999999</v>
      </c>
      <c r="P12" s="23">
        <v>35.661398946839547</v>
      </c>
      <c r="Q12" s="24">
        <v>107010.87000000002</v>
      </c>
      <c r="R12" s="25">
        <v>-65.243465453556269</v>
      </c>
      <c r="S12" s="21">
        <v>91611</v>
      </c>
      <c r="T12" s="22">
        <v>24795.07</v>
      </c>
      <c r="U12" s="23">
        <v>27.065603475565162</v>
      </c>
      <c r="V12" s="24">
        <v>40455.279999999992</v>
      </c>
      <c r="W12" s="25">
        <v>-38.70992859275723</v>
      </c>
      <c r="X12" s="21">
        <v>111624.47999999997</v>
      </c>
      <c r="Y12" s="22">
        <v>58072.52</v>
      </c>
      <c r="Z12" s="23">
        <v>52.024896330984035</v>
      </c>
      <c r="AA12" s="24">
        <v>47148.446774193544</v>
      </c>
      <c r="AB12" s="25">
        <v>23.169529376279883</v>
      </c>
      <c r="AC12" s="21">
        <v>108241.91999999997</v>
      </c>
      <c r="AD12" s="22">
        <v>33929.65</v>
      </c>
      <c r="AE12" s="23">
        <v>31.346127267513374</v>
      </c>
      <c r="AF12" s="24">
        <v>202275.22999999998</v>
      </c>
      <c r="AG12" s="25">
        <v>-83.225998556521233</v>
      </c>
      <c r="AH12" s="21">
        <v>118389.59999999996</v>
      </c>
      <c r="AI12" s="22">
        <v>9134.91</v>
      </c>
      <c r="AJ12" s="23">
        <v>7.7159733625250881</v>
      </c>
      <c r="AK12" s="24">
        <v>18922.75</v>
      </c>
      <c r="AL12" s="25">
        <v>-51.725251350887156</v>
      </c>
      <c r="AM12" s="21">
        <v>111509.99999999999</v>
      </c>
      <c r="AN12" s="22">
        <v>46979.900000000009</v>
      </c>
      <c r="AO12" s="23">
        <v>42.130660927271109</v>
      </c>
      <c r="AP12" s="24">
        <v>63944.49</v>
      </c>
      <c r="AQ12" s="25">
        <v>-26.530182663119191</v>
      </c>
      <c r="AR12" s="21">
        <v>126377.99999999999</v>
      </c>
      <c r="AS12" s="22">
        <v>37844.979999999996</v>
      </c>
      <c r="AT12" s="23">
        <v>29.945860830207792</v>
      </c>
      <c r="AU12" s="24">
        <v>78300.039999999994</v>
      </c>
      <c r="AV12" s="25">
        <v>-51.666716900783193</v>
      </c>
      <c r="AW12" s="21">
        <v>133811.99999999997</v>
      </c>
      <c r="AX12" s="22">
        <v>15660.029999999999</v>
      </c>
      <c r="AY12" s="23">
        <v>11.703008698771413</v>
      </c>
      <c r="AZ12" s="24">
        <v>99179.83</v>
      </c>
      <c r="BA12" s="25">
        <v>-84.210469003627054</v>
      </c>
      <c r="BB12" s="21">
        <v>111509.99999999999</v>
      </c>
      <c r="BC12" s="22">
        <v>37845.08</v>
      </c>
      <c r="BD12" s="23">
        <v>33.938731952291278</v>
      </c>
      <c r="BE12" s="24">
        <v>39709.515714285706</v>
      </c>
      <c r="BF12" s="25">
        <v>-4.695186231180756</v>
      </c>
      <c r="BG12" s="21">
        <v>133811.99999999997</v>
      </c>
      <c r="BH12" s="22">
        <v>66555.31</v>
      </c>
      <c r="BI12" s="23">
        <v>49.737923355155004</v>
      </c>
      <c r="BJ12" s="24">
        <v>26099.64</v>
      </c>
      <c r="BK12" s="25">
        <v>155.00470504574008</v>
      </c>
      <c r="BL12" s="21">
        <v>126377.99999999999</v>
      </c>
      <c r="BM12" s="22">
        <v>31319.94</v>
      </c>
      <c r="BN12" s="23">
        <v>24.782746997103931</v>
      </c>
      <c r="BO12" s="24">
        <v>0</v>
      </c>
      <c r="BP12" s="25">
        <v>100</v>
      </c>
      <c r="BQ12" s="26">
        <v>1387777.68</v>
      </c>
      <c r="BR12" s="24">
        <v>433912.67</v>
      </c>
      <c r="BS12" s="27">
        <v>31.266727823436387</v>
      </c>
      <c r="BT12" s="24">
        <v>780466.31248847919</v>
      </c>
      <c r="BU12" s="25">
        <v>-44.40340818599968</v>
      </c>
    </row>
    <row r="13" spans="1:73" ht="26.4" x14ac:dyDescent="0.3">
      <c r="A13" s="15" t="s">
        <v>48</v>
      </c>
      <c r="B13" s="16" t="s">
        <v>64</v>
      </c>
      <c r="C13" s="17" t="s">
        <v>50</v>
      </c>
      <c r="D13" s="18" t="s">
        <v>51</v>
      </c>
      <c r="E13" s="19">
        <v>1</v>
      </c>
      <c r="F13" s="31">
        <v>86991209</v>
      </c>
      <c r="G13" s="32" t="s">
        <v>55</v>
      </c>
      <c r="H13" s="20" t="s">
        <v>53</v>
      </c>
      <c r="I13" s="21">
        <v>0</v>
      </c>
      <c r="J13" s="22">
        <v>45674.93</v>
      </c>
      <c r="K13" s="23">
        <v>0</v>
      </c>
      <c r="L13" s="24">
        <v>-4855.18</v>
      </c>
      <c r="M13" s="25">
        <v>100</v>
      </c>
      <c r="N13" s="21">
        <v>0</v>
      </c>
      <c r="O13" s="22">
        <v>0</v>
      </c>
      <c r="P13" s="23">
        <v>0</v>
      </c>
      <c r="Q13" s="24">
        <v>-5592.86</v>
      </c>
      <c r="R13" s="25">
        <v>-100</v>
      </c>
      <c r="S13" s="21">
        <v>0</v>
      </c>
      <c r="T13" s="22">
        <v>0</v>
      </c>
      <c r="U13" s="23">
        <v>0</v>
      </c>
      <c r="V13" s="24">
        <v>0</v>
      </c>
      <c r="W13" s="25" t="s">
        <v>56</v>
      </c>
      <c r="X13" s="21">
        <v>0</v>
      </c>
      <c r="Y13" s="22">
        <v>-1301.7</v>
      </c>
      <c r="Z13" s="23">
        <v>0</v>
      </c>
      <c r="AA13" s="24">
        <v>0</v>
      </c>
      <c r="AB13" s="25" t="s">
        <v>56</v>
      </c>
      <c r="AC13" s="21">
        <v>0</v>
      </c>
      <c r="AD13" s="22">
        <v>-1301.8399999999999</v>
      </c>
      <c r="AE13" s="23">
        <v>0</v>
      </c>
      <c r="AF13" s="24">
        <v>-4567.38</v>
      </c>
      <c r="AG13" s="25">
        <v>-71.497007036857013</v>
      </c>
      <c r="AH13" s="21">
        <v>0</v>
      </c>
      <c r="AI13" s="22">
        <v>0</v>
      </c>
      <c r="AJ13" s="23">
        <v>0</v>
      </c>
      <c r="AK13" s="24">
        <v>7833.2399999999934</v>
      </c>
      <c r="AL13" s="25">
        <v>-100</v>
      </c>
      <c r="AM13" s="21">
        <v>0</v>
      </c>
      <c r="AN13" s="22">
        <v>0</v>
      </c>
      <c r="AO13" s="23">
        <v>0</v>
      </c>
      <c r="AP13" s="24">
        <v>0</v>
      </c>
      <c r="AQ13" s="25" t="s">
        <v>56</v>
      </c>
      <c r="AR13" s="21">
        <v>0</v>
      </c>
      <c r="AS13" s="22">
        <v>0</v>
      </c>
      <c r="AT13" s="23">
        <v>0</v>
      </c>
      <c r="AU13" s="24">
        <v>0</v>
      </c>
      <c r="AV13" s="25" t="s">
        <v>56</v>
      </c>
      <c r="AW13" s="21">
        <v>0</v>
      </c>
      <c r="AX13" s="22">
        <v>-2603.71</v>
      </c>
      <c r="AY13" s="23">
        <v>0</v>
      </c>
      <c r="AZ13" s="24">
        <v>-1301.9100000000001</v>
      </c>
      <c r="BA13" s="25">
        <v>99.9915508752525</v>
      </c>
      <c r="BB13" s="21">
        <v>0</v>
      </c>
      <c r="BC13" s="22">
        <v>0</v>
      </c>
      <c r="BD13" s="23">
        <v>0</v>
      </c>
      <c r="BE13" s="24">
        <v>0</v>
      </c>
      <c r="BF13" s="25" t="s">
        <v>56</v>
      </c>
      <c r="BG13" s="21">
        <v>0</v>
      </c>
      <c r="BH13" s="22">
        <v>-22837.15</v>
      </c>
      <c r="BI13" s="23">
        <v>0</v>
      </c>
      <c r="BJ13" s="24">
        <v>0</v>
      </c>
      <c r="BK13" s="25" t="s">
        <v>56</v>
      </c>
      <c r="BL13" s="21">
        <v>0</v>
      </c>
      <c r="BM13" s="22">
        <v>-2603.5699999999997</v>
      </c>
      <c r="BN13" s="23">
        <v>0</v>
      </c>
      <c r="BO13" s="24">
        <v>45674.840000000004</v>
      </c>
      <c r="BP13" s="25">
        <v>-105.70022795920029</v>
      </c>
      <c r="BQ13" s="26">
        <v>0</v>
      </c>
      <c r="BR13" s="24">
        <v>15026.960000000006</v>
      </c>
      <c r="BS13" s="27">
        <v>0</v>
      </c>
      <c r="BT13" s="24">
        <v>37190.749999999993</v>
      </c>
      <c r="BU13" s="25">
        <v>-59.594899269307533</v>
      </c>
    </row>
    <row r="14" spans="1:73" ht="26.4" x14ac:dyDescent="0.3">
      <c r="A14" s="15" t="s">
        <v>48</v>
      </c>
      <c r="B14" s="16" t="s">
        <v>64</v>
      </c>
      <c r="C14" s="17" t="s">
        <v>50</v>
      </c>
      <c r="D14" s="18" t="s">
        <v>51</v>
      </c>
      <c r="E14" s="19">
        <v>1</v>
      </c>
      <c r="F14" s="17">
        <v>86415798</v>
      </c>
      <c r="G14" s="20" t="s">
        <v>57</v>
      </c>
      <c r="H14" s="20" t="s">
        <v>53</v>
      </c>
      <c r="I14" s="21">
        <v>61230.600000000006</v>
      </c>
      <c r="J14" s="22">
        <v>60712.799999999996</v>
      </c>
      <c r="K14" s="23">
        <v>99.154344396429224</v>
      </c>
      <c r="L14" s="24">
        <v>74385.09</v>
      </c>
      <c r="M14" s="25">
        <v>-18.380417365899532</v>
      </c>
      <c r="N14" s="21">
        <v>57942</v>
      </c>
      <c r="O14" s="22">
        <v>28738.390000000003</v>
      </c>
      <c r="P14" s="23">
        <v>49.59854682268476</v>
      </c>
      <c r="Q14" s="24">
        <v>60029.600000000006</v>
      </c>
      <c r="R14" s="25">
        <v>-52.126301024827754</v>
      </c>
      <c r="S14" s="21">
        <v>50895</v>
      </c>
      <c r="T14" s="22">
        <v>40495.03</v>
      </c>
      <c r="U14" s="23">
        <v>79.565831614107481</v>
      </c>
      <c r="V14" s="24">
        <v>54992.177223974766</v>
      </c>
      <c r="W14" s="25">
        <v>-26.362199054112892</v>
      </c>
      <c r="X14" s="21">
        <v>62013.599999999984</v>
      </c>
      <c r="Y14" s="22">
        <v>39841.469999999994</v>
      </c>
      <c r="Z14" s="23">
        <v>64.24634273772206</v>
      </c>
      <c r="AA14" s="24">
        <v>101142.39836010143</v>
      </c>
      <c r="AB14" s="25">
        <v>-60.608537422505279</v>
      </c>
      <c r="AC14" s="21">
        <v>60134.39999999998</v>
      </c>
      <c r="AD14" s="22">
        <v>22206.84</v>
      </c>
      <c r="AE14" s="23">
        <v>36.928679757343559</v>
      </c>
      <c r="AF14" s="24">
        <v>88413.68</v>
      </c>
      <c r="AG14" s="25">
        <v>-74.883027151454385</v>
      </c>
      <c r="AH14" s="21">
        <v>65771.999999999985</v>
      </c>
      <c r="AI14" s="22">
        <v>74457.64</v>
      </c>
      <c r="AJ14" s="23">
        <v>113.20568022866877</v>
      </c>
      <c r="AK14" s="24">
        <v>25469.139999999996</v>
      </c>
      <c r="AL14" s="25">
        <v>192.34453931306678</v>
      </c>
      <c r="AM14" s="21">
        <v>74304.032807970114</v>
      </c>
      <c r="AN14" s="22">
        <v>34616.810000000005</v>
      </c>
      <c r="AO14" s="23">
        <v>46.588063516637128</v>
      </c>
      <c r="AP14" s="24">
        <v>20900.27</v>
      </c>
      <c r="AQ14" s="25">
        <v>65.628530157744393</v>
      </c>
      <c r="AR14" s="21">
        <v>84211.237182366138</v>
      </c>
      <c r="AS14" s="22">
        <v>13062.76</v>
      </c>
      <c r="AT14" s="23">
        <v>15.511896555695474</v>
      </c>
      <c r="AU14" s="24">
        <v>57717.289515201315</v>
      </c>
      <c r="AV14" s="25">
        <v>-77.367682873327595</v>
      </c>
      <c r="AW14" s="21">
        <v>89164.839369564143</v>
      </c>
      <c r="AX14" s="22">
        <v>10450.26</v>
      </c>
      <c r="AY14" s="23">
        <v>11.720157938810948</v>
      </c>
      <c r="AZ14" s="24">
        <v>12829.299827586205</v>
      </c>
      <c r="BA14" s="25">
        <v>-18.543800983360541</v>
      </c>
      <c r="BB14" s="21">
        <v>74304.032807970114</v>
      </c>
      <c r="BC14" s="22">
        <v>44087.170000000006</v>
      </c>
      <c r="BD14" s="23">
        <v>59.333482092335451</v>
      </c>
      <c r="BE14" s="24">
        <v>57149.4</v>
      </c>
      <c r="BF14" s="25">
        <v>-22.856285455315358</v>
      </c>
      <c r="BG14" s="21">
        <v>89164.839369564143</v>
      </c>
      <c r="BH14" s="22">
        <v>65640.05</v>
      </c>
      <c r="BI14" s="23">
        <v>73.616517972897086</v>
      </c>
      <c r="BJ14" s="24">
        <v>25472.309999999998</v>
      </c>
      <c r="BK14" s="25">
        <v>157.69178374478014</v>
      </c>
      <c r="BL14" s="21">
        <v>84211.237182366138</v>
      </c>
      <c r="BM14" s="22">
        <v>65640.27</v>
      </c>
      <c r="BN14" s="23">
        <v>77.947162630862167</v>
      </c>
      <c r="BO14" s="24">
        <v>34931.78</v>
      </c>
      <c r="BP14" s="25">
        <v>87.909891794806924</v>
      </c>
      <c r="BQ14" s="26">
        <v>853347.81871980079</v>
      </c>
      <c r="BR14" s="24">
        <v>499949.49</v>
      </c>
      <c r="BS14" s="27">
        <v>58.58683634418005</v>
      </c>
      <c r="BT14" s="24">
        <v>613432.43492686376</v>
      </c>
      <c r="BU14" s="25">
        <v>-18.499664912631133</v>
      </c>
    </row>
    <row r="15" spans="1:73" ht="39.6" x14ac:dyDescent="0.3">
      <c r="A15" s="15" t="s">
        <v>48</v>
      </c>
      <c r="B15" s="16" t="s">
        <v>64</v>
      </c>
      <c r="C15" s="17" t="s">
        <v>50</v>
      </c>
      <c r="D15" s="18" t="s">
        <v>51</v>
      </c>
      <c r="E15" s="19">
        <v>1</v>
      </c>
      <c r="F15" s="17">
        <v>80802633</v>
      </c>
      <c r="G15" s="18" t="s">
        <v>58</v>
      </c>
      <c r="H15" s="20" t="s">
        <v>53</v>
      </c>
      <c r="I15" s="21">
        <v>122461.20000000001</v>
      </c>
      <c r="J15" s="22">
        <v>56115.310000000005</v>
      </c>
      <c r="K15" s="23">
        <v>45.822930038248849</v>
      </c>
      <c r="L15" s="24">
        <v>109881.31890000003</v>
      </c>
      <c r="M15" s="25">
        <v>-48.930982480225765</v>
      </c>
      <c r="N15" s="21">
        <v>115884</v>
      </c>
      <c r="O15" s="22">
        <v>8482.43</v>
      </c>
      <c r="P15" s="23">
        <v>7.3197594145870015</v>
      </c>
      <c r="Q15" s="24">
        <v>46528.969230769231</v>
      </c>
      <c r="R15" s="25">
        <v>-81.769572504540591</v>
      </c>
      <c r="S15" s="21">
        <v>101790</v>
      </c>
      <c r="T15" s="22">
        <v>86130.020000000019</v>
      </c>
      <c r="U15" s="23">
        <v>84.615404263680148</v>
      </c>
      <c r="V15" s="24">
        <v>191834.68</v>
      </c>
      <c r="W15" s="25">
        <v>-55.101955496263756</v>
      </c>
      <c r="X15" s="21">
        <v>124027.19999999997</v>
      </c>
      <c r="Y15" s="22">
        <v>73079.39999999998</v>
      </c>
      <c r="Z15" s="23">
        <v>58.92207515770734</v>
      </c>
      <c r="AA15" s="24">
        <v>138330.06</v>
      </c>
      <c r="AB15" s="25">
        <v>-47.170267980798982</v>
      </c>
      <c r="AC15" s="21">
        <v>120268.79999999996</v>
      </c>
      <c r="AD15" s="22">
        <v>135719.87</v>
      </c>
      <c r="AE15" s="23">
        <v>112.84711413101323</v>
      </c>
      <c r="AF15" s="24">
        <v>148769.74999999997</v>
      </c>
      <c r="AG15" s="25">
        <v>-8.7718639037841939</v>
      </c>
      <c r="AH15" s="21">
        <v>131543.99999999997</v>
      </c>
      <c r="AI15" s="22">
        <v>39149.350000000006</v>
      </c>
      <c r="AJ15" s="23">
        <v>29.761410630663519</v>
      </c>
      <c r="AK15" s="24">
        <v>47084.842470119525</v>
      </c>
      <c r="AL15" s="25">
        <v>-16.853603099883912</v>
      </c>
      <c r="AM15" s="21">
        <v>159300</v>
      </c>
      <c r="AN15" s="22">
        <v>101790.40000000001</v>
      </c>
      <c r="AO15" s="23">
        <v>63.898556183301949</v>
      </c>
      <c r="AP15" s="24">
        <v>83520.42</v>
      </c>
      <c r="AQ15" s="25">
        <v>21.874866050721494</v>
      </c>
      <c r="AR15" s="21">
        <v>180540</v>
      </c>
      <c r="AS15" s="22">
        <v>110925.63</v>
      </c>
      <c r="AT15" s="23">
        <v>61.441026919242276</v>
      </c>
      <c r="AU15" s="24">
        <v>234247.19999999998</v>
      </c>
      <c r="AV15" s="25">
        <v>-52.645909961783957</v>
      </c>
      <c r="AW15" s="21">
        <v>191160</v>
      </c>
      <c r="AX15" s="22">
        <v>75689.850000000006</v>
      </c>
      <c r="AY15" s="23">
        <v>39.595025109855627</v>
      </c>
      <c r="AZ15" s="24">
        <v>191834.87000000002</v>
      </c>
      <c r="BA15" s="25">
        <v>-60.544269141475688</v>
      </c>
      <c r="BB15" s="21">
        <v>159300</v>
      </c>
      <c r="BC15" s="22">
        <v>87435.34</v>
      </c>
      <c r="BD15" s="23">
        <v>54.887219083490265</v>
      </c>
      <c r="BE15" s="24">
        <v>-44369.890000000014</v>
      </c>
      <c r="BF15" s="25">
        <v>100</v>
      </c>
      <c r="BG15" s="21">
        <v>191160</v>
      </c>
      <c r="BH15" s="22">
        <v>164429.53</v>
      </c>
      <c r="BI15" s="23">
        <v>86.01670328520612</v>
      </c>
      <c r="BJ15" s="24">
        <v>65249.700000000012</v>
      </c>
      <c r="BK15" s="25">
        <v>152.00043831619146</v>
      </c>
      <c r="BL15" s="21">
        <v>180540</v>
      </c>
      <c r="BM15" s="22">
        <v>84825.409999999989</v>
      </c>
      <c r="BN15" s="23">
        <v>46.984274952919009</v>
      </c>
      <c r="BO15" s="24">
        <v>11745.279999999999</v>
      </c>
      <c r="BP15" s="25">
        <v>622.20849566804714</v>
      </c>
      <c r="BQ15" s="26">
        <v>1777975.2</v>
      </c>
      <c r="BR15" s="24">
        <v>1023772.54</v>
      </c>
      <c r="BS15" s="27">
        <v>57.580811025935567</v>
      </c>
      <c r="BT15" s="24">
        <v>1224657.2006008886</v>
      </c>
      <c r="BU15" s="25">
        <v>-16.403338052666726</v>
      </c>
    </row>
    <row r="16" spans="1:73" ht="26.4" x14ac:dyDescent="0.3">
      <c r="A16" s="15" t="s">
        <v>48</v>
      </c>
      <c r="B16" s="16" t="s">
        <v>64</v>
      </c>
      <c r="C16" s="17" t="s">
        <v>50</v>
      </c>
      <c r="D16" s="18" t="s">
        <v>51</v>
      </c>
      <c r="E16" s="19">
        <v>1</v>
      </c>
      <c r="F16" s="28">
        <v>86991217</v>
      </c>
      <c r="G16" s="29" t="s">
        <v>59</v>
      </c>
      <c r="H16" s="20" t="s">
        <v>53</v>
      </c>
      <c r="I16" s="21">
        <v>0</v>
      </c>
      <c r="J16" s="22">
        <v>41107.520000000004</v>
      </c>
      <c r="K16" s="23">
        <v>0</v>
      </c>
      <c r="L16" s="24">
        <v>27442.21</v>
      </c>
      <c r="M16" s="25">
        <v>49.796681827010303</v>
      </c>
      <c r="N16" s="21">
        <v>0</v>
      </c>
      <c r="O16" s="22">
        <v>0</v>
      </c>
      <c r="P16" s="23">
        <v>0</v>
      </c>
      <c r="Q16" s="24">
        <v>81190.22</v>
      </c>
      <c r="R16" s="25">
        <v>-100</v>
      </c>
      <c r="S16" s="21">
        <v>0</v>
      </c>
      <c r="T16" s="22">
        <v>-3993.07</v>
      </c>
      <c r="U16" s="23">
        <v>0</v>
      </c>
      <c r="V16" s="24">
        <v>0</v>
      </c>
      <c r="W16" s="25" t="s">
        <v>56</v>
      </c>
      <c r="X16" s="21">
        <v>0</v>
      </c>
      <c r="Y16" s="22">
        <v>0</v>
      </c>
      <c r="Z16" s="23">
        <v>0</v>
      </c>
      <c r="AA16" s="24">
        <v>0</v>
      </c>
      <c r="AB16" s="25" t="s">
        <v>56</v>
      </c>
      <c r="AC16" s="21">
        <v>0</v>
      </c>
      <c r="AD16" s="22">
        <v>-648.70000000000005</v>
      </c>
      <c r="AE16" s="23">
        <v>0</v>
      </c>
      <c r="AF16" s="24">
        <v>4567.55</v>
      </c>
      <c r="AG16" s="25">
        <v>-114.20236231677814</v>
      </c>
      <c r="AH16" s="21">
        <v>0</v>
      </c>
      <c r="AI16" s="22">
        <v>0</v>
      </c>
      <c r="AJ16" s="23">
        <v>0</v>
      </c>
      <c r="AK16" s="24">
        <v>0</v>
      </c>
      <c r="AL16" s="25" t="s">
        <v>56</v>
      </c>
      <c r="AM16" s="21">
        <v>0</v>
      </c>
      <c r="AN16" s="22">
        <v>0</v>
      </c>
      <c r="AO16" s="23">
        <v>0</v>
      </c>
      <c r="AP16" s="24">
        <v>0</v>
      </c>
      <c r="AQ16" s="25" t="s">
        <v>56</v>
      </c>
      <c r="AR16" s="21">
        <v>0</v>
      </c>
      <c r="AS16" s="22">
        <v>-2608.06</v>
      </c>
      <c r="AT16" s="23">
        <v>0</v>
      </c>
      <c r="AU16" s="24">
        <v>0</v>
      </c>
      <c r="AV16" s="25" t="s">
        <v>56</v>
      </c>
      <c r="AW16" s="21">
        <v>0</v>
      </c>
      <c r="AX16" s="22">
        <v>0</v>
      </c>
      <c r="AY16" s="23">
        <v>0</v>
      </c>
      <c r="AZ16" s="24">
        <v>0</v>
      </c>
      <c r="BA16" s="25" t="s">
        <v>56</v>
      </c>
      <c r="BB16" s="21">
        <v>0</v>
      </c>
      <c r="BC16" s="22">
        <v>0</v>
      </c>
      <c r="BD16" s="23">
        <v>0</v>
      </c>
      <c r="BE16" s="24">
        <v>0</v>
      </c>
      <c r="BF16" s="25" t="s">
        <v>56</v>
      </c>
      <c r="BG16" s="21">
        <v>0</v>
      </c>
      <c r="BH16" s="22">
        <v>0</v>
      </c>
      <c r="BI16" s="23">
        <v>0</v>
      </c>
      <c r="BJ16" s="24">
        <v>18269.87</v>
      </c>
      <c r="BK16" s="25">
        <v>-100</v>
      </c>
      <c r="BL16" s="21">
        <v>0</v>
      </c>
      <c r="BM16" s="22">
        <v>-648.47</v>
      </c>
      <c r="BN16" s="23">
        <v>0</v>
      </c>
      <c r="BO16" s="24">
        <v>173564.66999999998</v>
      </c>
      <c r="BP16" s="25">
        <v>-100.37361866329132</v>
      </c>
      <c r="BQ16" s="26">
        <v>0</v>
      </c>
      <c r="BR16" s="24">
        <v>33209.220000000008</v>
      </c>
      <c r="BS16" s="27">
        <v>0</v>
      </c>
      <c r="BT16" s="24">
        <v>305034.52</v>
      </c>
      <c r="BU16" s="25">
        <v>-89.112963345919013</v>
      </c>
    </row>
    <row r="17" spans="1:73" ht="26.4" x14ac:dyDescent="0.3">
      <c r="A17" s="15" t="s">
        <v>48</v>
      </c>
      <c r="B17" s="16" t="s">
        <v>64</v>
      </c>
      <c r="C17" s="17" t="s">
        <v>50</v>
      </c>
      <c r="D17" s="18" t="s">
        <v>51</v>
      </c>
      <c r="E17" s="19">
        <v>1</v>
      </c>
      <c r="F17" s="31">
        <v>88510739</v>
      </c>
      <c r="G17" s="29" t="s">
        <v>60</v>
      </c>
      <c r="H17" s="20" t="s">
        <v>61</v>
      </c>
      <c r="I17" s="21">
        <v>0</v>
      </c>
      <c r="J17" s="22">
        <v>0</v>
      </c>
      <c r="K17" s="23">
        <v>0</v>
      </c>
      <c r="L17" s="24">
        <v>0</v>
      </c>
      <c r="M17" s="25" t="s">
        <v>56</v>
      </c>
      <c r="N17" s="21">
        <v>0</v>
      </c>
      <c r="O17" s="22">
        <v>0</v>
      </c>
      <c r="P17" s="23">
        <v>0</v>
      </c>
      <c r="Q17" s="24">
        <v>0</v>
      </c>
      <c r="R17" s="25" t="s">
        <v>56</v>
      </c>
      <c r="S17" s="21">
        <v>0</v>
      </c>
      <c r="T17" s="22">
        <v>0</v>
      </c>
      <c r="U17" s="23">
        <v>0</v>
      </c>
      <c r="V17" s="24">
        <v>0</v>
      </c>
      <c r="W17" s="25" t="s">
        <v>56</v>
      </c>
      <c r="X17" s="21">
        <v>0</v>
      </c>
      <c r="Y17" s="22">
        <v>0</v>
      </c>
      <c r="Z17" s="23">
        <v>0</v>
      </c>
      <c r="AA17" s="24">
        <v>0</v>
      </c>
      <c r="AB17" s="25" t="s">
        <v>56</v>
      </c>
      <c r="AC17" s="21">
        <v>0</v>
      </c>
      <c r="AD17" s="22">
        <v>0</v>
      </c>
      <c r="AE17" s="23">
        <v>0</v>
      </c>
      <c r="AF17" s="24">
        <v>0</v>
      </c>
      <c r="AG17" s="25" t="s">
        <v>56</v>
      </c>
      <c r="AH17" s="21">
        <v>0</v>
      </c>
      <c r="AI17" s="22">
        <v>0</v>
      </c>
      <c r="AJ17" s="23">
        <v>0</v>
      </c>
      <c r="AK17" s="24">
        <v>0</v>
      </c>
      <c r="AL17" s="25" t="s">
        <v>56</v>
      </c>
      <c r="AM17" s="21">
        <v>0</v>
      </c>
      <c r="AN17" s="22">
        <v>0</v>
      </c>
      <c r="AO17" s="23">
        <v>0</v>
      </c>
      <c r="AP17" s="24">
        <v>0</v>
      </c>
      <c r="AQ17" s="25" t="s">
        <v>56</v>
      </c>
      <c r="AR17" s="21">
        <v>25230.92</v>
      </c>
      <c r="AS17" s="22">
        <v>137623.22</v>
      </c>
      <c r="AT17" s="23">
        <v>545.45462472236454</v>
      </c>
      <c r="AU17" s="24">
        <v>0</v>
      </c>
      <c r="AV17" s="25">
        <v>100</v>
      </c>
      <c r="AW17" s="21">
        <v>37846.379999999997</v>
      </c>
      <c r="AX17" s="22">
        <v>0</v>
      </c>
      <c r="AY17" s="23">
        <v>0</v>
      </c>
      <c r="AZ17" s="24">
        <v>0</v>
      </c>
      <c r="BA17" s="25" t="s">
        <v>56</v>
      </c>
      <c r="BB17" s="21">
        <v>25230.92</v>
      </c>
      <c r="BC17" s="22">
        <v>0</v>
      </c>
      <c r="BD17" s="23">
        <v>0</v>
      </c>
      <c r="BE17" s="24">
        <v>0</v>
      </c>
      <c r="BF17" s="25" t="s">
        <v>56</v>
      </c>
      <c r="BG17" s="21">
        <v>18923.189999999999</v>
      </c>
      <c r="BH17" s="22">
        <v>1146.8699999999999</v>
      </c>
      <c r="BI17" s="23">
        <v>6.060658905818733</v>
      </c>
      <c r="BJ17" s="24">
        <v>0</v>
      </c>
      <c r="BK17" s="25">
        <v>100</v>
      </c>
      <c r="BL17" s="21">
        <v>18923.189999999999</v>
      </c>
      <c r="BM17" s="22">
        <v>4587.3999999999996</v>
      </c>
      <c r="BN17" s="23">
        <v>24.242212861573549</v>
      </c>
      <c r="BO17" s="24">
        <v>0</v>
      </c>
      <c r="BP17" s="25">
        <v>100</v>
      </c>
      <c r="BQ17" s="26">
        <v>126154.6</v>
      </c>
      <c r="BR17" s="24">
        <v>143357.49</v>
      </c>
      <c r="BS17" s="27">
        <v>113.63635570958172</v>
      </c>
      <c r="BT17" s="24">
        <v>0</v>
      </c>
      <c r="BU17" s="25">
        <v>100</v>
      </c>
    </row>
    <row r="18" spans="1:73" ht="26.4" x14ac:dyDescent="0.3">
      <c r="A18" s="15" t="s">
        <v>48</v>
      </c>
      <c r="B18" s="16" t="s">
        <v>64</v>
      </c>
      <c r="C18" s="17" t="s">
        <v>50</v>
      </c>
      <c r="D18" s="18" t="s">
        <v>51</v>
      </c>
      <c r="E18" s="19">
        <v>1</v>
      </c>
      <c r="F18" s="31">
        <v>88510720</v>
      </c>
      <c r="G18" s="32" t="s">
        <v>62</v>
      </c>
      <c r="H18" s="20" t="s">
        <v>61</v>
      </c>
      <c r="I18" s="21">
        <v>0</v>
      </c>
      <c r="J18" s="22">
        <v>0</v>
      </c>
      <c r="K18" s="23">
        <v>0</v>
      </c>
      <c r="L18" s="24">
        <v>0</v>
      </c>
      <c r="M18" s="25" t="s">
        <v>56</v>
      </c>
      <c r="N18" s="21">
        <v>0</v>
      </c>
      <c r="O18" s="22">
        <v>0</v>
      </c>
      <c r="P18" s="23">
        <v>0</v>
      </c>
      <c r="Q18" s="24">
        <v>0</v>
      </c>
      <c r="R18" s="25" t="s">
        <v>56</v>
      </c>
      <c r="S18" s="21">
        <v>0</v>
      </c>
      <c r="T18" s="22">
        <v>0</v>
      </c>
      <c r="U18" s="23">
        <v>0</v>
      </c>
      <c r="V18" s="24">
        <v>0</v>
      </c>
      <c r="W18" s="25" t="s">
        <v>56</v>
      </c>
      <c r="X18" s="21">
        <v>0</v>
      </c>
      <c r="Y18" s="22">
        <v>0</v>
      </c>
      <c r="Z18" s="23">
        <v>0</v>
      </c>
      <c r="AA18" s="24">
        <v>0</v>
      </c>
      <c r="AB18" s="25" t="s">
        <v>56</v>
      </c>
      <c r="AC18" s="21">
        <v>0</v>
      </c>
      <c r="AD18" s="22">
        <v>0</v>
      </c>
      <c r="AE18" s="23">
        <v>0</v>
      </c>
      <c r="AF18" s="24">
        <v>0</v>
      </c>
      <c r="AG18" s="25" t="s">
        <v>56</v>
      </c>
      <c r="AH18" s="21">
        <v>0</v>
      </c>
      <c r="AI18" s="22">
        <v>0</v>
      </c>
      <c r="AJ18" s="23">
        <v>0</v>
      </c>
      <c r="AK18" s="24">
        <v>0</v>
      </c>
      <c r="AL18" s="25" t="s">
        <v>56</v>
      </c>
      <c r="AM18" s="21">
        <v>0</v>
      </c>
      <c r="AN18" s="22">
        <v>0</v>
      </c>
      <c r="AO18" s="23">
        <v>0</v>
      </c>
      <c r="AP18" s="24">
        <v>0</v>
      </c>
      <c r="AQ18" s="25" t="s">
        <v>56</v>
      </c>
      <c r="AR18" s="21">
        <v>28828.800000000003</v>
      </c>
      <c r="AS18" s="22">
        <v>0</v>
      </c>
      <c r="AT18" s="23">
        <v>0</v>
      </c>
      <c r="AU18" s="24">
        <v>0</v>
      </c>
      <c r="AV18" s="25" t="s">
        <v>56</v>
      </c>
      <c r="AW18" s="21">
        <v>43243.199999999997</v>
      </c>
      <c r="AX18" s="22">
        <v>0</v>
      </c>
      <c r="AY18" s="23">
        <v>0</v>
      </c>
      <c r="AZ18" s="24">
        <v>0</v>
      </c>
      <c r="BA18" s="25" t="s">
        <v>56</v>
      </c>
      <c r="BB18" s="21">
        <v>28828.800000000003</v>
      </c>
      <c r="BC18" s="22">
        <v>0</v>
      </c>
      <c r="BD18" s="23">
        <v>0</v>
      </c>
      <c r="BE18" s="24">
        <v>0</v>
      </c>
      <c r="BF18" s="25" t="s">
        <v>56</v>
      </c>
      <c r="BG18" s="21">
        <v>21621.599999999999</v>
      </c>
      <c r="BH18" s="22">
        <v>27526.559999999998</v>
      </c>
      <c r="BI18" s="23">
        <v>127.31046731046732</v>
      </c>
      <c r="BJ18" s="24">
        <v>0</v>
      </c>
      <c r="BK18" s="25">
        <v>100</v>
      </c>
      <c r="BL18" s="21">
        <v>21621.599999999999</v>
      </c>
      <c r="BM18" s="22">
        <v>7864.8200000000006</v>
      </c>
      <c r="BN18" s="23">
        <v>36.374828874828879</v>
      </c>
      <c r="BO18" s="24">
        <v>0</v>
      </c>
      <c r="BP18" s="25">
        <v>100</v>
      </c>
      <c r="BQ18" s="26">
        <v>144144</v>
      </c>
      <c r="BR18" s="24">
        <v>35391.379999999997</v>
      </c>
      <c r="BS18" s="27">
        <v>24.552794427794424</v>
      </c>
      <c r="BT18" s="24">
        <v>0</v>
      </c>
      <c r="BU18" s="25">
        <v>100</v>
      </c>
    </row>
    <row r="19" spans="1:73" ht="26.4" x14ac:dyDescent="0.3">
      <c r="A19" s="15" t="s">
        <v>48</v>
      </c>
      <c r="B19" s="16" t="s">
        <v>64</v>
      </c>
      <c r="C19" s="17" t="s">
        <v>50</v>
      </c>
      <c r="D19" s="18" t="s">
        <v>51</v>
      </c>
      <c r="E19" s="19">
        <v>1</v>
      </c>
      <c r="F19" s="31">
        <v>88510704</v>
      </c>
      <c r="G19" s="32" t="s">
        <v>63</v>
      </c>
      <c r="H19" s="20" t="s">
        <v>61</v>
      </c>
      <c r="I19" s="21">
        <v>0</v>
      </c>
      <c r="J19" s="22">
        <v>0</v>
      </c>
      <c r="K19" s="23">
        <v>0</v>
      </c>
      <c r="L19" s="24">
        <v>0</v>
      </c>
      <c r="M19" s="25" t="s">
        <v>56</v>
      </c>
      <c r="N19" s="21">
        <v>0</v>
      </c>
      <c r="O19" s="22">
        <v>0</v>
      </c>
      <c r="P19" s="23">
        <v>0</v>
      </c>
      <c r="Q19" s="24">
        <v>0</v>
      </c>
      <c r="R19" s="25" t="s">
        <v>56</v>
      </c>
      <c r="S19" s="21">
        <v>0</v>
      </c>
      <c r="T19" s="22">
        <v>0</v>
      </c>
      <c r="U19" s="23">
        <v>0</v>
      </c>
      <c r="V19" s="24">
        <v>0</v>
      </c>
      <c r="W19" s="25" t="s">
        <v>56</v>
      </c>
      <c r="X19" s="21">
        <v>0</v>
      </c>
      <c r="Y19" s="22">
        <v>0</v>
      </c>
      <c r="Z19" s="23">
        <v>0</v>
      </c>
      <c r="AA19" s="24">
        <v>0</v>
      </c>
      <c r="AB19" s="25" t="s">
        <v>56</v>
      </c>
      <c r="AC19" s="21">
        <v>0</v>
      </c>
      <c r="AD19" s="22">
        <v>0</v>
      </c>
      <c r="AE19" s="23">
        <v>0</v>
      </c>
      <c r="AF19" s="24">
        <v>0</v>
      </c>
      <c r="AG19" s="25" t="s">
        <v>56</v>
      </c>
      <c r="AH19" s="21">
        <v>0</v>
      </c>
      <c r="AI19" s="22">
        <v>0</v>
      </c>
      <c r="AJ19" s="23">
        <v>0</v>
      </c>
      <c r="AK19" s="24">
        <v>0</v>
      </c>
      <c r="AL19" s="25" t="s">
        <v>56</v>
      </c>
      <c r="AM19" s="21">
        <v>0</v>
      </c>
      <c r="AN19" s="22">
        <v>0</v>
      </c>
      <c r="AO19" s="23">
        <v>0</v>
      </c>
      <c r="AP19" s="24">
        <v>0</v>
      </c>
      <c r="AQ19" s="25" t="s">
        <v>56</v>
      </c>
      <c r="AR19" s="21">
        <v>16221.810000000001</v>
      </c>
      <c r="AS19" s="22">
        <v>0</v>
      </c>
      <c r="AT19" s="23">
        <v>0</v>
      </c>
      <c r="AU19" s="24">
        <v>0</v>
      </c>
      <c r="AV19" s="25" t="s">
        <v>56</v>
      </c>
      <c r="AW19" s="21">
        <v>24332.715</v>
      </c>
      <c r="AX19" s="22">
        <v>0</v>
      </c>
      <c r="AY19" s="23">
        <v>0</v>
      </c>
      <c r="AZ19" s="24">
        <v>0</v>
      </c>
      <c r="BA19" s="25" t="s">
        <v>56</v>
      </c>
      <c r="BB19" s="21">
        <v>16221.810000000001</v>
      </c>
      <c r="BC19" s="22">
        <v>0</v>
      </c>
      <c r="BD19" s="23">
        <v>0</v>
      </c>
      <c r="BE19" s="24">
        <v>0</v>
      </c>
      <c r="BF19" s="25" t="s">
        <v>56</v>
      </c>
      <c r="BG19" s="21">
        <v>12166.3575</v>
      </c>
      <c r="BH19" s="22">
        <v>26544.79</v>
      </c>
      <c r="BI19" s="23">
        <v>218.18190037568763</v>
      </c>
      <c r="BJ19" s="24">
        <v>0</v>
      </c>
      <c r="BK19" s="25">
        <v>100</v>
      </c>
      <c r="BL19" s="21">
        <v>12166.3575</v>
      </c>
      <c r="BM19" s="22">
        <v>1474.68</v>
      </c>
      <c r="BN19" s="23">
        <v>12.120965539603782</v>
      </c>
      <c r="BO19" s="24">
        <v>0</v>
      </c>
      <c r="BP19" s="25">
        <v>100</v>
      </c>
      <c r="BQ19" s="26">
        <v>81109.05</v>
      </c>
      <c r="BR19" s="24">
        <v>28019.47</v>
      </c>
      <c r="BS19" s="27">
        <v>34.545429887293714</v>
      </c>
      <c r="BT19" s="24">
        <v>0</v>
      </c>
      <c r="BU19" s="25">
        <v>100</v>
      </c>
    </row>
    <row r="20" spans="1:73" ht="39.6" x14ac:dyDescent="0.3">
      <c r="A20" s="15" t="s">
        <v>48</v>
      </c>
      <c r="B20" s="16" t="s">
        <v>65</v>
      </c>
      <c r="C20" s="17" t="s">
        <v>50</v>
      </c>
      <c r="D20" s="18" t="s">
        <v>51</v>
      </c>
      <c r="E20" s="19">
        <v>1</v>
      </c>
      <c r="F20" s="17">
        <v>81571686</v>
      </c>
      <c r="G20" s="18" t="s">
        <v>52</v>
      </c>
      <c r="H20" s="20" t="s">
        <v>53</v>
      </c>
      <c r="I20" s="21">
        <v>168384.15</v>
      </c>
      <c r="J20" s="22">
        <v>68512.91</v>
      </c>
      <c r="K20" s="23">
        <v>40.688455534561896</v>
      </c>
      <c r="L20" s="24">
        <v>22837.440000000002</v>
      </c>
      <c r="M20" s="25">
        <v>200.00258347695711</v>
      </c>
      <c r="N20" s="21">
        <v>159340.5</v>
      </c>
      <c r="O20" s="22">
        <v>50894.91</v>
      </c>
      <c r="P20" s="23">
        <v>31.94097545821684</v>
      </c>
      <c r="Q20" s="24">
        <v>31319.97</v>
      </c>
      <c r="R20" s="25">
        <v>62.49986829489302</v>
      </c>
      <c r="S20" s="21">
        <v>139961.25</v>
      </c>
      <c r="T20" s="22">
        <v>31320.06</v>
      </c>
      <c r="U20" s="23">
        <v>22.377665246630766</v>
      </c>
      <c r="V20" s="24">
        <v>34095.072121982208</v>
      </c>
      <c r="W20" s="25">
        <v>-8.1390416540373423</v>
      </c>
      <c r="X20" s="21">
        <v>170537.39999999997</v>
      </c>
      <c r="Y20" s="22">
        <v>56899.605714285717</v>
      </c>
      <c r="Z20" s="23">
        <v>33.36488401622502</v>
      </c>
      <c r="AA20" s="24">
        <v>118102.70999999999</v>
      </c>
      <c r="AB20" s="25">
        <v>-51.821930492292921</v>
      </c>
      <c r="AC20" s="21">
        <v>165369.59999999995</v>
      </c>
      <c r="AD20" s="22">
        <v>81562.76999999999</v>
      </c>
      <c r="AE20" s="23">
        <v>49.321501654475803</v>
      </c>
      <c r="AF20" s="24">
        <v>166387.16999999998</v>
      </c>
      <c r="AG20" s="25">
        <v>-50.98013266287299</v>
      </c>
      <c r="AH20" s="21">
        <v>180872.99999999994</v>
      </c>
      <c r="AI20" s="22">
        <v>382272.9914285714</v>
      </c>
      <c r="AJ20" s="23">
        <v>211.34884224210995</v>
      </c>
      <c r="AK20" s="24">
        <v>100911.74970384996</v>
      </c>
      <c r="AL20" s="25">
        <v>278.81910932120826</v>
      </c>
      <c r="AM20" s="21">
        <v>111577.49999999999</v>
      </c>
      <c r="AN20" s="22">
        <v>108967.78999999998</v>
      </c>
      <c r="AO20" s="23">
        <v>97.661078622482123</v>
      </c>
      <c r="AP20" s="24">
        <v>51547.53</v>
      </c>
      <c r="AQ20" s="25">
        <v>111.39284462320501</v>
      </c>
      <c r="AR20" s="21">
        <v>126454.49999999999</v>
      </c>
      <c r="AS20" s="22">
        <v>252642.78142857141</v>
      </c>
      <c r="AT20" s="23">
        <v>199.78947481392237</v>
      </c>
      <c r="AU20" s="24">
        <v>63944.99</v>
      </c>
      <c r="AV20" s="25">
        <v>295.09394157160932</v>
      </c>
      <c r="AW20" s="21">
        <v>133892.99999999997</v>
      </c>
      <c r="AX20" s="22">
        <v>123960.73714285714</v>
      </c>
      <c r="AY20" s="23">
        <v>92.581940163307394</v>
      </c>
      <c r="AZ20" s="24">
        <v>0</v>
      </c>
      <c r="BA20" s="25">
        <v>100</v>
      </c>
      <c r="BB20" s="21">
        <v>111577.49999999999</v>
      </c>
      <c r="BC20" s="22">
        <v>19575.16</v>
      </c>
      <c r="BD20" s="23">
        <v>17.54400304720934</v>
      </c>
      <c r="BE20" s="24">
        <v>37845.18</v>
      </c>
      <c r="BF20" s="25">
        <v>-48.275685305235697</v>
      </c>
      <c r="BG20" s="21">
        <v>133892.99999999997</v>
      </c>
      <c r="BH20" s="22">
        <v>53505.2</v>
      </c>
      <c r="BI20" s="23">
        <v>39.961163018230984</v>
      </c>
      <c r="BJ20" s="24">
        <v>13702.79</v>
      </c>
      <c r="BK20" s="25">
        <v>290.46938616150425</v>
      </c>
      <c r="BL20" s="21">
        <v>126454.49999999999</v>
      </c>
      <c r="BM20" s="22">
        <v>20227.559999999998</v>
      </c>
      <c r="BN20" s="23">
        <v>15.995919480920016</v>
      </c>
      <c r="BO20" s="24">
        <v>37192.39</v>
      </c>
      <c r="BP20" s="25">
        <v>-45.613712912775981</v>
      </c>
      <c r="BQ20" s="26">
        <v>1728315.9</v>
      </c>
      <c r="BR20" s="24">
        <v>1250342.4757142856</v>
      </c>
      <c r="BS20" s="27">
        <v>72.344556670125272</v>
      </c>
      <c r="BT20" s="24">
        <v>677886.99182583217</v>
      </c>
      <c r="BU20" s="25">
        <v>84.447037749845634</v>
      </c>
    </row>
    <row r="21" spans="1:73" ht="39.6" x14ac:dyDescent="0.3">
      <c r="A21" s="15" t="s">
        <v>48</v>
      </c>
      <c r="B21" s="16" t="s">
        <v>65</v>
      </c>
      <c r="C21" s="17" t="s">
        <v>50</v>
      </c>
      <c r="D21" s="18" t="s">
        <v>51</v>
      </c>
      <c r="E21" s="19">
        <v>1</v>
      </c>
      <c r="F21" s="17">
        <v>80802625</v>
      </c>
      <c r="G21" s="18" t="s">
        <v>54</v>
      </c>
      <c r="H21" s="20" t="s">
        <v>53</v>
      </c>
      <c r="I21" s="21">
        <v>110215.08</v>
      </c>
      <c r="J21" s="22">
        <v>48285.04</v>
      </c>
      <c r="K21" s="23">
        <v>43.809830741854924</v>
      </c>
      <c r="L21" s="24">
        <v>0</v>
      </c>
      <c r="M21" s="25">
        <v>100</v>
      </c>
      <c r="N21" s="21">
        <v>104295.6</v>
      </c>
      <c r="O21" s="22">
        <v>13050.14</v>
      </c>
      <c r="P21" s="23">
        <v>12.512646746363218</v>
      </c>
      <c r="Q21" s="24">
        <v>6524.91</v>
      </c>
      <c r="R21" s="25">
        <v>100.00490428220465</v>
      </c>
      <c r="S21" s="21">
        <v>91611</v>
      </c>
      <c r="T21" s="22">
        <v>26099.85</v>
      </c>
      <c r="U21" s="23">
        <v>28.489864754232567</v>
      </c>
      <c r="V21" s="24">
        <v>33930.01</v>
      </c>
      <c r="W21" s="25">
        <v>-23.077387834545306</v>
      </c>
      <c r="X21" s="21">
        <v>111624.47999999997</v>
      </c>
      <c r="Y21" s="22">
        <v>3915</v>
      </c>
      <c r="Z21" s="23">
        <v>3.5072951739618414</v>
      </c>
      <c r="AA21" s="24">
        <v>91350.25</v>
      </c>
      <c r="AB21" s="25">
        <v>-95.714297443083083</v>
      </c>
      <c r="AC21" s="21">
        <v>108241.91999999997</v>
      </c>
      <c r="AD21" s="22">
        <v>39150.04</v>
      </c>
      <c r="AE21" s="23">
        <v>36.169018435740995</v>
      </c>
      <c r="AF21" s="24">
        <v>15659.91</v>
      </c>
      <c r="AG21" s="25">
        <v>150.00169221917625</v>
      </c>
      <c r="AH21" s="21">
        <v>118389.59999999996</v>
      </c>
      <c r="AI21" s="22">
        <v>84824.86</v>
      </c>
      <c r="AJ21" s="23">
        <v>71.648911728732941</v>
      </c>
      <c r="AK21" s="24">
        <v>2610.0500000000002</v>
      </c>
      <c r="AL21" s="25">
        <v>3149.9323767743913</v>
      </c>
      <c r="AM21" s="21">
        <v>65771.999999999985</v>
      </c>
      <c r="AN21" s="22">
        <v>45675.14</v>
      </c>
      <c r="AO21" s="23">
        <v>69.444657300979159</v>
      </c>
      <c r="AP21" s="24">
        <v>43065.09</v>
      </c>
      <c r="AQ21" s="25">
        <v>6.0607094981108816</v>
      </c>
      <c r="AR21" s="21">
        <v>74541.599999999991</v>
      </c>
      <c r="AS21" s="22">
        <v>5220.0599999999995</v>
      </c>
      <c r="AT21" s="23">
        <v>7.0028816124150808</v>
      </c>
      <c r="AU21" s="24">
        <v>6525.04</v>
      </c>
      <c r="AV21" s="25">
        <v>-19.999570883856663</v>
      </c>
      <c r="AW21" s="21">
        <v>78926.39999999998</v>
      </c>
      <c r="AX21" s="22">
        <v>20880.419999999998</v>
      </c>
      <c r="AY21" s="23">
        <v>26.455558596363201</v>
      </c>
      <c r="AZ21" s="24">
        <v>652.59999999999991</v>
      </c>
      <c r="BA21" s="25">
        <v>3099.574011645725</v>
      </c>
      <c r="BB21" s="21">
        <v>65771.999999999985</v>
      </c>
      <c r="BC21" s="22">
        <v>0</v>
      </c>
      <c r="BD21" s="23">
        <v>0</v>
      </c>
      <c r="BE21" s="24">
        <v>30015.360000000001</v>
      </c>
      <c r="BF21" s="25">
        <v>-100</v>
      </c>
      <c r="BG21" s="21">
        <v>78926.39999999998</v>
      </c>
      <c r="BH21" s="22">
        <v>0</v>
      </c>
      <c r="BI21" s="23">
        <v>0</v>
      </c>
      <c r="BJ21" s="24">
        <v>30014.75</v>
      </c>
      <c r="BK21" s="25">
        <v>-100</v>
      </c>
      <c r="BL21" s="21">
        <v>74541.599999999991</v>
      </c>
      <c r="BM21" s="22">
        <v>58724.959999999999</v>
      </c>
      <c r="BN21" s="23">
        <v>78.781458943730755</v>
      </c>
      <c r="BO21" s="24">
        <v>0</v>
      </c>
      <c r="BP21" s="25">
        <v>100</v>
      </c>
      <c r="BQ21" s="26">
        <v>1082857.68</v>
      </c>
      <c r="BR21" s="24">
        <v>345825.51</v>
      </c>
      <c r="BS21" s="27">
        <v>31.936376902272148</v>
      </c>
      <c r="BT21" s="24">
        <v>260347.96999999997</v>
      </c>
      <c r="BU21" s="25">
        <v>32.832036293580472</v>
      </c>
    </row>
    <row r="22" spans="1:73" ht="26.4" x14ac:dyDescent="0.3">
      <c r="A22" s="15" t="s">
        <v>48</v>
      </c>
      <c r="B22" s="16" t="s">
        <v>65</v>
      </c>
      <c r="C22" s="17" t="s">
        <v>50</v>
      </c>
      <c r="D22" s="18" t="s">
        <v>51</v>
      </c>
      <c r="E22" s="19">
        <v>1</v>
      </c>
      <c r="F22" s="28">
        <v>86991209</v>
      </c>
      <c r="G22" s="29" t="s">
        <v>55</v>
      </c>
      <c r="H22" s="20" t="s">
        <v>53</v>
      </c>
      <c r="I22" s="21">
        <v>0</v>
      </c>
      <c r="J22" s="22">
        <v>-18269.599999999999</v>
      </c>
      <c r="K22" s="23">
        <v>0</v>
      </c>
      <c r="L22" s="24">
        <v>9134.99</v>
      </c>
      <c r="M22" s="25">
        <v>-299.99584017059681</v>
      </c>
      <c r="N22" s="21">
        <v>0</v>
      </c>
      <c r="O22" s="22">
        <v>0</v>
      </c>
      <c r="P22" s="23">
        <v>0</v>
      </c>
      <c r="Q22" s="24">
        <v>0</v>
      </c>
      <c r="R22" s="25" t="s">
        <v>56</v>
      </c>
      <c r="S22" s="21">
        <v>0</v>
      </c>
      <c r="T22" s="22">
        <v>0</v>
      </c>
      <c r="U22" s="23">
        <v>0</v>
      </c>
      <c r="V22" s="24">
        <v>0</v>
      </c>
      <c r="W22" s="25" t="s">
        <v>56</v>
      </c>
      <c r="X22" s="21">
        <v>0</v>
      </c>
      <c r="Y22" s="22">
        <v>0</v>
      </c>
      <c r="Z22" s="23">
        <v>0</v>
      </c>
      <c r="AA22" s="24">
        <v>0</v>
      </c>
      <c r="AB22" s="25" t="s">
        <v>56</v>
      </c>
      <c r="AC22" s="21">
        <v>0</v>
      </c>
      <c r="AD22" s="22">
        <v>0</v>
      </c>
      <c r="AE22" s="23">
        <v>0</v>
      </c>
      <c r="AF22" s="24">
        <v>0</v>
      </c>
      <c r="AG22" s="25" t="s">
        <v>56</v>
      </c>
      <c r="AH22" s="21">
        <v>0</v>
      </c>
      <c r="AI22" s="22">
        <v>0</v>
      </c>
      <c r="AJ22" s="23">
        <v>0</v>
      </c>
      <c r="AK22" s="24">
        <v>0</v>
      </c>
      <c r="AL22" s="25" t="s">
        <v>56</v>
      </c>
      <c r="AM22" s="21">
        <v>0</v>
      </c>
      <c r="AN22" s="22">
        <v>0</v>
      </c>
      <c r="AO22" s="23">
        <v>0</v>
      </c>
      <c r="AP22" s="24">
        <v>0</v>
      </c>
      <c r="AQ22" s="25" t="s">
        <v>56</v>
      </c>
      <c r="AR22" s="21">
        <v>0</v>
      </c>
      <c r="AS22" s="22">
        <v>0</v>
      </c>
      <c r="AT22" s="23">
        <v>0</v>
      </c>
      <c r="AU22" s="24">
        <v>0</v>
      </c>
      <c r="AV22" s="25" t="s">
        <v>56</v>
      </c>
      <c r="AW22" s="21">
        <v>0</v>
      </c>
      <c r="AX22" s="22">
        <v>0</v>
      </c>
      <c r="AY22" s="23">
        <v>0</v>
      </c>
      <c r="AZ22" s="24">
        <v>0</v>
      </c>
      <c r="BA22" s="25" t="s">
        <v>56</v>
      </c>
      <c r="BB22" s="21">
        <v>0</v>
      </c>
      <c r="BC22" s="22">
        <v>0</v>
      </c>
      <c r="BD22" s="23">
        <v>0</v>
      </c>
      <c r="BE22" s="24">
        <v>0</v>
      </c>
      <c r="BF22" s="25" t="s">
        <v>56</v>
      </c>
      <c r="BG22" s="21">
        <v>0</v>
      </c>
      <c r="BH22" s="22">
        <v>0</v>
      </c>
      <c r="BI22" s="23">
        <v>0</v>
      </c>
      <c r="BJ22" s="24">
        <v>0</v>
      </c>
      <c r="BK22" s="25" t="s">
        <v>56</v>
      </c>
      <c r="BL22" s="21">
        <v>0</v>
      </c>
      <c r="BM22" s="22">
        <v>-648.47</v>
      </c>
      <c r="BN22" s="23">
        <v>0</v>
      </c>
      <c r="BO22" s="24">
        <v>31972.290000000005</v>
      </c>
      <c r="BP22" s="25">
        <v>-102.02822506614321</v>
      </c>
      <c r="BQ22" s="26">
        <v>0</v>
      </c>
      <c r="BR22" s="24">
        <v>-18918.07</v>
      </c>
      <c r="BS22" s="27">
        <v>0</v>
      </c>
      <c r="BT22" s="24">
        <v>41107.280000000006</v>
      </c>
      <c r="BU22" s="25">
        <v>-146.02121570680424</v>
      </c>
    </row>
    <row r="23" spans="1:73" ht="26.4" x14ac:dyDescent="0.3">
      <c r="A23" s="15" t="s">
        <v>48</v>
      </c>
      <c r="B23" s="16" t="s">
        <v>65</v>
      </c>
      <c r="C23" s="17" t="s">
        <v>50</v>
      </c>
      <c r="D23" s="18" t="s">
        <v>51</v>
      </c>
      <c r="E23" s="19">
        <v>1</v>
      </c>
      <c r="F23" s="30">
        <v>86415798</v>
      </c>
      <c r="G23" s="20" t="s">
        <v>57</v>
      </c>
      <c r="H23" s="20" t="s">
        <v>53</v>
      </c>
      <c r="I23" s="21">
        <v>61230.600000000006</v>
      </c>
      <c r="J23" s="22">
        <v>31654.760000000002</v>
      </c>
      <c r="K23" s="23">
        <v>51.697615244665251</v>
      </c>
      <c r="L23" s="24">
        <v>1305</v>
      </c>
      <c r="M23" s="25">
        <v>2325.6521072796936</v>
      </c>
      <c r="N23" s="21">
        <v>57942</v>
      </c>
      <c r="O23" s="22">
        <v>38862.07</v>
      </c>
      <c r="P23" s="23">
        <v>67.070639605122366</v>
      </c>
      <c r="Q23" s="24">
        <v>4893.74</v>
      </c>
      <c r="R23" s="25">
        <v>694.11799564341391</v>
      </c>
      <c r="S23" s="21">
        <v>50895</v>
      </c>
      <c r="T23" s="22">
        <v>24819.179999999997</v>
      </c>
      <c r="U23" s="23">
        <v>48.765458296492774</v>
      </c>
      <c r="V23" s="24">
        <v>17291.27</v>
      </c>
      <c r="W23" s="25">
        <v>43.535899907872562</v>
      </c>
      <c r="X23" s="21">
        <v>62013.599999999984</v>
      </c>
      <c r="Y23" s="22">
        <v>34289.200000000004</v>
      </c>
      <c r="Z23" s="23">
        <v>55.293032496097652</v>
      </c>
      <c r="AA23" s="24">
        <v>15660.03</v>
      </c>
      <c r="AB23" s="25">
        <v>118.95998922096575</v>
      </c>
      <c r="AC23" s="21">
        <v>60134.39999999998</v>
      </c>
      <c r="AD23" s="22">
        <v>29391.32</v>
      </c>
      <c r="AE23" s="23">
        <v>48.876050979140075</v>
      </c>
      <c r="AF23" s="24">
        <v>6524.96</v>
      </c>
      <c r="AG23" s="25">
        <v>350.44444716902478</v>
      </c>
      <c r="AH23" s="21">
        <v>65771.999999999985</v>
      </c>
      <c r="AI23" s="22">
        <v>30044.55</v>
      </c>
      <c r="AJ23" s="23">
        <v>45.679848567779615</v>
      </c>
      <c r="AK23" s="24">
        <v>24562.256071193144</v>
      </c>
      <c r="AL23" s="25">
        <v>22.319993378932907</v>
      </c>
      <c r="AM23" s="21">
        <v>44043.749999999993</v>
      </c>
      <c r="AN23" s="22">
        <v>56170.430000000008</v>
      </c>
      <c r="AO23" s="23">
        <v>127.53325954306801</v>
      </c>
      <c r="AP23" s="24">
        <v>1067.7569940672379</v>
      </c>
      <c r="AQ23" s="25">
        <v>5160.6005216635358</v>
      </c>
      <c r="AR23" s="21">
        <v>49916.249999999993</v>
      </c>
      <c r="AS23" s="22">
        <v>24166.47</v>
      </c>
      <c r="AT23" s="23">
        <v>48.41403350612277</v>
      </c>
      <c r="AU23" s="24">
        <v>27331.947576006572</v>
      </c>
      <c r="AV23" s="25">
        <v>-11.581602691150309</v>
      </c>
      <c r="AW23" s="21">
        <v>52852.499999999985</v>
      </c>
      <c r="AX23" s="22">
        <v>26125.57</v>
      </c>
      <c r="AY23" s="23">
        <v>49.431095974646432</v>
      </c>
      <c r="AZ23" s="24">
        <v>9797</v>
      </c>
      <c r="BA23" s="25">
        <v>166.66908237215472</v>
      </c>
      <c r="BB23" s="21">
        <v>44043.749999999993</v>
      </c>
      <c r="BC23" s="22">
        <v>42454.2</v>
      </c>
      <c r="BD23" s="23">
        <v>96.390974882928916</v>
      </c>
      <c r="BE23" s="24">
        <v>23512.93</v>
      </c>
      <c r="BF23" s="25">
        <v>80.556825542371769</v>
      </c>
      <c r="BG23" s="21">
        <v>52852.499999999985</v>
      </c>
      <c r="BH23" s="22">
        <v>54537.139999999992</v>
      </c>
      <c r="BI23" s="23">
        <v>103.18743673430775</v>
      </c>
      <c r="BJ23" s="24">
        <v>11103.32</v>
      </c>
      <c r="BK23" s="25">
        <v>391.17867448654994</v>
      </c>
      <c r="BL23" s="21">
        <v>49916.249999999993</v>
      </c>
      <c r="BM23" s="22">
        <v>22859.87</v>
      </c>
      <c r="BN23" s="23">
        <v>45.79644905216238</v>
      </c>
      <c r="BO23" s="24">
        <v>13715.96</v>
      </c>
      <c r="BP23" s="25">
        <v>66.666204917483014</v>
      </c>
      <c r="BQ23" s="26">
        <v>651612.6</v>
      </c>
      <c r="BR23" s="24">
        <v>415374.76</v>
      </c>
      <c r="BS23" s="27">
        <v>63.745661148971031</v>
      </c>
      <c r="BT23" s="24">
        <v>156766.17064126694</v>
      </c>
      <c r="BU23" s="25">
        <v>164.96453814038449</v>
      </c>
    </row>
    <row r="24" spans="1:73" ht="39.6" x14ac:dyDescent="0.3">
      <c r="A24" s="15" t="s">
        <v>48</v>
      </c>
      <c r="B24" s="16" t="s">
        <v>65</v>
      </c>
      <c r="C24" s="17" t="s">
        <v>50</v>
      </c>
      <c r="D24" s="18" t="s">
        <v>51</v>
      </c>
      <c r="E24" s="19">
        <v>1</v>
      </c>
      <c r="F24" s="30">
        <v>80802633</v>
      </c>
      <c r="G24" s="30" t="s">
        <v>58</v>
      </c>
      <c r="H24" s="20" t="s">
        <v>53</v>
      </c>
      <c r="I24" s="21">
        <v>122461.20000000001</v>
      </c>
      <c r="J24" s="22">
        <v>117450.06</v>
      </c>
      <c r="K24" s="23">
        <v>95.907977383857087</v>
      </c>
      <c r="L24" s="24">
        <v>6524.97</v>
      </c>
      <c r="M24" s="25">
        <v>1700.0091954445766</v>
      </c>
      <c r="N24" s="21">
        <v>115884</v>
      </c>
      <c r="O24" s="22">
        <v>62640.260000000009</v>
      </c>
      <c r="P24" s="23">
        <v>54.054278416347394</v>
      </c>
      <c r="Q24" s="24">
        <v>16964.82</v>
      </c>
      <c r="R24" s="25">
        <v>269.23621942348939</v>
      </c>
      <c r="S24" s="21">
        <v>101790</v>
      </c>
      <c r="T24" s="22">
        <v>7830.34</v>
      </c>
      <c r="U24" s="23">
        <v>7.6926417133313691</v>
      </c>
      <c r="V24" s="24">
        <v>50894.68</v>
      </c>
      <c r="W24" s="25">
        <v>-84.614619838458552</v>
      </c>
      <c r="X24" s="21">
        <v>124027.19999999997</v>
      </c>
      <c r="Y24" s="22">
        <v>65902.06</v>
      </c>
      <c r="Z24" s="23">
        <v>53.135167124630733</v>
      </c>
      <c r="AA24" s="24">
        <v>143550.38</v>
      </c>
      <c r="AB24" s="25">
        <v>-54.091337131953253</v>
      </c>
      <c r="AC24" s="21">
        <v>120268.79999999996</v>
      </c>
      <c r="AD24" s="22">
        <v>139634.88</v>
      </c>
      <c r="AE24" s="23">
        <v>116.10233077905495</v>
      </c>
      <c r="AF24" s="24">
        <v>220544.91</v>
      </c>
      <c r="AG24" s="25">
        <v>-36.686419106203807</v>
      </c>
      <c r="AH24" s="21">
        <v>131543.99999999997</v>
      </c>
      <c r="AI24" s="22">
        <v>83520.19</v>
      </c>
      <c r="AJ24" s="23">
        <v>63.492207930426339</v>
      </c>
      <c r="AK24" s="24">
        <v>30014.51</v>
      </c>
      <c r="AL24" s="25">
        <v>178.26604532274564</v>
      </c>
      <c r="AM24" s="21">
        <v>93959.999999999985</v>
      </c>
      <c r="AN24" s="22">
        <v>107010.29000000001</v>
      </c>
      <c r="AO24" s="23">
        <v>113.88919753086422</v>
      </c>
      <c r="AP24" s="24">
        <v>2610.0300000000002</v>
      </c>
      <c r="AQ24" s="25">
        <v>3999.9639850882941</v>
      </c>
      <c r="AR24" s="21">
        <v>106487.99999999999</v>
      </c>
      <c r="AS24" s="22">
        <v>53504.86</v>
      </c>
      <c r="AT24" s="23">
        <v>50.24496656900309</v>
      </c>
      <c r="AU24" s="24">
        <v>61334.44</v>
      </c>
      <c r="AV24" s="25">
        <v>-12.765389233194284</v>
      </c>
      <c r="AW24" s="21">
        <v>112751.99999999997</v>
      </c>
      <c r="AX24" s="22">
        <v>26099.99</v>
      </c>
      <c r="AY24" s="23">
        <v>23.148139279125875</v>
      </c>
      <c r="AZ24" s="24">
        <v>34582.15</v>
      </c>
      <c r="BA24" s="25">
        <v>-24.527566967351646</v>
      </c>
      <c r="BB24" s="21">
        <v>93959.999999999985</v>
      </c>
      <c r="BC24" s="22">
        <v>30015.309999999998</v>
      </c>
      <c r="BD24" s="23">
        <v>31.944774372073223</v>
      </c>
      <c r="BE24" s="24">
        <v>48284.990000000005</v>
      </c>
      <c r="BF24" s="25">
        <v>-37.837182942359533</v>
      </c>
      <c r="BG24" s="21">
        <v>112751.99999999997</v>
      </c>
      <c r="BH24" s="22">
        <v>73079.66</v>
      </c>
      <c r="BI24" s="23">
        <v>64.81451326805734</v>
      </c>
      <c r="BJ24" s="24">
        <v>22184.93</v>
      </c>
      <c r="BK24" s="25">
        <v>229.41127152531021</v>
      </c>
      <c r="BL24" s="21">
        <v>106487.99999999999</v>
      </c>
      <c r="BM24" s="22">
        <v>39149.79</v>
      </c>
      <c r="BN24" s="23">
        <v>36.764508677034037</v>
      </c>
      <c r="BO24" s="24">
        <v>0</v>
      </c>
      <c r="BP24" s="25">
        <v>100</v>
      </c>
      <c r="BQ24" s="26">
        <v>1342375.2</v>
      </c>
      <c r="BR24" s="24">
        <v>805837.69000000006</v>
      </c>
      <c r="BS24" s="27">
        <v>60.030734328226565</v>
      </c>
      <c r="BT24" s="24">
        <v>637490.81000000006</v>
      </c>
      <c r="BU24" s="25">
        <v>26.407734411104684</v>
      </c>
    </row>
    <row r="25" spans="1:73" ht="26.4" x14ac:dyDescent="0.3">
      <c r="A25" s="15" t="s">
        <v>48</v>
      </c>
      <c r="B25" s="16" t="s">
        <v>65</v>
      </c>
      <c r="C25" s="17" t="s">
        <v>50</v>
      </c>
      <c r="D25" s="18" t="s">
        <v>51</v>
      </c>
      <c r="E25" s="19">
        <v>1</v>
      </c>
      <c r="F25" s="31">
        <v>86991217</v>
      </c>
      <c r="G25" s="32" t="s">
        <v>59</v>
      </c>
      <c r="H25" s="20" t="s">
        <v>53</v>
      </c>
      <c r="I25" s="21">
        <v>0</v>
      </c>
      <c r="J25" s="22">
        <v>9135.43</v>
      </c>
      <c r="K25" s="23">
        <v>0</v>
      </c>
      <c r="L25" s="24">
        <v>22837.710000000003</v>
      </c>
      <c r="M25" s="25">
        <v>-59.998484961933578</v>
      </c>
      <c r="N25" s="21">
        <v>0</v>
      </c>
      <c r="O25" s="22">
        <v>0</v>
      </c>
      <c r="P25" s="23">
        <v>0</v>
      </c>
      <c r="Q25" s="24">
        <v>59377.39</v>
      </c>
      <c r="R25" s="25">
        <v>-100</v>
      </c>
      <c r="S25" s="21">
        <v>0</v>
      </c>
      <c r="T25" s="22">
        <v>0</v>
      </c>
      <c r="U25" s="23">
        <v>0</v>
      </c>
      <c r="V25" s="24">
        <v>0</v>
      </c>
      <c r="W25" s="25" t="s">
        <v>56</v>
      </c>
      <c r="X25" s="21">
        <v>0</v>
      </c>
      <c r="Y25" s="22">
        <v>-648.16</v>
      </c>
      <c r="Z25" s="23">
        <v>0</v>
      </c>
      <c r="AA25" s="24">
        <v>9135.1200000000008</v>
      </c>
      <c r="AB25" s="25">
        <v>-107.0952543590013</v>
      </c>
      <c r="AC25" s="21">
        <v>0</v>
      </c>
      <c r="AD25" s="22">
        <v>0</v>
      </c>
      <c r="AE25" s="23">
        <v>0</v>
      </c>
      <c r="AF25" s="24">
        <v>0</v>
      </c>
      <c r="AG25" s="25" t="s">
        <v>56</v>
      </c>
      <c r="AH25" s="21">
        <v>0</v>
      </c>
      <c r="AI25" s="22">
        <v>0</v>
      </c>
      <c r="AJ25" s="23">
        <v>0</v>
      </c>
      <c r="AK25" s="24">
        <v>0</v>
      </c>
      <c r="AL25" s="25" t="s">
        <v>56</v>
      </c>
      <c r="AM25" s="21">
        <v>0</v>
      </c>
      <c r="AN25" s="22">
        <v>0</v>
      </c>
      <c r="AO25" s="23">
        <v>0</v>
      </c>
      <c r="AP25" s="24">
        <v>0</v>
      </c>
      <c r="AQ25" s="25" t="s">
        <v>56</v>
      </c>
      <c r="AR25" s="21">
        <v>0</v>
      </c>
      <c r="AS25" s="22">
        <v>0</v>
      </c>
      <c r="AT25" s="23">
        <v>0</v>
      </c>
      <c r="AU25" s="24">
        <v>0</v>
      </c>
      <c r="AV25" s="25" t="s">
        <v>56</v>
      </c>
      <c r="AW25" s="21">
        <v>0</v>
      </c>
      <c r="AX25" s="22">
        <v>-191.85</v>
      </c>
      <c r="AY25" s="23">
        <v>0</v>
      </c>
      <c r="AZ25" s="24">
        <v>0</v>
      </c>
      <c r="BA25" s="25" t="s">
        <v>56</v>
      </c>
      <c r="BB25" s="21">
        <v>0</v>
      </c>
      <c r="BC25" s="22">
        <v>-1301.69</v>
      </c>
      <c r="BD25" s="23">
        <v>0</v>
      </c>
      <c r="BE25" s="24">
        <v>0</v>
      </c>
      <c r="BF25" s="25" t="s">
        <v>56</v>
      </c>
      <c r="BG25" s="21">
        <v>0</v>
      </c>
      <c r="BH25" s="22">
        <v>0</v>
      </c>
      <c r="BI25" s="23">
        <v>0</v>
      </c>
      <c r="BJ25" s="24">
        <v>0</v>
      </c>
      <c r="BK25" s="25" t="s">
        <v>56</v>
      </c>
      <c r="BL25" s="21">
        <v>0</v>
      </c>
      <c r="BM25" s="22">
        <v>0</v>
      </c>
      <c r="BN25" s="23">
        <v>0</v>
      </c>
      <c r="BO25" s="24">
        <v>50242.48</v>
      </c>
      <c r="BP25" s="25">
        <v>-100</v>
      </c>
      <c r="BQ25" s="26">
        <v>0</v>
      </c>
      <c r="BR25" s="24">
        <v>6993.73</v>
      </c>
      <c r="BS25" s="27">
        <v>0</v>
      </c>
      <c r="BT25" s="24">
        <v>141592.70000000001</v>
      </c>
      <c r="BU25" s="25">
        <v>-95.060670500668465</v>
      </c>
    </row>
    <row r="26" spans="1:73" ht="26.4" x14ac:dyDescent="0.3">
      <c r="A26" s="15" t="s">
        <v>48</v>
      </c>
      <c r="B26" s="16" t="s">
        <v>65</v>
      </c>
      <c r="C26" s="17" t="s">
        <v>50</v>
      </c>
      <c r="D26" s="18" t="s">
        <v>51</v>
      </c>
      <c r="E26" s="19">
        <v>1</v>
      </c>
      <c r="F26" s="28">
        <v>88510739</v>
      </c>
      <c r="G26" s="29" t="s">
        <v>60</v>
      </c>
      <c r="H26" s="20" t="s">
        <v>61</v>
      </c>
      <c r="I26" s="21">
        <v>0</v>
      </c>
      <c r="J26" s="22">
        <v>0</v>
      </c>
      <c r="K26" s="23">
        <v>0</v>
      </c>
      <c r="L26" s="24">
        <v>0</v>
      </c>
      <c r="M26" s="25" t="s">
        <v>56</v>
      </c>
      <c r="N26" s="21">
        <v>0</v>
      </c>
      <c r="O26" s="22">
        <v>0</v>
      </c>
      <c r="P26" s="23">
        <v>0</v>
      </c>
      <c r="Q26" s="24">
        <v>0</v>
      </c>
      <c r="R26" s="25" t="s">
        <v>56</v>
      </c>
      <c r="S26" s="21">
        <v>0</v>
      </c>
      <c r="T26" s="22">
        <v>0</v>
      </c>
      <c r="U26" s="23">
        <v>0</v>
      </c>
      <c r="V26" s="24">
        <v>0</v>
      </c>
      <c r="W26" s="25" t="s">
        <v>56</v>
      </c>
      <c r="X26" s="21">
        <v>0</v>
      </c>
      <c r="Y26" s="22">
        <v>0</v>
      </c>
      <c r="Z26" s="23">
        <v>0</v>
      </c>
      <c r="AA26" s="24">
        <v>0</v>
      </c>
      <c r="AB26" s="25" t="s">
        <v>56</v>
      </c>
      <c r="AC26" s="21">
        <v>0</v>
      </c>
      <c r="AD26" s="22">
        <v>0</v>
      </c>
      <c r="AE26" s="23">
        <v>0</v>
      </c>
      <c r="AF26" s="24">
        <v>0</v>
      </c>
      <c r="AG26" s="25" t="s">
        <v>56</v>
      </c>
      <c r="AH26" s="21">
        <v>0</v>
      </c>
      <c r="AI26" s="22">
        <v>0</v>
      </c>
      <c r="AJ26" s="23">
        <v>0</v>
      </c>
      <c r="AK26" s="24">
        <v>0</v>
      </c>
      <c r="AL26" s="25" t="s">
        <v>56</v>
      </c>
      <c r="AM26" s="21">
        <v>0</v>
      </c>
      <c r="AN26" s="22">
        <v>0</v>
      </c>
      <c r="AO26" s="23">
        <v>0</v>
      </c>
      <c r="AP26" s="24">
        <v>0</v>
      </c>
      <c r="AQ26" s="25" t="s">
        <v>56</v>
      </c>
      <c r="AR26" s="21">
        <v>25230.92</v>
      </c>
      <c r="AS26" s="22">
        <v>114685.68</v>
      </c>
      <c r="AT26" s="23">
        <v>454.54418626035039</v>
      </c>
      <c r="AU26" s="24">
        <v>0</v>
      </c>
      <c r="AV26" s="25">
        <v>100</v>
      </c>
      <c r="AW26" s="21">
        <v>37846.379999999997</v>
      </c>
      <c r="AX26" s="22">
        <v>1146.8499999999999</v>
      </c>
      <c r="AY26" s="23">
        <v>3.0302766076966936</v>
      </c>
      <c r="AZ26" s="24">
        <v>0</v>
      </c>
      <c r="BA26" s="25">
        <v>100</v>
      </c>
      <c r="BB26" s="21">
        <v>25230.92</v>
      </c>
      <c r="BC26" s="22">
        <v>0</v>
      </c>
      <c r="BD26" s="23">
        <v>0</v>
      </c>
      <c r="BE26" s="24">
        <v>0</v>
      </c>
      <c r="BF26" s="25" t="s">
        <v>56</v>
      </c>
      <c r="BG26" s="21">
        <v>18923.189999999999</v>
      </c>
      <c r="BH26" s="22">
        <v>0</v>
      </c>
      <c r="BI26" s="23">
        <v>0</v>
      </c>
      <c r="BJ26" s="24">
        <v>0</v>
      </c>
      <c r="BK26" s="25" t="s">
        <v>56</v>
      </c>
      <c r="BL26" s="21">
        <v>18923.189999999999</v>
      </c>
      <c r="BM26" s="22">
        <v>1146.8599999999999</v>
      </c>
      <c r="BN26" s="23">
        <v>6.0606060606060606</v>
      </c>
      <c r="BO26" s="24">
        <v>0</v>
      </c>
      <c r="BP26" s="25">
        <v>100</v>
      </c>
      <c r="BQ26" s="26">
        <v>126154.6</v>
      </c>
      <c r="BR26" s="24">
        <v>116979.39</v>
      </c>
      <c r="BS26" s="27">
        <v>92.727011143469994</v>
      </c>
      <c r="BT26" s="24">
        <v>0</v>
      </c>
      <c r="BU26" s="25">
        <v>100</v>
      </c>
    </row>
    <row r="27" spans="1:73" ht="26.4" x14ac:dyDescent="0.3">
      <c r="A27" s="15" t="s">
        <v>48</v>
      </c>
      <c r="B27" s="16" t="s">
        <v>65</v>
      </c>
      <c r="C27" s="17" t="s">
        <v>50</v>
      </c>
      <c r="D27" s="18" t="s">
        <v>51</v>
      </c>
      <c r="E27" s="19">
        <v>1</v>
      </c>
      <c r="F27" s="28">
        <v>88510720</v>
      </c>
      <c r="G27" s="29" t="s">
        <v>62</v>
      </c>
      <c r="H27" s="20" t="s">
        <v>61</v>
      </c>
      <c r="I27" s="21">
        <v>0</v>
      </c>
      <c r="J27" s="22">
        <v>0</v>
      </c>
      <c r="K27" s="23">
        <v>0</v>
      </c>
      <c r="L27" s="24">
        <v>0</v>
      </c>
      <c r="M27" s="25" t="s">
        <v>56</v>
      </c>
      <c r="N27" s="21">
        <v>0</v>
      </c>
      <c r="O27" s="22">
        <v>0</v>
      </c>
      <c r="P27" s="23">
        <v>0</v>
      </c>
      <c r="Q27" s="24">
        <v>0</v>
      </c>
      <c r="R27" s="25" t="s">
        <v>56</v>
      </c>
      <c r="S27" s="21">
        <v>0</v>
      </c>
      <c r="T27" s="22">
        <v>0</v>
      </c>
      <c r="U27" s="23">
        <v>0</v>
      </c>
      <c r="V27" s="24">
        <v>0</v>
      </c>
      <c r="W27" s="25" t="s">
        <v>56</v>
      </c>
      <c r="X27" s="21">
        <v>0</v>
      </c>
      <c r="Y27" s="22">
        <v>0</v>
      </c>
      <c r="Z27" s="23">
        <v>0</v>
      </c>
      <c r="AA27" s="24">
        <v>0</v>
      </c>
      <c r="AB27" s="25" t="s">
        <v>56</v>
      </c>
      <c r="AC27" s="21">
        <v>0</v>
      </c>
      <c r="AD27" s="22">
        <v>0</v>
      </c>
      <c r="AE27" s="23">
        <v>0</v>
      </c>
      <c r="AF27" s="24">
        <v>0</v>
      </c>
      <c r="AG27" s="25" t="s">
        <v>56</v>
      </c>
      <c r="AH27" s="21">
        <v>0</v>
      </c>
      <c r="AI27" s="22">
        <v>0</v>
      </c>
      <c r="AJ27" s="23">
        <v>0</v>
      </c>
      <c r="AK27" s="24">
        <v>0</v>
      </c>
      <c r="AL27" s="25" t="s">
        <v>56</v>
      </c>
      <c r="AM27" s="21">
        <v>0</v>
      </c>
      <c r="AN27" s="22">
        <v>0</v>
      </c>
      <c r="AO27" s="23">
        <v>0</v>
      </c>
      <c r="AP27" s="24">
        <v>0</v>
      </c>
      <c r="AQ27" s="25" t="s">
        <v>56</v>
      </c>
      <c r="AR27" s="21">
        <v>28828.800000000003</v>
      </c>
      <c r="AS27" s="22">
        <v>0</v>
      </c>
      <c r="AT27" s="23">
        <v>0</v>
      </c>
      <c r="AU27" s="24">
        <v>0</v>
      </c>
      <c r="AV27" s="25" t="s">
        <v>56</v>
      </c>
      <c r="AW27" s="21">
        <v>43243.199999999997</v>
      </c>
      <c r="AX27" s="22">
        <v>1310.78</v>
      </c>
      <c r="AY27" s="23">
        <v>3.0311817811817816</v>
      </c>
      <c r="AZ27" s="24">
        <v>0</v>
      </c>
      <c r="BA27" s="25">
        <v>100</v>
      </c>
      <c r="BB27" s="21">
        <v>28828.800000000003</v>
      </c>
      <c r="BC27" s="22">
        <v>0</v>
      </c>
      <c r="BD27" s="23">
        <v>0</v>
      </c>
      <c r="BE27" s="24">
        <v>0</v>
      </c>
      <c r="BF27" s="25" t="s">
        <v>56</v>
      </c>
      <c r="BG27" s="21">
        <v>21621.599999999999</v>
      </c>
      <c r="BH27" s="22">
        <v>0</v>
      </c>
      <c r="BI27" s="23">
        <v>0</v>
      </c>
      <c r="BJ27" s="24">
        <v>0</v>
      </c>
      <c r="BK27" s="25" t="s">
        <v>56</v>
      </c>
      <c r="BL27" s="21">
        <v>21621.599999999999</v>
      </c>
      <c r="BM27" s="22">
        <v>0</v>
      </c>
      <c r="BN27" s="23">
        <v>0</v>
      </c>
      <c r="BO27" s="24">
        <v>0</v>
      </c>
      <c r="BP27" s="25" t="s">
        <v>56</v>
      </c>
      <c r="BQ27" s="26">
        <v>144144</v>
      </c>
      <c r="BR27" s="24">
        <v>1310.78</v>
      </c>
      <c r="BS27" s="27">
        <v>0.90935453435453428</v>
      </c>
      <c r="BT27" s="24">
        <v>0</v>
      </c>
      <c r="BU27" s="25">
        <v>100</v>
      </c>
    </row>
    <row r="28" spans="1:73" ht="26.4" x14ac:dyDescent="0.3">
      <c r="A28" s="15" t="s">
        <v>48</v>
      </c>
      <c r="B28" s="16" t="s">
        <v>65</v>
      </c>
      <c r="C28" s="17" t="s">
        <v>50</v>
      </c>
      <c r="D28" s="18" t="s">
        <v>51</v>
      </c>
      <c r="E28" s="19">
        <v>1</v>
      </c>
      <c r="F28" s="28">
        <v>88510704</v>
      </c>
      <c r="G28" s="29" t="s">
        <v>63</v>
      </c>
      <c r="H28" s="20" t="s">
        <v>61</v>
      </c>
      <c r="I28" s="21">
        <v>0</v>
      </c>
      <c r="J28" s="22">
        <v>0</v>
      </c>
      <c r="K28" s="23">
        <v>0</v>
      </c>
      <c r="L28" s="24">
        <v>0</v>
      </c>
      <c r="M28" s="25" t="s">
        <v>56</v>
      </c>
      <c r="N28" s="21">
        <v>0</v>
      </c>
      <c r="O28" s="22">
        <v>0</v>
      </c>
      <c r="P28" s="23">
        <v>0</v>
      </c>
      <c r="Q28" s="24">
        <v>0</v>
      </c>
      <c r="R28" s="25" t="s">
        <v>56</v>
      </c>
      <c r="S28" s="21">
        <v>0</v>
      </c>
      <c r="T28" s="22">
        <v>0</v>
      </c>
      <c r="U28" s="23">
        <v>0</v>
      </c>
      <c r="V28" s="24">
        <v>0</v>
      </c>
      <c r="W28" s="25" t="s">
        <v>56</v>
      </c>
      <c r="X28" s="21">
        <v>0</v>
      </c>
      <c r="Y28" s="22">
        <v>0</v>
      </c>
      <c r="Z28" s="23">
        <v>0</v>
      </c>
      <c r="AA28" s="24">
        <v>0</v>
      </c>
      <c r="AB28" s="25" t="s">
        <v>56</v>
      </c>
      <c r="AC28" s="21">
        <v>0</v>
      </c>
      <c r="AD28" s="22">
        <v>0</v>
      </c>
      <c r="AE28" s="23">
        <v>0</v>
      </c>
      <c r="AF28" s="24">
        <v>0</v>
      </c>
      <c r="AG28" s="25" t="s">
        <v>56</v>
      </c>
      <c r="AH28" s="21">
        <v>0</v>
      </c>
      <c r="AI28" s="22">
        <v>0</v>
      </c>
      <c r="AJ28" s="23">
        <v>0</v>
      </c>
      <c r="AK28" s="24">
        <v>0</v>
      </c>
      <c r="AL28" s="25" t="s">
        <v>56</v>
      </c>
      <c r="AM28" s="21">
        <v>0</v>
      </c>
      <c r="AN28" s="22">
        <v>0</v>
      </c>
      <c r="AO28" s="23">
        <v>0</v>
      </c>
      <c r="AP28" s="24">
        <v>0</v>
      </c>
      <c r="AQ28" s="25" t="s">
        <v>56</v>
      </c>
      <c r="AR28" s="21">
        <v>16221.810000000001</v>
      </c>
      <c r="AS28" s="22">
        <v>0</v>
      </c>
      <c r="AT28" s="23">
        <v>0</v>
      </c>
      <c r="AU28" s="24">
        <v>0</v>
      </c>
      <c r="AV28" s="25" t="s">
        <v>56</v>
      </c>
      <c r="AW28" s="21">
        <v>24332.715</v>
      </c>
      <c r="AX28" s="22">
        <v>1474.7</v>
      </c>
      <c r="AY28" s="23">
        <v>6.0605649636713377</v>
      </c>
      <c r="AZ28" s="24">
        <v>0</v>
      </c>
      <c r="BA28" s="25">
        <v>100</v>
      </c>
      <c r="BB28" s="21">
        <v>16221.810000000001</v>
      </c>
      <c r="BC28" s="22">
        <v>0</v>
      </c>
      <c r="BD28" s="23">
        <v>0</v>
      </c>
      <c r="BE28" s="24">
        <v>0</v>
      </c>
      <c r="BF28" s="25" t="s">
        <v>56</v>
      </c>
      <c r="BG28" s="21">
        <v>12166.3575</v>
      </c>
      <c r="BH28" s="22">
        <v>0</v>
      </c>
      <c r="BI28" s="23">
        <v>0</v>
      </c>
      <c r="BJ28" s="24">
        <v>0</v>
      </c>
      <c r="BK28" s="25" t="s">
        <v>56</v>
      </c>
      <c r="BL28" s="21">
        <v>12166.3575</v>
      </c>
      <c r="BM28" s="22">
        <v>0</v>
      </c>
      <c r="BN28" s="23">
        <v>0</v>
      </c>
      <c r="BO28" s="24">
        <v>0</v>
      </c>
      <c r="BP28" s="25" t="s">
        <v>56</v>
      </c>
      <c r="BQ28" s="26">
        <v>81109.05</v>
      </c>
      <c r="BR28" s="24">
        <v>1474.7</v>
      </c>
      <c r="BS28" s="27">
        <v>1.8181694891014011</v>
      </c>
      <c r="BT28" s="24">
        <v>0</v>
      </c>
      <c r="BU28" s="25">
        <v>100</v>
      </c>
    </row>
    <row r="29" spans="1:73" ht="39.6" x14ac:dyDescent="0.3">
      <c r="A29" s="15" t="s">
        <v>48</v>
      </c>
      <c r="B29" s="16" t="s">
        <v>66</v>
      </c>
      <c r="C29" s="17" t="s">
        <v>50</v>
      </c>
      <c r="D29" s="18" t="s">
        <v>51</v>
      </c>
      <c r="E29" s="19">
        <v>1</v>
      </c>
      <c r="F29" s="30">
        <v>81571686</v>
      </c>
      <c r="G29" s="18" t="s">
        <v>52</v>
      </c>
      <c r="H29" s="20" t="s">
        <v>53</v>
      </c>
      <c r="I29" s="21">
        <v>168384.15</v>
      </c>
      <c r="J29" s="22">
        <v>247921.7542857143</v>
      </c>
      <c r="K29" s="23">
        <v>147.2358023517738</v>
      </c>
      <c r="L29" s="24">
        <v>105877.65027667984</v>
      </c>
      <c r="M29" s="25">
        <v>134.15872343015201</v>
      </c>
      <c r="N29" s="21">
        <v>159340.5</v>
      </c>
      <c r="O29" s="22">
        <v>37192.439999999995</v>
      </c>
      <c r="P29" s="23">
        <v>23.34148568631327</v>
      </c>
      <c r="Q29" s="24">
        <v>2216.5331658291457</v>
      </c>
      <c r="R29" s="25">
        <v>1577.9554925399593</v>
      </c>
      <c r="S29" s="21">
        <v>139961.25</v>
      </c>
      <c r="T29" s="22">
        <v>39149.910000000003</v>
      </c>
      <c r="U29" s="23">
        <v>27.971963668515397</v>
      </c>
      <c r="V29" s="24">
        <v>222211.2689707751</v>
      </c>
      <c r="W29" s="25">
        <v>-82.381672099109906</v>
      </c>
      <c r="X29" s="21">
        <v>170537.39999999997</v>
      </c>
      <c r="Y29" s="22">
        <v>32624.83</v>
      </c>
      <c r="Z29" s="23">
        <v>19.130601264004266</v>
      </c>
      <c r="AA29" s="24">
        <v>5763.088854454898</v>
      </c>
      <c r="AB29" s="25">
        <v>466.09972228314393</v>
      </c>
      <c r="AC29" s="21">
        <v>165369.59999999995</v>
      </c>
      <c r="AD29" s="22">
        <v>19575.099999999999</v>
      </c>
      <c r="AE29" s="23">
        <v>11.837181682727662</v>
      </c>
      <c r="AF29" s="24">
        <v>424394.86461733078</v>
      </c>
      <c r="AG29" s="25">
        <v>-95.387526656890515</v>
      </c>
      <c r="AH29" s="21">
        <v>180872.99999999994</v>
      </c>
      <c r="AI29" s="22">
        <v>59631.819999999992</v>
      </c>
      <c r="AJ29" s="23">
        <v>32.968889773487483</v>
      </c>
      <c r="AK29" s="24">
        <v>167039.84000000003</v>
      </c>
      <c r="AL29" s="25">
        <v>-64.300839847547763</v>
      </c>
      <c r="AM29" s="21">
        <v>111577.49999999999</v>
      </c>
      <c r="AN29" s="22">
        <v>78300.420000000013</v>
      </c>
      <c r="AO29" s="23">
        <v>70.175815016468391</v>
      </c>
      <c r="AP29" s="24">
        <v>110924.91</v>
      </c>
      <c r="AQ29" s="25">
        <v>-29.411328798914496</v>
      </c>
      <c r="AR29" s="21">
        <v>126454.49999999999</v>
      </c>
      <c r="AS29" s="22">
        <v>205650.96714285712</v>
      </c>
      <c r="AT29" s="23">
        <v>162.62842931082494</v>
      </c>
      <c r="AU29" s="24">
        <v>0</v>
      </c>
      <c r="AV29" s="25">
        <v>100</v>
      </c>
      <c r="AW29" s="21">
        <v>133892.99999999997</v>
      </c>
      <c r="AX29" s="22">
        <v>36540.11</v>
      </c>
      <c r="AY29" s="23">
        <v>27.290530498233672</v>
      </c>
      <c r="AZ29" s="24">
        <v>37398.896544789764</v>
      </c>
      <c r="BA29" s="25">
        <v>-2.2962884580331462</v>
      </c>
      <c r="BB29" s="21">
        <v>111577.49999999999</v>
      </c>
      <c r="BC29" s="22">
        <v>48672.277142857143</v>
      </c>
      <c r="BD29" s="23">
        <v>43.621946308939663</v>
      </c>
      <c r="BE29" s="24">
        <v>26100.31</v>
      </c>
      <c r="BF29" s="25">
        <v>86.481605555095484</v>
      </c>
      <c r="BG29" s="21">
        <v>133892.99999999997</v>
      </c>
      <c r="BH29" s="22">
        <v>33930.01</v>
      </c>
      <c r="BI29" s="23">
        <v>25.341138072938847</v>
      </c>
      <c r="BJ29" s="24">
        <v>26100.09</v>
      </c>
      <c r="BK29" s="25">
        <v>29.999590039727849</v>
      </c>
      <c r="BL29" s="21">
        <v>126454.49999999999</v>
      </c>
      <c r="BM29" s="22">
        <v>35234.949999999997</v>
      </c>
      <c r="BN29" s="23">
        <v>27.863737549869718</v>
      </c>
      <c r="BO29" s="24">
        <v>34116.408571428568</v>
      </c>
      <c r="BP29" s="25">
        <v>3.2786025124232197</v>
      </c>
      <c r="BQ29" s="26">
        <v>1728315.9</v>
      </c>
      <c r="BR29" s="24">
        <v>874424.58857142855</v>
      </c>
      <c r="BS29" s="27">
        <v>50.59402558128572</v>
      </c>
      <c r="BT29" s="24">
        <v>1162143.8610012885</v>
      </c>
      <c r="BU29" s="25">
        <v>-24.757629591741306</v>
      </c>
    </row>
    <row r="30" spans="1:73" ht="39.6" x14ac:dyDescent="0.3">
      <c r="A30" s="15" t="s">
        <v>48</v>
      </c>
      <c r="B30" s="16" t="s">
        <v>66</v>
      </c>
      <c r="C30" s="17" t="s">
        <v>50</v>
      </c>
      <c r="D30" s="18" t="s">
        <v>51</v>
      </c>
      <c r="E30" s="19">
        <v>1</v>
      </c>
      <c r="F30" s="30">
        <v>80802625</v>
      </c>
      <c r="G30" s="30" t="s">
        <v>54</v>
      </c>
      <c r="H30" s="20" t="s">
        <v>53</v>
      </c>
      <c r="I30" s="21">
        <v>110215.08</v>
      </c>
      <c r="J30" s="22">
        <v>26100.07</v>
      </c>
      <c r="K30" s="23">
        <v>23.681033484710074</v>
      </c>
      <c r="L30" s="24">
        <v>377144.72</v>
      </c>
      <c r="M30" s="25">
        <v>-93.079561076713475</v>
      </c>
      <c r="N30" s="21">
        <v>104295.6</v>
      </c>
      <c r="O30" s="22">
        <v>-7177.5300000000007</v>
      </c>
      <c r="P30" s="23">
        <v>-6.8819106462784623</v>
      </c>
      <c r="Q30" s="24">
        <v>-43065.2</v>
      </c>
      <c r="R30" s="25">
        <v>-83.33334107353501</v>
      </c>
      <c r="S30" s="21">
        <v>91611</v>
      </c>
      <c r="T30" s="22">
        <v>-6524.9799999999959</v>
      </c>
      <c r="U30" s="23">
        <v>-7.1224852910676617</v>
      </c>
      <c r="V30" s="24">
        <v>-6525.09</v>
      </c>
      <c r="W30" s="25">
        <v>-1.6858005024289469E-3</v>
      </c>
      <c r="X30" s="21">
        <v>111624.47999999997</v>
      </c>
      <c r="Y30" s="22">
        <v>7830.0500000000038</v>
      </c>
      <c r="Z30" s="23">
        <v>7.0146351409654999</v>
      </c>
      <c r="AA30" s="24">
        <v>130499.82</v>
      </c>
      <c r="AB30" s="25">
        <v>-93.999953409897415</v>
      </c>
      <c r="AC30" s="21">
        <v>108241.91999999997</v>
      </c>
      <c r="AD30" s="22">
        <v>23489.83</v>
      </c>
      <c r="AE30" s="23">
        <v>21.701231833286041</v>
      </c>
      <c r="AF30" s="24">
        <v>73266.548571428575</v>
      </c>
      <c r="AG30" s="25">
        <v>-67.939215838590457</v>
      </c>
      <c r="AH30" s="21">
        <v>118389.59999999996</v>
      </c>
      <c r="AI30" s="22">
        <v>19575.160000000007</v>
      </c>
      <c r="AJ30" s="23">
        <v>16.534526681397701</v>
      </c>
      <c r="AK30" s="24">
        <v>84595.105616139597</v>
      </c>
      <c r="AL30" s="25">
        <v>-76.860174288540236</v>
      </c>
      <c r="AM30" s="21">
        <v>65771.999999999985</v>
      </c>
      <c r="AN30" s="22">
        <v>41760</v>
      </c>
      <c r="AO30" s="23">
        <v>63.492063492063508</v>
      </c>
      <c r="AP30" s="24">
        <v>30667.52</v>
      </c>
      <c r="AQ30" s="25">
        <v>36.170123961768013</v>
      </c>
      <c r="AR30" s="21">
        <v>74541.599999999991</v>
      </c>
      <c r="AS30" s="22">
        <v>0</v>
      </c>
      <c r="AT30" s="23">
        <v>0</v>
      </c>
      <c r="AU30" s="24">
        <v>31319.919999999998</v>
      </c>
      <c r="AV30" s="25">
        <v>-100</v>
      </c>
      <c r="AW30" s="21">
        <v>78926.39999999998</v>
      </c>
      <c r="AX30" s="22">
        <v>45675.080000000009</v>
      </c>
      <c r="AY30" s="23">
        <v>57.870471730625013</v>
      </c>
      <c r="AZ30" s="24">
        <v>0</v>
      </c>
      <c r="BA30" s="25">
        <v>100</v>
      </c>
      <c r="BB30" s="21">
        <v>65771.999999999985</v>
      </c>
      <c r="BC30" s="22">
        <v>52200.09</v>
      </c>
      <c r="BD30" s="23">
        <v>79.365216201423124</v>
      </c>
      <c r="BE30" s="24">
        <v>-3262.49</v>
      </c>
      <c r="BF30" s="25">
        <v>100</v>
      </c>
      <c r="BG30" s="21">
        <v>78926.39999999998</v>
      </c>
      <c r="BH30" s="22">
        <v>15660.03</v>
      </c>
      <c r="BI30" s="23">
        <v>19.841307851365329</v>
      </c>
      <c r="BJ30" s="24">
        <v>31320.12</v>
      </c>
      <c r="BK30" s="25">
        <v>-50.000095785073611</v>
      </c>
      <c r="BL30" s="21">
        <v>74541.599999999991</v>
      </c>
      <c r="BM30" s="22">
        <v>9135.0599999999977</v>
      </c>
      <c r="BN30" s="23">
        <v>12.254982452751213</v>
      </c>
      <c r="BO30" s="24">
        <v>-13702.56</v>
      </c>
      <c r="BP30" s="25">
        <v>100</v>
      </c>
      <c r="BQ30" s="26">
        <v>1082857.68</v>
      </c>
      <c r="BR30" s="24">
        <v>227722.86000000002</v>
      </c>
      <c r="BS30" s="27">
        <v>21.029805135611177</v>
      </c>
      <c r="BT30" s="24">
        <v>692258.41418756812</v>
      </c>
      <c r="BU30" s="25">
        <v>-67.104356504318588</v>
      </c>
    </row>
    <row r="31" spans="1:73" ht="26.4" x14ac:dyDescent="0.3">
      <c r="A31" s="15" t="s">
        <v>48</v>
      </c>
      <c r="B31" s="16" t="s">
        <v>66</v>
      </c>
      <c r="C31" s="17" t="s">
        <v>50</v>
      </c>
      <c r="D31" s="18" t="s">
        <v>51</v>
      </c>
      <c r="E31" s="19">
        <v>1</v>
      </c>
      <c r="F31" s="31">
        <v>86991209</v>
      </c>
      <c r="G31" s="32" t="s">
        <v>55</v>
      </c>
      <c r="H31" s="20" t="s">
        <v>53</v>
      </c>
      <c r="I31" s="21">
        <v>0</v>
      </c>
      <c r="J31" s="22">
        <v>0</v>
      </c>
      <c r="K31" s="23">
        <v>0</v>
      </c>
      <c r="L31" s="24">
        <v>0</v>
      </c>
      <c r="M31" s="25" t="s">
        <v>56</v>
      </c>
      <c r="N31" s="21">
        <v>0</v>
      </c>
      <c r="O31" s="22">
        <v>-9135.0300000000007</v>
      </c>
      <c r="P31" s="23">
        <v>0</v>
      </c>
      <c r="Q31" s="24">
        <v>-78299.989999999991</v>
      </c>
      <c r="R31" s="25">
        <v>-88.333293529156265</v>
      </c>
      <c r="S31" s="21">
        <v>0</v>
      </c>
      <c r="T31" s="22">
        <v>0</v>
      </c>
      <c r="U31" s="23">
        <v>0</v>
      </c>
      <c r="V31" s="24">
        <v>0</v>
      </c>
      <c r="W31" s="25" t="s">
        <v>56</v>
      </c>
      <c r="X31" s="21">
        <v>0</v>
      </c>
      <c r="Y31" s="22">
        <v>0</v>
      </c>
      <c r="Z31" s="23">
        <v>0</v>
      </c>
      <c r="AA31" s="24">
        <v>0</v>
      </c>
      <c r="AB31" s="25" t="s">
        <v>56</v>
      </c>
      <c r="AC31" s="21">
        <v>0</v>
      </c>
      <c r="AD31" s="22">
        <v>0</v>
      </c>
      <c r="AE31" s="23">
        <v>0</v>
      </c>
      <c r="AF31" s="24">
        <v>0</v>
      </c>
      <c r="AG31" s="25" t="s">
        <v>56</v>
      </c>
      <c r="AH31" s="21">
        <v>0</v>
      </c>
      <c r="AI31" s="22">
        <v>0</v>
      </c>
      <c r="AJ31" s="23">
        <v>0</v>
      </c>
      <c r="AK31" s="24">
        <v>-123042.85</v>
      </c>
      <c r="AL31" s="25">
        <v>-100</v>
      </c>
      <c r="AM31" s="21">
        <v>0</v>
      </c>
      <c r="AN31" s="22">
        <v>0</v>
      </c>
      <c r="AO31" s="23">
        <v>0</v>
      </c>
      <c r="AP31" s="24">
        <v>-3914.43</v>
      </c>
      <c r="AQ31" s="25">
        <v>-100</v>
      </c>
      <c r="AR31" s="21">
        <v>0</v>
      </c>
      <c r="AS31" s="22">
        <v>0</v>
      </c>
      <c r="AT31" s="23">
        <v>0</v>
      </c>
      <c r="AU31" s="24">
        <v>0</v>
      </c>
      <c r="AV31" s="25" t="s">
        <v>56</v>
      </c>
      <c r="AW31" s="21">
        <v>0</v>
      </c>
      <c r="AX31" s="22">
        <v>-13702.52</v>
      </c>
      <c r="AY31" s="23">
        <v>0</v>
      </c>
      <c r="AZ31" s="24">
        <v>0</v>
      </c>
      <c r="BA31" s="25" t="s">
        <v>56</v>
      </c>
      <c r="BB31" s="21">
        <v>0</v>
      </c>
      <c r="BC31" s="22">
        <v>0</v>
      </c>
      <c r="BD31" s="23">
        <v>0</v>
      </c>
      <c r="BE31" s="24">
        <v>-648.59</v>
      </c>
      <c r="BF31" s="25">
        <v>-100</v>
      </c>
      <c r="BG31" s="21">
        <v>0</v>
      </c>
      <c r="BH31" s="22">
        <v>0</v>
      </c>
      <c r="BI31" s="23">
        <v>0</v>
      </c>
      <c r="BJ31" s="24">
        <v>0</v>
      </c>
      <c r="BK31" s="25" t="s">
        <v>56</v>
      </c>
      <c r="BL31" s="21">
        <v>0</v>
      </c>
      <c r="BM31" s="22">
        <v>-9130.39</v>
      </c>
      <c r="BN31" s="23">
        <v>0</v>
      </c>
      <c r="BO31" s="24">
        <v>36539.93</v>
      </c>
      <c r="BP31" s="25">
        <v>-124.98743155775065</v>
      </c>
      <c r="BQ31" s="26">
        <v>0</v>
      </c>
      <c r="BR31" s="24">
        <v>-31967.940000000002</v>
      </c>
      <c r="BS31" s="27">
        <v>0</v>
      </c>
      <c r="BT31" s="24">
        <v>-169365.93</v>
      </c>
      <c r="BU31" s="25">
        <v>-81.124928726810637</v>
      </c>
    </row>
    <row r="32" spans="1:73" ht="26.4" x14ac:dyDescent="0.3">
      <c r="A32" s="15" t="s">
        <v>48</v>
      </c>
      <c r="B32" s="16" t="s">
        <v>66</v>
      </c>
      <c r="C32" s="17" t="s">
        <v>50</v>
      </c>
      <c r="D32" s="18" t="s">
        <v>51</v>
      </c>
      <c r="E32" s="19">
        <v>1</v>
      </c>
      <c r="F32" s="17">
        <v>86415798</v>
      </c>
      <c r="G32" s="20" t="s">
        <v>57</v>
      </c>
      <c r="H32" s="20" t="s">
        <v>53</v>
      </c>
      <c r="I32" s="21">
        <v>61230.600000000006</v>
      </c>
      <c r="J32" s="22">
        <v>17617.47</v>
      </c>
      <c r="K32" s="23">
        <v>28.772329521513754</v>
      </c>
      <c r="L32" s="24">
        <v>48937.53</v>
      </c>
      <c r="M32" s="25">
        <v>-64.000083371596389</v>
      </c>
      <c r="N32" s="21">
        <v>57942</v>
      </c>
      <c r="O32" s="22">
        <v>-3915.01</v>
      </c>
      <c r="P32" s="23">
        <v>-6.756774015394706</v>
      </c>
      <c r="Q32" s="24">
        <v>0</v>
      </c>
      <c r="R32" s="25" t="s">
        <v>56</v>
      </c>
      <c r="S32" s="21">
        <v>50895</v>
      </c>
      <c r="T32" s="22">
        <v>7837.72</v>
      </c>
      <c r="U32" s="23">
        <v>15.399783868749386</v>
      </c>
      <c r="V32" s="24">
        <v>10295.907223974762</v>
      </c>
      <c r="W32" s="25">
        <v>-23.875382426239199</v>
      </c>
      <c r="X32" s="21">
        <v>62013.599999999984</v>
      </c>
      <c r="Y32" s="22">
        <v>-326.25</v>
      </c>
      <c r="Z32" s="23">
        <v>-0.52609427609427617</v>
      </c>
      <c r="AA32" s="24">
        <v>23499.386720202878</v>
      </c>
      <c r="AB32" s="25">
        <v>-101.38833410371308</v>
      </c>
      <c r="AC32" s="21">
        <v>60134.39999999998</v>
      </c>
      <c r="AD32" s="22">
        <v>24166.1</v>
      </c>
      <c r="AE32" s="23">
        <v>40.186814868028961</v>
      </c>
      <c r="AF32" s="24">
        <v>42412.59</v>
      </c>
      <c r="AG32" s="25">
        <v>-43.021400013533714</v>
      </c>
      <c r="AH32" s="21">
        <v>65771.999999999985</v>
      </c>
      <c r="AI32" s="22">
        <v>16328.48</v>
      </c>
      <c r="AJ32" s="23">
        <v>24.825883354618995</v>
      </c>
      <c r="AK32" s="24">
        <v>-14863.087857613711</v>
      </c>
      <c r="AL32" s="25">
        <v>100</v>
      </c>
      <c r="AM32" s="21">
        <v>44043.749999999993</v>
      </c>
      <c r="AN32" s="22">
        <v>19594.239999999998</v>
      </c>
      <c r="AO32" s="23">
        <v>44.488128281538245</v>
      </c>
      <c r="AP32" s="24">
        <v>16328.51</v>
      </c>
      <c r="AQ32" s="25">
        <v>20.00017147921028</v>
      </c>
      <c r="AR32" s="21">
        <v>49916.249999999993</v>
      </c>
      <c r="AS32" s="22">
        <v>0</v>
      </c>
      <c r="AT32" s="23">
        <v>0</v>
      </c>
      <c r="AU32" s="24">
        <v>160.84634346754314</v>
      </c>
      <c r="AV32" s="25">
        <v>-100</v>
      </c>
      <c r="AW32" s="21">
        <v>52852.499999999985</v>
      </c>
      <c r="AX32" s="22">
        <v>14368.970000000001</v>
      </c>
      <c r="AY32" s="23">
        <v>27.186925878624482</v>
      </c>
      <c r="AZ32" s="24">
        <v>9095.3994827586212</v>
      </c>
      <c r="BA32" s="25">
        <v>57.980636554095724</v>
      </c>
      <c r="BB32" s="21">
        <v>44043.749999999993</v>
      </c>
      <c r="BC32" s="22">
        <v>13058.03</v>
      </c>
      <c r="BD32" s="23">
        <v>29.647861501348096</v>
      </c>
      <c r="BE32" s="24">
        <v>-5872.41</v>
      </c>
      <c r="BF32" s="25">
        <v>100</v>
      </c>
      <c r="BG32" s="21">
        <v>52852.499999999985</v>
      </c>
      <c r="BH32" s="22">
        <v>37228.92</v>
      </c>
      <c r="BI32" s="23">
        <v>70.439279125869177</v>
      </c>
      <c r="BJ32" s="24">
        <v>10450.19</v>
      </c>
      <c r="BK32" s="25">
        <v>256.25113036222302</v>
      </c>
      <c r="BL32" s="21">
        <v>49916.249999999993</v>
      </c>
      <c r="BM32" s="22">
        <v>27431.85</v>
      </c>
      <c r="BN32" s="23">
        <v>54.95575088272858</v>
      </c>
      <c r="BO32" s="24">
        <v>1957.4799999999998</v>
      </c>
      <c r="BP32" s="25">
        <v>1301.3859656292786</v>
      </c>
      <c r="BQ32" s="26">
        <v>651612.6</v>
      </c>
      <c r="BR32" s="24">
        <v>173390.52</v>
      </c>
      <c r="BS32" s="27">
        <v>26.609448620238464</v>
      </c>
      <c r="BT32" s="24">
        <v>142402.34191279009</v>
      </c>
      <c r="BU32" s="25">
        <v>21.761003134476312</v>
      </c>
    </row>
    <row r="33" spans="1:73" ht="39.6" x14ac:dyDescent="0.3">
      <c r="A33" s="15" t="s">
        <v>48</v>
      </c>
      <c r="B33" s="16" t="s">
        <v>66</v>
      </c>
      <c r="C33" s="17" t="s">
        <v>50</v>
      </c>
      <c r="D33" s="18" t="s">
        <v>51</v>
      </c>
      <c r="E33" s="19">
        <v>1</v>
      </c>
      <c r="F33" s="17">
        <v>80802633</v>
      </c>
      <c r="G33" s="18" t="s">
        <v>58</v>
      </c>
      <c r="H33" s="20" t="s">
        <v>53</v>
      </c>
      <c r="I33" s="21">
        <v>122461.20000000001</v>
      </c>
      <c r="J33" s="22">
        <v>62640.11</v>
      </c>
      <c r="K33" s="23">
        <v>51.150984965033821</v>
      </c>
      <c r="L33" s="24">
        <v>408464.77</v>
      </c>
      <c r="M33" s="25">
        <v>-84.664501175952097</v>
      </c>
      <c r="N33" s="21">
        <v>115884</v>
      </c>
      <c r="O33" s="22">
        <v>-30015.160000000003</v>
      </c>
      <c r="P33" s="23">
        <v>-25.901038970004493</v>
      </c>
      <c r="Q33" s="24">
        <v>0</v>
      </c>
      <c r="R33" s="25" t="s">
        <v>56</v>
      </c>
      <c r="S33" s="21">
        <v>101790</v>
      </c>
      <c r="T33" s="22">
        <v>24795.059999999998</v>
      </c>
      <c r="U33" s="23">
        <v>24.359033303860887</v>
      </c>
      <c r="V33" s="24">
        <v>146159.5</v>
      </c>
      <c r="W33" s="25">
        <v>-83.035615201201438</v>
      </c>
      <c r="X33" s="21">
        <v>124027.19999999997</v>
      </c>
      <c r="Y33" s="22">
        <v>5219.9700000000012</v>
      </c>
      <c r="Z33" s="23">
        <v>4.2087300205116316</v>
      </c>
      <c r="AA33" s="24">
        <v>130499.83</v>
      </c>
      <c r="AB33" s="25">
        <v>-96.000017777800934</v>
      </c>
      <c r="AC33" s="21">
        <v>120268.79999999996</v>
      </c>
      <c r="AD33" s="22">
        <v>123974.62</v>
      </c>
      <c r="AE33" s="23">
        <v>103.08128126330357</v>
      </c>
      <c r="AF33" s="24">
        <v>15660.06</v>
      </c>
      <c r="AG33" s="25">
        <v>691.66120691747039</v>
      </c>
      <c r="AH33" s="21">
        <v>131543.99999999997</v>
      </c>
      <c r="AI33" s="22">
        <v>48284.86</v>
      </c>
      <c r="AJ33" s="23">
        <v>36.706242778081872</v>
      </c>
      <c r="AK33" s="24">
        <v>65249.93</v>
      </c>
      <c r="AL33" s="25">
        <v>-26.000135172558799</v>
      </c>
      <c r="AM33" s="21">
        <v>93959.999999999985</v>
      </c>
      <c r="AN33" s="22">
        <v>80910.069999999992</v>
      </c>
      <c r="AO33" s="23">
        <v>86.111185610898261</v>
      </c>
      <c r="AP33" s="24">
        <v>58725.030000000006</v>
      </c>
      <c r="AQ33" s="25">
        <v>37.777826592851454</v>
      </c>
      <c r="AR33" s="21">
        <v>106487.99999999999</v>
      </c>
      <c r="AS33" s="22">
        <v>28710.010000000002</v>
      </c>
      <c r="AT33" s="23">
        <v>26.960793704454968</v>
      </c>
      <c r="AU33" s="24">
        <v>0</v>
      </c>
      <c r="AV33" s="25">
        <v>100</v>
      </c>
      <c r="AW33" s="21">
        <v>112751.99999999997</v>
      </c>
      <c r="AX33" s="22">
        <v>45675.090000000011</v>
      </c>
      <c r="AY33" s="23">
        <v>40.509339080459789</v>
      </c>
      <c r="AZ33" s="24">
        <v>31319.99</v>
      </c>
      <c r="BA33" s="25">
        <v>45.833667252128777</v>
      </c>
      <c r="BB33" s="21">
        <v>93959.999999999985</v>
      </c>
      <c r="BC33" s="22">
        <v>26100.09</v>
      </c>
      <c r="BD33" s="23">
        <v>27.777873563218392</v>
      </c>
      <c r="BE33" s="24">
        <v>35887.259999999995</v>
      </c>
      <c r="BF33" s="25">
        <v>-27.271990115712356</v>
      </c>
      <c r="BG33" s="21">
        <v>112751.99999999997</v>
      </c>
      <c r="BH33" s="22">
        <v>148769.97999999998</v>
      </c>
      <c r="BI33" s="23">
        <v>131.9444267063999</v>
      </c>
      <c r="BJ33" s="24">
        <v>96570.209999999992</v>
      </c>
      <c r="BK33" s="25">
        <v>54.053698340305971</v>
      </c>
      <c r="BL33" s="21">
        <v>106487.99999999999</v>
      </c>
      <c r="BM33" s="22">
        <v>36540.039999999994</v>
      </c>
      <c r="BN33" s="23">
        <v>34.313763053113966</v>
      </c>
      <c r="BO33" s="24">
        <v>-8482.5400000000009</v>
      </c>
      <c r="BP33" s="25">
        <v>100</v>
      </c>
      <c r="BQ33" s="26">
        <v>1342375.2</v>
      </c>
      <c r="BR33" s="24">
        <v>601604.74</v>
      </c>
      <c r="BS33" s="27">
        <v>44.816437312012319</v>
      </c>
      <c r="BT33" s="24">
        <v>980054.04</v>
      </c>
      <c r="BU33" s="25">
        <v>-38.615146160715788</v>
      </c>
    </row>
    <row r="34" spans="1:73" ht="26.4" x14ac:dyDescent="0.3">
      <c r="A34" s="15" t="s">
        <v>48</v>
      </c>
      <c r="B34" s="16" t="s">
        <v>66</v>
      </c>
      <c r="C34" s="17" t="s">
        <v>50</v>
      </c>
      <c r="D34" s="18" t="s">
        <v>51</v>
      </c>
      <c r="E34" s="19">
        <v>1</v>
      </c>
      <c r="F34" s="28">
        <v>86991217</v>
      </c>
      <c r="G34" s="29" t="s">
        <v>59</v>
      </c>
      <c r="H34" s="20" t="s">
        <v>53</v>
      </c>
      <c r="I34" s="21">
        <v>0</v>
      </c>
      <c r="J34" s="22">
        <v>0</v>
      </c>
      <c r="K34" s="23">
        <v>0</v>
      </c>
      <c r="L34" s="24">
        <v>0</v>
      </c>
      <c r="M34" s="25" t="s">
        <v>56</v>
      </c>
      <c r="N34" s="21">
        <v>0</v>
      </c>
      <c r="O34" s="22">
        <v>0</v>
      </c>
      <c r="P34" s="23">
        <v>0</v>
      </c>
      <c r="Q34" s="24">
        <v>-5592.86</v>
      </c>
      <c r="R34" s="25">
        <v>-100</v>
      </c>
      <c r="S34" s="21">
        <v>0</v>
      </c>
      <c r="T34" s="22">
        <v>0</v>
      </c>
      <c r="U34" s="23">
        <v>0</v>
      </c>
      <c r="V34" s="24">
        <v>0</v>
      </c>
      <c r="W34" s="25" t="s">
        <v>56</v>
      </c>
      <c r="X34" s="21">
        <v>0</v>
      </c>
      <c r="Y34" s="22">
        <v>0</v>
      </c>
      <c r="Z34" s="23">
        <v>0</v>
      </c>
      <c r="AA34" s="24">
        <v>0</v>
      </c>
      <c r="AB34" s="25" t="s">
        <v>56</v>
      </c>
      <c r="AC34" s="21">
        <v>0</v>
      </c>
      <c r="AD34" s="22">
        <v>0</v>
      </c>
      <c r="AE34" s="23">
        <v>0</v>
      </c>
      <c r="AF34" s="24">
        <v>0</v>
      </c>
      <c r="AG34" s="25" t="s">
        <v>56</v>
      </c>
      <c r="AH34" s="21">
        <v>0</v>
      </c>
      <c r="AI34" s="22">
        <v>0</v>
      </c>
      <c r="AJ34" s="23">
        <v>0</v>
      </c>
      <c r="AK34" s="24">
        <v>-67114.28</v>
      </c>
      <c r="AL34" s="25">
        <v>-100</v>
      </c>
      <c r="AM34" s="21">
        <v>0</v>
      </c>
      <c r="AN34" s="22">
        <v>0</v>
      </c>
      <c r="AO34" s="23">
        <v>0</v>
      </c>
      <c r="AP34" s="24">
        <v>-648.59</v>
      </c>
      <c r="AQ34" s="25">
        <v>-100</v>
      </c>
      <c r="AR34" s="21">
        <v>0</v>
      </c>
      <c r="AS34" s="22">
        <v>0</v>
      </c>
      <c r="AT34" s="23">
        <v>0</v>
      </c>
      <c r="AU34" s="24">
        <v>0</v>
      </c>
      <c r="AV34" s="25" t="s">
        <v>56</v>
      </c>
      <c r="AW34" s="21">
        <v>0</v>
      </c>
      <c r="AX34" s="22">
        <v>-25445.57</v>
      </c>
      <c r="AY34" s="23">
        <v>0</v>
      </c>
      <c r="AZ34" s="24">
        <v>0</v>
      </c>
      <c r="BA34" s="25" t="s">
        <v>56</v>
      </c>
      <c r="BB34" s="21">
        <v>0</v>
      </c>
      <c r="BC34" s="22">
        <v>0</v>
      </c>
      <c r="BD34" s="23">
        <v>0</v>
      </c>
      <c r="BE34" s="24">
        <v>-3261.17</v>
      </c>
      <c r="BF34" s="25">
        <v>-100</v>
      </c>
      <c r="BG34" s="21">
        <v>0</v>
      </c>
      <c r="BH34" s="22">
        <v>0</v>
      </c>
      <c r="BI34" s="23">
        <v>0</v>
      </c>
      <c r="BJ34" s="24">
        <v>0</v>
      </c>
      <c r="BK34" s="25" t="s">
        <v>56</v>
      </c>
      <c r="BL34" s="21">
        <v>0</v>
      </c>
      <c r="BM34" s="22">
        <v>-13049.3</v>
      </c>
      <c r="BN34" s="23">
        <v>0</v>
      </c>
      <c r="BO34" s="24">
        <v>50242.41</v>
      </c>
      <c r="BP34" s="25">
        <v>-125.97267925642898</v>
      </c>
      <c r="BQ34" s="26">
        <v>0</v>
      </c>
      <c r="BR34" s="24">
        <v>-38494.869999999995</v>
      </c>
      <c r="BS34" s="27">
        <v>0</v>
      </c>
      <c r="BT34" s="24">
        <v>-26374.489999999991</v>
      </c>
      <c r="BU34" s="25">
        <v>45.95493600065825</v>
      </c>
    </row>
    <row r="35" spans="1:73" ht="26.4" x14ac:dyDescent="0.3">
      <c r="A35" s="15" t="s">
        <v>48</v>
      </c>
      <c r="B35" s="16" t="s">
        <v>66</v>
      </c>
      <c r="C35" s="17" t="s">
        <v>50</v>
      </c>
      <c r="D35" s="18" t="s">
        <v>51</v>
      </c>
      <c r="E35" s="19">
        <v>1</v>
      </c>
      <c r="F35" s="31">
        <v>88510739</v>
      </c>
      <c r="G35" s="29" t="s">
        <v>60</v>
      </c>
      <c r="H35" s="20" t="s">
        <v>61</v>
      </c>
      <c r="I35" s="21">
        <v>0</v>
      </c>
      <c r="J35" s="22">
        <v>0</v>
      </c>
      <c r="K35" s="23">
        <v>0</v>
      </c>
      <c r="L35" s="24">
        <v>0</v>
      </c>
      <c r="M35" s="25" t="s">
        <v>56</v>
      </c>
      <c r="N35" s="21">
        <v>0</v>
      </c>
      <c r="O35" s="22">
        <v>0</v>
      </c>
      <c r="P35" s="23">
        <v>0</v>
      </c>
      <c r="Q35" s="24">
        <v>0</v>
      </c>
      <c r="R35" s="25" t="s">
        <v>56</v>
      </c>
      <c r="S35" s="21">
        <v>0</v>
      </c>
      <c r="T35" s="22">
        <v>0</v>
      </c>
      <c r="U35" s="23">
        <v>0</v>
      </c>
      <c r="V35" s="24">
        <v>0</v>
      </c>
      <c r="W35" s="25" t="s">
        <v>56</v>
      </c>
      <c r="X35" s="21">
        <v>0</v>
      </c>
      <c r="Y35" s="22">
        <v>0</v>
      </c>
      <c r="Z35" s="23">
        <v>0</v>
      </c>
      <c r="AA35" s="24">
        <v>0</v>
      </c>
      <c r="AB35" s="25" t="s">
        <v>56</v>
      </c>
      <c r="AC35" s="21">
        <v>0</v>
      </c>
      <c r="AD35" s="22">
        <v>0</v>
      </c>
      <c r="AE35" s="23">
        <v>0</v>
      </c>
      <c r="AF35" s="24">
        <v>0</v>
      </c>
      <c r="AG35" s="25" t="s">
        <v>56</v>
      </c>
      <c r="AH35" s="21">
        <v>0</v>
      </c>
      <c r="AI35" s="22">
        <v>0</v>
      </c>
      <c r="AJ35" s="23">
        <v>0</v>
      </c>
      <c r="AK35" s="24">
        <v>0</v>
      </c>
      <c r="AL35" s="25" t="s">
        <v>56</v>
      </c>
      <c r="AM35" s="21">
        <v>0</v>
      </c>
      <c r="AN35" s="22">
        <v>0</v>
      </c>
      <c r="AO35" s="23">
        <v>0</v>
      </c>
      <c r="AP35" s="24">
        <v>0</v>
      </c>
      <c r="AQ35" s="25" t="s">
        <v>56</v>
      </c>
      <c r="AR35" s="21">
        <v>25230.92</v>
      </c>
      <c r="AS35" s="22">
        <v>57342.84</v>
      </c>
      <c r="AT35" s="23">
        <v>227.27209313017519</v>
      </c>
      <c r="AU35" s="24">
        <v>0</v>
      </c>
      <c r="AV35" s="25">
        <v>100</v>
      </c>
      <c r="AW35" s="21">
        <v>37846.379999999997</v>
      </c>
      <c r="AX35" s="22">
        <v>0</v>
      </c>
      <c r="AY35" s="23">
        <v>0</v>
      </c>
      <c r="AZ35" s="24">
        <v>0</v>
      </c>
      <c r="BA35" s="25" t="s">
        <v>56</v>
      </c>
      <c r="BB35" s="21">
        <v>25230.92</v>
      </c>
      <c r="BC35" s="22">
        <v>0</v>
      </c>
      <c r="BD35" s="23">
        <v>0</v>
      </c>
      <c r="BE35" s="24">
        <v>0</v>
      </c>
      <c r="BF35" s="25" t="s">
        <v>56</v>
      </c>
      <c r="BG35" s="21">
        <v>18923.189999999999</v>
      </c>
      <c r="BH35" s="22">
        <v>0</v>
      </c>
      <c r="BI35" s="23">
        <v>0</v>
      </c>
      <c r="BJ35" s="24">
        <v>0</v>
      </c>
      <c r="BK35" s="25" t="s">
        <v>56</v>
      </c>
      <c r="BL35" s="21">
        <v>18923.189999999999</v>
      </c>
      <c r="BM35" s="22">
        <v>0</v>
      </c>
      <c r="BN35" s="23">
        <v>0</v>
      </c>
      <c r="BO35" s="24">
        <v>0</v>
      </c>
      <c r="BP35" s="25" t="s">
        <v>56</v>
      </c>
      <c r="BQ35" s="26">
        <v>126154.6</v>
      </c>
      <c r="BR35" s="24">
        <v>57342.84</v>
      </c>
      <c r="BS35" s="27">
        <v>45.454418626035036</v>
      </c>
      <c r="BT35" s="24">
        <v>0</v>
      </c>
      <c r="BU35" s="25">
        <v>100</v>
      </c>
    </row>
    <row r="36" spans="1:73" ht="26.4" x14ac:dyDescent="0.3">
      <c r="A36" s="15" t="s">
        <v>48</v>
      </c>
      <c r="B36" s="16" t="s">
        <v>66</v>
      </c>
      <c r="C36" s="17" t="s">
        <v>50</v>
      </c>
      <c r="D36" s="18" t="s">
        <v>51</v>
      </c>
      <c r="E36" s="19">
        <v>1</v>
      </c>
      <c r="F36" s="31">
        <v>88510720</v>
      </c>
      <c r="G36" s="32" t="s">
        <v>62</v>
      </c>
      <c r="H36" s="20" t="s">
        <v>61</v>
      </c>
      <c r="I36" s="21">
        <v>0</v>
      </c>
      <c r="J36" s="22">
        <v>0</v>
      </c>
      <c r="K36" s="23">
        <v>0</v>
      </c>
      <c r="L36" s="24">
        <v>0</v>
      </c>
      <c r="M36" s="25" t="s">
        <v>56</v>
      </c>
      <c r="N36" s="21">
        <v>0</v>
      </c>
      <c r="O36" s="22">
        <v>0</v>
      </c>
      <c r="P36" s="23">
        <v>0</v>
      </c>
      <c r="Q36" s="24">
        <v>0</v>
      </c>
      <c r="R36" s="25" t="s">
        <v>56</v>
      </c>
      <c r="S36" s="21">
        <v>0</v>
      </c>
      <c r="T36" s="22">
        <v>0</v>
      </c>
      <c r="U36" s="23">
        <v>0</v>
      </c>
      <c r="V36" s="24">
        <v>0</v>
      </c>
      <c r="W36" s="25" t="s">
        <v>56</v>
      </c>
      <c r="X36" s="21">
        <v>0</v>
      </c>
      <c r="Y36" s="22">
        <v>0</v>
      </c>
      <c r="Z36" s="23">
        <v>0</v>
      </c>
      <c r="AA36" s="24">
        <v>0</v>
      </c>
      <c r="AB36" s="25" t="s">
        <v>56</v>
      </c>
      <c r="AC36" s="21">
        <v>0</v>
      </c>
      <c r="AD36" s="22">
        <v>0</v>
      </c>
      <c r="AE36" s="23">
        <v>0</v>
      </c>
      <c r="AF36" s="24">
        <v>0</v>
      </c>
      <c r="AG36" s="25" t="s">
        <v>56</v>
      </c>
      <c r="AH36" s="21">
        <v>0</v>
      </c>
      <c r="AI36" s="22">
        <v>0</v>
      </c>
      <c r="AJ36" s="23">
        <v>0</v>
      </c>
      <c r="AK36" s="24">
        <v>0</v>
      </c>
      <c r="AL36" s="25" t="s">
        <v>56</v>
      </c>
      <c r="AM36" s="21">
        <v>0</v>
      </c>
      <c r="AN36" s="22">
        <v>0</v>
      </c>
      <c r="AO36" s="23">
        <v>0</v>
      </c>
      <c r="AP36" s="24">
        <v>0</v>
      </c>
      <c r="AQ36" s="25" t="s">
        <v>56</v>
      </c>
      <c r="AR36" s="21">
        <v>28828.800000000003</v>
      </c>
      <c r="AS36" s="22">
        <v>0</v>
      </c>
      <c r="AT36" s="23">
        <v>0</v>
      </c>
      <c r="AU36" s="24">
        <v>0</v>
      </c>
      <c r="AV36" s="25" t="s">
        <v>56</v>
      </c>
      <c r="AW36" s="21">
        <v>43243.199999999997</v>
      </c>
      <c r="AX36" s="22">
        <v>32769.75</v>
      </c>
      <c r="AY36" s="23">
        <v>75.780122655122668</v>
      </c>
      <c r="AZ36" s="24">
        <v>0</v>
      </c>
      <c r="BA36" s="25">
        <v>100</v>
      </c>
      <c r="BB36" s="21">
        <v>28828.800000000003</v>
      </c>
      <c r="BC36" s="22">
        <v>0</v>
      </c>
      <c r="BD36" s="23">
        <v>0</v>
      </c>
      <c r="BE36" s="24">
        <v>0</v>
      </c>
      <c r="BF36" s="25" t="s">
        <v>56</v>
      </c>
      <c r="BG36" s="21">
        <v>21621.599999999999</v>
      </c>
      <c r="BH36" s="22">
        <v>0</v>
      </c>
      <c r="BI36" s="23">
        <v>0</v>
      </c>
      <c r="BJ36" s="24">
        <v>0</v>
      </c>
      <c r="BK36" s="25" t="s">
        <v>56</v>
      </c>
      <c r="BL36" s="21">
        <v>21621.599999999999</v>
      </c>
      <c r="BM36" s="22">
        <v>0</v>
      </c>
      <c r="BN36" s="23">
        <v>0</v>
      </c>
      <c r="BO36" s="24">
        <v>0</v>
      </c>
      <c r="BP36" s="25" t="s">
        <v>56</v>
      </c>
      <c r="BQ36" s="26">
        <v>144144</v>
      </c>
      <c r="BR36" s="24">
        <v>32769.75</v>
      </c>
      <c r="BS36" s="27">
        <v>22.734036796536795</v>
      </c>
      <c r="BT36" s="24">
        <v>0</v>
      </c>
      <c r="BU36" s="25">
        <v>100</v>
      </c>
    </row>
    <row r="37" spans="1:73" ht="26.4" x14ac:dyDescent="0.3">
      <c r="A37" s="15" t="s">
        <v>48</v>
      </c>
      <c r="B37" s="16" t="s">
        <v>66</v>
      </c>
      <c r="C37" s="17" t="s">
        <v>50</v>
      </c>
      <c r="D37" s="18" t="s">
        <v>51</v>
      </c>
      <c r="E37" s="19">
        <v>1</v>
      </c>
      <c r="F37" s="31">
        <v>88510704</v>
      </c>
      <c r="G37" s="32" t="s">
        <v>63</v>
      </c>
      <c r="H37" s="20" t="s">
        <v>61</v>
      </c>
      <c r="I37" s="21">
        <v>0</v>
      </c>
      <c r="J37" s="22">
        <v>0</v>
      </c>
      <c r="K37" s="23">
        <v>0</v>
      </c>
      <c r="L37" s="24">
        <v>0</v>
      </c>
      <c r="M37" s="25" t="s">
        <v>56</v>
      </c>
      <c r="N37" s="21">
        <v>0</v>
      </c>
      <c r="O37" s="22">
        <v>0</v>
      </c>
      <c r="P37" s="23">
        <v>0</v>
      </c>
      <c r="Q37" s="24">
        <v>0</v>
      </c>
      <c r="R37" s="25" t="s">
        <v>56</v>
      </c>
      <c r="S37" s="21">
        <v>0</v>
      </c>
      <c r="T37" s="22">
        <v>0</v>
      </c>
      <c r="U37" s="23">
        <v>0</v>
      </c>
      <c r="V37" s="24">
        <v>0</v>
      </c>
      <c r="W37" s="25" t="s">
        <v>56</v>
      </c>
      <c r="X37" s="21">
        <v>0</v>
      </c>
      <c r="Y37" s="22">
        <v>0</v>
      </c>
      <c r="Z37" s="23">
        <v>0</v>
      </c>
      <c r="AA37" s="24">
        <v>0</v>
      </c>
      <c r="AB37" s="25" t="s">
        <v>56</v>
      </c>
      <c r="AC37" s="21">
        <v>0</v>
      </c>
      <c r="AD37" s="22">
        <v>0</v>
      </c>
      <c r="AE37" s="23">
        <v>0</v>
      </c>
      <c r="AF37" s="24">
        <v>0</v>
      </c>
      <c r="AG37" s="25" t="s">
        <v>56</v>
      </c>
      <c r="AH37" s="21">
        <v>0</v>
      </c>
      <c r="AI37" s="22">
        <v>0</v>
      </c>
      <c r="AJ37" s="23">
        <v>0</v>
      </c>
      <c r="AK37" s="24">
        <v>0</v>
      </c>
      <c r="AL37" s="25" t="s">
        <v>56</v>
      </c>
      <c r="AM37" s="21">
        <v>0</v>
      </c>
      <c r="AN37" s="22">
        <v>0</v>
      </c>
      <c r="AO37" s="23">
        <v>0</v>
      </c>
      <c r="AP37" s="24">
        <v>0</v>
      </c>
      <c r="AQ37" s="25" t="s">
        <v>56</v>
      </c>
      <c r="AR37" s="21">
        <v>16221.810000000001</v>
      </c>
      <c r="AS37" s="22">
        <v>0</v>
      </c>
      <c r="AT37" s="23">
        <v>0</v>
      </c>
      <c r="AU37" s="24">
        <v>0</v>
      </c>
      <c r="AV37" s="25" t="s">
        <v>56</v>
      </c>
      <c r="AW37" s="21">
        <v>24332.715</v>
      </c>
      <c r="AX37" s="22">
        <v>36867.75</v>
      </c>
      <c r="AY37" s="23">
        <v>151.51515151515153</v>
      </c>
      <c r="AZ37" s="24">
        <v>0</v>
      </c>
      <c r="BA37" s="25">
        <v>100</v>
      </c>
      <c r="BB37" s="21">
        <v>16221.810000000001</v>
      </c>
      <c r="BC37" s="22">
        <v>0</v>
      </c>
      <c r="BD37" s="23">
        <v>0</v>
      </c>
      <c r="BE37" s="24">
        <v>0</v>
      </c>
      <c r="BF37" s="25" t="s">
        <v>56</v>
      </c>
      <c r="BG37" s="21">
        <v>12166.3575</v>
      </c>
      <c r="BH37" s="22">
        <v>0</v>
      </c>
      <c r="BI37" s="23">
        <v>0</v>
      </c>
      <c r="BJ37" s="24">
        <v>0</v>
      </c>
      <c r="BK37" s="25" t="s">
        <v>56</v>
      </c>
      <c r="BL37" s="21">
        <v>12166.3575</v>
      </c>
      <c r="BM37" s="22">
        <v>14747.09</v>
      </c>
      <c r="BN37" s="23">
        <v>121.21203901825177</v>
      </c>
      <c r="BO37" s="24">
        <v>0</v>
      </c>
      <c r="BP37" s="25">
        <v>100</v>
      </c>
      <c r="BQ37" s="26">
        <v>81109.05</v>
      </c>
      <c r="BR37" s="24">
        <v>51614.84</v>
      </c>
      <c r="BS37" s="27">
        <v>63.636351307283213</v>
      </c>
      <c r="BT37" s="24">
        <v>0</v>
      </c>
      <c r="BU37" s="25">
        <v>100</v>
      </c>
    </row>
    <row r="38" spans="1:73" ht="39.6" x14ac:dyDescent="0.3">
      <c r="A38" s="15" t="s">
        <v>48</v>
      </c>
      <c r="B38" s="16" t="s">
        <v>67</v>
      </c>
      <c r="C38" s="17" t="s">
        <v>68</v>
      </c>
      <c r="D38" s="18" t="s">
        <v>51</v>
      </c>
      <c r="E38" s="19">
        <v>1</v>
      </c>
      <c r="F38" s="17">
        <v>81571686</v>
      </c>
      <c r="G38" s="18" t="s">
        <v>52</v>
      </c>
      <c r="H38" s="20" t="s">
        <v>53</v>
      </c>
      <c r="I38" s="21">
        <v>168384.15</v>
      </c>
      <c r="J38" s="22">
        <v>723631.42142857134</v>
      </c>
      <c r="K38" s="23">
        <v>429.7503187969719</v>
      </c>
      <c r="L38" s="24">
        <v>663826.35271409759</v>
      </c>
      <c r="M38" s="25">
        <v>9.0091435011515841</v>
      </c>
      <c r="N38" s="21">
        <v>159340.5</v>
      </c>
      <c r="O38" s="22">
        <v>184004.61000000002</v>
      </c>
      <c r="P38" s="23">
        <v>115.47887072025004</v>
      </c>
      <c r="Q38" s="24">
        <v>242877.68413735344</v>
      </c>
      <c r="R38" s="25">
        <v>-24.239803811724101</v>
      </c>
      <c r="S38" s="21">
        <v>139961.25</v>
      </c>
      <c r="T38" s="22">
        <v>197055.35</v>
      </c>
      <c r="U38" s="23">
        <v>140.7927908617564</v>
      </c>
      <c r="V38" s="24">
        <v>86915.917395171549</v>
      </c>
      <c r="W38" s="25">
        <v>126.71951916939329</v>
      </c>
      <c r="X38" s="21">
        <v>170537.39999999997</v>
      </c>
      <c r="Y38" s="22">
        <v>260347.46000000002</v>
      </c>
      <c r="Z38" s="23">
        <v>152.662970116819</v>
      </c>
      <c r="AA38" s="24">
        <v>234446.7036635307</v>
      </c>
      <c r="AB38" s="25">
        <v>11.047609512838847</v>
      </c>
      <c r="AC38" s="21">
        <v>165369.59999999995</v>
      </c>
      <c r="AD38" s="22">
        <v>420313.8142857143</v>
      </c>
      <c r="AE38" s="23">
        <v>254.16631248168613</v>
      </c>
      <c r="AF38" s="24">
        <v>879929.03079063876</v>
      </c>
      <c r="AG38" s="25">
        <v>-52.233214318653452</v>
      </c>
      <c r="AH38" s="21">
        <v>180872.99999999994</v>
      </c>
      <c r="AI38" s="22">
        <v>184285.26142857142</v>
      </c>
      <c r="AJ38" s="23">
        <v>101.88655102119802</v>
      </c>
      <c r="AK38" s="24">
        <v>341889.35352418566</v>
      </c>
      <c r="AL38" s="25">
        <v>-46.097981838578995</v>
      </c>
      <c r="AM38" s="21">
        <v>157871.6848125</v>
      </c>
      <c r="AN38" s="22">
        <v>166813.19142857142</v>
      </c>
      <c r="AO38" s="23">
        <v>105.66378108062317</v>
      </c>
      <c r="AP38" s="24">
        <v>291820.94425465836</v>
      </c>
      <c r="AQ38" s="25">
        <v>-42.837142188464227</v>
      </c>
      <c r="AR38" s="21">
        <v>178921.2427875</v>
      </c>
      <c r="AS38" s="22">
        <v>139104.23428571428</v>
      </c>
      <c r="AT38" s="23">
        <v>77.746069789446224</v>
      </c>
      <c r="AU38" s="24">
        <v>75037.53</v>
      </c>
      <c r="AV38" s="25">
        <v>85.379548454905517</v>
      </c>
      <c r="AW38" s="21">
        <v>189446.02177499997</v>
      </c>
      <c r="AX38" s="22">
        <v>106092.23714285715</v>
      </c>
      <c r="AY38" s="23">
        <v>56.00130113519095</v>
      </c>
      <c r="AZ38" s="24">
        <v>87856.383180987221</v>
      </c>
      <c r="BA38" s="25">
        <v>20.75643601706598</v>
      </c>
      <c r="BB38" s="21">
        <v>157871.6848125</v>
      </c>
      <c r="BC38" s="22">
        <v>125932.69</v>
      </c>
      <c r="BD38" s="23">
        <v>79.769016305594576</v>
      </c>
      <c r="BE38" s="24">
        <v>242636.67571428569</v>
      </c>
      <c r="BF38" s="25">
        <v>-48.098246223793993</v>
      </c>
      <c r="BG38" s="21">
        <v>189446.02177499997</v>
      </c>
      <c r="BH38" s="22">
        <v>88739.9</v>
      </c>
      <c r="BI38" s="23">
        <v>46.841785944385798</v>
      </c>
      <c r="BJ38" s="24">
        <v>68512.569999999992</v>
      </c>
      <c r="BK38" s="25">
        <v>29.52353122937879</v>
      </c>
      <c r="BL38" s="21">
        <v>178921.2427875</v>
      </c>
      <c r="BM38" s="22">
        <v>104400.04000000001</v>
      </c>
      <c r="BN38" s="23">
        <v>58.349717659849453</v>
      </c>
      <c r="BO38" s="24">
        <v>227815.35428571433</v>
      </c>
      <c r="BP38" s="25">
        <v>-54.173396114000802</v>
      </c>
      <c r="BQ38" s="26">
        <v>2036943.7987499996</v>
      </c>
      <c r="BR38" s="24">
        <v>2700720.2099999995</v>
      </c>
      <c r="BS38" s="27">
        <v>132.58687901243695</v>
      </c>
      <c r="BT38" s="24">
        <v>3443564.4996606223</v>
      </c>
      <c r="BU38" s="25">
        <v>-21.571958060719723</v>
      </c>
    </row>
    <row r="39" spans="1:73" ht="39.6" x14ac:dyDescent="0.3">
      <c r="A39" s="15" t="s">
        <v>48</v>
      </c>
      <c r="B39" s="16" t="s">
        <v>67</v>
      </c>
      <c r="C39" s="17" t="s">
        <v>68</v>
      </c>
      <c r="D39" s="18" t="s">
        <v>51</v>
      </c>
      <c r="E39" s="19">
        <v>1</v>
      </c>
      <c r="F39" s="17">
        <v>80802625</v>
      </c>
      <c r="G39" s="18" t="s">
        <v>54</v>
      </c>
      <c r="H39" s="20" t="s">
        <v>53</v>
      </c>
      <c r="I39" s="21">
        <v>110215.08</v>
      </c>
      <c r="J39" s="22">
        <v>104399.33</v>
      </c>
      <c r="K39" s="23">
        <v>94.723271987825981</v>
      </c>
      <c r="L39" s="24">
        <v>137024.03999999995</v>
      </c>
      <c r="M39" s="25">
        <v>-23.809478979017086</v>
      </c>
      <c r="N39" s="21">
        <v>104295.6</v>
      </c>
      <c r="O39" s="22">
        <v>120059.93000000001</v>
      </c>
      <c r="P39" s="23">
        <v>115.11504799818975</v>
      </c>
      <c r="Q39" s="24">
        <v>152685.86000000002</v>
      </c>
      <c r="R39" s="25">
        <v>-21.368010109122096</v>
      </c>
      <c r="S39" s="21">
        <v>91611</v>
      </c>
      <c r="T39" s="22">
        <v>42412.47</v>
      </c>
      <c r="U39" s="23">
        <v>46.296263549137116</v>
      </c>
      <c r="V39" s="24">
        <v>45674.670000000006</v>
      </c>
      <c r="W39" s="25">
        <v>-7.1422519308842283</v>
      </c>
      <c r="X39" s="21">
        <v>111624.47999999997</v>
      </c>
      <c r="Y39" s="22">
        <v>60029.869999999995</v>
      </c>
      <c r="Z39" s="23">
        <v>53.778409538839519</v>
      </c>
      <c r="AA39" s="24">
        <v>60030.36</v>
      </c>
      <c r="AB39" s="25">
        <v>-8.1625364232706943E-4</v>
      </c>
      <c r="AC39" s="21">
        <v>108241.91999999997</v>
      </c>
      <c r="AD39" s="22">
        <v>26100</v>
      </c>
      <c r="AE39" s="23">
        <v>24.112654320987662</v>
      </c>
      <c r="AF39" s="24">
        <v>292320.01</v>
      </c>
      <c r="AG39" s="25">
        <v>-91.071428876866833</v>
      </c>
      <c r="AH39" s="21">
        <v>118389.59999999996</v>
      </c>
      <c r="AI39" s="22">
        <v>73079.839999999997</v>
      </c>
      <c r="AJ39" s="23">
        <v>61.728259914722251</v>
      </c>
      <c r="AK39" s="24">
        <v>73981.832366412214</v>
      </c>
      <c r="AL39" s="25">
        <v>-1.2192079292452291</v>
      </c>
      <c r="AM39" s="21">
        <v>94723.010887499971</v>
      </c>
      <c r="AN39" s="22">
        <v>44370.109999999993</v>
      </c>
      <c r="AO39" s="23">
        <v>46.841954857935427</v>
      </c>
      <c r="AP39" s="24">
        <v>69165.179999999993</v>
      </c>
      <c r="AQ39" s="25">
        <v>-35.849064514832477</v>
      </c>
      <c r="AR39" s="21">
        <v>107352.74567249998</v>
      </c>
      <c r="AS39" s="22">
        <v>52199.739999999991</v>
      </c>
      <c r="AT39" s="23">
        <v>48.624503894148404</v>
      </c>
      <c r="AU39" s="24">
        <v>60419.632139303489</v>
      </c>
      <c r="AV39" s="25">
        <v>-13.604670945946367</v>
      </c>
      <c r="AW39" s="21">
        <v>113667.61306499997</v>
      </c>
      <c r="AX39" s="22">
        <v>62639.81</v>
      </c>
      <c r="AY39" s="23">
        <v>55.107878410519525</v>
      </c>
      <c r="AZ39" s="24">
        <v>32624.91</v>
      </c>
      <c r="BA39" s="25">
        <v>91.999947279548053</v>
      </c>
      <c r="BB39" s="21">
        <v>94723.010887499971</v>
      </c>
      <c r="BC39" s="22">
        <v>114840.61</v>
      </c>
      <c r="BD39" s="23">
        <v>121.23834422492457</v>
      </c>
      <c r="BE39" s="24">
        <v>7830.0599999999995</v>
      </c>
      <c r="BF39" s="25">
        <v>1366.6632184172281</v>
      </c>
      <c r="BG39" s="21">
        <v>113667.61306499997</v>
      </c>
      <c r="BH39" s="22">
        <v>-15007.87</v>
      </c>
      <c r="BI39" s="23">
        <v>-13.203294760327079</v>
      </c>
      <c r="BJ39" s="24">
        <v>36540.1</v>
      </c>
      <c r="BK39" s="25">
        <v>-141.07232875662629</v>
      </c>
      <c r="BL39" s="21">
        <v>107352.74567249998</v>
      </c>
      <c r="BM39" s="22">
        <v>24794.870000000003</v>
      </c>
      <c r="BN39" s="23">
        <v>23.096633294914952</v>
      </c>
      <c r="BO39" s="24">
        <v>-19575</v>
      </c>
      <c r="BP39" s="25">
        <v>100</v>
      </c>
      <c r="BQ39" s="26">
        <v>1275864.4192499998</v>
      </c>
      <c r="BR39" s="24">
        <v>709918.70999999985</v>
      </c>
      <c r="BS39" s="27">
        <v>55.642174770993009</v>
      </c>
      <c r="BT39" s="24">
        <v>948721.65450571571</v>
      </c>
      <c r="BU39" s="25">
        <v>-25.171022857081539</v>
      </c>
    </row>
    <row r="40" spans="1:73" ht="26.4" x14ac:dyDescent="0.3">
      <c r="A40" s="15" t="s">
        <v>48</v>
      </c>
      <c r="B40" s="16" t="s">
        <v>67</v>
      </c>
      <c r="C40" s="17" t="s">
        <v>68</v>
      </c>
      <c r="D40" s="18" t="s">
        <v>51</v>
      </c>
      <c r="E40" s="19">
        <v>1</v>
      </c>
      <c r="F40" s="28">
        <v>86991209</v>
      </c>
      <c r="G40" s="29" t="s">
        <v>55</v>
      </c>
      <c r="H40" s="20" t="s">
        <v>53</v>
      </c>
      <c r="I40" s="21">
        <v>0</v>
      </c>
      <c r="J40" s="22">
        <v>0</v>
      </c>
      <c r="K40" s="23">
        <v>0</v>
      </c>
      <c r="L40" s="24">
        <v>0</v>
      </c>
      <c r="M40" s="25" t="s">
        <v>56</v>
      </c>
      <c r="N40" s="21">
        <v>0</v>
      </c>
      <c r="O40" s="22">
        <v>0</v>
      </c>
      <c r="P40" s="23">
        <v>0</v>
      </c>
      <c r="Q40" s="24">
        <v>-22371.43</v>
      </c>
      <c r="R40" s="25">
        <v>-100</v>
      </c>
      <c r="S40" s="21">
        <v>0</v>
      </c>
      <c r="T40" s="22">
        <v>0</v>
      </c>
      <c r="U40" s="23">
        <v>0</v>
      </c>
      <c r="V40" s="24">
        <v>0</v>
      </c>
      <c r="W40" s="25" t="s">
        <v>56</v>
      </c>
      <c r="X40" s="21">
        <v>0</v>
      </c>
      <c r="Y40" s="22">
        <v>0</v>
      </c>
      <c r="Z40" s="23">
        <v>0</v>
      </c>
      <c r="AA40" s="24">
        <v>0</v>
      </c>
      <c r="AB40" s="25" t="s">
        <v>56</v>
      </c>
      <c r="AC40" s="21">
        <v>0</v>
      </c>
      <c r="AD40" s="22">
        <v>0</v>
      </c>
      <c r="AE40" s="23">
        <v>0</v>
      </c>
      <c r="AF40" s="24">
        <v>59377.66</v>
      </c>
      <c r="AG40" s="25">
        <v>-100</v>
      </c>
      <c r="AH40" s="21">
        <v>0</v>
      </c>
      <c r="AI40" s="22">
        <v>0</v>
      </c>
      <c r="AJ40" s="23">
        <v>0</v>
      </c>
      <c r="AK40" s="24">
        <v>27405.24</v>
      </c>
      <c r="AL40" s="25">
        <v>-100</v>
      </c>
      <c r="AM40" s="21">
        <v>0</v>
      </c>
      <c r="AN40" s="22">
        <v>-8495.48</v>
      </c>
      <c r="AO40" s="23">
        <v>0</v>
      </c>
      <c r="AP40" s="24">
        <v>0</v>
      </c>
      <c r="AQ40" s="25" t="s">
        <v>56</v>
      </c>
      <c r="AR40" s="21">
        <v>0</v>
      </c>
      <c r="AS40" s="22">
        <v>-6517.7800000000007</v>
      </c>
      <c r="AT40" s="23">
        <v>0</v>
      </c>
      <c r="AU40" s="24">
        <v>0</v>
      </c>
      <c r="AV40" s="25" t="s">
        <v>56</v>
      </c>
      <c r="AW40" s="21">
        <v>0</v>
      </c>
      <c r="AX40" s="22">
        <v>0</v>
      </c>
      <c r="AY40" s="23">
        <v>0</v>
      </c>
      <c r="AZ40" s="24">
        <v>9134.7999999999993</v>
      </c>
      <c r="BA40" s="25">
        <v>-100</v>
      </c>
      <c r="BB40" s="21">
        <v>0</v>
      </c>
      <c r="BC40" s="22">
        <v>-1954.95</v>
      </c>
      <c r="BD40" s="23">
        <v>0</v>
      </c>
      <c r="BE40" s="24">
        <v>0</v>
      </c>
      <c r="BF40" s="25" t="s">
        <v>56</v>
      </c>
      <c r="BG40" s="21">
        <v>0</v>
      </c>
      <c r="BH40" s="22">
        <v>0</v>
      </c>
      <c r="BI40" s="23">
        <v>0</v>
      </c>
      <c r="BJ40" s="24">
        <v>0</v>
      </c>
      <c r="BK40" s="25" t="s">
        <v>56</v>
      </c>
      <c r="BL40" s="21">
        <v>0</v>
      </c>
      <c r="BM40" s="22">
        <v>0</v>
      </c>
      <c r="BN40" s="23">
        <v>0</v>
      </c>
      <c r="BO40" s="24">
        <v>59377.48</v>
      </c>
      <c r="BP40" s="25">
        <v>-100</v>
      </c>
      <c r="BQ40" s="26">
        <v>0</v>
      </c>
      <c r="BR40" s="24">
        <v>-16968.21</v>
      </c>
      <c r="BS40" s="27">
        <v>0</v>
      </c>
      <c r="BT40" s="24">
        <v>132923.75</v>
      </c>
      <c r="BU40" s="25">
        <v>-112.76537112442284</v>
      </c>
    </row>
    <row r="41" spans="1:73" ht="26.4" x14ac:dyDescent="0.3">
      <c r="A41" s="15" t="s">
        <v>48</v>
      </c>
      <c r="B41" s="16" t="s">
        <v>67</v>
      </c>
      <c r="C41" s="17" t="s">
        <v>68</v>
      </c>
      <c r="D41" s="18" t="s">
        <v>51</v>
      </c>
      <c r="E41" s="19">
        <v>1</v>
      </c>
      <c r="F41" s="30">
        <v>86415798</v>
      </c>
      <c r="G41" s="20" t="s">
        <v>57</v>
      </c>
      <c r="H41" s="20" t="s">
        <v>53</v>
      </c>
      <c r="I41" s="21">
        <v>61230.600000000006</v>
      </c>
      <c r="J41" s="22">
        <v>26778.720000000001</v>
      </c>
      <c r="K41" s="23">
        <v>43.734211325709694</v>
      </c>
      <c r="L41" s="24">
        <v>32950.78</v>
      </c>
      <c r="M41" s="25">
        <v>-18.731149915115807</v>
      </c>
      <c r="N41" s="21">
        <v>57942</v>
      </c>
      <c r="O41" s="22">
        <v>26452.34</v>
      </c>
      <c r="P41" s="23">
        <v>45.653135894515209</v>
      </c>
      <c r="Q41" s="24">
        <v>23023.146728971966</v>
      </c>
      <c r="R41" s="25">
        <v>14.894546394532554</v>
      </c>
      <c r="S41" s="21">
        <v>50895</v>
      </c>
      <c r="T41" s="22">
        <v>51924.54</v>
      </c>
      <c r="U41" s="23">
        <v>102.02287061597407</v>
      </c>
      <c r="V41" s="24">
        <v>19056.84963196635</v>
      </c>
      <c r="W41" s="25">
        <v>172.47179362165252</v>
      </c>
      <c r="X41" s="21">
        <v>62013.599999999984</v>
      </c>
      <c r="Y41" s="22">
        <v>46377.24</v>
      </c>
      <c r="Z41" s="23">
        <v>74.785595417779334</v>
      </c>
      <c r="AA41" s="24">
        <v>16638.89</v>
      </c>
      <c r="AB41" s="25">
        <v>178.7279680315213</v>
      </c>
      <c r="AC41" s="21">
        <v>60134.39999999998</v>
      </c>
      <c r="AD41" s="22">
        <v>46699.4</v>
      </c>
      <c r="AE41" s="23">
        <v>77.658378565346979</v>
      </c>
      <c r="AF41" s="24">
        <v>52199.81</v>
      </c>
      <c r="AG41" s="25">
        <v>-10.537222261920107</v>
      </c>
      <c r="AH41" s="21">
        <v>65771.999999999985</v>
      </c>
      <c r="AI41" s="22">
        <v>28738.410000000003</v>
      </c>
      <c r="AJ41" s="23">
        <v>43.69398832329869</v>
      </c>
      <c r="AK41" s="24">
        <v>62685.87526697429</v>
      </c>
      <c r="AL41" s="25">
        <v>-54.154887560227337</v>
      </c>
      <c r="AM41" s="21">
        <v>63118.121322343388</v>
      </c>
      <c r="AN41" s="22">
        <v>90133.1</v>
      </c>
      <c r="AO41" s="23">
        <v>142.80066977863851</v>
      </c>
      <c r="AP41" s="24">
        <v>29065.449999999997</v>
      </c>
      <c r="AQ41" s="25">
        <v>210.10392063429265</v>
      </c>
      <c r="AR41" s="21">
        <v>71533.870831989188</v>
      </c>
      <c r="AS41" s="22">
        <v>39841.61</v>
      </c>
      <c r="AT41" s="23">
        <v>55.69614720497308</v>
      </c>
      <c r="AU41" s="24">
        <v>12736.9</v>
      </c>
      <c r="AV41" s="25">
        <v>212.80460708649673</v>
      </c>
      <c r="AW41" s="21">
        <v>75741.74558681206</v>
      </c>
      <c r="AX41" s="22">
        <v>17961.18</v>
      </c>
      <c r="AY41" s="23">
        <v>23.713712776019452</v>
      </c>
      <c r="AZ41" s="24">
        <v>9516.5930459770116</v>
      </c>
      <c r="BA41" s="25">
        <v>88.735400507567192</v>
      </c>
      <c r="BB41" s="21">
        <v>63118.121322343388</v>
      </c>
      <c r="BC41" s="22">
        <v>44413.81</v>
      </c>
      <c r="BD41" s="23">
        <v>70.366178633833655</v>
      </c>
      <c r="BE41" s="24">
        <v>12411.41</v>
      </c>
      <c r="BF41" s="25">
        <v>257.84661049792089</v>
      </c>
      <c r="BG41" s="21">
        <v>75741.74558681206</v>
      </c>
      <c r="BH41" s="22">
        <v>65640.570000000007</v>
      </c>
      <c r="BI41" s="23">
        <v>86.663661487396666</v>
      </c>
      <c r="BJ41" s="24">
        <v>11756.63</v>
      </c>
      <c r="BK41" s="25">
        <v>458.32810933065014</v>
      </c>
      <c r="BL41" s="21">
        <v>71533.870831989188</v>
      </c>
      <c r="BM41" s="22">
        <v>41147.910000000003</v>
      </c>
      <c r="BN41" s="23">
        <v>57.522275142419794</v>
      </c>
      <c r="BO41" s="24">
        <v>8814.2999999999993</v>
      </c>
      <c r="BP41" s="25">
        <v>366.83128552465888</v>
      </c>
      <c r="BQ41" s="26">
        <v>778775.07548228919</v>
      </c>
      <c r="BR41" s="24">
        <v>526108.82999999996</v>
      </c>
      <c r="BS41" s="27">
        <v>67.555940933803626</v>
      </c>
      <c r="BT41" s="24">
        <v>290856.63467388961</v>
      </c>
      <c r="BU41" s="25">
        <v>80.882526743760423</v>
      </c>
    </row>
    <row r="42" spans="1:73" ht="39.6" x14ac:dyDescent="0.3">
      <c r="A42" s="15" t="s">
        <v>48</v>
      </c>
      <c r="B42" s="16" t="s">
        <v>67</v>
      </c>
      <c r="C42" s="17" t="s">
        <v>68</v>
      </c>
      <c r="D42" s="18" t="s">
        <v>51</v>
      </c>
      <c r="E42" s="19">
        <v>1</v>
      </c>
      <c r="F42" s="30">
        <v>80802633</v>
      </c>
      <c r="G42" s="30" t="s">
        <v>58</v>
      </c>
      <c r="H42" s="20" t="s">
        <v>53</v>
      </c>
      <c r="I42" s="21">
        <v>122461.20000000001</v>
      </c>
      <c r="J42" s="22">
        <v>11745.11</v>
      </c>
      <c r="K42" s="23">
        <v>9.5908826632435407</v>
      </c>
      <c r="L42" s="24">
        <v>72558.286699999997</v>
      </c>
      <c r="M42" s="25">
        <v>-83.812861998021788</v>
      </c>
      <c r="N42" s="21">
        <v>115884</v>
      </c>
      <c r="O42" s="22">
        <v>123975.47000000002</v>
      </c>
      <c r="P42" s="23">
        <v>106.98238755997379</v>
      </c>
      <c r="Q42" s="24">
        <v>147965.77307692304</v>
      </c>
      <c r="R42" s="25">
        <v>-16.213413803779602</v>
      </c>
      <c r="S42" s="21">
        <v>101790</v>
      </c>
      <c r="T42" s="22">
        <v>95264.78</v>
      </c>
      <c r="U42" s="23">
        <v>93.589527458492981</v>
      </c>
      <c r="V42" s="24">
        <v>47133.770965517237</v>
      </c>
      <c r="W42" s="25">
        <v>102.115761265304</v>
      </c>
      <c r="X42" s="21">
        <v>124027.19999999997</v>
      </c>
      <c r="Y42" s="22">
        <v>108967.31999999999</v>
      </c>
      <c r="Z42" s="23">
        <v>87.85759897828865</v>
      </c>
      <c r="AA42" s="24">
        <v>61335.15</v>
      </c>
      <c r="AB42" s="25">
        <v>77.658846517861292</v>
      </c>
      <c r="AC42" s="21">
        <v>120268.79999999996</v>
      </c>
      <c r="AD42" s="22">
        <v>48284.950000000012</v>
      </c>
      <c r="AE42" s="23">
        <v>40.147527870902536</v>
      </c>
      <c r="AF42" s="24">
        <v>202274.85000000003</v>
      </c>
      <c r="AG42" s="25">
        <v>-76.129039275026031</v>
      </c>
      <c r="AH42" s="21">
        <v>131543.99999999997</v>
      </c>
      <c r="AI42" s="22">
        <v>114840.45</v>
      </c>
      <c r="AJ42" s="23">
        <v>87.301929392446652</v>
      </c>
      <c r="AK42" s="24">
        <v>73834.052908366531</v>
      </c>
      <c r="AL42" s="25">
        <v>55.538596997411759</v>
      </c>
      <c r="AM42" s="21">
        <v>135318.58698214285</v>
      </c>
      <c r="AN42" s="22">
        <v>151379.88999999998</v>
      </c>
      <c r="AO42" s="23">
        <v>111.86925120639684</v>
      </c>
      <c r="AP42" s="24">
        <v>75690.559999999998</v>
      </c>
      <c r="AQ42" s="25">
        <v>99.998374962478806</v>
      </c>
      <c r="AR42" s="21">
        <v>153361.06524642857</v>
      </c>
      <c r="AS42" s="22">
        <v>79605.09</v>
      </c>
      <c r="AT42" s="23">
        <v>51.906975132238664</v>
      </c>
      <c r="AU42" s="24">
        <v>29362.010000000006</v>
      </c>
      <c r="AV42" s="25">
        <v>171.11594199443425</v>
      </c>
      <c r="AW42" s="21">
        <v>162382.3043785714</v>
      </c>
      <c r="AX42" s="22">
        <v>64597.53</v>
      </c>
      <c r="AY42" s="23">
        <v>39.781138866831192</v>
      </c>
      <c r="AZ42" s="24">
        <v>31319.829999999998</v>
      </c>
      <c r="BA42" s="25">
        <v>106.25121528437418</v>
      </c>
      <c r="BB42" s="21">
        <v>135318.58698214285</v>
      </c>
      <c r="BC42" s="22">
        <v>20879.419999999998</v>
      </c>
      <c r="BD42" s="23">
        <v>15.429824139942671</v>
      </c>
      <c r="BE42" s="24">
        <v>39802.319999999992</v>
      </c>
      <c r="BF42" s="25">
        <v>-47.542203570043149</v>
      </c>
      <c r="BG42" s="21">
        <v>162382.3043785714</v>
      </c>
      <c r="BH42" s="22">
        <v>114839.55</v>
      </c>
      <c r="BI42" s="23">
        <v>70.721714684050681</v>
      </c>
      <c r="BJ42" s="24">
        <v>54810.14</v>
      </c>
      <c r="BK42" s="25">
        <v>109.52245332706684</v>
      </c>
      <c r="BL42" s="21">
        <v>153361.06524642857</v>
      </c>
      <c r="BM42" s="22">
        <v>53504.959999999999</v>
      </c>
      <c r="BN42" s="23">
        <v>34.888229234731405</v>
      </c>
      <c r="BO42" s="24">
        <v>-3915.2799999999997</v>
      </c>
      <c r="BP42" s="25">
        <v>100</v>
      </c>
      <c r="BQ42" s="26">
        <v>1618099.1132142858</v>
      </c>
      <c r="BR42" s="24">
        <v>987884.52</v>
      </c>
      <c r="BS42" s="27">
        <v>61.052163735360374</v>
      </c>
      <c r="BT42" s="24">
        <v>832171.46365080692</v>
      </c>
      <c r="BU42" s="25">
        <v>18.711655368001516</v>
      </c>
    </row>
    <row r="43" spans="1:73" ht="26.4" x14ac:dyDescent="0.3">
      <c r="A43" s="15" t="s">
        <v>48</v>
      </c>
      <c r="B43" s="16" t="s">
        <v>67</v>
      </c>
      <c r="C43" s="17" t="s">
        <v>68</v>
      </c>
      <c r="D43" s="18" t="s">
        <v>51</v>
      </c>
      <c r="E43" s="19">
        <v>1</v>
      </c>
      <c r="F43" s="31">
        <v>86991217</v>
      </c>
      <c r="G43" s="32" t="s">
        <v>59</v>
      </c>
      <c r="H43" s="20" t="s">
        <v>53</v>
      </c>
      <c r="I43" s="21">
        <v>0</v>
      </c>
      <c r="J43" s="22">
        <v>77647.58</v>
      </c>
      <c r="K43" s="23">
        <v>0</v>
      </c>
      <c r="L43" s="24">
        <v>95916.71</v>
      </c>
      <c r="M43" s="25">
        <v>-19.046868892813364</v>
      </c>
      <c r="N43" s="21">
        <v>0</v>
      </c>
      <c r="O43" s="22">
        <v>-9135.7999999999993</v>
      </c>
      <c r="P43" s="23">
        <v>0</v>
      </c>
      <c r="Q43" s="24">
        <v>13702.5</v>
      </c>
      <c r="R43" s="25">
        <v>-166.67250501733258</v>
      </c>
      <c r="S43" s="21">
        <v>0</v>
      </c>
      <c r="T43" s="22">
        <v>0</v>
      </c>
      <c r="U43" s="23">
        <v>0</v>
      </c>
      <c r="V43" s="24">
        <v>0</v>
      </c>
      <c r="W43" s="25" t="s">
        <v>56</v>
      </c>
      <c r="X43" s="21">
        <v>0</v>
      </c>
      <c r="Y43" s="22">
        <v>0</v>
      </c>
      <c r="Z43" s="23">
        <v>0</v>
      </c>
      <c r="AA43" s="24">
        <v>0</v>
      </c>
      <c r="AB43" s="25" t="s">
        <v>56</v>
      </c>
      <c r="AC43" s="21">
        <v>0</v>
      </c>
      <c r="AD43" s="22">
        <v>0</v>
      </c>
      <c r="AE43" s="23">
        <v>0</v>
      </c>
      <c r="AF43" s="24">
        <v>13702.5</v>
      </c>
      <c r="AG43" s="25">
        <v>-100</v>
      </c>
      <c r="AH43" s="21">
        <v>0</v>
      </c>
      <c r="AI43" s="22">
        <v>0</v>
      </c>
      <c r="AJ43" s="23">
        <v>0</v>
      </c>
      <c r="AK43" s="24">
        <v>9134.93</v>
      </c>
      <c r="AL43" s="25">
        <v>-100</v>
      </c>
      <c r="AM43" s="21">
        <v>0</v>
      </c>
      <c r="AN43" s="22">
        <v>-648.48</v>
      </c>
      <c r="AO43" s="23">
        <v>0</v>
      </c>
      <c r="AP43" s="24">
        <v>0</v>
      </c>
      <c r="AQ43" s="25" t="s">
        <v>56</v>
      </c>
      <c r="AR43" s="21">
        <v>0</v>
      </c>
      <c r="AS43" s="22">
        <v>-4562.74</v>
      </c>
      <c r="AT43" s="23">
        <v>0</v>
      </c>
      <c r="AU43" s="24">
        <v>0</v>
      </c>
      <c r="AV43" s="25" t="s">
        <v>56</v>
      </c>
      <c r="AW43" s="21">
        <v>0</v>
      </c>
      <c r="AX43" s="22">
        <v>-5211.8600000000006</v>
      </c>
      <c r="AY43" s="23">
        <v>0</v>
      </c>
      <c r="AZ43" s="24">
        <v>0</v>
      </c>
      <c r="BA43" s="25" t="s">
        <v>56</v>
      </c>
      <c r="BB43" s="21">
        <v>0</v>
      </c>
      <c r="BC43" s="22">
        <v>-6522.3099999999995</v>
      </c>
      <c r="BD43" s="23">
        <v>0</v>
      </c>
      <c r="BE43" s="24">
        <v>0</v>
      </c>
      <c r="BF43" s="25" t="s">
        <v>56</v>
      </c>
      <c r="BG43" s="21">
        <v>0</v>
      </c>
      <c r="BH43" s="22">
        <v>-18269.78</v>
      </c>
      <c r="BI43" s="23">
        <v>0</v>
      </c>
      <c r="BJ43" s="24">
        <v>0</v>
      </c>
      <c r="BK43" s="25" t="s">
        <v>56</v>
      </c>
      <c r="BL43" s="21">
        <v>0</v>
      </c>
      <c r="BM43" s="22">
        <v>-2603.79</v>
      </c>
      <c r="BN43" s="23">
        <v>0</v>
      </c>
      <c r="BO43" s="24">
        <v>54809.399999999994</v>
      </c>
      <c r="BP43" s="25">
        <v>-104.75062671731492</v>
      </c>
      <c r="BQ43" s="26">
        <v>0</v>
      </c>
      <c r="BR43" s="24">
        <v>30692.820000000007</v>
      </c>
      <c r="BS43" s="27">
        <v>0</v>
      </c>
      <c r="BT43" s="24">
        <v>187266.04</v>
      </c>
      <c r="BU43" s="25">
        <v>-83.610044832474699</v>
      </c>
    </row>
    <row r="44" spans="1:73" ht="26.4" x14ac:dyDescent="0.3">
      <c r="A44" s="15" t="s">
        <v>48</v>
      </c>
      <c r="B44" s="16" t="s">
        <v>67</v>
      </c>
      <c r="C44" s="17" t="s">
        <v>68</v>
      </c>
      <c r="D44" s="18" t="s">
        <v>51</v>
      </c>
      <c r="E44" s="19">
        <v>1</v>
      </c>
      <c r="F44" s="28">
        <v>88510739</v>
      </c>
      <c r="G44" s="29" t="s">
        <v>60</v>
      </c>
      <c r="H44" s="20" t="s">
        <v>61</v>
      </c>
      <c r="I44" s="21">
        <v>0</v>
      </c>
      <c r="J44" s="22">
        <v>0</v>
      </c>
      <c r="K44" s="23">
        <v>0</v>
      </c>
      <c r="L44" s="24">
        <v>0</v>
      </c>
      <c r="M44" s="25" t="s">
        <v>56</v>
      </c>
      <c r="N44" s="21">
        <v>0</v>
      </c>
      <c r="O44" s="22">
        <v>0</v>
      </c>
      <c r="P44" s="23">
        <v>0</v>
      </c>
      <c r="Q44" s="24">
        <v>0</v>
      </c>
      <c r="R44" s="25" t="s">
        <v>56</v>
      </c>
      <c r="S44" s="21">
        <v>0</v>
      </c>
      <c r="T44" s="22">
        <v>0</v>
      </c>
      <c r="U44" s="23">
        <v>0</v>
      </c>
      <c r="V44" s="24">
        <v>0</v>
      </c>
      <c r="W44" s="25" t="s">
        <v>56</v>
      </c>
      <c r="X44" s="21">
        <v>0</v>
      </c>
      <c r="Y44" s="22">
        <v>0</v>
      </c>
      <c r="Z44" s="23">
        <v>0</v>
      </c>
      <c r="AA44" s="24">
        <v>0</v>
      </c>
      <c r="AB44" s="25" t="s">
        <v>56</v>
      </c>
      <c r="AC44" s="21">
        <v>0</v>
      </c>
      <c r="AD44" s="22">
        <v>0</v>
      </c>
      <c r="AE44" s="23">
        <v>0</v>
      </c>
      <c r="AF44" s="24">
        <v>0</v>
      </c>
      <c r="AG44" s="25" t="s">
        <v>56</v>
      </c>
      <c r="AH44" s="21">
        <v>0</v>
      </c>
      <c r="AI44" s="22">
        <v>0</v>
      </c>
      <c r="AJ44" s="23">
        <v>0</v>
      </c>
      <c r="AK44" s="24">
        <v>0</v>
      </c>
      <c r="AL44" s="25" t="s">
        <v>56</v>
      </c>
      <c r="AM44" s="21">
        <v>0</v>
      </c>
      <c r="AN44" s="22">
        <v>0</v>
      </c>
      <c r="AO44" s="23">
        <v>0</v>
      </c>
      <c r="AP44" s="24">
        <v>0</v>
      </c>
      <c r="AQ44" s="25" t="s">
        <v>56</v>
      </c>
      <c r="AR44" s="21">
        <v>25230.92</v>
      </c>
      <c r="AS44" s="22">
        <v>114685.68</v>
      </c>
      <c r="AT44" s="23">
        <v>454.54418626035039</v>
      </c>
      <c r="AU44" s="24">
        <v>0</v>
      </c>
      <c r="AV44" s="25">
        <v>100</v>
      </c>
      <c r="AW44" s="21">
        <v>37846.379999999997</v>
      </c>
      <c r="AX44" s="22">
        <v>13762.52</v>
      </c>
      <c r="AY44" s="23">
        <v>36.364164815763097</v>
      </c>
      <c r="AZ44" s="24">
        <v>0</v>
      </c>
      <c r="BA44" s="25">
        <v>100</v>
      </c>
      <c r="BB44" s="21">
        <v>25230.92</v>
      </c>
      <c r="BC44" s="22">
        <v>20643.78</v>
      </c>
      <c r="BD44" s="23">
        <v>81.819370835466955</v>
      </c>
      <c r="BE44" s="24">
        <v>0</v>
      </c>
      <c r="BF44" s="25">
        <v>100</v>
      </c>
      <c r="BG44" s="21">
        <v>18923.189999999999</v>
      </c>
      <c r="BH44" s="22">
        <v>19496.82</v>
      </c>
      <c r="BI44" s="23">
        <v>103.03135993455649</v>
      </c>
      <c r="BJ44" s="24">
        <v>0</v>
      </c>
      <c r="BK44" s="25">
        <v>100</v>
      </c>
      <c r="BL44" s="21">
        <v>18923.189999999999</v>
      </c>
      <c r="BM44" s="22">
        <v>20643.550000000003</v>
      </c>
      <c r="BN44" s="23">
        <v>109.09127900739782</v>
      </c>
      <c r="BO44" s="24">
        <v>0</v>
      </c>
      <c r="BP44" s="25">
        <v>100</v>
      </c>
      <c r="BQ44" s="26">
        <v>126154.6</v>
      </c>
      <c r="BR44" s="24">
        <v>189232.34999999998</v>
      </c>
      <c r="BS44" s="27">
        <v>150.00035670518551</v>
      </c>
      <c r="BT44" s="24">
        <v>0</v>
      </c>
      <c r="BU44" s="25">
        <v>100</v>
      </c>
    </row>
    <row r="45" spans="1:73" ht="26.4" x14ac:dyDescent="0.3">
      <c r="A45" s="15" t="s">
        <v>48</v>
      </c>
      <c r="B45" s="16" t="s">
        <v>67</v>
      </c>
      <c r="C45" s="17" t="s">
        <v>68</v>
      </c>
      <c r="D45" s="18" t="s">
        <v>51</v>
      </c>
      <c r="E45" s="19">
        <v>1</v>
      </c>
      <c r="F45" s="28">
        <v>88510720</v>
      </c>
      <c r="G45" s="29" t="s">
        <v>62</v>
      </c>
      <c r="H45" s="20" t="s">
        <v>61</v>
      </c>
      <c r="I45" s="21">
        <v>0</v>
      </c>
      <c r="J45" s="22">
        <v>0</v>
      </c>
      <c r="K45" s="23">
        <v>0</v>
      </c>
      <c r="L45" s="24">
        <v>0</v>
      </c>
      <c r="M45" s="25" t="s">
        <v>56</v>
      </c>
      <c r="N45" s="21">
        <v>0</v>
      </c>
      <c r="O45" s="22">
        <v>0</v>
      </c>
      <c r="P45" s="23">
        <v>0</v>
      </c>
      <c r="Q45" s="24">
        <v>0</v>
      </c>
      <c r="R45" s="25" t="s">
        <v>56</v>
      </c>
      <c r="S45" s="21">
        <v>0</v>
      </c>
      <c r="T45" s="22">
        <v>0</v>
      </c>
      <c r="U45" s="23">
        <v>0</v>
      </c>
      <c r="V45" s="24">
        <v>0</v>
      </c>
      <c r="W45" s="25" t="s">
        <v>56</v>
      </c>
      <c r="X45" s="21">
        <v>0</v>
      </c>
      <c r="Y45" s="22">
        <v>0</v>
      </c>
      <c r="Z45" s="23">
        <v>0</v>
      </c>
      <c r="AA45" s="24">
        <v>0</v>
      </c>
      <c r="AB45" s="25" t="s">
        <v>56</v>
      </c>
      <c r="AC45" s="21">
        <v>0</v>
      </c>
      <c r="AD45" s="22">
        <v>0</v>
      </c>
      <c r="AE45" s="23">
        <v>0</v>
      </c>
      <c r="AF45" s="24">
        <v>0</v>
      </c>
      <c r="AG45" s="25" t="s">
        <v>56</v>
      </c>
      <c r="AH45" s="21">
        <v>0</v>
      </c>
      <c r="AI45" s="22">
        <v>0</v>
      </c>
      <c r="AJ45" s="23">
        <v>0</v>
      </c>
      <c r="AK45" s="24">
        <v>0</v>
      </c>
      <c r="AL45" s="25" t="s">
        <v>56</v>
      </c>
      <c r="AM45" s="21">
        <v>0</v>
      </c>
      <c r="AN45" s="22">
        <v>0</v>
      </c>
      <c r="AO45" s="23">
        <v>0</v>
      </c>
      <c r="AP45" s="24">
        <v>0</v>
      </c>
      <c r="AQ45" s="25" t="s">
        <v>56</v>
      </c>
      <c r="AR45" s="21">
        <v>28828.800000000003</v>
      </c>
      <c r="AS45" s="22">
        <v>0</v>
      </c>
      <c r="AT45" s="23">
        <v>0</v>
      </c>
      <c r="AU45" s="24">
        <v>0</v>
      </c>
      <c r="AV45" s="25" t="s">
        <v>56</v>
      </c>
      <c r="AW45" s="21">
        <v>43243.199999999997</v>
      </c>
      <c r="AX45" s="22">
        <v>0</v>
      </c>
      <c r="AY45" s="23">
        <v>0</v>
      </c>
      <c r="AZ45" s="24">
        <v>0</v>
      </c>
      <c r="BA45" s="25" t="s">
        <v>56</v>
      </c>
      <c r="BB45" s="21">
        <v>28828.800000000003</v>
      </c>
      <c r="BC45" s="22">
        <v>0</v>
      </c>
      <c r="BD45" s="23">
        <v>0</v>
      </c>
      <c r="BE45" s="24">
        <v>0</v>
      </c>
      <c r="BF45" s="25" t="s">
        <v>56</v>
      </c>
      <c r="BG45" s="21">
        <v>21621.599999999999</v>
      </c>
      <c r="BH45" s="22">
        <v>23594.44</v>
      </c>
      <c r="BI45" s="23">
        <v>109.12439412439413</v>
      </c>
      <c r="BJ45" s="24">
        <v>0</v>
      </c>
      <c r="BK45" s="25">
        <v>100</v>
      </c>
      <c r="BL45" s="21">
        <v>21621.599999999999</v>
      </c>
      <c r="BM45" s="22">
        <v>39324.15</v>
      </c>
      <c r="BN45" s="23">
        <v>181.87437562437566</v>
      </c>
      <c r="BO45" s="24">
        <v>0</v>
      </c>
      <c r="BP45" s="25">
        <v>100</v>
      </c>
      <c r="BQ45" s="26">
        <v>144144</v>
      </c>
      <c r="BR45" s="24">
        <v>62918.59</v>
      </c>
      <c r="BS45" s="27">
        <v>43.649815462315459</v>
      </c>
      <c r="BT45" s="24">
        <v>0</v>
      </c>
      <c r="BU45" s="25">
        <v>100</v>
      </c>
    </row>
    <row r="46" spans="1:73" ht="26.4" x14ac:dyDescent="0.3">
      <c r="A46" s="15" t="s">
        <v>48</v>
      </c>
      <c r="B46" s="16" t="s">
        <v>67</v>
      </c>
      <c r="C46" s="17" t="s">
        <v>68</v>
      </c>
      <c r="D46" s="18" t="s">
        <v>51</v>
      </c>
      <c r="E46" s="19">
        <v>1</v>
      </c>
      <c r="F46" s="28">
        <v>88510704</v>
      </c>
      <c r="G46" s="29" t="s">
        <v>63</v>
      </c>
      <c r="H46" s="20" t="s">
        <v>61</v>
      </c>
      <c r="I46" s="21">
        <v>0</v>
      </c>
      <c r="J46" s="22">
        <v>0</v>
      </c>
      <c r="K46" s="23">
        <v>0</v>
      </c>
      <c r="L46" s="24">
        <v>0</v>
      </c>
      <c r="M46" s="25" t="s">
        <v>56</v>
      </c>
      <c r="N46" s="21">
        <v>0</v>
      </c>
      <c r="O46" s="22">
        <v>0</v>
      </c>
      <c r="P46" s="23">
        <v>0</v>
      </c>
      <c r="Q46" s="24">
        <v>0</v>
      </c>
      <c r="R46" s="25" t="s">
        <v>56</v>
      </c>
      <c r="S46" s="21">
        <v>0</v>
      </c>
      <c r="T46" s="22">
        <v>0</v>
      </c>
      <c r="U46" s="23">
        <v>0</v>
      </c>
      <c r="V46" s="24">
        <v>0</v>
      </c>
      <c r="W46" s="25" t="s">
        <v>56</v>
      </c>
      <c r="X46" s="21">
        <v>0</v>
      </c>
      <c r="Y46" s="22">
        <v>0</v>
      </c>
      <c r="Z46" s="23">
        <v>0</v>
      </c>
      <c r="AA46" s="24">
        <v>0</v>
      </c>
      <c r="AB46" s="25" t="s">
        <v>56</v>
      </c>
      <c r="AC46" s="21">
        <v>0</v>
      </c>
      <c r="AD46" s="22">
        <v>0</v>
      </c>
      <c r="AE46" s="23">
        <v>0</v>
      </c>
      <c r="AF46" s="24">
        <v>0</v>
      </c>
      <c r="AG46" s="25" t="s">
        <v>56</v>
      </c>
      <c r="AH46" s="21">
        <v>0</v>
      </c>
      <c r="AI46" s="22">
        <v>0</v>
      </c>
      <c r="AJ46" s="23">
        <v>0</v>
      </c>
      <c r="AK46" s="24">
        <v>0</v>
      </c>
      <c r="AL46" s="25" t="s">
        <v>56</v>
      </c>
      <c r="AM46" s="21">
        <v>0</v>
      </c>
      <c r="AN46" s="22">
        <v>0</v>
      </c>
      <c r="AO46" s="23">
        <v>0</v>
      </c>
      <c r="AP46" s="24">
        <v>0</v>
      </c>
      <c r="AQ46" s="25" t="s">
        <v>56</v>
      </c>
      <c r="AR46" s="21">
        <v>16221.810000000001</v>
      </c>
      <c r="AS46" s="22">
        <v>0</v>
      </c>
      <c r="AT46" s="23">
        <v>0</v>
      </c>
      <c r="AU46" s="24">
        <v>0</v>
      </c>
      <c r="AV46" s="25" t="s">
        <v>56</v>
      </c>
      <c r="AW46" s="21">
        <v>24332.715</v>
      </c>
      <c r="AX46" s="22">
        <v>0</v>
      </c>
      <c r="AY46" s="23">
        <v>0</v>
      </c>
      <c r="AZ46" s="24">
        <v>0</v>
      </c>
      <c r="BA46" s="25" t="s">
        <v>56</v>
      </c>
      <c r="BB46" s="21">
        <v>16221.810000000001</v>
      </c>
      <c r="BC46" s="22">
        <v>0</v>
      </c>
      <c r="BD46" s="23">
        <v>0</v>
      </c>
      <c r="BE46" s="24">
        <v>0</v>
      </c>
      <c r="BF46" s="25" t="s">
        <v>56</v>
      </c>
      <c r="BG46" s="21">
        <v>12166.3575</v>
      </c>
      <c r="BH46" s="22">
        <v>17696.68</v>
      </c>
      <c r="BI46" s="23">
        <v>145.45586055645663</v>
      </c>
      <c r="BJ46" s="24">
        <v>0</v>
      </c>
      <c r="BK46" s="25">
        <v>100</v>
      </c>
      <c r="BL46" s="21">
        <v>12166.3575</v>
      </c>
      <c r="BM46" s="22">
        <v>17696.490000000002</v>
      </c>
      <c r="BN46" s="23">
        <v>145.45429887293713</v>
      </c>
      <c r="BO46" s="24">
        <v>0</v>
      </c>
      <c r="BP46" s="25">
        <v>100</v>
      </c>
      <c r="BQ46" s="26">
        <v>81109.05</v>
      </c>
      <c r="BR46" s="24">
        <v>35393.17</v>
      </c>
      <c r="BS46" s="27">
        <v>43.636523914409054</v>
      </c>
      <c r="BT46" s="24">
        <v>0</v>
      </c>
      <c r="BU46" s="25">
        <v>100</v>
      </c>
    </row>
    <row r="47" spans="1:73" ht="39.6" x14ac:dyDescent="0.3">
      <c r="A47" s="15" t="s">
        <v>48</v>
      </c>
      <c r="B47" s="16" t="s">
        <v>69</v>
      </c>
      <c r="C47" s="17" t="s">
        <v>68</v>
      </c>
      <c r="D47" s="18" t="s">
        <v>51</v>
      </c>
      <c r="E47" s="19">
        <v>11</v>
      </c>
      <c r="F47" s="30">
        <v>81571686</v>
      </c>
      <c r="G47" s="18" t="s">
        <v>52</v>
      </c>
      <c r="H47" s="20" t="s">
        <v>53</v>
      </c>
      <c r="I47" s="21">
        <v>3030914.6999999997</v>
      </c>
      <c r="J47" s="22">
        <v>3349094.3028571433</v>
      </c>
      <c r="K47" s="23">
        <v>110.49780790126306</v>
      </c>
      <c r="L47" s="24">
        <v>3813098.0429907748</v>
      </c>
      <c r="M47" s="25">
        <v>-12.168681080376672</v>
      </c>
      <c r="N47" s="21">
        <v>2868128.9999999995</v>
      </c>
      <c r="O47" s="22">
        <v>1874821.221428571</v>
      </c>
      <c r="P47" s="23">
        <v>65.367395309924049</v>
      </c>
      <c r="Q47" s="24">
        <v>1643910.3694639865</v>
      </c>
      <c r="R47" s="25">
        <v>14.046438069484012</v>
      </c>
      <c r="S47" s="21">
        <v>2519302.5</v>
      </c>
      <c r="T47" s="22">
        <v>1308263.1000000001</v>
      </c>
      <c r="U47" s="23">
        <v>51.929575745667698</v>
      </c>
      <c r="V47" s="24">
        <v>2598049.2738881828</v>
      </c>
      <c r="W47" s="25">
        <v>-49.644407704320301</v>
      </c>
      <c r="X47" s="21">
        <v>3069673.1999999993</v>
      </c>
      <c r="Y47" s="22">
        <v>2194358.2900000014</v>
      </c>
      <c r="Z47" s="23">
        <v>71.485078281297234</v>
      </c>
      <c r="AA47" s="24">
        <v>7298163.6076923097</v>
      </c>
      <c r="AB47" s="25">
        <v>-69.932733657996721</v>
      </c>
      <c r="AC47" s="21">
        <v>2976652.7999999993</v>
      </c>
      <c r="AD47" s="22">
        <v>1581984.4499999995</v>
      </c>
      <c r="AE47" s="23">
        <v>53.14642171233406</v>
      </c>
      <c r="AF47" s="24">
        <v>18367046.34903542</v>
      </c>
      <c r="AG47" s="25">
        <v>-91.386832591713471</v>
      </c>
      <c r="AH47" s="21">
        <v>3255713.9999999991</v>
      </c>
      <c r="AI47" s="22">
        <v>3198196.4171428573</v>
      </c>
      <c r="AJ47" s="23">
        <v>98.233334289893335</v>
      </c>
      <c r="AK47" s="24">
        <v>7101544.5069397809</v>
      </c>
      <c r="AL47" s="25">
        <v>-54.964776831046947</v>
      </c>
      <c r="AM47" s="21">
        <v>2299500</v>
      </c>
      <c r="AN47" s="22">
        <v>1760444.38</v>
      </c>
      <c r="AO47" s="23">
        <v>76.557702978908452</v>
      </c>
      <c r="AP47" s="24">
        <v>2166163.4604037269</v>
      </c>
      <c r="AQ47" s="25">
        <v>-18.729846007471181</v>
      </c>
      <c r="AR47" s="21">
        <v>2606100</v>
      </c>
      <c r="AS47" s="22">
        <v>1654539.3199999998</v>
      </c>
      <c r="AT47" s="23">
        <v>63.487177007789413</v>
      </c>
      <c r="AU47" s="24">
        <v>2621092.8000000003</v>
      </c>
      <c r="AV47" s="25">
        <v>-36.875973258176913</v>
      </c>
      <c r="AW47" s="21">
        <v>2759400</v>
      </c>
      <c r="AX47" s="22">
        <v>2081491.8342857147</v>
      </c>
      <c r="AY47" s="23">
        <v>75.432769235548108</v>
      </c>
      <c r="AZ47" s="24">
        <v>1132067.5512065813</v>
      </c>
      <c r="BA47" s="25">
        <v>83.866398437727241</v>
      </c>
      <c r="BB47" s="21">
        <v>2299500</v>
      </c>
      <c r="BC47" s="22">
        <v>1376774.8800000004</v>
      </c>
      <c r="BD47" s="23">
        <v>59.872793215916516</v>
      </c>
      <c r="BE47" s="24">
        <v>1442024.68</v>
      </c>
      <c r="BF47" s="25">
        <v>-4.5248740125584845</v>
      </c>
      <c r="BG47" s="21">
        <v>2759400</v>
      </c>
      <c r="BH47" s="22">
        <v>1520979.1199999999</v>
      </c>
      <c r="BI47" s="23">
        <v>55.119921722113496</v>
      </c>
      <c r="BJ47" s="24">
        <v>1181677.7700000003</v>
      </c>
      <c r="BK47" s="25">
        <v>28.713525684755808</v>
      </c>
      <c r="BL47" s="21">
        <v>2606100</v>
      </c>
      <c r="BM47" s="22">
        <v>1286076.9300000002</v>
      </c>
      <c r="BN47" s="23">
        <v>49.34871762403592</v>
      </c>
      <c r="BO47" s="24">
        <v>1260908.8128571426</v>
      </c>
      <c r="BP47" s="25">
        <v>1.9960299179627583</v>
      </c>
      <c r="BQ47" s="26">
        <v>33050386.199999996</v>
      </c>
      <c r="BR47" s="24">
        <v>23187024.245714284</v>
      </c>
      <c r="BS47" s="27">
        <v>70.156590925749271</v>
      </c>
      <c r="BT47" s="24">
        <v>50625747.22447791</v>
      </c>
      <c r="BU47" s="25">
        <v>-54.19914664587273</v>
      </c>
    </row>
    <row r="48" spans="1:73" ht="39.6" x14ac:dyDescent="0.3">
      <c r="A48" s="15" t="s">
        <v>48</v>
      </c>
      <c r="B48" s="16" t="s">
        <v>69</v>
      </c>
      <c r="C48" s="17" t="s">
        <v>68</v>
      </c>
      <c r="D48" s="18" t="s">
        <v>51</v>
      </c>
      <c r="E48" s="19">
        <v>11</v>
      </c>
      <c r="F48" s="30">
        <v>80802625</v>
      </c>
      <c r="G48" s="30" t="s">
        <v>54</v>
      </c>
      <c r="H48" s="20" t="s">
        <v>53</v>
      </c>
      <c r="I48" s="21">
        <v>2155317.12</v>
      </c>
      <c r="J48" s="22">
        <v>1267155.2100000002</v>
      </c>
      <c r="K48" s="23">
        <v>58.792054229124304</v>
      </c>
      <c r="L48" s="24">
        <v>1649412.4678921581</v>
      </c>
      <c r="M48" s="25">
        <v>-23.175358822202782</v>
      </c>
      <c r="N48" s="21">
        <v>2039558.4</v>
      </c>
      <c r="O48" s="22">
        <v>823453.88999999966</v>
      </c>
      <c r="P48" s="23">
        <v>40.374126575635181</v>
      </c>
      <c r="Q48" s="24">
        <v>1135121.9982539688</v>
      </c>
      <c r="R48" s="25">
        <v>-27.456793959889183</v>
      </c>
      <c r="S48" s="21">
        <v>1791504</v>
      </c>
      <c r="T48" s="22">
        <v>448919.66000000009</v>
      </c>
      <c r="U48" s="23">
        <v>25.058256079807808</v>
      </c>
      <c r="V48" s="24">
        <v>1952281.5099999998</v>
      </c>
      <c r="W48" s="25">
        <v>-77.005382794410622</v>
      </c>
      <c r="X48" s="21">
        <v>2182878.7199999993</v>
      </c>
      <c r="Y48" s="22">
        <v>607476.46999999986</v>
      </c>
      <c r="Z48" s="23">
        <v>27.829144351180449</v>
      </c>
      <c r="AA48" s="24">
        <v>2093936.5412903223</v>
      </c>
      <c r="AB48" s="25">
        <v>-70.988783183197057</v>
      </c>
      <c r="AC48" s="21">
        <v>2116730.8799999994</v>
      </c>
      <c r="AD48" s="22">
        <v>578767.2799999998</v>
      </c>
      <c r="AE48" s="23">
        <v>27.342506573154918</v>
      </c>
      <c r="AF48" s="24">
        <v>5186722.8800000008</v>
      </c>
      <c r="AG48" s="25">
        <v>-88.841368752671826</v>
      </c>
      <c r="AH48" s="21">
        <v>2315174.3999999994</v>
      </c>
      <c r="AI48" s="22">
        <v>1212998.3599999999</v>
      </c>
      <c r="AJ48" s="23">
        <v>52.393390320832857</v>
      </c>
      <c r="AK48" s="24">
        <v>1785689.7290730642</v>
      </c>
      <c r="AL48" s="25">
        <v>-32.071157701643017</v>
      </c>
      <c r="AM48" s="21">
        <v>1379700</v>
      </c>
      <c r="AN48" s="22">
        <v>704700.37000000011</v>
      </c>
      <c r="AO48" s="23">
        <v>51.076347756758722</v>
      </c>
      <c r="AP48" s="24">
        <v>365400.35</v>
      </c>
      <c r="AQ48" s="25">
        <v>92.85705938705317</v>
      </c>
      <c r="AR48" s="21">
        <v>1563660</v>
      </c>
      <c r="AS48" s="22">
        <v>756899.84999999986</v>
      </c>
      <c r="AT48" s="23">
        <v>48.405654042438883</v>
      </c>
      <c r="AU48" s="24">
        <v>321906.13064676622</v>
      </c>
      <c r="AV48" s="25">
        <v>135.13061042958532</v>
      </c>
      <c r="AW48" s="21">
        <v>1655640</v>
      </c>
      <c r="AX48" s="22">
        <v>672074.36999999976</v>
      </c>
      <c r="AY48" s="23">
        <v>40.593025657751667</v>
      </c>
      <c r="AZ48" s="24">
        <v>240580.64752941177</v>
      </c>
      <c r="BA48" s="25">
        <v>179.35512556879144</v>
      </c>
      <c r="BB48" s="21">
        <v>1379700</v>
      </c>
      <c r="BC48" s="22">
        <v>829327.93000000017</v>
      </c>
      <c r="BD48" s="23">
        <v>60.10929404943105</v>
      </c>
      <c r="BE48" s="24">
        <v>705352.16000000038</v>
      </c>
      <c r="BF48" s="25">
        <v>17.576435861485095</v>
      </c>
      <c r="BG48" s="21">
        <v>1655640</v>
      </c>
      <c r="BH48" s="22">
        <v>762772.69000000006</v>
      </c>
      <c r="BI48" s="23">
        <v>46.071168249136285</v>
      </c>
      <c r="BJ48" s="24">
        <v>1086599.5985714283</v>
      </c>
      <c r="BK48" s="25">
        <v>-29.801861605431228</v>
      </c>
      <c r="BL48" s="21">
        <v>1563660</v>
      </c>
      <c r="BM48" s="22">
        <v>447614.30000000005</v>
      </c>
      <c r="BN48" s="23">
        <v>28.626063210672399</v>
      </c>
      <c r="BO48" s="24">
        <v>-0.14000000000464752</v>
      </c>
      <c r="BP48" s="25">
        <v>100</v>
      </c>
      <c r="BQ48" s="26">
        <v>21799163.519999996</v>
      </c>
      <c r="BR48" s="24">
        <v>9112160.379999999</v>
      </c>
      <c r="BS48" s="27">
        <v>41.800504737899232</v>
      </c>
      <c r="BT48" s="24">
        <v>16523003.873257121</v>
      </c>
      <c r="BU48" s="25">
        <v>-44.851671948414598</v>
      </c>
    </row>
    <row r="49" spans="1:73" x14ac:dyDescent="0.3">
      <c r="A49" s="15" t="s">
        <v>48</v>
      </c>
      <c r="B49" s="16" t="s">
        <v>69</v>
      </c>
      <c r="C49" s="17" t="s">
        <v>68</v>
      </c>
      <c r="D49" s="18" t="s">
        <v>51</v>
      </c>
      <c r="E49" s="19">
        <v>11</v>
      </c>
      <c r="F49" s="31">
        <v>86991209</v>
      </c>
      <c r="G49" s="32" t="s">
        <v>55</v>
      </c>
      <c r="H49" s="20" t="s">
        <v>53</v>
      </c>
      <c r="I49" s="21">
        <v>0</v>
      </c>
      <c r="J49" s="22">
        <v>191835.00999999998</v>
      </c>
      <c r="K49" s="23">
        <v>0</v>
      </c>
      <c r="L49" s="24">
        <v>-55928.58</v>
      </c>
      <c r="M49" s="25">
        <v>100</v>
      </c>
      <c r="N49" s="21">
        <v>0</v>
      </c>
      <c r="O49" s="22">
        <v>45674.95</v>
      </c>
      <c r="P49" s="23">
        <v>0</v>
      </c>
      <c r="Q49" s="24">
        <v>0</v>
      </c>
      <c r="R49" s="25">
        <v>100</v>
      </c>
      <c r="S49" s="21">
        <v>0</v>
      </c>
      <c r="T49" s="22">
        <v>-44040.2</v>
      </c>
      <c r="U49" s="23">
        <v>0</v>
      </c>
      <c r="V49" s="24">
        <v>-44742.78</v>
      </c>
      <c r="W49" s="25">
        <v>-1.570264520890305</v>
      </c>
      <c r="X49" s="21">
        <v>0</v>
      </c>
      <c r="Y49" s="22">
        <v>-111574.36</v>
      </c>
      <c r="Z49" s="23">
        <v>0</v>
      </c>
      <c r="AA49" s="24">
        <v>0</v>
      </c>
      <c r="AB49" s="25" t="s">
        <v>56</v>
      </c>
      <c r="AC49" s="21">
        <v>0</v>
      </c>
      <c r="AD49" s="22">
        <v>-4567.41</v>
      </c>
      <c r="AE49" s="23">
        <v>0</v>
      </c>
      <c r="AF49" s="24">
        <v>278617.45</v>
      </c>
      <c r="AG49" s="25">
        <v>-101.63931225413197</v>
      </c>
      <c r="AH49" s="21">
        <v>0</v>
      </c>
      <c r="AI49" s="22">
        <v>-160841.19999999998</v>
      </c>
      <c r="AJ49" s="23">
        <v>0</v>
      </c>
      <c r="AK49" s="24">
        <v>210105.06999999998</v>
      </c>
      <c r="AL49" s="25">
        <v>-176.55274572860139</v>
      </c>
      <c r="AM49" s="21">
        <v>0</v>
      </c>
      <c r="AN49" s="22">
        <v>-41107.270000000004</v>
      </c>
      <c r="AO49" s="23">
        <v>0</v>
      </c>
      <c r="AP49" s="24">
        <v>91349.65</v>
      </c>
      <c r="AQ49" s="25">
        <v>-144.99992063461656</v>
      </c>
      <c r="AR49" s="21">
        <v>0</v>
      </c>
      <c r="AS49" s="22">
        <v>-13040.96</v>
      </c>
      <c r="AT49" s="23">
        <v>0</v>
      </c>
      <c r="AU49" s="24">
        <v>-3252.14</v>
      </c>
      <c r="AV49" s="25">
        <v>300.99626707337319</v>
      </c>
      <c r="AW49" s="21">
        <v>0</v>
      </c>
      <c r="AX49" s="22">
        <v>-70897.039999999994</v>
      </c>
      <c r="AY49" s="23">
        <v>0</v>
      </c>
      <c r="AZ49" s="24">
        <v>91349.63</v>
      </c>
      <c r="BA49" s="25">
        <v>-177.61064823141592</v>
      </c>
      <c r="BB49" s="21">
        <v>0</v>
      </c>
      <c r="BC49" s="22">
        <v>-6513.2</v>
      </c>
      <c r="BD49" s="23">
        <v>0</v>
      </c>
      <c r="BE49" s="24">
        <v>-109619.6</v>
      </c>
      <c r="BF49" s="25">
        <v>-94.05836182580488</v>
      </c>
      <c r="BG49" s="21">
        <v>0</v>
      </c>
      <c r="BH49" s="22">
        <v>-37827.96</v>
      </c>
      <c r="BI49" s="23">
        <v>0</v>
      </c>
      <c r="BJ49" s="24">
        <v>1306.0300000000007</v>
      </c>
      <c r="BK49" s="25">
        <v>-2996.4081988928265</v>
      </c>
      <c r="BL49" s="21">
        <v>0</v>
      </c>
      <c r="BM49" s="22">
        <v>-118742.85</v>
      </c>
      <c r="BN49" s="23">
        <v>0</v>
      </c>
      <c r="BO49" s="24">
        <v>511560.08000000007</v>
      </c>
      <c r="BP49" s="25">
        <v>-123.21190699633951</v>
      </c>
      <c r="BQ49" s="26">
        <v>0</v>
      </c>
      <c r="BR49" s="24">
        <v>-371642.49000000005</v>
      </c>
      <c r="BS49" s="27">
        <v>0</v>
      </c>
      <c r="BT49" s="24">
        <v>970744.81000000017</v>
      </c>
      <c r="BU49" s="25">
        <v>-138.28426236963347</v>
      </c>
    </row>
    <row r="50" spans="1:73" ht="26.4" x14ac:dyDescent="0.3">
      <c r="A50" s="15" t="s">
        <v>48</v>
      </c>
      <c r="B50" s="16" t="s">
        <v>69</v>
      </c>
      <c r="C50" s="17" t="s">
        <v>68</v>
      </c>
      <c r="D50" s="18" t="s">
        <v>51</v>
      </c>
      <c r="E50" s="19">
        <v>11</v>
      </c>
      <c r="F50" s="17">
        <v>86415798</v>
      </c>
      <c r="G50" s="20" t="s">
        <v>57</v>
      </c>
      <c r="H50" s="20" t="s">
        <v>53</v>
      </c>
      <c r="I50" s="21">
        <v>875597.58000000007</v>
      </c>
      <c r="J50" s="22">
        <v>992688.38999999955</v>
      </c>
      <c r="K50" s="23">
        <v>113.3726740085325</v>
      </c>
      <c r="L50" s="24">
        <v>1132088.4266520787</v>
      </c>
      <c r="M50" s="25">
        <v>-12.313528993872538</v>
      </c>
      <c r="N50" s="21">
        <v>828570.6</v>
      </c>
      <c r="O50" s="22">
        <v>657060.65999999992</v>
      </c>
      <c r="P50" s="23">
        <v>79.300503783262386</v>
      </c>
      <c r="Q50" s="24">
        <v>801909.57841121487</v>
      </c>
      <c r="R50" s="25">
        <v>-18.062998910450375</v>
      </c>
      <c r="S50" s="21">
        <v>727798.50000000012</v>
      </c>
      <c r="T50" s="22">
        <v>627994.87999999989</v>
      </c>
      <c r="U50" s="23">
        <v>86.286915952698408</v>
      </c>
      <c r="V50" s="24">
        <v>613972.35056782328</v>
      </c>
      <c r="W50" s="25">
        <v>2.2839024296791308</v>
      </c>
      <c r="X50" s="21">
        <v>886794.47999999975</v>
      </c>
      <c r="Y50" s="22">
        <v>825896.63999999955</v>
      </c>
      <c r="Z50" s="23">
        <v>93.132812464055903</v>
      </c>
      <c r="AA50" s="24">
        <v>1005293.1110566356</v>
      </c>
      <c r="AB50" s="25">
        <v>-17.845190530359588</v>
      </c>
      <c r="AC50" s="21">
        <v>859921.91999999981</v>
      </c>
      <c r="AD50" s="22">
        <v>850715.75</v>
      </c>
      <c r="AE50" s="23">
        <v>98.929417917384896</v>
      </c>
      <c r="AF50" s="24">
        <v>1715421.96</v>
      </c>
      <c r="AG50" s="25">
        <v>-50.407784799490386</v>
      </c>
      <c r="AH50" s="21">
        <v>940539.59999999974</v>
      </c>
      <c r="AI50" s="22">
        <v>838306.42999999982</v>
      </c>
      <c r="AJ50" s="23">
        <v>89.130370480945203</v>
      </c>
      <c r="AK50" s="24">
        <v>1172374.7141463412</v>
      </c>
      <c r="AL50" s="25">
        <v>-28.495009327251793</v>
      </c>
      <c r="AM50" s="21">
        <v>919354.98220030812</v>
      </c>
      <c r="AN50" s="22">
        <v>952606.47000000009</v>
      </c>
      <c r="AO50" s="23">
        <v>103.6168279330048</v>
      </c>
      <c r="AP50" s="24">
        <v>940176.64213579451</v>
      </c>
      <c r="AQ50" s="25">
        <v>1.3220736728758595</v>
      </c>
      <c r="AR50" s="21">
        <v>1041935.6464936826</v>
      </c>
      <c r="AS50" s="22">
        <v>760906.2799999998</v>
      </c>
      <c r="AT50" s="23">
        <v>73.028145505972304</v>
      </c>
      <c r="AU50" s="24">
        <v>443507.00541495491</v>
      </c>
      <c r="AV50" s="25">
        <v>71.565786043915864</v>
      </c>
      <c r="AW50" s="21">
        <v>1103225.9786403698</v>
      </c>
      <c r="AX50" s="22">
        <v>774950.41999999993</v>
      </c>
      <c r="AY50" s="23">
        <v>70.244032954613616</v>
      </c>
      <c r="AZ50" s="24">
        <v>321387.99212643673</v>
      </c>
      <c r="BA50" s="25">
        <v>141.1261276043966</v>
      </c>
      <c r="BB50" s="21">
        <v>919354.98220030812</v>
      </c>
      <c r="BC50" s="22">
        <v>756914.81000000017</v>
      </c>
      <c r="BD50" s="23">
        <v>82.331071746461092</v>
      </c>
      <c r="BE50" s="24">
        <v>571080.23999999964</v>
      </c>
      <c r="BF50" s="25">
        <v>32.540886023302193</v>
      </c>
      <c r="BG50" s="21">
        <v>1103225.9786403698</v>
      </c>
      <c r="BH50" s="22">
        <v>1005170.3599999999</v>
      </c>
      <c r="BI50" s="23">
        <v>91.111918995851156</v>
      </c>
      <c r="BJ50" s="24">
        <v>421971.71</v>
      </c>
      <c r="BK50" s="25">
        <v>138.20799740342781</v>
      </c>
      <c r="BL50" s="21">
        <v>1041935.6464936826</v>
      </c>
      <c r="BM50" s="22">
        <v>1020217.6999999996</v>
      </c>
      <c r="BN50" s="23">
        <v>97.915615367727526</v>
      </c>
      <c r="BO50" s="24">
        <v>660313.17000000004</v>
      </c>
      <c r="BP50" s="25">
        <v>54.505126711314801</v>
      </c>
      <c r="BQ50" s="26">
        <v>11248255.894668721</v>
      </c>
      <c r="BR50" s="24">
        <v>10063428.789999997</v>
      </c>
      <c r="BS50" s="27">
        <v>89.466570499784865</v>
      </c>
      <c r="BT50" s="24">
        <v>9799496.9005112816</v>
      </c>
      <c r="BU50" s="25">
        <v>2.6933208119586851</v>
      </c>
    </row>
    <row r="51" spans="1:73" ht="39.6" x14ac:dyDescent="0.3">
      <c r="A51" s="15" t="s">
        <v>48</v>
      </c>
      <c r="B51" s="16" t="s">
        <v>69</v>
      </c>
      <c r="C51" s="17" t="s">
        <v>68</v>
      </c>
      <c r="D51" s="18" t="s">
        <v>51</v>
      </c>
      <c r="E51" s="19">
        <v>11</v>
      </c>
      <c r="F51" s="17">
        <v>80802633</v>
      </c>
      <c r="G51" s="18" t="s">
        <v>58</v>
      </c>
      <c r="H51" s="20" t="s">
        <v>53</v>
      </c>
      <c r="I51" s="21">
        <v>2694146.4</v>
      </c>
      <c r="J51" s="22">
        <v>1177111.6500000008</v>
      </c>
      <c r="K51" s="23">
        <v>43.691450843205878</v>
      </c>
      <c r="L51" s="24">
        <v>1892513.1758999997</v>
      </c>
      <c r="M51" s="25">
        <v>-37.801666852849465</v>
      </c>
      <c r="N51" s="21">
        <v>2549448</v>
      </c>
      <c r="O51" s="22">
        <v>961784.36999999976</v>
      </c>
      <c r="P51" s="23">
        <v>37.725200513993606</v>
      </c>
      <c r="Q51" s="24">
        <v>1045405.8946153841</v>
      </c>
      <c r="R51" s="25">
        <v>-7.9989528513371795</v>
      </c>
      <c r="S51" s="21">
        <v>2239380</v>
      </c>
      <c r="T51" s="22">
        <v>640754.49999999988</v>
      </c>
      <c r="U51" s="23">
        <v>28.613031285445075</v>
      </c>
      <c r="V51" s="24">
        <v>1546373.7084827588</v>
      </c>
      <c r="W51" s="25">
        <v>-58.564058837453786</v>
      </c>
      <c r="X51" s="21">
        <v>2728598.3999999994</v>
      </c>
      <c r="Y51" s="22">
        <v>1400915.65</v>
      </c>
      <c r="Z51" s="23">
        <v>51.341950871187208</v>
      </c>
      <c r="AA51" s="24">
        <v>1840050.1999999995</v>
      </c>
      <c r="AB51" s="25">
        <v>-23.865357042976299</v>
      </c>
      <c r="AC51" s="21">
        <v>2645913.5999999992</v>
      </c>
      <c r="AD51" s="22">
        <v>970918.8899999999</v>
      </c>
      <c r="AE51" s="23">
        <v>36.695033806092546</v>
      </c>
      <c r="AF51" s="24">
        <v>5931227.3999999985</v>
      </c>
      <c r="AG51" s="25">
        <v>-83.630388374588364</v>
      </c>
      <c r="AH51" s="21">
        <v>2893967.9999999991</v>
      </c>
      <c r="AI51" s="22">
        <v>1102072.3400000001</v>
      </c>
      <c r="AJ51" s="23">
        <v>38.081704427968816</v>
      </c>
      <c r="AK51" s="24">
        <v>920291.92486055777</v>
      </c>
      <c r="AL51" s="25">
        <v>19.752473126066548</v>
      </c>
      <c r="AM51" s="21">
        <v>1971000</v>
      </c>
      <c r="AN51" s="22">
        <v>1878547.6800000002</v>
      </c>
      <c r="AO51" s="23">
        <v>95.309369863013714</v>
      </c>
      <c r="AP51" s="24">
        <v>1145790.6300000001</v>
      </c>
      <c r="AQ51" s="25">
        <v>63.952089571547646</v>
      </c>
      <c r="AR51" s="21">
        <v>2233800</v>
      </c>
      <c r="AS51" s="22">
        <v>966351.51</v>
      </c>
      <c r="AT51" s="23">
        <v>43.260431103948427</v>
      </c>
      <c r="AU51" s="24">
        <v>685126.3</v>
      </c>
      <c r="AV51" s="25">
        <v>41.047206916447351</v>
      </c>
      <c r="AW51" s="21">
        <v>2365200</v>
      </c>
      <c r="AX51" s="22">
        <v>1608411.1700000011</v>
      </c>
      <c r="AY51" s="23">
        <v>68.003178166751269</v>
      </c>
      <c r="AZ51" s="24">
        <v>716446.24000000011</v>
      </c>
      <c r="BA51" s="25">
        <v>124.49851505955294</v>
      </c>
      <c r="BB51" s="21">
        <v>1971000</v>
      </c>
      <c r="BC51" s="22">
        <v>1364378.2000000004</v>
      </c>
      <c r="BD51" s="23">
        <v>69.222638254693067</v>
      </c>
      <c r="BE51" s="24">
        <v>898491.96999999951</v>
      </c>
      <c r="BF51" s="25">
        <v>51.852019334129523</v>
      </c>
      <c r="BG51" s="21">
        <v>2365200</v>
      </c>
      <c r="BH51" s="22">
        <v>1725863.9999999998</v>
      </c>
      <c r="BI51" s="23">
        <v>72.969051243023841</v>
      </c>
      <c r="BJ51" s="24">
        <v>816930.24999999988</v>
      </c>
      <c r="BK51" s="25">
        <v>111.26209979370944</v>
      </c>
      <c r="BL51" s="21">
        <v>2233800</v>
      </c>
      <c r="BM51" s="22">
        <v>1731733.64</v>
      </c>
      <c r="BN51" s="23">
        <v>77.524113170382307</v>
      </c>
      <c r="BO51" s="24">
        <v>-135067.85</v>
      </c>
      <c r="BP51" s="25">
        <v>100</v>
      </c>
      <c r="BQ51" s="26">
        <v>28891454.399999999</v>
      </c>
      <c r="BR51" s="24">
        <v>15528843.600000003</v>
      </c>
      <c r="BS51" s="27">
        <v>53.748916150098708</v>
      </c>
      <c r="BT51" s="24">
        <v>17303579.843858697</v>
      </c>
      <c r="BU51" s="25">
        <v>-10.256468660666044</v>
      </c>
    </row>
    <row r="52" spans="1:73" x14ac:dyDescent="0.3">
      <c r="A52" s="15" t="s">
        <v>48</v>
      </c>
      <c r="B52" s="16" t="s">
        <v>69</v>
      </c>
      <c r="C52" s="17" t="s">
        <v>68</v>
      </c>
      <c r="D52" s="18" t="s">
        <v>51</v>
      </c>
      <c r="E52" s="19">
        <v>11</v>
      </c>
      <c r="F52" s="28">
        <v>86991217</v>
      </c>
      <c r="G52" s="29" t="s">
        <v>59</v>
      </c>
      <c r="H52" s="20" t="s">
        <v>53</v>
      </c>
      <c r="I52" s="21">
        <v>0</v>
      </c>
      <c r="J52" s="22">
        <v>330447.64999999997</v>
      </c>
      <c r="K52" s="23">
        <v>0</v>
      </c>
      <c r="L52" s="24">
        <v>594707.39999999979</v>
      </c>
      <c r="M52" s="25">
        <v>-44.435255051475721</v>
      </c>
      <c r="N52" s="21">
        <v>0</v>
      </c>
      <c r="O52" s="22">
        <v>-5860.13</v>
      </c>
      <c r="P52" s="23">
        <v>0</v>
      </c>
      <c r="Q52" s="24">
        <v>1315439.6399999999</v>
      </c>
      <c r="R52" s="25">
        <v>-100.44548832358434</v>
      </c>
      <c r="S52" s="21">
        <v>0</v>
      </c>
      <c r="T52" s="22">
        <v>-1954.87</v>
      </c>
      <c r="U52" s="23">
        <v>0</v>
      </c>
      <c r="V52" s="24">
        <v>1490.9800000000032</v>
      </c>
      <c r="W52" s="25">
        <v>-231.11309340165499</v>
      </c>
      <c r="X52" s="21">
        <v>0</v>
      </c>
      <c r="Y52" s="22">
        <v>13702.53</v>
      </c>
      <c r="Z52" s="23">
        <v>0</v>
      </c>
      <c r="AA52" s="24">
        <v>467935.84</v>
      </c>
      <c r="AB52" s="25">
        <v>-97.071707522980077</v>
      </c>
      <c r="AC52" s="21">
        <v>0</v>
      </c>
      <c r="AD52" s="22">
        <v>-18256.05</v>
      </c>
      <c r="AE52" s="23">
        <v>0</v>
      </c>
      <c r="AF52" s="24">
        <v>584640.35</v>
      </c>
      <c r="AG52" s="25">
        <v>-103.12261204687634</v>
      </c>
      <c r="AH52" s="21">
        <v>0</v>
      </c>
      <c r="AI52" s="22">
        <v>-23485.98</v>
      </c>
      <c r="AJ52" s="23">
        <v>0</v>
      </c>
      <c r="AK52" s="24">
        <v>175810.19999999998</v>
      </c>
      <c r="AL52" s="25">
        <v>-113.35871297569766</v>
      </c>
      <c r="AM52" s="21">
        <v>0</v>
      </c>
      <c r="AN52" s="22">
        <v>-50242</v>
      </c>
      <c r="AO52" s="23">
        <v>0</v>
      </c>
      <c r="AP52" s="24">
        <v>45674.95</v>
      </c>
      <c r="AQ52" s="25">
        <v>-209.9990257241661</v>
      </c>
      <c r="AR52" s="21">
        <v>0</v>
      </c>
      <c r="AS52" s="22">
        <v>-99159.330000000016</v>
      </c>
      <c r="AT52" s="23">
        <v>0</v>
      </c>
      <c r="AU52" s="24">
        <v>-30008.18</v>
      </c>
      <c r="AV52" s="25">
        <v>230.44099975406715</v>
      </c>
      <c r="AW52" s="21">
        <v>0</v>
      </c>
      <c r="AX52" s="22">
        <v>-110912.86000000002</v>
      </c>
      <c r="AY52" s="23">
        <v>0</v>
      </c>
      <c r="AZ52" s="24">
        <v>45674.879999999997</v>
      </c>
      <c r="BA52" s="25">
        <v>-342.83120174590499</v>
      </c>
      <c r="BB52" s="21">
        <v>0</v>
      </c>
      <c r="BC52" s="22">
        <v>-9130.83</v>
      </c>
      <c r="BD52" s="23">
        <v>0</v>
      </c>
      <c r="BE52" s="24">
        <v>44373.21</v>
      </c>
      <c r="BF52" s="25">
        <v>-120.57734835951692</v>
      </c>
      <c r="BG52" s="21">
        <v>0</v>
      </c>
      <c r="BH52" s="22">
        <v>-41470.51</v>
      </c>
      <c r="BI52" s="23">
        <v>0</v>
      </c>
      <c r="BJ52" s="24">
        <v>-155295.62</v>
      </c>
      <c r="BK52" s="25">
        <v>-73.295763267502323</v>
      </c>
      <c r="BL52" s="21">
        <v>0</v>
      </c>
      <c r="BM52" s="22">
        <v>-410386.43</v>
      </c>
      <c r="BN52" s="23">
        <v>0</v>
      </c>
      <c r="BO52" s="24">
        <v>989197.23999999987</v>
      </c>
      <c r="BP52" s="25">
        <v>-141.48681510676272</v>
      </c>
      <c r="BQ52" s="26">
        <v>0</v>
      </c>
      <c r="BR52" s="24">
        <v>-426708.81</v>
      </c>
      <c r="BS52" s="27">
        <v>0</v>
      </c>
      <c r="BT52" s="24">
        <v>4079640.8899999992</v>
      </c>
      <c r="BU52" s="25">
        <v>-110.45946987750679</v>
      </c>
    </row>
    <row r="53" spans="1:73" x14ac:dyDescent="0.3">
      <c r="A53" s="15" t="s">
        <v>48</v>
      </c>
      <c r="B53" s="16" t="s">
        <v>69</v>
      </c>
      <c r="C53" s="17" t="s">
        <v>68</v>
      </c>
      <c r="D53" s="18" t="s">
        <v>51</v>
      </c>
      <c r="E53" s="19">
        <v>11</v>
      </c>
      <c r="F53" s="31">
        <v>88510739</v>
      </c>
      <c r="G53" s="29" t="s">
        <v>60</v>
      </c>
      <c r="H53" s="20" t="s">
        <v>61</v>
      </c>
      <c r="I53" s="21">
        <v>0</v>
      </c>
      <c r="J53" s="22">
        <v>0</v>
      </c>
      <c r="K53" s="23">
        <v>0</v>
      </c>
      <c r="L53" s="24">
        <v>0</v>
      </c>
      <c r="M53" s="25" t="s">
        <v>56</v>
      </c>
      <c r="N53" s="21">
        <v>0</v>
      </c>
      <c r="O53" s="22">
        <v>0</v>
      </c>
      <c r="P53" s="23">
        <v>0</v>
      </c>
      <c r="Q53" s="24">
        <v>0</v>
      </c>
      <c r="R53" s="25" t="s">
        <v>56</v>
      </c>
      <c r="S53" s="21">
        <v>0</v>
      </c>
      <c r="T53" s="22">
        <v>0</v>
      </c>
      <c r="U53" s="23">
        <v>0</v>
      </c>
      <c r="V53" s="24">
        <v>0</v>
      </c>
      <c r="W53" s="25" t="s">
        <v>56</v>
      </c>
      <c r="X53" s="21">
        <v>0</v>
      </c>
      <c r="Y53" s="22">
        <v>0</v>
      </c>
      <c r="Z53" s="23">
        <v>0</v>
      </c>
      <c r="AA53" s="24">
        <v>0</v>
      </c>
      <c r="AB53" s="25" t="s">
        <v>56</v>
      </c>
      <c r="AC53" s="21">
        <v>0</v>
      </c>
      <c r="AD53" s="22">
        <v>0</v>
      </c>
      <c r="AE53" s="23">
        <v>0</v>
      </c>
      <c r="AF53" s="24">
        <v>0</v>
      </c>
      <c r="AG53" s="25" t="s">
        <v>56</v>
      </c>
      <c r="AH53" s="21">
        <v>0</v>
      </c>
      <c r="AI53" s="22">
        <v>0</v>
      </c>
      <c r="AJ53" s="23">
        <v>0</v>
      </c>
      <c r="AK53" s="24">
        <v>0</v>
      </c>
      <c r="AL53" s="25" t="s">
        <v>56</v>
      </c>
      <c r="AM53" s="21">
        <v>0</v>
      </c>
      <c r="AN53" s="22">
        <v>0</v>
      </c>
      <c r="AO53" s="23">
        <v>0</v>
      </c>
      <c r="AP53" s="24">
        <v>0</v>
      </c>
      <c r="AQ53" s="25" t="s">
        <v>56</v>
      </c>
      <c r="AR53" s="21">
        <v>623891.84</v>
      </c>
      <c r="AS53" s="22">
        <v>1284485.0000000002</v>
      </c>
      <c r="AT53" s="23">
        <v>205.88264145272365</v>
      </c>
      <c r="AU53" s="24">
        <v>0</v>
      </c>
      <c r="AV53" s="25">
        <v>100</v>
      </c>
      <c r="AW53" s="21">
        <v>935837.75999999989</v>
      </c>
      <c r="AX53" s="22">
        <v>155972.90999999997</v>
      </c>
      <c r="AY53" s="23">
        <v>16.666661323860236</v>
      </c>
      <c r="AZ53" s="24">
        <v>0</v>
      </c>
      <c r="BA53" s="25">
        <v>100</v>
      </c>
      <c r="BB53" s="21">
        <v>623891.84</v>
      </c>
      <c r="BC53" s="22">
        <v>383051.35000000003</v>
      </c>
      <c r="BD53" s="23">
        <v>61.397076454790636</v>
      </c>
      <c r="BE53" s="24">
        <v>0</v>
      </c>
      <c r="BF53" s="25">
        <v>100</v>
      </c>
      <c r="BG53" s="21">
        <v>467918.87999999995</v>
      </c>
      <c r="BH53" s="22">
        <v>682380.91999999993</v>
      </c>
      <c r="BI53" s="23">
        <v>145.83316663777276</v>
      </c>
      <c r="BJ53" s="24">
        <v>0</v>
      </c>
      <c r="BK53" s="25">
        <v>100</v>
      </c>
      <c r="BL53" s="21">
        <v>467918.87999999995</v>
      </c>
      <c r="BM53" s="22">
        <v>973685.43000000017</v>
      </c>
      <c r="BN53" s="23">
        <v>208.08851098292939</v>
      </c>
      <c r="BO53" s="24">
        <v>0</v>
      </c>
      <c r="BP53" s="25">
        <v>100</v>
      </c>
      <c r="BQ53" s="26">
        <v>3119459.1999999997</v>
      </c>
      <c r="BR53" s="24">
        <v>3479575.6100000003</v>
      </c>
      <c r="BS53" s="27">
        <v>111.54419362176625</v>
      </c>
      <c r="BT53" s="24">
        <v>0</v>
      </c>
      <c r="BU53" s="25">
        <v>100</v>
      </c>
    </row>
    <row r="54" spans="1:73" x14ac:dyDescent="0.3">
      <c r="A54" s="15" t="s">
        <v>48</v>
      </c>
      <c r="B54" s="16" t="s">
        <v>69</v>
      </c>
      <c r="C54" s="17" t="s">
        <v>68</v>
      </c>
      <c r="D54" s="18" t="s">
        <v>51</v>
      </c>
      <c r="E54" s="19">
        <v>11</v>
      </c>
      <c r="F54" s="31">
        <v>88510720</v>
      </c>
      <c r="G54" s="32" t="s">
        <v>62</v>
      </c>
      <c r="H54" s="20" t="s">
        <v>61</v>
      </c>
      <c r="I54" s="21">
        <v>0</v>
      </c>
      <c r="J54" s="22">
        <v>0</v>
      </c>
      <c r="K54" s="23">
        <v>0</v>
      </c>
      <c r="L54" s="24">
        <v>0</v>
      </c>
      <c r="M54" s="25" t="s">
        <v>56</v>
      </c>
      <c r="N54" s="21">
        <v>0</v>
      </c>
      <c r="O54" s="22">
        <v>0</v>
      </c>
      <c r="P54" s="23">
        <v>0</v>
      </c>
      <c r="Q54" s="24">
        <v>0</v>
      </c>
      <c r="R54" s="25" t="s">
        <v>56</v>
      </c>
      <c r="S54" s="21">
        <v>0</v>
      </c>
      <c r="T54" s="22">
        <v>0</v>
      </c>
      <c r="U54" s="23">
        <v>0</v>
      </c>
      <c r="V54" s="24">
        <v>0</v>
      </c>
      <c r="W54" s="25" t="s">
        <v>56</v>
      </c>
      <c r="X54" s="21">
        <v>0</v>
      </c>
      <c r="Y54" s="22">
        <v>0</v>
      </c>
      <c r="Z54" s="23">
        <v>0</v>
      </c>
      <c r="AA54" s="24">
        <v>0</v>
      </c>
      <c r="AB54" s="25" t="s">
        <v>56</v>
      </c>
      <c r="AC54" s="21">
        <v>0</v>
      </c>
      <c r="AD54" s="22">
        <v>0</v>
      </c>
      <c r="AE54" s="23">
        <v>0</v>
      </c>
      <c r="AF54" s="24">
        <v>0</v>
      </c>
      <c r="AG54" s="25" t="s">
        <v>56</v>
      </c>
      <c r="AH54" s="21">
        <v>0</v>
      </c>
      <c r="AI54" s="22">
        <v>0</v>
      </c>
      <c r="AJ54" s="23">
        <v>0</v>
      </c>
      <c r="AK54" s="24">
        <v>0</v>
      </c>
      <c r="AL54" s="25" t="s">
        <v>56</v>
      </c>
      <c r="AM54" s="21">
        <v>0</v>
      </c>
      <c r="AN54" s="22">
        <v>0</v>
      </c>
      <c r="AO54" s="23">
        <v>0</v>
      </c>
      <c r="AP54" s="24">
        <v>0</v>
      </c>
      <c r="AQ54" s="25" t="s">
        <v>56</v>
      </c>
      <c r="AR54" s="21">
        <v>712857.60000000009</v>
      </c>
      <c r="AS54" s="22">
        <v>0</v>
      </c>
      <c r="AT54" s="23">
        <v>0</v>
      </c>
      <c r="AU54" s="24">
        <v>0</v>
      </c>
      <c r="AV54" s="25" t="s">
        <v>56</v>
      </c>
      <c r="AW54" s="21">
        <v>1069286.4000000001</v>
      </c>
      <c r="AX54" s="22">
        <v>467952.07000000007</v>
      </c>
      <c r="AY54" s="23">
        <v>43.763024574145895</v>
      </c>
      <c r="AZ54" s="24">
        <v>0</v>
      </c>
      <c r="BA54" s="25">
        <v>100</v>
      </c>
      <c r="BB54" s="21">
        <v>712857.60000000009</v>
      </c>
      <c r="BC54" s="22">
        <v>335563.43000000005</v>
      </c>
      <c r="BD54" s="23">
        <v>47.072996065413349</v>
      </c>
      <c r="BE54" s="24">
        <v>0</v>
      </c>
      <c r="BF54" s="25">
        <v>100</v>
      </c>
      <c r="BG54" s="21">
        <v>534643.20000000007</v>
      </c>
      <c r="BH54" s="22">
        <v>376197.17</v>
      </c>
      <c r="BI54" s="23">
        <v>70.364155010294709</v>
      </c>
      <c r="BJ54" s="24">
        <v>0</v>
      </c>
      <c r="BK54" s="25">
        <v>100</v>
      </c>
      <c r="BL54" s="21">
        <v>534643.20000000007</v>
      </c>
      <c r="BM54" s="22">
        <v>592476.99999999988</v>
      </c>
      <c r="BN54" s="23">
        <v>110.81727028418202</v>
      </c>
      <c r="BO54" s="24">
        <v>0</v>
      </c>
      <c r="BP54" s="25">
        <v>100</v>
      </c>
      <c r="BQ54" s="26">
        <v>3564288.0000000009</v>
      </c>
      <c r="BR54" s="24">
        <v>1772189.67</v>
      </c>
      <c r="BS54" s="27">
        <v>49.720720379497934</v>
      </c>
      <c r="BT54" s="24">
        <v>0</v>
      </c>
      <c r="BU54" s="25">
        <v>100</v>
      </c>
    </row>
    <row r="55" spans="1:73" x14ac:dyDescent="0.3">
      <c r="A55" s="15" t="s">
        <v>48</v>
      </c>
      <c r="B55" s="16" t="s">
        <v>69</v>
      </c>
      <c r="C55" s="17" t="s">
        <v>68</v>
      </c>
      <c r="D55" s="18" t="s">
        <v>51</v>
      </c>
      <c r="E55" s="19">
        <v>11</v>
      </c>
      <c r="F55" s="31">
        <v>88510704</v>
      </c>
      <c r="G55" s="32" t="s">
        <v>63</v>
      </c>
      <c r="H55" s="20" t="s">
        <v>61</v>
      </c>
      <c r="I55" s="21">
        <v>0</v>
      </c>
      <c r="J55" s="22">
        <v>0</v>
      </c>
      <c r="K55" s="23">
        <v>0</v>
      </c>
      <c r="L55" s="24">
        <v>0</v>
      </c>
      <c r="M55" s="25" t="s">
        <v>56</v>
      </c>
      <c r="N55" s="21">
        <v>0</v>
      </c>
      <c r="O55" s="22">
        <v>0</v>
      </c>
      <c r="P55" s="23">
        <v>0</v>
      </c>
      <c r="Q55" s="24">
        <v>0</v>
      </c>
      <c r="R55" s="25" t="s">
        <v>56</v>
      </c>
      <c r="S55" s="21">
        <v>0</v>
      </c>
      <c r="T55" s="22">
        <v>0</v>
      </c>
      <c r="U55" s="23">
        <v>0</v>
      </c>
      <c r="V55" s="24">
        <v>0</v>
      </c>
      <c r="W55" s="25" t="s">
        <v>56</v>
      </c>
      <c r="X55" s="21">
        <v>0</v>
      </c>
      <c r="Y55" s="22">
        <v>0</v>
      </c>
      <c r="Z55" s="23">
        <v>0</v>
      </c>
      <c r="AA55" s="24">
        <v>0</v>
      </c>
      <c r="AB55" s="25" t="s">
        <v>56</v>
      </c>
      <c r="AC55" s="21">
        <v>0</v>
      </c>
      <c r="AD55" s="22">
        <v>0</v>
      </c>
      <c r="AE55" s="23">
        <v>0</v>
      </c>
      <c r="AF55" s="24">
        <v>0</v>
      </c>
      <c r="AG55" s="25" t="s">
        <v>56</v>
      </c>
      <c r="AH55" s="21">
        <v>0</v>
      </c>
      <c r="AI55" s="22">
        <v>0</v>
      </c>
      <c r="AJ55" s="23">
        <v>0</v>
      </c>
      <c r="AK55" s="24">
        <v>0</v>
      </c>
      <c r="AL55" s="25" t="s">
        <v>56</v>
      </c>
      <c r="AM55" s="21">
        <v>0</v>
      </c>
      <c r="AN55" s="22">
        <v>0</v>
      </c>
      <c r="AO55" s="23">
        <v>0</v>
      </c>
      <c r="AP55" s="24">
        <v>0</v>
      </c>
      <c r="AQ55" s="25" t="s">
        <v>56</v>
      </c>
      <c r="AR55" s="21">
        <v>401121.12000000005</v>
      </c>
      <c r="AS55" s="22">
        <v>0</v>
      </c>
      <c r="AT55" s="23">
        <v>0</v>
      </c>
      <c r="AU55" s="24">
        <v>0</v>
      </c>
      <c r="AV55" s="25" t="s">
        <v>56</v>
      </c>
      <c r="AW55" s="21">
        <v>601681.68000000005</v>
      </c>
      <c r="AX55" s="22">
        <v>464533.68000000005</v>
      </c>
      <c r="AY55" s="23">
        <v>77.205887338966349</v>
      </c>
      <c r="AZ55" s="24">
        <v>0</v>
      </c>
      <c r="BA55" s="25">
        <v>100</v>
      </c>
      <c r="BB55" s="21">
        <v>401121.12000000005</v>
      </c>
      <c r="BC55" s="22">
        <v>132724.41999999998</v>
      </c>
      <c r="BD55" s="23">
        <v>33.088364930772023</v>
      </c>
      <c r="BE55" s="24">
        <v>0</v>
      </c>
      <c r="BF55" s="25">
        <v>100</v>
      </c>
      <c r="BG55" s="21">
        <v>300840.84000000003</v>
      </c>
      <c r="BH55" s="22">
        <v>157794.31</v>
      </c>
      <c r="BI55" s="23">
        <v>52.451093408727345</v>
      </c>
      <c r="BJ55" s="24">
        <v>0</v>
      </c>
      <c r="BK55" s="25">
        <v>100</v>
      </c>
      <c r="BL55" s="21">
        <v>300840.84000000003</v>
      </c>
      <c r="BM55" s="22">
        <v>11797.619999999995</v>
      </c>
      <c r="BN55" s="23">
        <v>3.9215486833503039</v>
      </c>
      <c r="BO55" s="24">
        <v>0</v>
      </c>
      <c r="BP55" s="25">
        <v>100</v>
      </c>
      <c r="BQ55" s="26">
        <v>2005605.6000000003</v>
      </c>
      <c r="BR55" s="24">
        <v>766850.03000000014</v>
      </c>
      <c r="BS55" s="27">
        <v>38.23533550165596</v>
      </c>
      <c r="BT55" s="24">
        <v>0</v>
      </c>
      <c r="BU55" s="25">
        <v>100</v>
      </c>
    </row>
    <row r="56" spans="1:73" ht="39.6" x14ac:dyDescent="0.3">
      <c r="A56" s="15" t="s">
        <v>48</v>
      </c>
      <c r="B56" s="16" t="s">
        <v>70</v>
      </c>
      <c r="C56" s="17" t="s">
        <v>71</v>
      </c>
      <c r="D56" s="18" t="s">
        <v>51</v>
      </c>
      <c r="E56" s="19">
        <v>1</v>
      </c>
      <c r="F56" s="17">
        <v>81571686</v>
      </c>
      <c r="G56" s="18" t="s">
        <v>52</v>
      </c>
      <c r="H56" s="20" t="s">
        <v>53</v>
      </c>
      <c r="I56" s="21">
        <v>168384.15</v>
      </c>
      <c r="J56" s="22">
        <v>49356.12999999999</v>
      </c>
      <c r="K56" s="23">
        <v>29.311624639254937</v>
      </c>
      <c r="L56" s="24">
        <v>92654.92</v>
      </c>
      <c r="M56" s="25">
        <v>-46.731236722237746</v>
      </c>
      <c r="N56" s="21">
        <v>159340.5</v>
      </c>
      <c r="O56" s="22">
        <v>20880.070000000003</v>
      </c>
      <c r="P56" s="23">
        <v>13.10405703509152</v>
      </c>
      <c r="Q56" s="24">
        <v>30667.409999999996</v>
      </c>
      <c r="R56" s="25">
        <v>-31.914465551541497</v>
      </c>
      <c r="S56" s="21">
        <v>139961.25</v>
      </c>
      <c r="T56" s="22">
        <v>28057.43</v>
      </c>
      <c r="U56" s="23">
        <v>20.046570032776931</v>
      </c>
      <c r="V56" s="24">
        <v>14355.42</v>
      </c>
      <c r="W56" s="25">
        <v>95.448339372864041</v>
      </c>
      <c r="X56" s="21">
        <v>170537.39999999997</v>
      </c>
      <c r="Y56" s="22">
        <v>27405.170000000002</v>
      </c>
      <c r="Z56" s="23">
        <v>16.069888481940037</v>
      </c>
      <c r="AA56" s="24">
        <v>398468.34702268947</v>
      </c>
      <c r="AB56" s="25">
        <v>-93.122372152074732</v>
      </c>
      <c r="AC56" s="21">
        <v>165369.59999999995</v>
      </c>
      <c r="AD56" s="22">
        <v>43065.009999999995</v>
      </c>
      <c r="AE56" s="23">
        <v>26.041672713727316</v>
      </c>
      <c r="AF56" s="24">
        <v>491798.57142857142</v>
      </c>
      <c r="AG56" s="25">
        <v>-91.243364153152129</v>
      </c>
      <c r="AH56" s="21">
        <v>180872.99999999994</v>
      </c>
      <c r="AI56" s="22">
        <v>65235.707142857136</v>
      </c>
      <c r="AJ56" s="23">
        <v>36.067133924276789</v>
      </c>
      <c r="AK56" s="24">
        <v>114177.4267620928</v>
      </c>
      <c r="AL56" s="25">
        <v>-42.864619572495428</v>
      </c>
      <c r="AM56" s="21">
        <v>111577.49999999999</v>
      </c>
      <c r="AN56" s="22">
        <v>18269.98</v>
      </c>
      <c r="AO56" s="23">
        <v>16.374251081087138</v>
      </c>
      <c r="AP56" s="24">
        <v>66797.647375776403</v>
      </c>
      <c r="AQ56" s="25">
        <v>-72.648767257893795</v>
      </c>
      <c r="AR56" s="21">
        <v>126454.49999999999</v>
      </c>
      <c r="AS56" s="22">
        <v>24794.98</v>
      </c>
      <c r="AT56" s="23">
        <v>19.607827321289477</v>
      </c>
      <c r="AU56" s="24">
        <v>10439.82</v>
      </c>
      <c r="AV56" s="25">
        <v>137.50390332400366</v>
      </c>
      <c r="AW56" s="21">
        <v>133892.99999999997</v>
      </c>
      <c r="AX56" s="22">
        <v>22837.210000000003</v>
      </c>
      <c r="AY56" s="23">
        <v>17.056313623565092</v>
      </c>
      <c r="AZ56" s="24">
        <v>14355.16</v>
      </c>
      <c r="BA56" s="25">
        <v>59.0871157130955</v>
      </c>
      <c r="BB56" s="21">
        <v>111577.49999999999</v>
      </c>
      <c r="BC56" s="22">
        <v>31972.55</v>
      </c>
      <c r="BD56" s="23">
        <v>28.655015572135962</v>
      </c>
      <c r="BE56" s="24">
        <v>17617.189999999999</v>
      </c>
      <c r="BF56" s="25">
        <v>81.484958724972614</v>
      </c>
      <c r="BG56" s="21">
        <v>133892.99999999997</v>
      </c>
      <c r="BH56" s="22">
        <v>22185.01</v>
      </c>
      <c r="BI56" s="23">
        <v>16.569208248377439</v>
      </c>
      <c r="BJ56" s="24">
        <v>-20880.45</v>
      </c>
      <c r="BK56" s="25">
        <v>100</v>
      </c>
      <c r="BL56" s="21">
        <v>126454.49999999999</v>
      </c>
      <c r="BM56" s="22">
        <v>18270.12</v>
      </c>
      <c r="BN56" s="23">
        <v>14.447979312717223</v>
      </c>
      <c r="BO56" s="24">
        <v>-24142.450000000004</v>
      </c>
      <c r="BP56" s="25">
        <v>100</v>
      </c>
      <c r="BQ56" s="26">
        <v>1728315.9</v>
      </c>
      <c r="BR56" s="24">
        <v>372329.36714285717</v>
      </c>
      <c r="BS56" s="27">
        <v>21.542900064904639</v>
      </c>
      <c r="BT56" s="24">
        <v>1206309.0125891301</v>
      </c>
      <c r="BU56" s="25">
        <v>-69.134826710469667</v>
      </c>
    </row>
    <row r="57" spans="1:73" ht="39.6" x14ac:dyDescent="0.3">
      <c r="A57" s="15" t="s">
        <v>48</v>
      </c>
      <c r="B57" s="16" t="s">
        <v>70</v>
      </c>
      <c r="C57" s="17" t="s">
        <v>71</v>
      </c>
      <c r="D57" s="18" t="s">
        <v>51</v>
      </c>
      <c r="E57" s="19">
        <v>1</v>
      </c>
      <c r="F57" s="17">
        <v>80802625</v>
      </c>
      <c r="G57" s="18" t="s">
        <v>54</v>
      </c>
      <c r="H57" s="20" t="s">
        <v>53</v>
      </c>
      <c r="I57" s="21">
        <v>110215.08</v>
      </c>
      <c r="J57" s="22">
        <v>10439.86</v>
      </c>
      <c r="K57" s="23">
        <v>9.4722609646520244</v>
      </c>
      <c r="L57" s="24">
        <v>44369.599999999999</v>
      </c>
      <c r="M57" s="25">
        <v>-76.470691644729726</v>
      </c>
      <c r="N57" s="21">
        <v>104295.6</v>
      </c>
      <c r="O57" s="22">
        <v>6525.1</v>
      </c>
      <c r="P57" s="23">
        <v>6.2563521375781912</v>
      </c>
      <c r="Q57" s="24">
        <v>10440.200000000001</v>
      </c>
      <c r="R57" s="25">
        <v>-37.500239459014189</v>
      </c>
      <c r="S57" s="21">
        <v>91611</v>
      </c>
      <c r="T57" s="22">
        <v>1305</v>
      </c>
      <c r="U57" s="23">
        <v>1.4245014245014245</v>
      </c>
      <c r="V57" s="24">
        <v>-5220.0299999999988</v>
      </c>
      <c r="W57" s="25">
        <v>100</v>
      </c>
      <c r="X57" s="21">
        <v>111624.47999999997</v>
      </c>
      <c r="Y57" s="22">
        <v>-2609.6000000000004</v>
      </c>
      <c r="Z57" s="23">
        <v>-2.3378384383067234</v>
      </c>
      <c r="AA57" s="24">
        <v>83520.290000000008</v>
      </c>
      <c r="AB57" s="25">
        <v>-103.1245102238031</v>
      </c>
      <c r="AC57" s="21">
        <v>108241.91999999997</v>
      </c>
      <c r="AD57" s="22">
        <v>31319.65</v>
      </c>
      <c r="AE57" s="23">
        <v>28.934861835414608</v>
      </c>
      <c r="AF57" s="24">
        <v>142431.22857142857</v>
      </c>
      <c r="AG57" s="25">
        <v>-78.010686059417552</v>
      </c>
      <c r="AH57" s="21">
        <v>118389.59999999996</v>
      </c>
      <c r="AI57" s="22">
        <v>14354.81</v>
      </c>
      <c r="AJ57" s="23">
        <v>12.125059971483983</v>
      </c>
      <c r="AK57" s="24">
        <v>11844.296946564886</v>
      </c>
      <c r="AL57" s="25">
        <v>21.195965153197378</v>
      </c>
      <c r="AM57" s="21">
        <v>65771.999999999985</v>
      </c>
      <c r="AN57" s="22">
        <v>13050.07</v>
      </c>
      <c r="AO57" s="23">
        <v>19.841376269537193</v>
      </c>
      <c r="AP57" s="24">
        <v>-86130.37000000001</v>
      </c>
      <c r="AQ57" s="25">
        <v>100</v>
      </c>
      <c r="AR57" s="21">
        <v>74541.599999999991</v>
      </c>
      <c r="AS57" s="22">
        <v>37192.439999999995</v>
      </c>
      <c r="AT57" s="23">
        <v>49.894877491226374</v>
      </c>
      <c r="AU57" s="24">
        <v>28710.059999999998</v>
      </c>
      <c r="AV57" s="25">
        <v>29.544974827638811</v>
      </c>
      <c r="AW57" s="21">
        <v>78926.39999999998</v>
      </c>
      <c r="AX57" s="22">
        <v>3915.2200000000003</v>
      </c>
      <c r="AY57" s="23">
        <v>4.9605962010176583</v>
      </c>
      <c r="AZ57" s="24">
        <v>7292.6598823529421</v>
      </c>
      <c r="BA57" s="25">
        <v>-46.312867140915209</v>
      </c>
      <c r="BB57" s="21">
        <v>65771.999999999985</v>
      </c>
      <c r="BC57" s="22">
        <v>19575.079999999998</v>
      </c>
      <c r="BD57" s="23">
        <v>29.762026394210309</v>
      </c>
      <c r="BE57" s="24">
        <v>16964.900000000001</v>
      </c>
      <c r="BF57" s="25">
        <v>15.385767083802421</v>
      </c>
      <c r="BG57" s="21">
        <v>78926.39999999998</v>
      </c>
      <c r="BH57" s="22">
        <v>66555.19</v>
      </c>
      <c r="BI57" s="23">
        <v>84.325637556001567</v>
      </c>
      <c r="BJ57" s="24">
        <v>2610</v>
      </c>
      <c r="BK57" s="25">
        <v>2450.0072796934865</v>
      </c>
      <c r="BL57" s="21">
        <v>74541.599999999991</v>
      </c>
      <c r="BM57" s="22">
        <v>-3914.71</v>
      </c>
      <c r="BN57" s="23">
        <v>-5.2517117958294435</v>
      </c>
      <c r="BO57" s="24">
        <v>0</v>
      </c>
      <c r="BP57" s="25" t="s">
        <v>56</v>
      </c>
      <c r="BQ57" s="26">
        <v>1082857.68</v>
      </c>
      <c r="BR57" s="24">
        <v>197708.11</v>
      </c>
      <c r="BS57" s="27">
        <v>18.257995824529775</v>
      </c>
      <c r="BT57" s="24">
        <v>256832.83540034638</v>
      </c>
      <c r="BU57" s="25">
        <v>-23.020703450235956</v>
      </c>
    </row>
    <row r="58" spans="1:73" ht="26.4" x14ac:dyDescent="0.3">
      <c r="A58" s="15" t="s">
        <v>48</v>
      </c>
      <c r="B58" s="16" t="s">
        <v>70</v>
      </c>
      <c r="C58" s="17" t="s">
        <v>71</v>
      </c>
      <c r="D58" s="18" t="s">
        <v>51</v>
      </c>
      <c r="E58" s="19">
        <v>1</v>
      </c>
      <c r="F58" s="28">
        <v>86991209</v>
      </c>
      <c r="G58" s="29" t="s">
        <v>55</v>
      </c>
      <c r="H58" s="20" t="s">
        <v>53</v>
      </c>
      <c r="I58" s="21">
        <v>0</v>
      </c>
      <c r="J58" s="22">
        <v>0</v>
      </c>
      <c r="K58" s="23">
        <v>0</v>
      </c>
      <c r="L58" s="24">
        <v>0</v>
      </c>
      <c r="M58" s="25" t="s">
        <v>56</v>
      </c>
      <c r="N58" s="21">
        <v>0</v>
      </c>
      <c r="O58" s="22">
        <v>0</v>
      </c>
      <c r="P58" s="23">
        <v>0</v>
      </c>
      <c r="Q58" s="24">
        <v>0</v>
      </c>
      <c r="R58" s="25" t="s">
        <v>56</v>
      </c>
      <c r="S58" s="21">
        <v>0</v>
      </c>
      <c r="T58" s="22">
        <v>0</v>
      </c>
      <c r="U58" s="23">
        <v>0</v>
      </c>
      <c r="V58" s="24">
        <v>0</v>
      </c>
      <c r="W58" s="25" t="s">
        <v>56</v>
      </c>
      <c r="X58" s="21">
        <v>0</v>
      </c>
      <c r="Y58" s="22">
        <v>0</v>
      </c>
      <c r="Z58" s="23">
        <v>0</v>
      </c>
      <c r="AA58" s="24">
        <v>0</v>
      </c>
      <c r="AB58" s="25" t="s">
        <v>56</v>
      </c>
      <c r="AC58" s="21">
        <v>0</v>
      </c>
      <c r="AD58" s="22">
        <v>0</v>
      </c>
      <c r="AE58" s="23">
        <v>0</v>
      </c>
      <c r="AF58" s="24">
        <v>0</v>
      </c>
      <c r="AG58" s="25" t="s">
        <v>56</v>
      </c>
      <c r="AH58" s="21">
        <v>0</v>
      </c>
      <c r="AI58" s="22">
        <v>0</v>
      </c>
      <c r="AJ58" s="23">
        <v>0</v>
      </c>
      <c r="AK58" s="24">
        <v>0</v>
      </c>
      <c r="AL58" s="25" t="s">
        <v>56</v>
      </c>
      <c r="AM58" s="21">
        <v>0</v>
      </c>
      <c r="AN58" s="22">
        <v>0</v>
      </c>
      <c r="AO58" s="23">
        <v>0</v>
      </c>
      <c r="AP58" s="24">
        <v>0</v>
      </c>
      <c r="AQ58" s="25" t="s">
        <v>56</v>
      </c>
      <c r="AR58" s="21">
        <v>0</v>
      </c>
      <c r="AS58" s="22">
        <v>0</v>
      </c>
      <c r="AT58" s="23">
        <v>0</v>
      </c>
      <c r="AU58" s="24">
        <v>0</v>
      </c>
      <c r="AV58" s="25" t="s">
        <v>56</v>
      </c>
      <c r="AW58" s="21">
        <v>0</v>
      </c>
      <c r="AX58" s="22">
        <v>0</v>
      </c>
      <c r="AY58" s="23">
        <v>0</v>
      </c>
      <c r="AZ58" s="24">
        <v>0</v>
      </c>
      <c r="BA58" s="25" t="s">
        <v>56</v>
      </c>
      <c r="BB58" s="21">
        <v>0</v>
      </c>
      <c r="BC58" s="22">
        <v>0</v>
      </c>
      <c r="BD58" s="23">
        <v>0</v>
      </c>
      <c r="BE58" s="24">
        <v>0</v>
      </c>
      <c r="BF58" s="25" t="s">
        <v>56</v>
      </c>
      <c r="BG58" s="21">
        <v>0</v>
      </c>
      <c r="BH58" s="22">
        <v>0</v>
      </c>
      <c r="BI58" s="23">
        <v>0</v>
      </c>
      <c r="BJ58" s="24">
        <v>0</v>
      </c>
      <c r="BK58" s="25" t="s">
        <v>56</v>
      </c>
      <c r="BL58" s="21">
        <v>0</v>
      </c>
      <c r="BM58" s="22">
        <v>0</v>
      </c>
      <c r="BN58" s="23">
        <v>0</v>
      </c>
      <c r="BO58" s="24">
        <v>0</v>
      </c>
      <c r="BP58" s="25" t="s">
        <v>56</v>
      </c>
      <c r="BQ58" s="26">
        <v>0</v>
      </c>
      <c r="BR58" s="24">
        <v>0</v>
      </c>
      <c r="BS58" s="27">
        <v>0</v>
      </c>
      <c r="BT58" s="24">
        <v>0</v>
      </c>
      <c r="BU58" s="25" t="s">
        <v>56</v>
      </c>
    </row>
    <row r="59" spans="1:73" ht="26.4" x14ac:dyDescent="0.3">
      <c r="A59" s="15" t="s">
        <v>48</v>
      </c>
      <c r="B59" s="16" t="s">
        <v>70</v>
      </c>
      <c r="C59" s="17" t="s">
        <v>71</v>
      </c>
      <c r="D59" s="18" t="s">
        <v>51</v>
      </c>
      <c r="E59" s="19">
        <v>1</v>
      </c>
      <c r="F59" s="30">
        <v>86415798</v>
      </c>
      <c r="G59" s="20" t="s">
        <v>57</v>
      </c>
      <c r="H59" s="20" t="s">
        <v>53</v>
      </c>
      <c r="I59" s="21">
        <v>61230.600000000006</v>
      </c>
      <c r="J59" s="22">
        <v>3262.53</v>
      </c>
      <c r="K59" s="23">
        <v>5.3282672389295547</v>
      </c>
      <c r="L59" s="24">
        <v>4893.09</v>
      </c>
      <c r="M59" s="25">
        <v>-33.323727951049335</v>
      </c>
      <c r="N59" s="21">
        <v>57942</v>
      </c>
      <c r="O59" s="22">
        <v>9461.2000000000007</v>
      </c>
      <c r="P59" s="23">
        <v>16.328742535639091</v>
      </c>
      <c r="Q59" s="24">
        <v>3844.8433644859815</v>
      </c>
      <c r="R59" s="25">
        <v>146.07504397685318</v>
      </c>
      <c r="S59" s="21">
        <v>50895</v>
      </c>
      <c r="T59" s="22">
        <v>7180.67</v>
      </c>
      <c r="U59" s="23">
        <v>14.108792612240888</v>
      </c>
      <c r="V59" s="24">
        <v>652.5</v>
      </c>
      <c r="W59" s="25">
        <v>1000.4858237547892</v>
      </c>
      <c r="X59" s="21">
        <v>62013.599999999984</v>
      </c>
      <c r="Y59" s="22">
        <v>6851.0500000000011</v>
      </c>
      <c r="Z59" s="23">
        <v>11.047657288078748</v>
      </c>
      <c r="AA59" s="24">
        <v>10775.856720202873</v>
      </c>
      <c r="AB59" s="25">
        <v>-36.422224442206399</v>
      </c>
      <c r="AC59" s="21">
        <v>60134.39999999998</v>
      </c>
      <c r="AD59" s="22">
        <v>10113.74</v>
      </c>
      <c r="AE59" s="23">
        <v>16.818559759472119</v>
      </c>
      <c r="AF59" s="24">
        <v>36866.43</v>
      </c>
      <c r="AG59" s="25">
        <v>-72.566532750797947</v>
      </c>
      <c r="AH59" s="21">
        <v>65771.999999999985</v>
      </c>
      <c r="AI59" s="22">
        <v>6198.76</v>
      </c>
      <c r="AJ59" s="23">
        <v>9.4246183786413695</v>
      </c>
      <c r="AK59" s="24">
        <v>5300.901160184575</v>
      </c>
      <c r="AL59" s="25">
        <v>16.937852879795301</v>
      </c>
      <c r="AM59" s="21">
        <v>44043.749999999993</v>
      </c>
      <c r="AN59" s="22">
        <v>9792.2100000000009</v>
      </c>
      <c r="AO59" s="23">
        <v>22.232916134525336</v>
      </c>
      <c r="AP59" s="24">
        <v>3262.3900000000003</v>
      </c>
      <c r="AQ59" s="25">
        <v>200.15448796741038</v>
      </c>
      <c r="AR59" s="21">
        <v>49916.249999999993</v>
      </c>
      <c r="AS59" s="22">
        <v>5878.3700000000008</v>
      </c>
      <c r="AT59" s="23">
        <v>11.776465579846246</v>
      </c>
      <c r="AU59" s="24">
        <v>160.84634346754314</v>
      </c>
      <c r="AV59" s="25">
        <v>3554.649445721584</v>
      </c>
      <c r="AW59" s="21">
        <v>52852.499999999985</v>
      </c>
      <c r="AX59" s="22">
        <v>6531.34</v>
      </c>
      <c r="AY59" s="23">
        <v>12.357674660612084</v>
      </c>
      <c r="AZ59" s="24">
        <v>0</v>
      </c>
      <c r="BA59" s="25">
        <v>100</v>
      </c>
      <c r="BB59" s="21">
        <v>44043.749999999993</v>
      </c>
      <c r="BC59" s="22">
        <v>0</v>
      </c>
      <c r="BD59" s="23">
        <v>0</v>
      </c>
      <c r="BE59" s="24">
        <v>0</v>
      </c>
      <c r="BF59" s="25" t="s">
        <v>56</v>
      </c>
      <c r="BG59" s="21">
        <v>52852.499999999985</v>
      </c>
      <c r="BH59" s="22">
        <v>7184.51</v>
      </c>
      <c r="BI59" s="23">
        <v>13.593510240764395</v>
      </c>
      <c r="BJ59" s="24">
        <v>4893.74</v>
      </c>
      <c r="BK59" s="25">
        <v>46.810210595577217</v>
      </c>
      <c r="BL59" s="21">
        <v>49916.249999999993</v>
      </c>
      <c r="BM59" s="22">
        <v>6531.4699999999993</v>
      </c>
      <c r="BN59" s="23">
        <v>13.084857135702302</v>
      </c>
      <c r="BO59" s="24">
        <v>1631.24</v>
      </c>
      <c r="BP59" s="25">
        <v>300.39908290625533</v>
      </c>
      <c r="BQ59" s="26">
        <v>651612.6</v>
      </c>
      <c r="BR59" s="24">
        <v>78985.850000000006</v>
      </c>
      <c r="BS59" s="27">
        <v>12.121596482327076</v>
      </c>
      <c r="BT59" s="24">
        <v>72281.83758834099</v>
      </c>
      <c r="BU59" s="25">
        <v>9.2748228812881877</v>
      </c>
    </row>
    <row r="60" spans="1:73" ht="39.6" x14ac:dyDescent="0.3">
      <c r="A60" s="15" t="s">
        <v>48</v>
      </c>
      <c r="B60" s="16" t="s">
        <v>70</v>
      </c>
      <c r="C60" s="17" t="s">
        <v>71</v>
      </c>
      <c r="D60" s="18" t="s">
        <v>51</v>
      </c>
      <c r="E60" s="19">
        <v>1</v>
      </c>
      <c r="F60" s="30">
        <v>80802633</v>
      </c>
      <c r="G60" s="30" t="s">
        <v>58</v>
      </c>
      <c r="H60" s="20" t="s">
        <v>53</v>
      </c>
      <c r="I60" s="21">
        <v>122461.20000000001</v>
      </c>
      <c r="J60" s="22">
        <v>23490.080000000002</v>
      </c>
      <c r="K60" s="23">
        <v>19.181651004563079</v>
      </c>
      <c r="L60" s="24">
        <v>30015.47</v>
      </c>
      <c r="M60" s="25">
        <v>-21.740089360586381</v>
      </c>
      <c r="N60" s="21">
        <v>115884</v>
      </c>
      <c r="O60" s="22">
        <v>-6525.1</v>
      </c>
      <c r="P60" s="23">
        <v>-5.6307169238203727</v>
      </c>
      <c r="Q60" s="24">
        <v>26099</v>
      </c>
      <c r="R60" s="25">
        <v>-125.00134104754972</v>
      </c>
      <c r="S60" s="21">
        <v>101790</v>
      </c>
      <c r="T60" s="22">
        <v>37845.019999999997</v>
      </c>
      <c r="U60" s="23">
        <v>37.179506827782689</v>
      </c>
      <c r="V60" s="24">
        <v>5220.1000000000004</v>
      </c>
      <c r="W60" s="25">
        <v>624.98649451159929</v>
      </c>
      <c r="X60" s="21">
        <v>124027.19999999997</v>
      </c>
      <c r="Y60" s="22">
        <v>1305.4300000000003</v>
      </c>
      <c r="Z60" s="23">
        <v>1.0525352503321856</v>
      </c>
      <c r="AA60" s="24">
        <v>66554.710000000006</v>
      </c>
      <c r="AB60" s="25">
        <v>-98.038561057511927</v>
      </c>
      <c r="AC60" s="21">
        <v>120268.79999999996</v>
      </c>
      <c r="AD60" s="22">
        <v>9135.2000000000007</v>
      </c>
      <c r="AE60" s="23">
        <v>7.5956524052788446</v>
      </c>
      <c r="AF60" s="24">
        <v>130500.19</v>
      </c>
      <c r="AG60" s="25">
        <v>-92.999856935074192</v>
      </c>
      <c r="AH60" s="21">
        <v>131543.99999999997</v>
      </c>
      <c r="AI60" s="22">
        <v>24795.03</v>
      </c>
      <c r="AJ60" s="23">
        <v>18.849229155263643</v>
      </c>
      <c r="AK60" s="24">
        <v>18269.599999999999</v>
      </c>
      <c r="AL60" s="25">
        <v>35.717421290011828</v>
      </c>
      <c r="AM60" s="21">
        <v>93959.999999999985</v>
      </c>
      <c r="AN60" s="22">
        <v>52200.17</v>
      </c>
      <c r="AO60" s="23">
        <v>55.555736483610048</v>
      </c>
      <c r="AP60" s="24">
        <v>35235.11</v>
      </c>
      <c r="AQ60" s="25">
        <v>48.148168119810038</v>
      </c>
      <c r="AR60" s="21">
        <v>106487.99999999999</v>
      </c>
      <c r="AS60" s="22">
        <v>37845.370000000003</v>
      </c>
      <c r="AT60" s="23">
        <v>35.539563143264978</v>
      </c>
      <c r="AU60" s="24">
        <v>10439.98</v>
      </c>
      <c r="AV60" s="25">
        <v>262.50423851386694</v>
      </c>
      <c r="AW60" s="21">
        <v>112751.99999999997</v>
      </c>
      <c r="AX60" s="22">
        <v>14354.779999999999</v>
      </c>
      <c r="AY60" s="23">
        <v>12.731286362991346</v>
      </c>
      <c r="AZ60" s="24">
        <v>-2609.87</v>
      </c>
      <c r="BA60" s="25">
        <v>100</v>
      </c>
      <c r="BB60" s="21">
        <v>93959.999999999985</v>
      </c>
      <c r="BC60" s="22">
        <v>18270.04</v>
      </c>
      <c r="BD60" s="23">
        <v>19.444487015751385</v>
      </c>
      <c r="BE60" s="24">
        <v>5220.04</v>
      </c>
      <c r="BF60" s="25">
        <v>249.99808430586739</v>
      </c>
      <c r="BG60" s="21">
        <v>112751.99999999997</v>
      </c>
      <c r="BH60" s="22">
        <v>15660.05</v>
      </c>
      <c r="BI60" s="23">
        <v>13.888933234000286</v>
      </c>
      <c r="BJ60" s="24">
        <v>0</v>
      </c>
      <c r="BK60" s="25">
        <v>100</v>
      </c>
      <c r="BL60" s="21">
        <v>106487.99999999999</v>
      </c>
      <c r="BM60" s="22">
        <v>3915.01</v>
      </c>
      <c r="BN60" s="23">
        <v>3.6764799789647666</v>
      </c>
      <c r="BO60" s="24">
        <v>-22184.989999999998</v>
      </c>
      <c r="BP60" s="25">
        <v>100</v>
      </c>
      <c r="BQ60" s="26">
        <v>1342375.2</v>
      </c>
      <c r="BR60" s="24">
        <v>232291.08000000002</v>
      </c>
      <c r="BS60" s="27">
        <v>17.304482383166793</v>
      </c>
      <c r="BT60" s="24">
        <v>302759.33999999997</v>
      </c>
      <c r="BU60" s="25">
        <v>-23.275338095267344</v>
      </c>
    </row>
    <row r="61" spans="1:73" ht="26.4" x14ac:dyDescent="0.3">
      <c r="A61" s="15" t="s">
        <v>48</v>
      </c>
      <c r="B61" s="16" t="s">
        <v>70</v>
      </c>
      <c r="C61" s="17" t="s">
        <v>71</v>
      </c>
      <c r="D61" s="18" t="s">
        <v>51</v>
      </c>
      <c r="E61" s="19">
        <v>1</v>
      </c>
      <c r="F61" s="31">
        <v>86991217</v>
      </c>
      <c r="G61" s="32" t="s">
        <v>59</v>
      </c>
      <c r="H61" s="20" t="s">
        <v>53</v>
      </c>
      <c r="I61" s="21">
        <v>0</v>
      </c>
      <c r="J61" s="22">
        <v>0</v>
      </c>
      <c r="K61" s="23">
        <v>0</v>
      </c>
      <c r="L61" s="24">
        <v>0</v>
      </c>
      <c r="M61" s="25" t="s">
        <v>56</v>
      </c>
      <c r="N61" s="21">
        <v>0</v>
      </c>
      <c r="O61" s="22">
        <v>0</v>
      </c>
      <c r="P61" s="23">
        <v>0</v>
      </c>
      <c r="Q61" s="24">
        <v>0</v>
      </c>
      <c r="R61" s="25" t="s">
        <v>56</v>
      </c>
      <c r="S61" s="21">
        <v>0</v>
      </c>
      <c r="T61" s="22">
        <v>0</v>
      </c>
      <c r="U61" s="23">
        <v>0</v>
      </c>
      <c r="V61" s="24">
        <v>0</v>
      </c>
      <c r="W61" s="25" t="s">
        <v>56</v>
      </c>
      <c r="X61" s="21">
        <v>0</v>
      </c>
      <c r="Y61" s="22">
        <v>0</v>
      </c>
      <c r="Z61" s="23">
        <v>0</v>
      </c>
      <c r="AA61" s="24">
        <v>0</v>
      </c>
      <c r="AB61" s="25" t="s">
        <v>56</v>
      </c>
      <c r="AC61" s="21">
        <v>0</v>
      </c>
      <c r="AD61" s="22">
        <v>0</v>
      </c>
      <c r="AE61" s="23">
        <v>0</v>
      </c>
      <c r="AF61" s="24">
        <v>45675</v>
      </c>
      <c r="AG61" s="25">
        <v>-100</v>
      </c>
      <c r="AH61" s="21">
        <v>0</v>
      </c>
      <c r="AI61" s="22">
        <v>0</v>
      </c>
      <c r="AJ61" s="23">
        <v>0</v>
      </c>
      <c r="AK61" s="24">
        <v>0</v>
      </c>
      <c r="AL61" s="25" t="s">
        <v>56</v>
      </c>
      <c r="AM61" s="21">
        <v>0</v>
      </c>
      <c r="AN61" s="22">
        <v>0</v>
      </c>
      <c r="AO61" s="23">
        <v>0</v>
      </c>
      <c r="AP61" s="24">
        <v>0</v>
      </c>
      <c r="AQ61" s="25" t="s">
        <v>56</v>
      </c>
      <c r="AR61" s="21">
        <v>0</v>
      </c>
      <c r="AS61" s="22">
        <v>0</v>
      </c>
      <c r="AT61" s="23">
        <v>0</v>
      </c>
      <c r="AU61" s="24">
        <v>0</v>
      </c>
      <c r="AV61" s="25" t="s">
        <v>56</v>
      </c>
      <c r="AW61" s="21">
        <v>0</v>
      </c>
      <c r="AX61" s="22">
        <v>0</v>
      </c>
      <c r="AY61" s="23">
        <v>0</v>
      </c>
      <c r="AZ61" s="24">
        <v>0</v>
      </c>
      <c r="BA61" s="25" t="s">
        <v>56</v>
      </c>
      <c r="BB61" s="21">
        <v>0</v>
      </c>
      <c r="BC61" s="22">
        <v>0</v>
      </c>
      <c r="BD61" s="23">
        <v>0</v>
      </c>
      <c r="BE61" s="24">
        <v>0</v>
      </c>
      <c r="BF61" s="25" t="s">
        <v>56</v>
      </c>
      <c r="BG61" s="21">
        <v>0</v>
      </c>
      <c r="BH61" s="22">
        <v>0</v>
      </c>
      <c r="BI61" s="23">
        <v>0</v>
      </c>
      <c r="BJ61" s="24">
        <v>0</v>
      </c>
      <c r="BK61" s="25" t="s">
        <v>56</v>
      </c>
      <c r="BL61" s="21">
        <v>0</v>
      </c>
      <c r="BM61" s="22">
        <v>0</v>
      </c>
      <c r="BN61" s="23">
        <v>0</v>
      </c>
      <c r="BO61" s="24">
        <v>9135.1</v>
      </c>
      <c r="BP61" s="25">
        <v>-100</v>
      </c>
      <c r="BQ61" s="26">
        <v>0</v>
      </c>
      <c r="BR61" s="24">
        <v>0</v>
      </c>
      <c r="BS61" s="27">
        <v>0</v>
      </c>
      <c r="BT61" s="24">
        <v>54810.1</v>
      </c>
      <c r="BU61" s="25">
        <v>-100</v>
      </c>
    </row>
    <row r="62" spans="1:73" ht="26.4" x14ac:dyDescent="0.3">
      <c r="A62" s="15" t="s">
        <v>48</v>
      </c>
      <c r="B62" s="16" t="s">
        <v>70</v>
      </c>
      <c r="C62" s="17" t="s">
        <v>71</v>
      </c>
      <c r="D62" s="18" t="s">
        <v>51</v>
      </c>
      <c r="E62" s="19">
        <v>1</v>
      </c>
      <c r="F62" s="28">
        <v>88510739</v>
      </c>
      <c r="G62" s="29" t="s">
        <v>60</v>
      </c>
      <c r="H62" s="20" t="s">
        <v>61</v>
      </c>
      <c r="I62" s="21">
        <v>0</v>
      </c>
      <c r="J62" s="22">
        <v>0</v>
      </c>
      <c r="K62" s="23">
        <v>0</v>
      </c>
      <c r="L62" s="24">
        <v>0</v>
      </c>
      <c r="M62" s="25" t="s">
        <v>56</v>
      </c>
      <c r="N62" s="21">
        <v>0</v>
      </c>
      <c r="O62" s="22">
        <v>0</v>
      </c>
      <c r="P62" s="23">
        <v>0</v>
      </c>
      <c r="Q62" s="24">
        <v>0</v>
      </c>
      <c r="R62" s="25" t="s">
        <v>56</v>
      </c>
      <c r="S62" s="21">
        <v>0</v>
      </c>
      <c r="T62" s="22">
        <v>0</v>
      </c>
      <c r="U62" s="23">
        <v>0</v>
      </c>
      <c r="V62" s="24">
        <v>0</v>
      </c>
      <c r="W62" s="25" t="s">
        <v>56</v>
      </c>
      <c r="X62" s="21">
        <v>0</v>
      </c>
      <c r="Y62" s="22">
        <v>0</v>
      </c>
      <c r="Z62" s="23">
        <v>0</v>
      </c>
      <c r="AA62" s="24">
        <v>0</v>
      </c>
      <c r="AB62" s="25" t="s">
        <v>56</v>
      </c>
      <c r="AC62" s="21">
        <v>0</v>
      </c>
      <c r="AD62" s="22">
        <v>0</v>
      </c>
      <c r="AE62" s="23">
        <v>0</v>
      </c>
      <c r="AF62" s="24">
        <v>0</v>
      </c>
      <c r="AG62" s="25" t="s">
        <v>56</v>
      </c>
      <c r="AH62" s="21">
        <v>0</v>
      </c>
      <c r="AI62" s="22">
        <v>0</v>
      </c>
      <c r="AJ62" s="23">
        <v>0</v>
      </c>
      <c r="AK62" s="24">
        <v>0</v>
      </c>
      <c r="AL62" s="25" t="s">
        <v>56</v>
      </c>
      <c r="AM62" s="21">
        <v>0</v>
      </c>
      <c r="AN62" s="22">
        <v>0</v>
      </c>
      <c r="AO62" s="23">
        <v>0</v>
      </c>
      <c r="AP62" s="24">
        <v>0</v>
      </c>
      <c r="AQ62" s="25" t="s">
        <v>56</v>
      </c>
      <c r="AR62" s="21">
        <v>0</v>
      </c>
      <c r="AS62" s="22">
        <v>0</v>
      </c>
      <c r="AT62" s="23">
        <v>0</v>
      </c>
      <c r="AU62" s="24">
        <v>0</v>
      </c>
      <c r="AV62" s="25" t="s">
        <v>56</v>
      </c>
      <c r="AW62" s="21">
        <v>0</v>
      </c>
      <c r="AX62" s="22">
        <v>0</v>
      </c>
      <c r="AY62" s="23">
        <v>0</v>
      </c>
      <c r="AZ62" s="24">
        <v>0</v>
      </c>
      <c r="BA62" s="25" t="s">
        <v>56</v>
      </c>
      <c r="BB62" s="21">
        <v>0</v>
      </c>
      <c r="BC62" s="22">
        <v>0</v>
      </c>
      <c r="BD62" s="23">
        <v>0</v>
      </c>
      <c r="BE62" s="24">
        <v>0</v>
      </c>
      <c r="BF62" s="25" t="s">
        <v>56</v>
      </c>
      <c r="BG62" s="21">
        <v>0</v>
      </c>
      <c r="BH62" s="22">
        <v>0</v>
      </c>
      <c r="BI62" s="23">
        <v>0</v>
      </c>
      <c r="BJ62" s="24">
        <v>0</v>
      </c>
      <c r="BK62" s="25" t="s">
        <v>56</v>
      </c>
      <c r="BL62" s="21">
        <v>0</v>
      </c>
      <c r="BM62" s="22">
        <v>0</v>
      </c>
      <c r="BN62" s="23">
        <v>0</v>
      </c>
      <c r="BO62" s="24">
        <v>0</v>
      </c>
      <c r="BP62" s="25" t="s">
        <v>56</v>
      </c>
      <c r="BQ62" s="26">
        <v>0</v>
      </c>
      <c r="BR62" s="24">
        <v>0</v>
      </c>
      <c r="BS62" s="27">
        <v>0</v>
      </c>
      <c r="BT62" s="24">
        <v>0</v>
      </c>
      <c r="BU62" s="25" t="s">
        <v>56</v>
      </c>
    </row>
    <row r="63" spans="1:73" ht="26.4" x14ac:dyDescent="0.3">
      <c r="A63" s="15" t="s">
        <v>48</v>
      </c>
      <c r="B63" s="16" t="s">
        <v>70</v>
      </c>
      <c r="C63" s="17" t="s">
        <v>71</v>
      </c>
      <c r="D63" s="18" t="s">
        <v>51</v>
      </c>
      <c r="E63" s="19">
        <v>1</v>
      </c>
      <c r="F63" s="28">
        <v>88510720</v>
      </c>
      <c r="G63" s="29" t="s">
        <v>62</v>
      </c>
      <c r="H63" s="20" t="s">
        <v>61</v>
      </c>
      <c r="I63" s="21">
        <v>0</v>
      </c>
      <c r="J63" s="22">
        <v>0</v>
      </c>
      <c r="K63" s="23">
        <v>0</v>
      </c>
      <c r="L63" s="24">
        <v>0</v>
      </c>
      <c r="M63" s="25" t="s">
        <v>56</v>
      </c>
      <c r="N63" s="21">
        <v>0</v>
      </c>
      <c r="O63" s="22">
        <v>0</v>
      </c>
      <c r="P63" s="23">
        <v>0</v>
      </c>
      <c r="Q63" s="24">
        <v>0</v>
      </c>
      <c r="R63" s="25" t="s">
        <v>56</v>
      </c>
      <c r="S63" s="21">
        <v>0</v>
      </c>
      <c r="T63" s="22">
        <v>0</v>
      </c>
      <c r="U63" s="23">
        <v>0</v>
      </c>
      <c r="V63" s="24">
        <v>0</v>
      </c>
      <c r="W63" s="25" t="s">
        <v>56</v>
      </c>
      <c r="X63" s="21">
        <v>0</v>
      </c>
      <c r="Y63" s="22">
        <v>0</v>
      </c>
      <c r="Z63" s="23">
        <v>0</v>
      </c>
      <c r="AA63" s="24">
        <v>0</v>
      </c>
      <c r="AB63" s="25" t="s">
        <v>56</v>
      </c>
      <c r="AC63" s="21">
        <v>0</v>
      </c>
      <c r="AD63" s="22">
        <v>0</v>
      </c>
      <c r="AE63" s="23">
        <v>0</v>
      </c>
      <c r="AF63" s="24">
        <v>0</v>
      </c>
      <c r="AG63" s="25" t="s">
        <v>56</v>
      </c>
      <c r="AH63" s="21">
        <v>0</v>
      </c>
      <c r="AI63" s="22">
        <v>0</v>
      </c>
      <c r="AJ63" s="23">
        <v>0</v>
      </c>
      <c r="AK63" s="24">
        <v>0</v>
      </c>
      <c r="AL63" s="25" t="s">
        <v>56</v>
      </c>
      <c r="AM63" s="21">
        <v>0</v>
      </c>
      <c r="AN63" s="22">
        <v>0</v>
      </c>
      <c r="AO63" s="23">
        <v>0</v>
      </c>
      <c r="AP63" s="24">
        <v>0</v>
      </c>
      <c r="AQ63" s="25" t="s">
        <v>56</v>
      </c>
      <c r="AR63" s="21">
        <v>0</v>
      </c>
      <c r="AS63" s="22">
        <v>0</v>
      </c>
      <c r="AT63" s="23">
        <v>0</v>
      </c>
      <c r="AU63" s="24">
        <v>0</v>
      </c>
      <c r="AV63" s="25" t="s">
        <v>56</v>
      </c>
      <c r="AW63" s="21">
        <v>0</v>
      </c>
      <c r="AX63" s="22">
        <v>0</v>
      </c>
      <c r="AY63" s="23">
        <v>0</v>
      </c>
      <c r="AZ63" s="24">
        <v>0</v>
      </c>
      <c r="BA63" s="25" t="s">
        <v>56</v>
      </c>
      <c r="BB63" s="21">
        <v>0</v>
      </c>
      <c r="BC63" s="22">
        <v>0</v>
      </c>
      <c r="BD63" s="23">
        <v>0</v>
      </c>
      <c r="BE63" s="24">
        <v>0</v>
      </c>
      <c r="BF63" s="25" t="s">
        <v>56</v>
      </c>
      <c r="BG63" s="21">
        <v>0</v>
      </c>
      <c r="BH63" s="22">
        <v>0</v>
      </c>
      <c r="BI63" s="23">
        <v>0</v>
      </c>
      <c r="BJ63" s="24">
        <v>0</v>
      </c>
      <c r="BK63" s="25" t="s">
        <v>56</v>
      </c>
      <c r="BL63" s="21">
        <v>0</v>
      </c>
      <c r="BM63" s="22">
        <v>0</v>
      </c>
      <c r="BN63" s="23">
        <v>0</v>
      </c>
      <c r="BO63" s="24">
        <v>0</v>
      </c>
      <c r="BP63" s="25" t="s">
        <v>56</v>
      </c>
      <c r="BQ63" s="26">
        <v>0</v>
      </c>
      <c r="BR63" s="24">
        <v>0</v>
      </c>
      <c r="BS63" s="27">
        <v>0</v>
      </c>
      <c r="BT63" s="24">
        <v>0</v>
      </c>
      <c r="BU63" s="25" t="s">
        <v>56</v>
      </c>
    </row>
    <row r="64" spans="1:73" ht="26.4" x14ac:dyDescent="0.3">
      <c r="A64" s="15" t="s">
        <v>48</v>
      </c>
      <c r="B64" s="16" t="s">
        <v>70</v>
      </c>
      <c r="C64" s="17" t="s">
        <v>71</v>
      </c>
      <c r="D64" s="18" t="s">
        <v>51</v>
      </c>
      <c r="E64" s="19">
        <v>1</v>
      </c>
      <c r="F64" s="28">
        <v>88510704</v>
      </c>
      <c r="G64" s="29" t="s">
        <v>63</v>
      </c>
      <c r="H64" s="20" t="s">
        <v>61</v>
      </c>
      <c r="I64" s="21">
        <v>0</v>
      </c>
      <c r="J64" s="22">
        <v>0</v>
      </c>
      <c r="K64" s="23">
        <v>0</v>
      </c>
      <c r="L64" s="24">
        <v>0</v>
      </c>
      <c r="M64" s="25" t="s">
        <v>56</v>
      </c>
      <c r="N64" s="21">
        <v>0</v>
      </c>
      <c r="O64" s="22">
        <v>0</v>
      </c>
      <c r="P64" s="23">
        <v>0</v>
      </c>
      <c r="Q64" s="24">
        <v>0</v>
      </c>
      <c r="R64" s="25" t="s">
        <v>56</v>
      </c>
      <c r="S64" s="21">
        <v>0</v>
      </c>
      <c r="T64" s="22">
        <v>0</v>
      </c>
      <c r="U64" s="23">
        <v>0</v>
      </c>
      <c r="V64" s="24">
        <v>0</v>
      </c>
      <c r="W64" s="25" t="s">
        <v>56</v>
      </c>
      <c r="X64" s="21">
        <v>0</v>
      </c>
      <c r="Y64" s="22">
        <v>0</v>
      </c>
      <c r="Z64" s="23">
        <v>0</v>
      </c>
      <c r="AA64" s="24">
        <v>0</v>
      </c>
      <c r="AB64" s="25" t="s">
        <v>56</v>
      </c>
      <c r="AC64" s="21">
        <v>0</v>
      </c>
      <c r="AD64" s="22">
        <v>0</v>
      </c>
      <c r="AE64" s="23">
        <v>0</v>
      </c>
      <c r="AF64" s="24">
        <v>0</v>
      </c>
      <c r="AG64" s="25" t="s">
        <v>56</v>
      </c>
      <c r="AH64" s="21">
        <v>0</v>
      </c>
      <c r="AI64" s="22">
        <v>0</v>
      </c>
      <c r="AJ64" s="23">
        <v>0</v>
      </c>
      <c r="AK64" s="24">
        <v>0</v>
      </c>
      <c r="AL64" s="25" t="s">
        <v>56</v>
      </c>
      <c r="AM64" s="21">
        <v>0</v>
      </c>
      <c r="AN64" s="22">
        <v>0</v>
      </c>
      <c r="AO64" s="23">
        <v>0</v>
      </c>
      <c r="AP64" s="24">
        <v>0</v>
      </c>
      <c r="AQ64" s="25" t="s">
        <v>56</v>
      </c>
      <c r="AR64" s="21">
        <v>0</v>
      </c>
      <c r="AS64" s="22">
        <v>0</v>
      </c>
      <c r="AT64" s="23">
        <v>0</v>
      </c>
      <c r="AU64" s="24">
        <v>0</v>
      </c>
      <c r="AV64" s="25" t="s">
        <v>56</v>
      </c>
      <c r="AW64" s="21">
        <v>0</v>
      </c>
      <c r="AX64" s="22">
        <v>0</v>
      </c>
      <c r="AY64" s="23">
        <v>0</v>
      </c>
      <c r="AZ64" s="24">
        <v>0</v>
      </c>
      <c r="BA64" s="25" t="s">
        <v>56</v>
      </c>
      <c r="BB64" s="21">
        <v>0</v>
      </c>
      <c r="BC64" s="22">
        <v>0</v>
      </c>
      <c r="BD64" s="23">
        <v>0</v>
      </c>
      <c r="BE64" s="24">
        <v>0</v>
      </c>
      <c r="BF64" s="25" t="s">
        <v>56</v>
      </c>
      <c r="BG64" s="21">
        <v>0</v>
      </c>
      <c r="BH64" s="22">
        <v>0</v>
      </c>
      <c r="BI64" s="23">
        <v>0</v>
      </c>
      <c r="BJ64" s="24">
        <v>0</v>
      </c>
      <c r="BK64" s="25" t="s">
        <v>56</v>
      </c>
      <c r="BL64" s="21">
        <v>0</v>
      </c>
      <c r="BM64" s="22">
        <v>0</v>
      </c>
      <c r="BN64" s="23">
        <v>0</v>
      </c>
      <c r="BO64" s="24">
        <v>0</v>
      </c>
      <c r="BP64" s="25" t="s">
        <v>56</v>
      </c>
      <c r="BQ64" s="26">
        <v>0</v>
      </c>
      <c r="BR64" s="24">
        <v>0</v>
      </c>
      <c r="BS64" s="27">
        <v>0</v>
      </c>
      <c r="BT64" s="24">
        <v>0</v>
      </c>
      <c r="BU64" s="25" t="s">
        <v>56</v>
      </c>
    </row>
    <row r="65" spans="1:73" ht="39.6" x14ac:dyDescent="0.3">
      <c r="A65" s="15" t="s">
        <v>48</v>
      </c>
      <c r="B65" s="16" t="s">
        <v>72</v>
      </c>
      <c r="C65" s="17" t="s">
        <v>71</v>
      </c>
      <c r="D65" s="18" t="s">
        <v>51</v>
      </c>
      <c r="E65" s="19">
        <v>1</v>
      </c>
      <c r="F65" s="30">
        <v>81571686</v>
      </c>
      <c r="G65" s="18" t="s">
        <v>52</v>
      </c>
      <c r="H65" s="20" t="s">
        <v>53</v>
      </c>
      <c r="I65" s="21">
        <v>260230.05000000005</v>
      </c>
      <c r="J65" s="22">
        <v>173976.13857142857</v>
      </c>
      <c r="K65" s="23">
        <v>66.854745857147762</v>
      </c>
      <c r="L65" s="24">
        <v>311956.73243741767</v>
      </c>
      <c r="M65" s="25">
        <v>-44.23068314246742</v>
      </c>
      <c r="N65" s="21">
        <v>246253.49999999997</v>
      </c>
      <c r="O65" s="22">
        <v>227133.13714285719</v>
      </c>
      <c r="P65" s="23">
        <v>92.235496000201906</v>
      </c>
      <c r="Q65" s="24">
        <v>284921.81194304861</v>
      </c>
      <c r="R65" s="25">
        <v>-20.282292326479549</v>
      </c>
      <c r="S65" s="21">
        <v>216303.75</v>
      </c>
      <c r="T65" s="22">
        <v>167040.15</v>
      </c>
      <c r="U65" s="23">
        <v>77.224805395190785</v>
      </c>
      <c r="V65" s="24">
        <v>147141.93424396444</v>
      </c>
      <c r="W65" s="25">
        <v>13.523144070570595</v>
      </c>
      <c r="X65" s="21">
        <v>263557.79999999993</v>
      </c>
      <c r="Y65" s="22">
        <v>217197.49714285709</v>
      </c>
      <c r="Z65" s="23">
        <v>82.409815662013088</v>
      </c>
      <c r="AA65" s="24">
        <v>924390.05946319876</v>
      </c>
      <c r="AB65" s="25">
        <v>-76.503696148681485</v>
      </c>
      <c r="AC65" s="21">
        <v>255571.19999999992</v>
      </c>
      <c r="AD65" s="22">
        <v>246039.82285714286</v>
      </c>
      <c r="AE65" s="23">
        <v>96.270558989879518</v>
      </c>
      <c r="AF65" s="24">
        <v>3014759.6471297555</v>
      </c>
      <c r="AG65" s="25">
        <v>-91.83882459447841</v>
      </c>
      <c r="AH65" s="21">
        <v>279530.99999999988</v>
      </c>
      <c r="AI65" s="22">
        <v>65249.83</v>
      </c>
      <c r="AJ65" s="23">
        <v>23.342609585341169</v>
      </c>
      <c r="AK65" s="24">
        <v>167008.22028627835</v>
      </c>
      <c r="AL65" s="25">
        <v>-60.930168653883307</v>
      </c>
      <c r="AM65" s="21">
        <v>228374.99999999997</v>
      </c>
      <c r="AN65" s="22">
        <v>195090.46857142859</v>
      </c>
      <c r="AO65" s="23">
        <v>85.425492532645265</v>
      </c>
      <c r="AP65" s="24">
        <v>251484.1955279503</v>
      </c>
      <c r="AQ65" s="25">
        <v>-22.424362230052765</v>
      </c>
      <c r="AR65" s="21">
        <v>258824.99999999997</v>
      </c>
      <c r="AS65" s="22">
        <v>341968.18142857141</v>
      </c>
      <c r="AT65" s="23">
        <v>132.12331939672421</v>
      </c>
      <c r="AU65" s="24">
        <v>52199.89</v>
      </c>
      <c r="AV65" s="25">
        <v>555.11283918140703</v>
      </c>
      <c r="AW65" s="21">
        <v>274049.99999999994</v>
      </c>
      <c r="AX65" s="22">
        <v>424053.84571428568</v>
      </c>
      <c r="AY65" s="23">
        <v>154.73594078244327</v>
      </c>
      <c r="AZ65" s="24">
        <v>138206.01149908593</v>
      </c>
      <c r="BA65" s="25">
        <v>206.82735223647654</v>
      </c>
      <c r="BB65" s="21">
        <v>228374.99999999997</v>
      </c>
      <c r="BC65" s="22">
        <v>223801.03857142859</v>
      </c>
      <c r="BD65" s="23">
        <v>97.997170693564811</v>
      </c>
      <c r="BE65" s="24">
        <v>-3728.4714285714144</v>
      </c>
      <c r="BF65" s="25">
        <v>100</v>
      </c>
      <c r="BG65" s="21">
        <v>274049.99999999994</v>
      </c>
      <c r="BH65" s="22">
        <v>129847.95</v>
      </c>
      <c r="BI65" s="23">
        <v>47.381116584564865</v>
      </c>
      <c r="BJ65" s="24">
        <v>-219893.53999999998</v>
      </c>
      <c r="BK65" s="25">
        <v>100</v>
      </c>
      <c r="BL65" s="21">
        <v>258824.99999999997</v>
      </c>
      <c r="BM65" s="22">
        <v>84825.05</v>
      </c>
      <c r="BN65" s="23">
        <v>32.773128561769539</v>
      </c>
      <c r="BO65" s="24">
        <v>30667.629999999997</v>
      </c>
      <c r="BP65" s="25">
        <v>176.59473523059984</v>
      </c>
      <c r="BQ65" s="26">
        <v>3043947.3</v>
      </c>
      <c r="BR65" s="24">
        <v>2496223.1100000003</v>
      </c>
      <c r="BS65" s="27">
        <v>82.006121130940755</v>
      </c>
      <c r="BT65" s="24">
        <v>5099114.1211021282</v>
      </c>
      <c r="BU65" s="25">
        <v>-51.045945418839466</v>
      </c>
    </row>
    <row r="66" spans="1:73" ht="39.6" x14ac:dyDescent="0.3">
      <c r="A66" s="15" t="s">
        <v>48</v>
      </c>
      <c r="B66" s="16" t="s">
        <v>72</v>
      </c>
      <c r="C66" s="17" t="s">
        <v>71</v>
      </c>
      <c r="D66" s="18" t="s">
        <v>51</v>
      </c>
      <c r="E66" s="19">
        <v>1</v>
      </c>
      <c r="F66" s="30">
        <v>80802625</v>
      </c>
      <c r="G66" s="30" t="s">
        <v>54</v>
      </c>
      <c r="H66" s="20" t="s">
        <v>53</v>
      </c>
      <c r="I66" s="21">
        <v>146136.25000000003</v>
      </c>
      <c r="J66" s="22">
        <v>202274.43</v>
      </c>
      <c r="K66" s="23">
        <v>138.41495864304713</v>
      </c>
      <c r="L66" s="24">
        <v>131586.88872549028</v>
      </c>
      <c r="M66" s="25">
        <v>53.71928917779519</v>
      </c>
      <c r="N66" s="21">
        <v>138287.5</v>
      </c>
      <c r="O66" s="22">
        <v>206190.28999999998</v>
      </c>
      <c r="P66" s="23">
        <v>149.10262315827532</v>
      </c>
      <c r="Q66" s="24">
        <v>161177.9050793651</v>
      </c>
      <c r="R66" s="25">
        <v>27.927143548906713</v>
      </c>
      <c r="S66" s="21">
        <v>121468.75000000003</v>
      </c>
      <c r="T66" s="22">
        <v>77647.780000000013</v>
      </c>
      <c r="U66" s="23">
        <v>63.924079238487266</v>
      </c>
      <c r="V66" s="24">
        <v>107009.9</v>
      </c>
      <c r="W66" s="25">
        <v>-27.438694924488274</v>
      </c>
      <c r="X66" s="21">
        <v>148005</v>
      </c>
      <c r="Y66" s="22">
        <v>104400.08</v>
      </c>
      <c r="Z66" s="23">
        <v>70.538211546907206</v>
      </c>
      <c r="AA66" s="24">
        <v>154832.37387096774</v>
      </c>
      <c r="AB66" s="25">
        <v>-32.572189271603094</v>
      </c>
      <c r="AC66" s="21">
        <v>143520</v>
      </c>
      <c r="AD66" s="22">
        <v>140939.63</v>
      </c>
      <c r="AE66" s="23">
        <v>98.202083333333334</v>
      </c>
      <c r="AF66" s="24">
        <v>936990.75999999989</v>
      </c>
      <c r="AG66" s="25">
        <v>-84.958268958810223</v>
      </c>
      <c r="AH66" s="21">
        <v>156975</v>
      </c>
      <c r="AI66" s="22">
        <v>157905.29</v>
      </c>
      <c r="AJ66" s="23">
        <v>100.59263577002707</v>
      </c>
      <c r="AK66" s="24">
        <v>-59180.401030534362</v>
      </c>
      <c r="AL66" s="25">
        <v>100</v>
      </c>
      <c r="AM66" s="21">
        <v>137025</v>
      </c>
      <c r="AN66" s="22">
        <v>50894.96</v>
      </c>
      <c r="AO66" s="23">
        <v>37.142827951103811</v>
      </c>
      <c r="AP66" s="24">
        <v>64598.05</v>
      </c>
      <c r="AQ66" s="25">
        <v>-21.212853948377699</v>
      </c>
      <c r="AR66" s="21">
        <v>155295</v>
      </c>
      <c r="AS66" s="22">
        <v>40455.050000000003</v>
      </c>
      <c r="AT66" s="23">
        <v>26.050452364853989</v>
      </c>
      <c r="AU66" s="24">
        <v>313689.70211798156</v>
      </c>
      <c r="AV66" s="25">
        <v>-87.103481648631075</v>
      </c>
      <c r="AW66" s="21">
        <v>164430</v>
      </c>
      <c r="AX66" s="22">
        <v>203579.64</v>
      </c>
      <c r="AY66" s="23">
        <v>123.80930487137385</v>
      </c>
      <c r="AZ66" s="24">
        <v>80858.762941176479</v>
      </c>
      <c r="BA66" s="25">
        <v>151.77189533322581</v>
      </c>
      <c r="BB66" s="21">
        <v>137025</v>
      </c>
      <c r="BC66" s="22">
        <v>62640.150000000009</v>
      </c>
      <c r="BD66" s="23">
        <v>45.714395183360708</v>
      </c>
      <c r="BE66" s="24">
        <v>49590.259999999995</v>
      </c>
      <c r="BF66" s="25">
        <v>26.31542968316765</v>
      </c>
      <c r="BG66" s="21">
        <v>164430</v>
      </c>
      <c r="BH66" s="22">
        <v>26099.959999999995</v>
      </c>
      <c r="BI66" s="23">
        <v>15.872991546554763</v>
      </c>
      <c r="BJ66" s="24">
        <v>52200.27</v>
      </c>
      <c r="BK66" s="25">
        <v>-50.000335247308115</v>
      </c>
      <c r="BL66" s="21">
        <v>155295</v>
      </c>
      <c r="BM66" s="22">
        <v>1305.3799999999992</v>
      </c>
      <c r="BN66" s="23">
        <v>0.8405808300331622</v>
      </c>
      <c r="BO66" s="24">
        <v>0</v>
      </c>
      <c r="BP66" s="25">
        <v>100</v>
      </c>
      <c r="BQ66" s="26">
        <v>1767892.5</v>
      </c>
      <c r="BR66" s="24">
        <v>1274332.6399999997</v>
      </c>
      <c r="BS66" s="27">
        <v>72.082020824229957</v>
      </c>
      <c r="BT66" s="24">
        <v>1993354.4717044469</v>
      </c>
      <c r="BU66" s="25">
        <v>-36.070946834139193</v>
      </c>
    </row>
    <row r="67" spans="1:73" ht="26.4" x14ac:dyDescent="0.3">
      <c r="A67" s="15" t="s">
        <v>48</v>
      </c>
      <c r="B67" s="16" t="s">
        <v>72</v>
      </c>
      <c r="C67" s="17" t="s">
        <v>71</v>
      </c>
      <c r="D67" s="18" t="s">
        <v>51</v>
      </c>
      <c r="E67" s="19">
        <v>1</v>
      </c>
      <c r="F67" s="31">
        <v>86991209</v>
      </c>
      <c r="G67" s="32" t="s">
        <v>55</v>
      </c>
      <c r="H67" s="20" t="s">
        <v>53</v>
      </c>
      <c r="I67" s="21">
        <v>0</v>
      </c>
      <c r="J67" s="22">
        <v>0</v>
      </c>
      <c r="K67" s="23">
        <v>0</v>
      </c>
      <c r="L67" s="24">
        <v>-44743</v>
      </c>
      <c r="M67" s="25">
        <v>-100</v>
      </c>
      <c r="N67" s="21">
        <v>0</v>
      </c>
      <c r="O67" s="22">
        <v>0</v>
      </c>
      <c r="P67" s="23">
        <v>0</v>
      </c>
      <c r="Q67" s="24">
        <v>-16778.599999999999</v>
      </c>
      <c r="R67" s="25">
        <v>-100</v>
      </c>
      <c r="S67" s="21">
        <v>0</v>
      </c>
      <c r="T67" s="22">
        <v>0</v>
      </c>
      <c r="U67" s="23">
        <v>0</v>
      </c>
      <c r="V67" s="24">
        <v>0</v>
      </c>
      <c r="W67" s="25" t="s">
        <v>56</v>
      </c>
      <c r="X67" s="21">
        <v>0</v>
      </c>
      <c r="Y67" s="22">
        <v>-27405.25</v>
      </c>
      <c r="Z67" s="23">
        <v>0</v>
      </c>
      <c r="AA67" s="24">
        <v>0</v>
      </c>
      <c r="AB67" s="25" t="s">
        <v>56</v>
      </c>
      <c r="AC67" s="21">
        <v>0</v>
      </c>
      <c r="AD67" s="22">
        <v>0</v>
      </c>
      <c r="AE67" s="23">
        <v>0</v>
      </c>
      <c r="AF67" s="24">
        <v>9135.18</v>
      </c>
      <c r="AG67" s="25">
        <v>-100</v>
      </c>
      <c r="AH67" s="21">
        <v>0</v>
      </c>
      <c r="AI67" s="22">
        <v>0</v>
      </c>
      <c r="AJ67" s="23">
        <v>0</v>
      </c>
      <c r="AK67" s="24">
        <v>27405.05</v>
      </c>
      <c r="AL67" s="25">
        <v>-100</v>
      </c>
      <c r="AM67" s="21">
        <v>0</v>
      </c>
      <c r="AN67" s="22">
        <v>0</v>
      </c>
      <c r="AO67" s="23">
        <v>0</v>
      </c>
      <c r="AP67" s="24">
        <v>0</v>
      </c>
      <c r="AQ67" s="25" t="s">
        <v>56</v>
      </c>
      <c r="AR67" s="21">
        <v>0</v>
      </c>
      <c r="AS67" s="22">
        <v>-3261.66</v>
      </c>
      <c r="AT67" s="23">
        <v>0</v>
      </c>
      <c r="AU67" s="24">
        <v>0</v>
      </c>
      <c r="AV67" s="25" t="s">
        <v>56</v>
      </c>
      <c r="AW67" s="21">
        <v>0</v>
      </c>
      <c r="AX67" s="22">
        <v>0</v>
      </c>
      <c r="AY67" s="23">
        <v>0</v>
      </c>
      <c r="AZ67" s="24">
        <v>0</v>
      </c>
      <c r="BA67" s="25" t="s">
        <v>56</v>
      </c>
      <c r="BB67" s="21">
        <v>0</v>
      </c>
      <c r="BC67" s="22">
        <v>0</v>
      </c>
      <c r="BD67" s="23">
        <v>0</v>
      </c>
      <c r="BE67" s="24">
        <v>0</v>
      </c>
      <c r="BF67" s="25" t="s">
        <v>56</v>
      </c>
      <c r="BG67" s="21">
        <v>0</v>
      </c>
      <c r="BH67" s="22">
        <v>0</v>
      </c>
      <c r="BI67" s="23">
        <v>0</v>
      </c>
      <c r="BJ67" s="24">
        <v>0</v>
      </c>
      <c r="BK67" s="25" t="s">
        <v>56</v>
      </c>
      <c r="BL67" s="21">
        <v>0</v>
      </c>
      <c r="BM67" s="22">
        <v>0</v>
      </c>
      <c r="BN67" s="23">
        <v>0</v>
      </c>
      <c r="BO67" s="24">
        <v>45674.990000000005</v>
      </c>
      <c r="BP67" s="25">
        <v>-100</v>
      </c>
      <c r="BQ67" s="26">
        <v>0</v>
      </c>
      <c r="BR67" s="24">
        <v>-30666.91</v>
      </c>
      <c r="BS67" s="27">
        <v>0</v>
      </c>
      <c r="BT67" s="24">
        <v>20693.620000000006</v>
      </c>
      <c r="BU67" s="25">
        <v>-248.19499923164719</v>
      </c>
    </row>
    <row r="68" spans="1:73" ht="26.4" x14ac:dyDescent="0.3">
      <c r="A68" s="15" t="s">
        <v>48</v>
      </c>
      <c r="B68" s="16" t="s">
        <v>72</v>
      </c>
      <c r="C68" s="17" t="s">
        <v>71</v>
      </c>
      <c r="D68" s="18" t="s">
        <v>51</v>
      </c>
      <c r="E68" s="19">
        <v>1</v>
      </c>
      <c r="F68" s="17">
        <v>86415798</v>
      </c>
      <c r="G68" s="20" t="s">
        <v>57</v>
      </c>
      <c r="H68" s="20" t="s">
        <v>53</v>
      </c>
      <c r="I68" s="21">
        <v>69891.250000000015</v>
      </c>
      <c r="J68" s="22">
        <v>244926.5</v>
      </c>
      <c r="K68" s="23">
        <v>350.43943269007201</v>
      </c>
      <c r="L68" s="24">
        <v>77647.127527352277</v>
      </c>
      <c r="M68" s="25">
        <v>215.43536483525583</v>
      </c>
      <c r="N68" s="21">
        <v>66137.5</v>
      </c>
      <c r="O68" s="22">
        <v>62701.729999999996</v>
      </c>
      <c r="P68" s="23">
        <v>94.805110565110553</v>
      </c>
      <c r="Q68" s="24">
        <v>108699.53504672898</v>
      </c>
      <c r="R68" s="25">
        <v>-42.316468995893068</v>
      </c>
      <c r="S68" s="21">
        <v>58093.750000000007</v>
      </c>
      <c r="T68" s="22">
        <v>82949.47</v>
      </c>
      <c r="U68" s="23">
        <v>142.78553200645507</v>
      </c>
      <c r="V68" s="24">
        <v>45290.799263932706</v>
      </c>
      <c r="W68" s="25">
        <v>83.148611523967418</v>
      </c>
      <c r="X68" s="21">
        <v>70784.999999999985</v>
      </c>
      <c r="Y68" s="22">
        <v>128995.3</v>
      </c>
      <c r="Z68" s="23">
        <v>182.23536059899698</v>
      </c>
      <c r="AA68" s="24">
        <v>37785.737210481828</v>
      </c>
      <c r="AB68" s="25">
        <v>241.38622010057406</v>
      </c>
      <c r="AC68" s="21">
        <v>68639.999999999985</v>
      </c>
      <c r="AD68" s="22">
        <v>98950.89999999998</v>
      </c>
      <c r="AE68" s="23">
        <v>144.1592365967366</v>
      </c>
      <c r="AF68" s="24">
        <v>159862.72</v>
      </c>
      <c r="AG68" s="25">
        <v>-38.102579513222352</v>
      </c>
      <c r="AH68" s="21">
        <v>75074.999999999985</v>
      </c>
      <c r="AI68" s="22">
        <v>130628.02</v>
      </c>
      <c r="AJ68" s="23">
        <v>173.99669663669667</v>
      </c>
      <c r="AK68" s="24">
        <v>29859.852142386288</v>
      </c>
      <c r="AL68" s="25">
        <v>337.47041806202566</v>
      </c>
      <c r="AM68" s="21">
        <v>91305.803026742957</v>
      </c>
      <c r="AN68" s="22">
        <v>173081.91</v>
      </c>
      <c r="AO68" s="23">
        <v>189.56288019207858</v>
      </c>
      <c r="AP68" s="24">
        <v>45867.217745550428</v>
      </c>
      <c r="AQ68" s="25">
        <v>277.35428157028485</v>
      </c>
      <c r="AR68" s="21">
        <v>103479.91009697536</v>
      </c>
      <c r="AS68" s="22">
        <v>37228.589999999997</v>
      </c>
      <c r="AT68" s="23">
        <v>35.976635431081768</v>
      </c>
      <c r="AU68" s="24">
        <v>30518.5544042728</v>
      </c>
      <c r="AV68" s="25">
        <v>21.986741268412587</v>
      </c>
      <c r="AW68" s="21">
        <v>109566.96363209155</v>
      </c>
      <c r="AX68" s="22">
        <v>58455.7</v>
      </c>
      <c r="AY68" s="23">
        <v>53.351574290481338</v>
      </c>
      <c r="AZ68" s="24">
        <v>97084.992356321847</v>
      </c>
      <c r="BA68" s="25">
        <v>-39.789149093759434</v>
      </c>
      <c r="BB68" s="21">
        <v>91305.803026742957</v>
      </c>
      <c r="BC68" s="22">
        <v>138792.17000000001</v>
      </c>
      <c r="BD68" s="23">
        <v>152.00804921385836</v>
      </c>
      <c r="BE68" s="24">
        <v>52251.76</v>
      </c>
      <c r="BF68" s="25">
        <v>165.62200010104925</v>
      </c>
      <c r="BG68" s="21">
        <v>109566.96363209155</v>
      </c>
      <c r="BH68" s="22">
        <v>83928.530000000013</v>
      </c>
      <c r="BI68" s="23">
        <v>76.600215263625159</v>
      </c>
      <c r="BJ68" s="24">
        <v>16328.369999999999</v>
      </c>
      <c r="BK68" s="25">
        <v>414.00433723635626</v>
      </c>
      <c r="BL68" s="21">
        <v>103479.91009697536</v>
      </c>
      <c r="BM68" s="22">
        <v>78049.53</v>
      </c>
      <c r="BN68" s="23">
        <v>75.42481427250614</v>
      </c>
      <c r="BO68" s="24">
        <v>13061.999999999998</v>
      </c>
      <c r="BP68" s="25">
        <v>497.53123564538362</v>
      </c>
      <c r="BQ68" s="26">
        <v>1017327.8535116197</v>
      </c>
      <c r="BR68" s="24">
        <v>1318688.3499999999</v>
      </c>
      <c r="BS68" s="27">
        <v>129.6227509595989</v>
      </c>
      <c r="BT68" s="24">
        <v>714258.66569702723</v>
      </c>
      <c r="BU68" s="25">
        <v>84.623360321869512</v>
      </c>
    </row>
    <row r="69" spans="1:73" ht="39.6" x14ac:dyDescent="0.3">
      <c r="A69" s="15" t="s">
        <v>48</v>
      </c>
      <c r="B69" s="16" t="s">
        <v>72</v>
      </c>
      <c r="C69" s="17" t="s">
        <v>71</v>
      </c>
      <c r="D69" s="18" t="s">
        <v>51</v>
      </c>
      <c r="E69" s="19">
        <v>1</v>
      </c>
      <c r="F69" s="17">
        <v>80802633</v>
      </c>
      <c r="G69" s="18" t="s">
        <v>58</v>
      </c>
      <c r="H69" s="20" t="s">
        <v>53</v>
      </c>
      <c r="I69" s="21">
        <v>184258.75000000006</v>
      </c>
      <c r="J69" s="22">
        <v>104399.75</v>
      </c>
      <c r="K69" s="23">
        <v>56.659317400123449</v>
      </c>
      <c r="L69" s="24">
        <v>16443.286700000004</v>
      </c>
      <c r="M69" s="25">
        <v>534.90804426587033</v>
      </c>
      <c r="N69" s="21">
        <v>174362.50000000003</v>
      </c>
      <c r="O69" s="22">
        <v>302759.17</v>
      </c>
      <c r="P69" s="23">
        <v>173.63777761846725</v>
      </c>
      <c r="Q69" s="24">
        <v>127487.76153846152</v>
      </c>
      <c r="R69" s="25">
        <v>137.4809678564018</v>
      </c>
      <c r="S69" s="21">
        <v>153156.25000000003</v>
      </c>
      <c r="T69" s="22">
        <v>223807.27000000002</v>
      </c>
      <c r="U69" s="23">
        <v>146.1300273413589</v>
      </c>
      <c r="V69" s="24">
        <v>211895.80365517241</v>
      </c>
      <c r="W69" s="25">
        <v>5.6213790643120376</v>
      </c>
      <c r="X69" s="21">
        <v>186615</v>
      </c>
      <c r="Y69" s="22">
        <v>305369.8</v>
      </c>
      <c r="Z69" s="23">
        <v>163.63625646384267</v>
      </c>
      <c r="AA69" s="24">
        <v>323640.19000000006</v>
      </c>
      <c r="AB69" s="25">
        <v>-5.6452784804013589</v>
      </c>
      <c r="AC69" s="21">
        <v>180960</v>
      </c>
      <c r="AD69" s="22">
        <v>236205.15000000005</v>
      </c>
      <c r="AE69" s="23">
        <v>130.52892904509287</v>
      </c>
      <c r="AF69" s="24">
        <v>893925.44</v>
      </c>
      <c r="AG69" s="25">
        <v>-73.576638561712699</v>
      </c>
      <c r="AH69" s="21">
        <v>197925</v>
      </c>
      <c r="AI69" s="22">
        <v>251864.9</v>
      </c>
      <c r="AJ69" s="23">
        <v>127.25269672855879</v>
      </c>
      <c r="AK69" s="24">
        <v>-46771.635059760956</v>
      </c>
      <c r="AL69" s="25">
        <v>100</v>
      </c>
      <c r="AM69" s="21">
        <v>195750</v>
      </c>
      <c r="AN69" s="22">
        <v>205537.47</v>
      </c>
      <c r="AO69" s="23">
        <v>104.9999846743295</v>
      </c>
      <c r="AP69" s="24">
        <v>83519.960000000006</v>
      </c>
      <c r="AQ69" s="25">
        <v>146.09383194149038</v>
      </c>
      <c r="AR69" s="21">
        <v>221850.00000000003</v>
      </c>
      <c r="AS69" s="22">
        <v>121364.38999999998</v>
      </c>
      <c r="AT69" s="23">
        <v>54.70560739238222</v>
      </c>
      <c r="AU69" s="24">
        <v>143550.16</v>
      </c>
      <c r="AV69" s="25">
        <v>-15.455064626887236</v>
      </c>
      <c r="AW69" s="21">
        <v>234900</v>
      </c>
      <c r="AX69" s="22">
        <v>199664.18</v>
      </c>
      <c r="AY69" s="23">
        <v>84.999650915283098</v>
      </c>
      <c r="AZ69" s="24">
        <v>215325.12000000002</v>
      </c>
      <c r="BA69" s="25">
        <v>-7.2731597688184308</v>
      </c>
      <c r="BB69" s="21">
        <v>195750</v>
      </c>
      <c r="BC69" s="22">
        <v>222502.42</v>
      </c>
      <c r="BD69" s="23">
        <v>113.66662579821201</v>
      </c>
      <c r="BE69" s="24">
        <v>199664.84</v>
      </c>
      <c r="BF69" s="25">
        <v>11.437957729563209</v>
      </c>
      <c r="BG69" s="21">
        <v>234900</v>
      </c>
      <c r="BH69" s="22">
        <v>63945.180000000008</v>
      </c>
      <c r="BI69" s="23">
        <v>27.222298850574717</v>
      </c>
      <c r="BJ69" s="24">
        <v>83520.09</v>
      </c>
      <c r="BK69" s="25">
        <v>-23.437366985595901</v>
      </c>
      <c r="BL69" s="21">
        <v>221850.00000000003</v>
      </c>
      <c r="BM69" s="22">
        <v>197707.84</v>
      </c>
      <c r="BN69" s="23">
        <v>89.117800315528484</v>
      </c>
      <c r="BO69" s="24">
        <v>-2610.0500000000002</v>
      </c>
      <c r="BP69" s="25">
        <v>100</v>
      </c>
      <c r="BQ69" s="26">
        <v>2382277.5</v>
      </c>
      <c r="BR69" s="24">
        <v>2435127.52</v>
      </c>
      <c r="BS69" s="27">
        <v>102.21846615266273</v>
      </c>
      <c r="BT69" s="24">
        <v>2249590.9668338732</v>
      </c>
      <c r="BU69" s="25">
        <v>8.2475683758303546</v>
      </c>
    </row>
    <row r="70" spans="1:73" ht="26.4" x14ac:dyDescent="0.3">
      <c r="A70" s="15" t="s">
        <v>48</v>
      </c>
      <c r="B70" s="16" t="s">
        <v>72</v>
      </c>
      <c r="C70" s="17" t="s">
        <v>71</v>
      </c>
      <c r="D70" s="18" t="s">
        <v>51</v>
      </c>
      <c r="E70" s="19">
        <v>1</v>
      </c>
      <c r="F70" s="28">
        <v>86991217</v>
      </c>
      <c r="G70" s="29" t="s">
        <v>59</v>
      </c>
      <c r="H70" s="20" t="s">
        <v>53</v>
      </c>
      <c r="I70" s="21">
        <v>0</v>
      </c>
      <c r="J70" s="22">
        <v>27405.019999999997</v>
      </c>
      <c r="K70" s="23">
        <v>0</v>
      </c>
      <c r="L70" s="24">
        <v>164896.13</v>
      </c>
      <c r="M70" s="25">
        <v>-83.380434701529992</v>
      </c>
      <c r="N70" s="21">
        <v>0</v>
      </c>
      <c r="O70" s="22">
        <v>-45675</v>
      </c>
      <c r="P70" s="23">
        <v>0</v>
      </c>
      <c r="Q70" s="24">
        <v>58352.329999999994</v>
      </c>
      <c r="R70" s="25">
        <v>-178.27450934692754</v>
      </c>
      <c r="S70" s="21">
        <v>0</v>
      </c>
      <c r="T70" s="22">
        <v>0</v>
      </c>
      <c r="U70" s="23">
        <v>0</v>
      </c>
      <c r="V70" s="24">
        <v>0</v>
      </c>
      <c r="W70" s="25" t="s">
        <v>56</v>
      </c>
      <c r="X70" s="21">
        <v>0</v>
      </c>
      <c r="Y70" s="22">
        <v>-18270.21</v>
      </c>
      <c r="Z70" s="23">
        <v>0</v>
      </c>
      <c r="AA70" s="24">
        <v>0</v>
      </c>
      <c r="AB70" s="25" t="s">
        <v>56</v>
      </c>
      <c r="AC70" s="21">
        <v>0</v>
      </c>
      <c r="AD70" s="22">
        <v>0</v>
      </c>
      <c r="AE70" s="23">
        <v>0</v>
      </c>
      <c r="AF70" s="24">
        <v>0</v>
      </c>
      <c r="AG70" s="25" t="s">
        <v>56</v>
      </c>
      <c r="AH70" s="21">
        <v>0</v>
      </c>
      <c r="AI70" s="22">
        <v>0</v>
      </c>
      <c r="AJ70" s="23">
        <v>0</v>
      </c>
      <c r="AK70" s="24">
        <v>30640.917619047617</v>
      </c>
      <c r="AL70" s="25">
        <v>-100</v>
      </c>
      <c r="AM70" s="21">
        <v>0</v>
      </c>
      <c r="AN70" s="22">
        <v>-4567.34</v>
      </c>
      <c r="AO70" s="23">
        <v>0</v>
      </c>
      <c r="AP70" s="24">
        <v>0</v>
      </c>
      <c r="AQ70" s="25" t="s">
        <v>56</v>
      </c>
      <c r="AR70" s="21">
        <v>0</v>
      </c>
      <c r="AS70" s="22">
        <v>0</v>
      </c>
      <c r="AT70" s="23">
        <v>0</v>
      </c>
      <c r="AU70" s="24">
        <v>0</v>
      </c>
      <c r="AV70" s="25" t="s">
        <v>56</v>
      </c>
      <c r="AW70" s="21">
        <v>0</v>
      </c>
      <c r="AX70" s="22">
        <v>0</v>
      </c>
      <c r="AY70" s="23">
        <v>0</v>
      </c>
      <c r="AZ70" s="24">
        <v>0</v>
      </c>
      <c r="BA70" s="25" t="s">
        <v>56</v>
      </c>
      <c r="BB70" s="21">
        <v>0</v>
      </c>
      <c r="BC70" s="22">
        <v>-5868.93</v>
      </c>
      <c r="BD70" s="23">
        <v>0</v>
      </c>
      <c r="BE70" s="24">
        <v>0</v>
      </c>
      <c r="BF70" s="25" t="s">
        <v>56</v>
      </c>
      <c r="BG70" s="21">
        <v>0</v>
      </c>
      <c r="BH70" s="22">
        <v>0</v>
      </c>
      <c r="BI70" s="23">
        <v>0</v>
      </c>
      <c r="BJ70" s="24">
        <v>0</v>
      </c>
      <c r="BK70" s="25" t="s">
        <v>56</v>
      </c>
      <c r="BL70" s="21">
        <v>0</v>
      </c>
      <c r="BM70" s="22">
        <v>-1566</v>
      </c>
      <c r="BN70" s="23">
        <v>0</v>
      </c>
      <c r="BO70" s="24">
        <v>118755.04999999999</v>
      </c>
      <c r="BP70" s="25">
        <v>-101.3186807634707</v>
      </c>
      <c r="BQ70" s="26">
        <v>0</v>
      </c>
      <c r="BR70" s="24">
        <v>-48542.46</v>
      </c>
      <c r="BS70" s="27">
        <v>0</v>
      </c>
      <c r="BT70" s="24">
        <v>372644.42761904758</v>
      </c>
      <c r="BU70" s="25">
        <v>-113.02648219112099</v>
      </c>
    </row>
    <row r="71" spans="1:73" ht="26.4" x14ac:dyDescent="0.3">
      <c r="A71" s="15" t="s">
        <v>48</v>
      </c>
      <c r="B71" s="16" t="s">
        <v>72</v>
      </c>
      <c r="C71" s="17" t="s">
        <v>71</v>
      </c>
      <c r="D71" s="18" t="s">
        <v>51</v>
      </c>
      <c r="E71" s="19">
        <v>1</v>
      </c>
      <c r="F71" s="31">
        <v>88510739</v>
      </c>
      <c r="G71" s="29" t="s">
        <v>60</v>
      </c>
      <c r="H71" s="20" t="s">
        <v>61</v>
      </c>
      <c r="I71" s="21">
        <v>0</v>
      </c>
      <c r="J71" s="22">
        <v>0</v>
      </c>
      <c r="K71" s="23">
        <v>0</v>
      </c>
      <c r="L71" s="24">
        <v>0</v>
      </c>
      <c r="M71" s="25" t="s">
        <v>56</v>
      </c>
      <c r="N71" s="21">
        <v>0</v>
      </c>
      <c r="O71" s="22">
        <v>0</v>
      </c>
      <c r="P71" s="23">
        <v>0</v>
      </c>
      <c r="Q71" s="24">
        <v>0</v>
      </c>
      <c r="R71" s="25" t="s">
        <v>56</v>
      </c>
      <c r="S71" s="21">
        <v>0</v>
      </c>
      <c r="T71" s="22">
        <v>0</v>
      </c>
      <c r="U71" s="23">
        <v>0</v>
      </c>
      <c r="V71" s="24">
        <v>0</v>
      </c>
      <c r="W71" s="25" t="s">
        <v>56</v>
      </c>
      <c r="X71" s="21">
        <v>0</v>
      </c>
      <c r="Y71" s="22">
        <v>0</v>
      </c>
      <c r="Z71" s="23">
        <v>0</v>
      </c>
      <c r="AA71" s="24">
        <v>0</v>
      </c>
      <c r="AB71" s="25" t="s">
        <v>56</v>
      </c>
      <c r="AC71" s="21">
        <v>0</v>
      </c>
      <c r="AD71" s="22">
        <v>0</v>
      </c>
      <c r="AE71" s="23">
        <v>0</v>
      </c>
      <c r="AF71" s="24">
        <v>0</v>
      </c>
      <c r="AG71" s="25" t="s">
        <v>56</v>
      </c>
      <c r="AH71" s="21">
        <v>0</v>
      </c>
      <c r="AI71" s="22">
        <v>0</v>
      </c>
      <c r="AJ71" s="23">
        <v>0</v>
      </c>
      <c r="AK71" s="24">
        <v>0</v>
      </c>
      <c r="AL71" s="25" t="s">
        <v>56</v>
      </c>
      <c r="AM71" s="21">
        <v>0</v>
      </c>
      <c r="AN71" s="22">
        <v>0</v>
      </c>
      <c r="AO71" s="23">
        <v>0</v>
      </c>
      <c r="AP71" s="24">
        <v>0</v>
      </c>
      <c r="AQ71" s="25" t="s">
        <v>56</v>
      </c>
      <c r="AR71" s="21">
        <v>64224.160000000003</v>
      </c>
      <c r="AS71" s="22">
        <v>172028.52</v>
      </c>
      <c r="AT71" s="23">
        <v>267.85639547484931</v>
      </c>
      <c r="AU71" s="24">
        <v>0</v>
      </c>
      <c r="AV71" s="25">
        <v>100</v>
      </c>
      <c r="AW71" s="21">
        <v>96336.239999999991</v>
      </c>
      <c r="AX71" s="22">
        <v>102070.59999999999</v>
      </c>
      <c r="AY71" s="23">
        <v>105.95244323423876</v>
      </c>
      <c r="AZ71" s="24">
        <v>0</v>
      </c>
      <c r="BA71" s="25">
        <v>100</v>
      </c>
      <c r="BB71" s="21">
        <v>64224.160000000003</v>
      </c>
      <c r="BC71" s="22">
        <v>6880.97</v>
      </c>
      <c r="BD71" s="23">
        <v>10.713989875461197</v>
      </c>
      <c r="BE71" s="24">
        <v>0</v>
      </c>
      <c r="BF71" s="25">
        <v>100</v>
      </c>
      <c r="BG71" s="21">
        <v>48168.119999999995</v>
      </c>
      <c r="BH71" s="22">
        <v>30965.34</v>
      </c>
      <c r="BI71" s="23">
        <v>64.285963413145467</v>
      </c>
      <c r="BJ71" s="24">
        <v>0</v>
      </c>
      <c r="BK71" s="25">
        <v>100</v>
      </c>
      <c r="BL71" s="21">
        <v>48168.119999999995</v>
      </c>
      <c r="BM71" s="22">
        <v>13762.4</v>
      </c>
      <c r="BN71" s="23">
        <v>28.57159465638269</v>
      </c>
      <c r="BO71" s="24">
        <v>0</v>
      </c>
      <c r="BP71" s="25">
        <v>100</v>
      </c>
      <c r="BQ71" s="26">
        <v>321120.8</v>
      </c>
      <c r="BR71" s="24">
        <v>325707.83</v>
      </c>
      <c r="BS71" s="27">
        <v>101.42844375076295</v>
      </c>
      <c r="BT71" s="24">
        <v>0</v>
      </c>
      <c r="BU71" s="25">
        <v>100</v>
      </c>
    </row>
    <row r="72" spans="1:73" ht="26.4" x14ac:dyDescent="0.3">
      <c r="A72" s="15" t="s">
        <v>48</v>
      </c>
      <c r="B72" s="16" t="s">
        <v>72</v>
      </c>
      <c r="C72" s="17" t="s">
        <v>71</v>
      </c>
      <c r="D72" s="18" t="s">
        <v>51</v>
      </c>
      <c r="E72" s="19">
        <v>1</v>
      </c>
      <c r="F72" s="31">
        <v>88510720</v>
      </c>
      <c r="G72" s="32" t="s">
        <v>62</v>
      </c>
      <c r="H72" s="20" t="s">
        <v>61</v>
      </c>
      <c r="I72" s="21">
        <v>0</v>
      </c>
      <c r="J72" s="22">
        <v>0</v>
      </c>
      <c r="K72" s="23">
        <v>0</v>
      </c>
      <c r="L72" s="24">
        <v>0</v>
      </c>
      <c r="M72" s="25" t="s">
        <v>56</v>
      </c>
      <c r="N72" s="21">
        <v>0</v>
      </c>
      <c r="O72" s="22">
        <v>0</v>
      </c>
      <c r="P72" s="23">
        <v>0</v>
      </c>
      <c r="Q72" s="24">
        <v>0</v>
      </c>
      <c r="R72" s="25" t="s">
        <v>56</v>
      </c>
      <c r="S72" s="21">
        <v>0</v>
      </c>
      <c r="T72" s="22">
        <v>0</v>
      </c>
      <c r="U72" s="23">
        <v>0</v>
      </c>
      <c r="V72" s="24">
        <v>0</v>
      </c>
      <c r="W72" s="25" t="s">
        <v>56</v>
      </c>
      <c r="X72" s="21">
        <v>0</v>
      </c>
      <c r="Y72" s="22">
        <v>0</v>
      </c>
      <c r="Z72" s="23">
        <v>0</v>
      </c>
      <c r="AA72" s="24">
        <v>0</v>
      </c>
      <c r="AB72" s="25" t="s">
        <v>56</v>
      </c>
      <c r="AC72" s="21">
        <v>0</v>
      </c>
      <c r="AD72" s="22">
        <v>0</v>
      </c>
      <c r="AE72" s="23">
        <v>0</v>
      </c>
      <c r="AF72" s="24">
        <v>0</v>
      </c>
      <c r="AG72" s="25" t="s">
        <v>56</v>
      </c>
      <c r="AH72" s="21">
        <v>0</v>
      </c>
      <c r="AI72" s="22">
        <v>0</v>
      </c>
      <c r="AJ72" s="23">
        <v>0</v>
      </c>
      <c r="AK72" s="24">
        <v>0</v>
      </c>
      <c r="AL72" s="25" t="s">
        <v>56</v>
      </c>
      <c r="AM72" s="21">
        <v>0</v>
      </c>
      <c r="AN72" s="22">
        <v>0</v>
      </c>
      <c r="AO72" s="23">
        <v>0</v>
      </c>
      <c r="AP72" s="24">
        <v>0</v>
      </c>
      <c r="AQ72" s="25" t="s">
        <v>56</v>
      </c>
      <c r="AR72" s="21">
        <v>73382.400000000009</v>
      </c>
      <c r="AS72" s="22">
        <v>0</v>
      </c>
      <c r="AT72" s="23">
        <v>0</v>
      </c>
      <c r="AU72" s="24">
        <v>0</v>
      </c>
      <c r="AV72" s="25" t="s">
        <v>56</v>
      </c>
      <c r="AW72" s="21">
        <v>110073.59999999999</v>
      </c>
      <c r="AX72" s="22">
        <v>154672.95999999999</v>
      </c>
      <c r="AY72" s="23">
        <v>140.51776266061981</v>
      </c>
      <c r="AZ72" s="24">
        <v>0</v>
      </c>
      <c r="BA72" s="25">
        <v>100</v>
      </c>
      <c r="BB72" s="21">
        <v>73382.400000000009</v>
      </c>
      <c r="BC72" s="22">
        <v>7864.53</v>
      </c>
      <c r="BD72" s="23">
        <v>10.717188317634745</v>
      </c>
      <c r="BE72" s="24">
        <v>0</v>
      </c>
      <c r="BF72" s="25">
        <v>100</v>
      </c>
      <c r="BG72" s="21">
        <v>55036.799999999996</v>
      </c>
      <c r="BH72" s="22">
        <v>31459.049999999996</v>
      </c>
      <c r="BI72" s="23">
        <v>57.160027472527474</v>
      </c>
      <c r="BJ72" s="24">
        <v>0</v>
      </c>
      <c r="BK72" s="25">
        <v>100</v>
      </c>
      <c r="BL72" s="21">
        <v>55036.799999999996</v>
      </c>
      <c r="BM72" s="22">
        <v>62917.96</v>
      </c>
      <c r="BN72" s="23">
        <v>114.31980056980058</v>
      </c>
      <c r="BO72" s="24">
        <v>0</v>
      </c>
      <c r="BP72" s="25">
        <v>100</v>
      </c>
      <c r="BQ72" s="26">
        <v>366912</v>
      </c>
      <c r="BR72" s="24">
        <v>256914.49999999997</v>
      </c>
      <c r="BS72" s="27">
        <v>70.020740668062089</v>
      </c>
      <c r="BT72" s="24">
        <v>0</v>
      </c>
      <c r="BU72" s="25">
        <v>100</v>
      </c>
    </row>
    <row r="73" spans="1:73" ht="26.4" x14ac:dyDescent="0.3">
      <c r="A73" s="15" t="s">
        <v>48</v>
      </c>
      <c r="B73" s="16" t="s">
        <v>72</v>
      </c>
      <c r="C73" s="17" t="s">
        <v>71</v>
      </c>
      <c r="D73" s="18" t="s">
        <v>51</v>
      </c>
      <c r="E73" s="19">
        <v>1</v>
      </c>
      <c r="F73" s="31">
        <v>88510704</v>
      </c>
      <c r="G73" s="32" t="s">
        <v>63</v>
      </c>
      <c r="H73" s="20" t="s">
        <v>61</v>
      </c>
      <c r="I73" s="21">
        <v>0</v>
      </c>
      <c r="J73" s="22">
        <v>0</v>
      </c>
      <c r="K73" s="23">
        <v>0</v>
      </c>
      <c r="L73" s="24">
        <v>0</v>
      </c>
      <c r="M73" s="25" t="s">
        <v>56</v>
      </c>
      <c r="N73" s="21">
        <v>0</v>
      </c>
      <c r="O73" s="22">
        <v>0</v>
      </c>
      <c r="P73" s="23">
        <v>0</v>
      </c>
      <c r="Q73" s="24">
        <v>0</v>
      </c>
      <c r="R73" s="25" t="s">
        <v>56</v>
      </c>
      <c r="S73" s="21">
        <v>0</v>
      </c>
      <c r="T73" s="22">
        <v>0</v>
      </c>
      <c r="U73" s="23">
        <v>0</v>
      </c>
      <c r="V73" s="24">
        <v>0</v>
      </c>
      <c r="W73" s="25" t="s">
        <v>56</v>
      </c>
      <c r="X73" s="21">
        <v>0</v>
      </c>
      <c r="Y73" s="22">
        <v>0</v>
      </c>
      <c r="Z73" s="23">
        <v>0</v>
      </c>
      <c r="AA73" s="24">
        <v>0</v>
      </c>
      <c r="AB73" s="25" t="s">
        <v>56</v>
      </c>
      <c r="AC73" s="21">
        <v>0</v>
      </c>
      <c r="AD73" s="22">
        <v>0</v>
      </c>
      <c r="AE73" s="23">
        <v>0</v>
      </c>
      <c r="AF73" s="24">
        <v>0</v>
      </c>
      <c r="AG73" s="25" t="s">
        <v>56</v>
      </c>
      <c r="AH73" s="21">
        <v>0</v>
      </c>
      <c r="AI73" s="22">
        <v>0</v>
      </c>
      <c r="AJ73" s="23">
        <v>0</v>
      </c>
      <c r="AK73" s="24">
        <v>0</v>
      </c>
      <c r="AL73" s="25" t="s">
        <v>56</v>
      </c>
      <c r="AM73" s="21">
        <v>0</v>
      </c>
      <c r="AN73" s="22">
        <v>0</v>
      </c>
      <c r="AO73" s="23">
        <v>0</v>
      </c>
      <c r="AP73" s="24">
        <v>0</v>
      </c>
      <c r="AQ73" s="25" t="s">
        <v>56</v>
      </c>
      <c r="AR73" s="21">
        <v>41291.880000000005</v>
      </c>
      <c r="AS73" s="22">
        <v>0</v>
      </c>
      <c r="AT73" s="23">
        <v>0</v>
      </c>
      <c r="AU73" s="24">
        <v>0</v>
      </c>
      <c r="AV73" s="25" t="s">
        <v>56</v>
      </c>
      <c r="AW73" s="21">
        <v>61937.819999999992</v>
      </c>
      <c r="AX73" s="22">
        <v>156318.85999999999</v>
      </c>
      <c r="AY73" s="23">
        <v>252.3803065719782</v>
      </c>
      <c r="AZ73" s="24">
        <v>0</v>
      </c>
      <c r="BA73" s="25">
        <v>100</v>
      </c>
      <c r="BB73" s="21">
        <v>41291.880000000005</v>
      </c>
      <c r="BC73" s="22">
        <v>0</v>
      </c>
      <c r="BD73" s="23">
        <v>0</v>
      </c>
      <c r="BE73" s="24">
        <v>0</v>
      </c>
      <c r="BF73" s="25" t="s">
        <v>56</v>
      </c>
      <c r="BG73" s="21">
        <v>30968.909999999996</v>
      </c>
      <c r="BH73" s="22">
        <v>-8848.23</v>
      </c>
      <c r="BI73" s="23">
        <v>-28.571331700082442</v>
      </c>
      <c r="BJ73" s="24">
        <v>0</v>
      </c>
      <c r="BK73" s="25" t="s">
        <v>56</v>
      </c>
      <c r="BL73" s="21">
        <v>30968.909999999996</v>
      </c>
      <c r="BM73" s="22">
        <v>0</v>
      </c>
      <c r="BN73" s="23">
        <v>0</v>
      </c>
      <c r="BO73" s="24">
        <v>0</v>
      </c>
      <c r="BP73" s="25" t="s">
        <v>56</v>
      </c>
      <c r="BQ73" s="26">
        <v>206459.40000000002</v>
      </c>
      <c r="BR73" s="24">
        <v>147470.62999999998</v>
      </c>
      <c r="BS73" s="27">
        <v>71.428392216581074</v>
      </c>
      <c r="BT73" s="24">
        <v>0</v>
      </c>
      <c r="BU73" s="25">
        <v>100</v>
      </c>
    </row>
    <row r="74" spans="1:73" ht="39.6" x14ac:dyDescent="0.3">
      <c r="A74" s="15" t="s">
        <v>48</v>
      </c>
      <c r="B74" s="16" t="s">
        <v>73</v>
      </c>
      <c r="C74" s="17" t="s">
        <v>71</v>
      </c>
      <c r="D74" s="18" t="s">
        <v>51</v>
      </c>
      <c r="E74" s="19">
        <v>1</v>
      </c>
      <c r="F74" s="17">
        <v>81571686</v>
      </c>
      <c r="G74" s="18" t="s">
        <v>52</v>
      </c>
      <c r="H74" s="20" t="s">
        <v>53</v>
      </c>
      <c r="I74" s="21">
        <v>168384.15</v>
      </c>
      <c r="J74" s="22">
        <v>58725</v>
      </c>
      <c r="K74" s="23">
        <v>34.875610323180659</v>
      </c>
      <c r="L74" s="24">
        <v>366078.38407114631</v>
      </c>
      <c r="M74" s="25">
        <v>-83.958353578017608</v>
      </c>
      <c r="N74" s="21">
        <v>159340.5</v>
      </c>
      <c r="O74" s="22">
        <v>7177.55</v>
      </c>
      <c r="P74" s="23">
        <v>4.5045358838462288</v>
      </c>
      <c r="Q74" s="24">
        <v>145152.60827470684</v>
      </c>
      <c r="R74" s="25">
        <v>-95.055169806927466</v>
      </c>
      <c r="S74" s="21">
        <v>139961.25</v>
      </c>
      <c r="T74" s="22">
        <v>16965.04</v>
      </c>
      <c r="U74" s="23">
        <v>12.121240700551047</v>
      </c>
      <c r="V74" s="24">
        <v>196834.0669123253</v>
      </c>
      <c r="W74" s="25">
        <v>-91.381044823121684</v>
      </c>
      <c r="X74" s="21">
        <v>170537.39999999997</v>
      </c>
      <c r="Y74" s="22">
        <v>36539.990000000005</v>
      </c>
      <c r="Z74" s="23">
        <v>21.426379198932324</v>
      </c>
      <c r="AA74" s="24">
        <v>787536.49205866084</v>
      </c>
      <c r="AB74" s="25">
        <v>-95.360216273345941</v>
      </c>
      <c r="AC74" s="21">
        <v>165369.59999999995</v>
      </c>
      <c r="AD74" s="22">
        <v>45674.959999999992</v>
      </c>
      <c r="AE74" s="23">
        <v>27.619925306706921</v>
      </c>
      <c r="AF74" s="24">
        <v>867417.3319765972</v>
      </c>
      <c r="AG74" s="25">
        <v>-94.73437314240428</v>
      </c>
      <c r="AH74" s="21">
        <v>180872.99999999994</v>
      </c>
      <c r="AI74" s="22">
        <v>9787.52</v>
      </c>
      <c r="AJ74" s="23">
        <v>5.4112664687377352</v>
      </c>
      <c r="AK74" s="24">
        <v>83506.122349457059</v>
      </c>
      <c r="AL74" s="25">
        <v>-88.27927854314548</v>
      </c>
      <c r="AM74" s="21">
        <v>141749.99999999997</v>
      </c>
      <c r="AN74" s="22">
        <v>37192.53</v>
      </c>
      <c r="AO74" s="23">
        <v>26.238116402116404</v>
      </c>
      <c r="AP74" s="24">
        <v>78405.380279503108</v>
      </c>
      <c r="AQ74" s="25">
        <v>-52.5638038264538</v>
      </c>
      <c r="AR74" s="21">
        <v>160650</v>
      </c>
      <c r="AS74" s="22">
        <v>22837.53</v>
      </c>
      <c r="AT74" s="23">
        <v>14.215704948646124</v>
      </c>
      <c r="AU74" s="24">
        <v>157252.34999999998</v>
      </c>
      <c r="AV74" s="25">
        <v>-85.477145492579282</v>
      </c>
      <c r="AW74" s="21">
        <v>170099.99999999997</v>
      </c>
      <c r="AX74" s="22">
        <v>148131.46999999997</v>
      </c>
      <c r="AY74" s="23">
        <v>87.084932392710172</v>
      </c>
      <c r="AZ74" s="24">
        <v>55866.912998171851</v>
      </c>
      <c r="BA74" s="25">
        <v>165.15062682065025</v>
      </c>
      <c r="BB74" s="21">
        <v>141749.99999999997</v>
      </c>
      <c r="BC74" s="22">
        <v>48937.55</v>
      </c>
      <c r="BD74" s="23">
        <v>34.523844797178135</v>
      </c>
      <c r="BE74" s="24">
        <v>42412.649999999994</v>
      </c>
      <c r="BF74" s="25">
        <v>15.384325195431103</v>
      </c>
      <c r="BG74" s="21">
        <v>170099.99999999997</v>
      </c>
      <c r="BH74" s="22">
        <v>58072.9</v>
      </c>
      <c r="BI74" s="23">
        <v>34.140446796002358</v>
      </c>
      <c r="BJ74" s="24">
        <v>-71774.960000000006</v>
      </c>
      <c r="BK74" s="25">
        <v>100</v>
      </c>
      <c r="BL74" s="21">
        <v>160650</v>
      </c>
      <c r="BM74" s="22">
        <v>37192.35</v>
      </c>
      <c r="BN74" s="23">
        <v>23.151167133520072</v>
      </c>
      <c r="BO74" s="24">
        <v>52199.81</v>
      </c>
      <c r="BP74" s="25">
        <v>-28.750028017343368</v>
      </c>
      <c r="BQ74" s="26">
        <v>1929465.9</v>
      </c>
      <c r="BR74" s="24">
        <v>527234.39</v>
      </c>
      <c r="BS74" s="27">
        <v>27.325405958198072</v>
      </c>
      <c r="BT74" s="24">
        <v>2760887.1489205686</v>
      </c>
      <c r="BU74" s="25">
        <v>-80.903442931155865</v>
      </c>
    </row>
    <row r="75" spans="1:73" ht="39.6" x14ac:dyDescent="0.3">
      <c r="A75" s="15" t="s">
        <v>48</v>
      </c>
      <c r="B75" s="16" t="s">
        <v>73</v>
      </c>
      <c r="C75" s="17" t="s">
        <v>71</v>
      </c>
      <c r="D75" s="18" t="s">
        <v>51</v>
      </c>
      <c r="E75" s="19">
        <v>1</v>
      </c>
      <c r="F75" s="17">
        <v>80802625</v>
      </c>
      <c r="G75" s="18" t="s">
        <v>54</v>
      </c>
      <c r="H75" s="20" t="s">
        <v>53</v>
      </c>
      <c r="I75" s="21">
        <v>110215.08</v>
      </c>
      <c r="J75" s="22">
        <v>63945.209999999992</v>
      </c>
      <c r="K75" s="23">
        <v>58.018566969238677</v>
      </c>
      <c r="L75" s="24">
        <v>154206.42598039217</v>
      </c>
      <c r="M75" s="25">
        <v>-58.532720284866194</v>
      </c>
      <c r="N75" s="21">
        <v>104295.6</v>
      </c>
      <c r="O75" s="22">
        <v>16965.12</v>
      </c>
      <c r="P75" s="23">
        <v>16.266381323852585</v>
      </c>
      <c r="Q75" s="24">
        <v>229970.08222222223</v>
      </c>
      <c r="R75" s="25">
        <v>-92.622901276520636</v>
      </c>
      <c r="S75" s="21">
        <v>91611</v>
      </c>
      <c r="T75" s="22">
        <v>33930.17</v>
      </c>
      <c r="U75" s="23">
        <v>37.037222604272408</v>
      </c>
      <c r="V75" s="24">
        <v>53504.700000000004</v>
      </c>
      <c r="W75" s="25">
        <v>-36.584692559719059</v>
      </c>
      <c r="X75" s="21">
        <v>111624.47999999997</v>
      </c>
      <c r="Y75" s="22">
        <v>28709.89</v>
      </c>
      <c r="Z75" s="23">
        <v>25.720066064361514</v>
      </c>
      <c r="AA75" s="24">
        <v>126879.3243548387</v>
      </c>
      <c r="AB75" s="25">
        <v>-77.372286504530777</v>
      </c>
      <c r="AC75" s="21">
        <v>108241.91999999997</v>
      </c>
      <c r="AD75" s="22">
        <v>32624.959999999995</v>
      </c>
      <c r="AE75" s="23">
        <v>30.140780946975081</v>
      </c>
      <c r="AF75" s="24">
        <v>461970.29</v>
      </c>
      <c r="AG75" s="25">
        <v>-92.937866199144537</v>
      </c>
      <c r="AH75" s="21">
        <v>118389.59999999996</v>
      </c>
      <c r="AI75" s="22">
        <v>71774.989999999991</v>
      </c>
      <c r="AJ75" s="23">
        <v>60.626093846081083</v>
      </c>
      <c r="AK75" s="24">
        <v>133906.69557251909</v>
      </c>
      <c r="AL75" s="25">
        <v>-46.399252335273097</v>
      </c>
      <c r="AM75" s="21">
        <v>85050</v>
      </c>
      <c r="AN75" s="22">
        <v>63944.75</v>
      </c>
      <c r="AO75" s="23">
        <v>75.184891240446802</v>
      </c>
      <c r="AP75" s="24">
        <v>54809.380000000005</v>
      </c>
      <c r="AQ75" s="25">
        <v>16.667530265804842</v>
      </c>
      <c r="AR75" s="21">
        <v>96390</v>
      </c>
      <c r="AS75" s="22">
        <v>43065.01</v>
      </c>
      <c r="AT75" s="23">
        <v>44.677881522979568</v>
      </c>
      <c r="AU75" s="24">
        <v>49181.079253731346</v>
      </c>
      <c r="AV75" s="25">
        <v>-12.435817486187688</v>
      </c>
      <c r="AW75" s="21">
        <v>102060</v>
      </c>
      <c r="AX75" s="22">
        <v>80909.899999999994</v>
      </c>
      <c r="AY75" s="23">
        <v>79.276797961983135</v>
      </c>
      <c r="AZ75" s="24">
        <v>44881.906588235295</v>
      </c>
      <c r="BA75" s="25">
        <v>80.272867510509371</v>
      </c>
      <c r="BB75" s="21">
        <v>85050</v>
      </c>
      <c r="BC75" s="22">
        <v>49589.84</v>
      </c>
      <c r="BD75" s="23">
        <v>58.306690182245731</v>
      </c>
      <c r="BE75" s="24">
        <v>19574.72</v>
      </c>
      <c r="BF75" s="25">
        <v>153.33613967402849</v>
      </c>
      <c r="BG75" s="21">
        <v>102060</v>
      </c>
      <c r="BH75" s="22">
        <v>39150.04</v>
      </c>
      <c r="BI75" s="23">
        <v>38.359827552420143</v>
      </c>
      <c r="BJ75" s="24">
        <v>60029.95</v>
      </c>
      <c r="BK75" s="25">
        <v>-34.782487741535675</v>
      </c>
      <c r="BL75" s="21">
        <v>96390</v>
      </c>
      <c r="BM75" s="22">
        <v>44370.16</v>
      </c>
      <c r="BN75" s="23">
        <v>46.031912024068895</v>
      </c>
      <c r="BO75" s="24">
        <v>-4567.46</v>
      </c>
      <c r="BP75" s="25">
        <v>100</v>
      </c>
      <c r="BQ75" s="26">
        <v>1211377.68</v>
      </c>
      <c r="BR75" s="24">
        <v>568980.04</v>
      </c>
      <c r="BS75" s="27">
        <v>46.969665150178436</v>
      </c>
      <c r="BT75" s="24">
        <v>1384347.0939719388</v>
      </c>
      <c r="BU75" s="25">
        <v>-58.8990331631719</v>
      </c>
    </row>
    <row r="76" spans="1:73" ht="26.4" x14ac:dyDescent="0.3">
      <c r="A76" s="15" t="s">
        <v>48</v>
      </c>
      <c r="B76" s="16" t="s">
        <v>73</v>
      </c>
      <c r="C76" s="17" t="s">
        <v>71</v>
      </c>
      <c r="D76" s="18" t="s">
        <v>51</v>
      </c>
      <c r="E76" s="19">
        <v>1</v>
      </c>
      <c r="F76" s="28">
        <v>86991209</v>
      </c>
      <c r="G76" s="29" t="s">
        <v>55</v>
      </c>
      <c r="H76" s="20" t="s">
        <v>53</v>
      </c>
      <c r="I76" s="21">
        <v>0</v>
      </c>
      <c r="J76" s="22">
        <v>0</v>
      </c>
      <c r="K76" s="23">
        <v>0</v>
      </c>
      <c r="L76" s="24">
        <v>0</v>
      </c>
      <c r="M76" s="25" t="s">
        <v>56</v>
      </c>
      <c r="N76" s="21">
        <v>0</v>
      </c>
      <c r="O76" s="22">
        <v>0</v>
      </c>
      <c r="P76" s="23">
        <v>0</v>
      </c>
      <c r="Q76" s="24">
        <v>0</v>
      </c>
      <c r="R76" s="25" t="s">
        <v>56</v>
      </c>
      <c r="S76" s="21">
        <v>0</v>
      </c>
      <c r="T76" s="22">
        <v>0</v>
      </c>
      <c r="U76" s="23">
        <v>0</v>
      </c>
      <c r="V76" s="24">
        <v>0</v>
      </c>
      <c r="W76" s="25" t="s">
        <v>56</v>
      </c>
      <c r="X76" s="21">
        <v>0</v>
      </c>
      <c r="Y76" s="22">
        <v>0</v>
      </c>
      <c r="Z76" s="23">
        <v>0</v>
      </c>
      <c r="AA76" s="24">
        <v>0</v>
      </c>
      <c r="AB76" s="25" t="s">
        <v>56</v>
      </c>
      <c r="AC76" s="21">
        <v>0</v>
      </c>
      <c r="AD76" s="22">
        <v>0</v>
      </c>
      <c r="AE76" s="23">
        <v>0</v>
      </c>
      <c r="AF76" s="24">
        <v>0</v>
      </c>
      <c r="AG76" s="25" t="s">
        <v>56</v>
      </c>
      <c r="AH76" s="21">
        <v>0</v>
      </c>
      <c r="AI76" s="22">
        <v>0</v>
      </c>
      <c r="AJ76" s="23">
        <v>0</v>
      </c>
      <c r="AK76" s="24">
        <v>0</v>
      </c>
      <c r="AL76" s="25" t="s">
        <v>56</v>
      </c>
      <c r="AM76" s="21">
        <v>0</v>
      </c>
      <c r="AN76" s="22">
        <v>0</v>
      </c>
      <c r="AO76" s="23">
        <v>0</v>
      </c>
      <c r="AP76" s="24">
        <v>0</v>
      </c>
      <c r="AQ76" s="25" t="s">
        <v>56</v>
      </c>
      <c r="AR76" s="21">
        <v>0</v>
      </c>
      <c r="AS76" s="22">
        <v>0</v>
      </c>
      <c r="AT76" s="23">
        <v>0</v>
      </c>
      <c r="AU76" s="24">
        <v>0</v>
      </c>
      <c r="AV76" s="25" t="s">
        <v>56</v>
      </c>
      <c r="AW76" s="21">
        <v>0</v>
      </c>
      <c r="AX76" s="22">
        <v>0</v>
      </c>
      <c r="AY76" s="23">
        <v>0</v>
      </c>
      <c r="AZ76" s="24">
        <v>0</v>
      </c>
      <c r="BA76" s="25" t="s">
        <v>56</v>
      </c>
      <c r="BB76" s="21">
        <v>0</v>
      </c>
      <c r="BC76" s="22">
        <v>0</v>
      </c>
      <c r="BD76" s="23">
        <v>0</v>
      </c>
      <c r="BE76" s="24">
        <v>0</v>
      </c>
      <c r="BF76" s="25" t="s">
        <v>56</v>
      </c>
      <c r="BG76" s="21">
        <v>0</v>
      </c>
      <c r="BH76" s="22">
        <v>0</v>
      </c>
      <c r="BI76" s="23">
        <v>0</v>
      </c>
      <c r="BJ76" s="24">
        <v>0</v>
      </c>
      <c r="BK76" s="25" t="s">
        <v>56</v>
      </c>
      <c r="BL76" s="21">
        <v>0</v>
      </c>
      <c r="BM76" s="22">
        <v>0</v>
      </c>
      <c r="BN76" s="23">
        <v>0</v>
      </c>
      <c r="BO76" s="24">
        <v>63945.15</v>
      </c>
      <c r="BP76" s="25">
        <v>-100</v>
      </c>
      <c r="BQ76" s="26">
        <v>0</v>
      </c>
      <c r="BR76" s="24">
        <v>0</v>
      </c>
      <c r="BS76" s="27">
        <v>0</v>
      </c>
      <c r="BT76" s="24">
        <v>63945.15</v>
      </c>
      <c r="BU76" s="25">
        <v>-100</v>
      </c>
    </row>
    <row r="77" spans="1:73" ht="26.4" x14ac:dyDescent="0.3">
      <c r="A77" s="15" t="s">
        <v>48</v>
      </c>
      <c r="B77" s="16" t="s">
        <v>73</v>
      </c>
      <c r="C77" s="17" t="s">
        <v>71</v>
      </c>
      <c r="D77" s="18" t="s">
        <v>51</v>
      </c>
      <c r="E77" s="19">
        <v>1</v>
      </c>
      <c r="F77" s="30">
        <v>86415798</v>
      </c>
      <c r="G77" s="20" t="s">
        <v>57</v>
      </c>
      <c r="H77" s="20" t="s">
        <v>53</v>
      </c>
      <c r="I77" s="21">
        <v>61230.600000000006</v>
      </c>
      <c r="J77" s="22">
        <v>9787.56</v>
      </c>
      <c r="K77" s="23">
        <v>15.984752721678374</v>
      </c>
      <c r="L77" s="24">
        <v>6851.1891247264766</v>
      </c>
      <c r="M77" s="25">
        <v>42.859287954494363</v>
      </c>
      <c r="N77" s="21">
        <v>57942</v>
      </c>
      <c r="O77" s="22">
        <v>9787.58</v>
      </c>
      <c r="P77" s="23">
        <v>16.89202996099548</v>
      </c>
      <c r="Q77" s="24">
        <v>9717.7533644859814</v>
      </c>
      <c r="R77" s="25">
        <v>0.71854710543698275</v>
      </c>
      <c r="S77" s="21">
        <v>50895</v>
      </c>
      <c r="T77" s="22">
        <v>1631.22</v>
      </c>
      <c r="U77" s="23">
        <v>3.2050692602416744</v>
      </c>
      <c r="V77" s="24">
        <v>13558.397223974762</v>
      </c>
      <c r="W77" s="25">
        <v>-87.968931924227888</v>
      </c>
      <c r="X77" s="21">
        <v>62013.599999999984</v>
      </c>
      <c r="Y77" s="22">
        <v>0</v>
      </c>
      <c r="Z77" s="23">
        <v>0</v>
      </c>
      <c r="AA77" s="24">
        <v>61996.64672020288</v>
      </c>
      <c r="AB77" s="25">
        <v>-100</v>
      </c>
      <c r="AC77" s="21">
        <v>60134.39999999998</v>
      </c>
      <c r="AD77" s="22">
        <v>19248.670000000002</v>
      </c>
      <c r="AE77" s="23">
        <v>32.009415575776941</v>
      </c>
      <c r="AF77" s="24">
        <v>13702.51</v>
      </c>
      <c r="AG77" s="25">
        <v>40.475504122967266</v>
      </c>
      <c r="AH77" s="21">
        <v>65771.999999999985</v>
      </c>
      <c r="AI77" s="22">
        <v>5546.2800000000007</v>
      </c>
      <c r="AJ77" s="23">
        <v>8.4325852946542632</v>
      </c>
      <c r="AK77" s="24">
        <v>22257.306071193143</v>
      </c>
      <c r="AL77" s="25">
        <v>-75.081081321075246</v>
      </c>
      <c r="AM77" s="21">
        <v>56672.567395909398</v>
      </c>
      <c r="AN77" s="22">
        <v>13389.43</v>
      </c>
      <c r="AO77" s="23">
        <v>23.625945700435025</v>
      </c>
      <c r="AP77" s="24">
        <v>7177.5599999999995</v>
      </c>
      <c r="AQ77" s="25">
        <v>86.545706340316229</v>
      </c>
      <c r="AR77" s="21">
        <v>64228.909715363996</v>
      </c>
      <c r="AS77" s="22">
        <v>14695.55</v>
      </c>
      <c r="AT77" s="23">
        <v>22.879961788429242</v>
      </c>
      <c r="AU77" s="24">
        <v>2927.1353738701728</v>
      </c>
      <c r="AV77" s="25">
        <v>402.04545137145379</v>
      </c>
      <c r="AW77" s="21">
        <v>68007.080875091284</v>
      </c>
      <c r="AX77" s="22">
        <v>4898.5499999999993</v>
      </c>
      <c r="AY77" s="23">
        <v>7.202999947898328</v>
      </c>
      <c r="AZ77" s="24">
        <v>3447.9659195402301</v>
      </c>
      <c r="BA77" s="25">
        <v>42.070719789863745</v>
      </c>
      <c r="BB77" s="21">
        <v>56672.567395909398</v>
      </c>
      <c r="BC77" s="22">
        <v>5551.74</v>
      </c>
      <c r="BD77" s="23">
        <v>9.7961681552488162</v>
      </c>
      <c r="BE77" s="24">
        <v>7829.9800000000005</v>
      </c>
      <c r="BF77" s="25">
        <v>-29.096370616527764</v>
      </c>
      <c r="BG77" s="21">
        <v>68007.080875091284</v>
      </c>
      <c r="BH77" s="22">
        <v>5225.1499999999996</v>
      </c>
      <c r="BI77" s="23">
        <v>7.6832440574784275</v>
      </c>
      <c r="BJ77" s="24">
        <v>6524.99</v>
      </c>
      <c r="BK77" s="25">
        <v>-19.920950070421569</v>
      </c>
      <c r="BL77" s="21">
        <v>64228.909715363996</v>
      </c>
      <c r="BM77" s="22">
        <v>4898.51</v>
      </c>
      <c r="BN77" s="23">
        <v>7.6266435499344043</v>
      </c>
      <c r="BO77" s="24">
        <v>2285.3100000000004</v>
      </c>
      <c r="BP77" s="25">
        <v>114.34772525390426</v>
      </c>
      <c r="BQ77" s="26">
        <v>735804.71597272926</v>
      </c>
      <c r="BR77" s="24">
        <v>94660.239999999991</v>
      </c>
      <c r="BS77" s="27">
        <v>12.864859105293956</v>
      </c>
      <c r="BT77" s="24">
        <v>158276.74379799364</v>
      </c>
      <c r="BU77" s="25">
        <v>-40.193209862332324</v>
      </c>
    </row>
    <row r="78" spans="1:73" ht="39.6" x14ac:dyDescent="0.3">
      <c r="A78" s="15" t="s">
        <v>48</v>
      </c>
      <c r="B78" s="16" t="s">
        <v>73</v>
      </c>
      <c r="C78" s="17" t="s">
        <v>71</v>
      </c>
      <c r="D78" s="18" t="s">
        <v>51</v>
      </c>
      <c r="E78" s="19">
        <v>1</v>
      </c>
      <c r="F78" s="30">
        <v>80802633</v>
      </c>
      <c r="G78" s="30" t="s">
        <v>58</v>
      </c>
      <c r="H78" s="20" t="s">
        <v>53</v>
      </c>
      <c r="I78" s="21">
        <v>122461.20000000001</v>
      </c>
      <c r="J78" s="22">
        <v>61335.32</v>
      </c>
      <c r="K78" s="23">
        <v>50.085512799155971</v>
      </c>
      <c r="L78" s="24">
        <v>163385.42340000003</v>
      </c>
      <c r="M78" s="25">
        <v>-62.459735560473511</v>
      </c>
      <c r="N78" s="21">
        <v>115884</v>
      </c>
      <c r="O78" s="22">
        <v>-43065.4</v>
      </c>
      <c r="P78" s="23">
        <v>-37.162507334921131</v>
      </c>
      <c r="Q78" s="24">
        <v>62740.504615384605</v>
      </c>
      <c r="R78" s="25">
        <v>-168.64050626306238</v>
      </c>
      <c r="S78" s="21">
        <v>101790</v>
      </c>
      <c r="T78" s="22">
        <v>7829.98</v>
      </c>
      <c r="U78" s="23">
        <v>7.6922880440121819</v>
      </c>
      <c r="V78" s="24">
        <v>34568.124620689661</v>
      </c>
      <c r="W78" s="25">
        <v>-77.349132803942709</v>
      </c>
      <c r="X78" s="21">
        <v>124027.19999999997</v>
      </c>
      <c r="Y78" s="22">
        <v>33929.89</v>
      </c>
      <c r="Z78" s="23">
        <v>27.356813666679574</v>
      </c>
      <c r="AA78" s="24">
        <v>44370.17</v>
      </c>
      <c r="AB78" s="25">
        <v>-23.529952668651021</v>
      </c>
      <c r="AC78" s="21">
        <v>120268.79999999996</v>
      </c>
      <c r="AD78" s="22">
        <v>22185.139999999992</v>
      </c>
      <c r="AE78" s="23">
        <v>18.446296961472967</v>
      </c>
      <c r="AF78" s="24">
        <v>206189.9</v>
      </c>
      <c r="AG78" s="25">
        <v>-89.24043321229604</v>
      </c>
      <c r="AH78" s="21">
        <v>131543.99999999997</v>
      </c>
      <c r="AI78" s="22">
        <v>56114.95</v>
      </c>
      <c r="AJ78" s="23">
        <v>42.658692148634685</v>
      </c>
      <c r="AK78" s="24">
        <v>91921.593585657392</v>
      </c>
      <c r="AL78" s="25">
        <v>-38.953462607554634</v>
      </c>
      <c r="AM78" s="21">
        <v>121500.00000000001</v>
      </c>
      <c r="AN78" s="22">
        <v>-19574.97</v>
      </c>
      <c r="AO78" s="23">
        <v>-16.111086419753086</v>
      </c>
      <c r="AP78" s="24">
        <v>79605.42</v>
      </c>
      <c r="AQ78" s="25">
        <v>-124.58999651028788</v>
      </c>
      <c r="AR78" s="21">
        <v>137700.00000000003</v>
      </c>
      <c r="AS78" s="22">
        <v>14354.889999999998</v>
      </c>
      <c r="AT78" s="23">
        <v>10.424756717501811</v>
      </c>
      <c r="AU78" s="24">
        <v>69164.98</v>
      </c>
      <c r="AV78" s="25">
        <v>-79.245436057380488</v>
      </c>
      <c r="AW78" s="21">
        <v>145800.00000000003</v>
      </c>
      <c r="AX78" s="22">
        <v>66554.859999999986</v>
      </c>
      <c r="AY78" s="23">
        <v>45.648052126200255</v>
      </c>
      <c r="AZ78" s="24">
        <v>-13049.970000000003</v>
      </c>
      <c r="BA78" s="25">
        <v>100</v>
      </c>
      <c r="BB78" s="21">
        <v>121500.00000000001</v>
      </c>
      <c r="BC78" s="22">
        <v>58725.400000000009</v>
      </c>
      <c r="BD78" s="23">
        <v>48.333662551440327</v>
      </c>
      <c r="BE78" s="24">
        <v>80910.179999999993</v>
      </c>
      <c r="BF78" s="25">
        <v>-27.419021932715992</v>
      </c>
      <c r="BG78" s="21">
        <v>145800.00000000003</v>
      </c>
      <c r="BH78" s="22">
        <v>57420.05</v>
      </c>
      <c r="BI78" s="23">
        <v>39.382750342935523</v>
      </c>
      <c r="BJ78" s="24">
        <v>66555.149999999994</v>
      </c>
      <c r="BK78" s="25">
        <v>-13.725609513313387</v>
      </c>
      <c r="BL78" s="21">
        <v>137700.00000000003</v>
      </c>
      <c r="BM78" s="22">
        <v>13049.680000000002</v>
      </c>
      <c r="BN78" s="23">
        <v>9.4768917937545396</v>
      </c>
      <c r="BO78" s="24">
        <v>-12397.42</v>
      </c>
      <c r="BP78" s="25">
        <v>100</v>
      </c>
      <c r="BQ78" s="26">
        <v>1525975.2</v>
      </c>
      <c r="BR78" s="24">
        <v>328859.78999999998</v>
      </c>
      <c r="BS78" s="27">
        <v>21.550795189856295</v>
      </c>
      <c r="BT78" s="24">
        <v>873964.05622173171</v>
      </c>
      <c r="BU78" s="25">
        <v>-62.371474243265034</v>
      </c>
    </row>
    <row r="79" spans="1:73" ht="26.4" x14ac:dyDescent="0.3">
      <c r="A79" s="15" t="s">
        <v>48</v>
      </c>
      <c r="B79" s="16" t="s">
        <v>73</v>
      </c>
      <c r="C79" s="17" t="s">
        <v>71</v>
      </c>
      <c r="D79" s="18" t="s">
        <v>51</v>
      </c>
      <c r="E79" s="19">
        <v>1</v>
      </c>
      <c r="F79" s="31">
        <v>86991217</v>
      </c>
      <c r="G79" s="32" t="s">
        <v>59</v>
      </c>
      <c r="H79" s="20" t="s">
        <v>53</v>
      </c>
      <c r="I79" s="21">
        <v>0</v>
      </c>
      <c r="J79" s="22">
        <v>9135.01</v>
      </c>
      <c r="K79" s="23">
        <v>0</v>
      </c>
      <c r="L79" s="24">
        <v>0</v>
      </c>
      <c r="M79" s="25">
        <v>100</v>
      </c>
      <c r="N79" s="21">
        <v>0</v>
      </c>
      <c r="O79" s="22">
        <v>0</v>
      </c>
      <c r="P79" s="23">
        <v>0</v>
      </c>
      <c r="Q79" s="24">
        <v>22837.56</v>
      </c>
      <c r="R79" s="25">
        <v>-100</v>
      </c>
      <c r="S79" s="21">
        <v>0</v>
      </c>
      <c r="T79" s="22">
        <v>0</v>
      </c>
      <c r="U79" s="23">
        <v>0</v>
      </c>
      <c r="V79" s="24">
        <v>54810.05</v>
      </c>
      <c r="W79" s="25">
        <v>-100</v>
      </c>
      <c r="X79" s="21">
        <v>0</v>
      </c>
      <c r="Y79" s="22">
        <v>0</v>
      </c>
      <c r="Z79" s="23">
        <v>0</v>
      </c>
      <c r="AA79" s="24">
        <v>0</v>
      </c>
      <c r="AB79" s="25" t="s">
        <v>56</v>
      </c>
      <c r="AC79" s="21">
        <v>0</v>
      </c>
      <c r="AD79" s="22">
        <v>0</v>
      </c>
      <c r="AE79" s="23">
        <v>0</v>
      </c>
      <c r="AF79" s="24">
        <v>0</v>
      </c>
      <c r="AG79" s="25" t="s">
        <v>56</v>
      </c>
      <c r="AH79" s="21">
        <v>0</v>
      </c>
      <c r="AI79" s="22">
        <v>0</v>
      </c>
      <c r="AJ79" s="23">
        <v>0</v>
      </c>
      <c r="AK79" s="24">
        <v>0</v>
      </c>
      <c r="AL79" s="25" t="s">
        <v>56</v>
      </c>
      <c r="AM79" s="21">
        <v>0</v>
      </c>
      <c r="AN79" s="22">
        <v>0</v>
      </c>
      <c r="AO79" s="23">
        <v>0</v>
      </c>
      <c r="AP79" s="24">
        <v>0</v>
      </c>
      <c r="AQ79" s="25" t="s">
        <v>56</v>
      </c>
      <c r="AR79" s="21">
        <v>0</v>
      </c>
      <c r="AS79" s="22">
        <v>-4567.3999999999996</v>
      </c>
      <c r="AT79" s="23">
        <v>0</v>
      </c>
      <c r="AU79" s="24">
        <v>0</v>
      </c>
      <c r="AV79" s="25" t="s">
        <v>56</v>
      </c>
      <c r="AW79" s="21">
        <v>0</v>
      </c>
      <c r="AX79" s="22">
        <v>0</v>
      </c>
      <c r="AY79" s="23">
        <v>0</v>
      </c>
      <c r="AZ79" s="24">
        <v>13702.41</v>
      </c>
      <c r="BA79" s="25">
        <v>-100</v>
      </c>
      <c r="BB79" s="21">
        <v>0</v>
      </c>
      <c r="BC79" s="22">
        <v>0</v>
      </c>
      <c r="BD79" s="23">
        <v>0</v>
      </c>
      <c r="BE79" s="24">
        <v>0</v>
      </c>
      <c r="BF79" s="25" t="s">
        <v>56</v>
      </c>
      <c r="BG79" s="21">
        <v>0</v>
      </c>
      <c r="BH79" s="22">
        <v>0</v>
      </c>
      <c r="BI79" s="23">
        <v>0</v>
      </c>
      <c r="BJ79" s="24">
        <v>0</v>
      </c>
      <c r="BK79" s="25" t="s">
        <v>56</v>
      </c>
      <c r="BL79" s="21">
        <v>0</v>
      </c>
      <c r="BM79" s="22">
        <v>0</v>
      </c>
      <c r="BN79" s="23">
        <v>0</v>
      </c>
      <c r="BO79" s="24">
        <v>76622.69</v>
      </c>
      <c r="BP79" s="25">
        <v>-100</v>
      </c>
      <c r="BQ79" s="26">
        <v>0</v>
      </c>
      <c r="BR79" s="24">
        <v>4567.6100000000006</v>
      </c>
      <c r="BS79" s="27">
        <v>0</v>
      </c>
      <c r="BT79" s="24">
        <v>167972.71000000002</v>
      </c>
      <c r="BU79" s="25">
        <v>-97.280742806376111</v>
      </c>
    </row>
    <row r="80" spans="1:73" ht="26.4" x14ac:dyDescent="0.3">
      <c r="A80" s="15" t="s">
        <v>48</v>
      </c>
      <c r="B80" s="16" t="s">
        <v>73</v>
      </c>
      <c r="C80" s="17" t="s">
        <v>71</v>
      </c>
      <c r="D80" s="18" t="s">
        <v>51</v>
      </c>
      <c r="E80" s="19">
        <v>1</v>
      </c>
      <c r="F80" s="28">
        <v>88510739</v>
      </c>
      <c r="G80" s="29" t="s">
        <v>60</v>
      </c>
      <c r="H80" s="20" t="s">
        <v>61</v>
      </c>
      <c r="I80" s="21">
        <v>0</v>
      </c>
      <c r="J80" s="22">
        <v>0</v>
      </c>
      <c r="K80" s="23">
        <v>0</v>
      </c>
      <c r="L80" s="24">
        <v>0</v>
      </c>
      <c r="M80" s="25" t="s">
        <v>56</v>
      </c>
      <c r="N80" s="21">
        <v>0</v>
      </c>
      <c r="O80" s="22">
        <v>0</v>
      </c>
      <c r="P80" s="23">
        <v>0</v>
      </c>
      <c r="Q80" s="24">
        <v>0</v>
      </c>
      <c r="R80" s="25" t="s">
        <v>56</v>
      </c>
      <c r="S80" s="21">
        <v>0</v>
      </c>
      <c r="T80" s="22">
        <v>0</v>
      </c>
      <c r="U80" s="23">
        <v>0</v>
      </c>
      <c r="V80" s="24">
        <v>0</v>
      </c>
      <c r="W80" s="25" t="s">
        <v>56</v>
      </c>
      <c r="X80" s="21">
        <v>0</v>
      </c>
      <c r="Y80" s="22">
        <v>0</v>
      </c>
      <c r="Z80" s="23">
        <v>0</v>
      </c>
      <c r="AA80" s="24">
        <v>0</v>
      </c>
      <c r="AB80" s="25" t="s">
        <v>56</v>
      </c>
      <c r="AC80" s="21">
        <v>0</v>
      </c>
      <c r="AD80" s="22">
        <v>0</v>
      </c>
      <c r="AE80" s="23">
        <v>0</v>
      </c>
      <c r="AF80" s="24">
        <v>0</v>
      </c>
      <c r="AG80" s="25" t="s">
        <v>56</v>
      </c>
      <c r="AH80" s="21">
        <v>0</v>
      </c>
      <c r="AI80" s="22">
        <v>0</v>
      </c>
      <c r="AJ80" s="23">
        <v>0</v>
      </c>
      <c r="AK80" s="24">
        <v>0</v>
      </c>
      <c r="AL80" s="25" t="s">
        <v>56</v>
      </c>
      <c r="AM80" s="21">
        <v>0</v>
      </c>
      <c r="AN80" s="22">
        <v>0</v>
      </c>
      <c r="AO80" s="23">
        <v>0</v>
      </c>
      <c r="AP80" s="24">
        <v>0</v>
      </c>
      <c r="AQ80" s="25" t="s">
        <v>56</v>
      </c>
      <c r="AR80" s="21">
        <v>25230.92</v>
      </c>
      <c r="AS80" s="22">
        <v>57342.84</v>
      </c>
      <c r="AT80" s="23">
        <v>227.27209313017519</v>
      </c>
      <c r="AU80" s="24">
        <v>0</v>
      </c>
      <c r="AV80" s="25">
        <v>100</v>
      </c>
      <c r="AW80" s="21">
        <v>37846.379999999997</v>
      </c>
      <c r="AX80" s="22">
        <v>0</v>
      </c>
      <c r="AY80" s="23">
        <v>0</v>
      </c>
      <c r="AZ80" s="24">
        <v>0</v>
      </c>
      <c r="BA80" s="25" t="s">
        <v>56</v>
      </c>
      <c r="BB80" s="21">
        <v>25230.92</v>
      </c>
      <c r="BC80" s="22">
        <v>0</v>
      </c>
      <c r="BD80" s="23">
        <v>0</v>
      </c>
      <c r="BE80" s="24">
        <v>0</v>
      </c>
      <c r="BF80" s="25" t="s">
        <v>56</v>
      </c>
      <c r="BG80" s="21">
        <v>18923.189999999999</v>
      </c>
      <c r="BH80" s="22">
        <v>0</v>
      </c>
      <c r="BI80" s="23">
        <v>0</v>
      </c>
      <c r="BJ80" s="24">
        <v>0</v>
      </c>
      <c r="BK80" s="25" t="s">
        <v>56</v>
      </c>
      <c r="BL80" s="21">
        <v>18923.189999999999</v>
      </c>
      <c r="BM80" s="22">
        <v>0</v>
      </c>
      <c r="BN80" s="23">
        <v>0</v>
      </c>
      <c r="BO80" s="24">
        <v>0</v>
      </c>
      <c r="BP80" s="25" t="s">
        <v>56</v>
      </c>
      <c r="BQ80" s="26">
        <v>126154.6</v>
      </c>
      <c r="BR80" s="24">
        <v>57342.84</v>
      </c>
      <c r="BS80" s="27">
        <v>45.454418626035036</v>
      </c>
      <c r="BT80" s="24">
        <v>0</v>
      </c>
      <c r="BU80" s="25">
        <v>100</v>
      </c>
    </row>
    <row r="81" spans="1:73" ht="26.4" x14ac:dyDescent="0.3">
      <c r="A81" s="15" t="s">
        <v>48</v>
      </c>
      <c r="B81" s="16" t="s">
        <v>73</v>
      </c>
      <c r="C81" s="17" t="s">
        <v>71</v>
      </c>
      <c r="D81" s="18" t="s">
        <v>51</v>
      </c>
      <c r="E81" s="19">
        <v>1</v>
      </c>
      <c r="F81" s="28">
        <v>88510720</v>
      </c>
      <c r="G81" s="29" t="s">
        <v>62</v>
      </c>
      <c r="H81" s="20" t="s">
        <v>61</v>
      </c>
      <c r="I81" s="21">
        <v>0</v>
      </c>
      <c r="J81" s="22">
        <v>0</v>
      </c>
      <c r="K81" s="23">
        <v>0</v>
      </c>
      <c r="L81" s="24">
        <v>0</v>
      </c>
      <c r="M81" s="25" t="s">
        <v>56</v>
      </c>
      <c r="N81" s="21">
        <v>0</v>
      </c>
      <c r="O81" s="22">
        <v>0</v>
      </c>
      <c r="P81" s="23">
        <v>0</v>
      </c>
      <c r="Q81" s="24">
        <v>0</v>
      </c>
      <c r="R81" s="25" t="s">
        <v>56</v>
      </c>
      <c r="S81" s="21">
        <v>0</v>
      </c>
      <c r="T81" s="22">
        <v>0</v>
      </c>
      <c r="U81" s="23">
        <v>0</v>
      </c>
      <c r="V81" s="24">
        <v>0</v>
      </c>
      <c r="W81" s="25" t="s">
        <v>56</v>
      </c>
      <c r="X81" s="21">
        <v>0</v>
      </c>
      <c r="Y81" s="22">
        <v>0</v>
      </c>
      <c r="Z81" s="23">
        <v>0</v>
      </c>
      <c r="AA81" s="24">
        <v>0</v>
      </c>
      <c r="AB81" s="25" t="s">
        <v>56</v>
      </c>
      <c r="AC81" s="21">
        <v>0</v>
      </c>
      <c r="AD81" s="22">
        <v>0</v>
      </c>
      <c r="AE81" s="23">
        <v>0</v>
      </c>
      <c r="AF81" s="24">
        <v>0</v>
      </c>
      <c r="AG81" s="25" t="s">
        <v>56</v>
      </c>
      <c r="AH81" s="21">
        <v>0</v>
      </c>
      <c r="AI81" s="22">
        <v>0</v>
      </c>
      <c r="AJ81" s="23">
        <v>0</v>
      </c>
      <c r="AK81" s="24">
        <v>0</v>
      </c>
      <c r="AL81" s="25" t="s">
        <v>56</v>
      </c>
      <c r="AM81" s="21">
        <v>0</v>
      </c>
      <c r="AN81" s="22">
        <v>0</v>
      </c>
      <c r="AO81" s="23">
        <v>0</v>
      </c>
      <c r="AP81" s="24">
        <v>0</v>
      </c>
      <c r="AQ81" s="25" t="s">
        <v>56</v>
      </c>
      <c r="AR81" s="21">
        <v>28828.800000000003</v>
      </c>
      <c r="AS81" s="22">
        <v>0</v>
      </c>
      <c r="AT81" s="23">
        <v>0</v>
      </c>
      <c r="AU81" s="24">
        <v>0</v>
      </c>
      <c r="AV81" s="25" t="s">
        <v>56</v>
      </c>
      <c r="AW81" s="21">
        <v>43243.199999999997</v>
      </c>
      <c r="AX81" s="22">
        <v>26215.85</v>
      </c>
      <c r="AY81" s="23">
        <v>60.624213749213752</v>
      </c>
      <c r="AZ81" s="24">
        <v>0</v>
      </c>
      <c r="BA81" s="25">
        <v>100</v>
      </c>
      <c r="BB81" s="21">
        <v>28828.800000000003</v>
      </c>
      <c r="BC81" s="22">
        <v>0</v>
      </c>
      <c r="BD81" s="23">
        <v>0</v>
      </c>
      <c r="BE81" s="24">
        <v>0</v>
      </c>
      <c r="BF81" s="25" t="s">
        <v>56</v>
      </c>
      <c r="BG81" s="21">
        <v>21621.599999999999</v>
      </c>
      <c r="BH81" s="22">
        <v>0</v>
      </c>
      <c r="BI81" s="23">
        <v>0</v>
      </c>
      <c r="BJ81" s="24">
        <v>0</v>
      </c>
      <c r="BK81" s="25" t="s">
        <v>56</v>
      </c>
      <c r="BL81" s="21">
        <v>21621.599999999999</v>
      </c>
      <c r="BM81" s="22">
        <v>0</v>
      </c>
      <c r="BN81" s="23">
        <v>0</v>
      </c>
      <c r="BO81" s="24">
        <v>0</v>
      </c>
      <c r="BP81" s="25" t="s">
        <v>56</v>
      </c>
      <c r="BQ81" s="26">
        <v>144144</v>
      </c>
      <c r="BR81" s="24">
        <v>26215.85</v>
      </c>
      <c r="BS81" s="27">
        <v>18.187264124764123</v>
      </c>
      <c r="BT81" s="24">
        <v>0</v>
      </c>
      <c r="BU81" s="25">
        <v>100</v>
      </c>
    </row>
    <row r="82" spans="1:73" ht="26.4" x14ac:dyDescent="0.3">
      <c r="A82" s="15" t="s">
        <v>48</v>
      </c>
      <c r="B82" s="16" t="s">
        <v>73</v>
      </c>
      <c r="C82" s="17" t="s">
        <v>71</v>
      </c>
      <c r="D82" s="18" t="s">
        <v>51</v>
      </c>
      <c r="E82" s="19">
        <v>1</v>
      </c>
      <c r="F82" s="28">
        <v>88510704</v>
      </c>
      <c r="G82" s="29" t="s">
        <v>63</v>
      </c>
      <c r="H82" s="20" t="s">
        <v>61</v>
      </c>
      <c r="I82" s="21">
        <v>0</v>
      </c>
      <c r="J82" s="22">
        <v>0</v>
      </c>
      <c r="K82" s="23">
        <v>0</v>
      </c>
      <c r="L82" s="24">
        <v>0</v>
      </c>
      <c r="M82" s="25" t="s">
        <v>56</v>
      </c>
      <c r="N82" s="21">
        <v>0</v>
      </c>
      <c r="O82" s="22">
        <v>0</v>
      </c>
      <c r="P82" s="23">
        <v>0</v>
      </c>
      <c r="Q82" s="24">
        <v>0</v>
      </c>
      <c r="R82" s="25" t="s">
        <v>56</v>
      </c>
      <c r="S82" s="21">
        <v>0</v>
      </c>
      <c r="T82" s="22">
        <v>0</v>
      </c>
      <c r="U82" s="23">
        <v>0</v>
      </c>
      <c r="V82" s="24">
        <v>0</v>
      </c>
      <c r="W82" s="25" t="s">
        <v>56</v>
      </c>
      <c r="X82" s="21">
        <v>0</v>
      </c>
      <c r="Y82" s="22">
        <v>0</v>
      </c>
      <c r="Z82" s="23">
        <v>0</v>
      </c>
      <c r="AA82" s="24">
        <v>0</v>
      </c>
      <c r="AB82" s="25" t="s">
        <v>56</v>
      </c>
      <c r="AC82" s="21">
        <v>0</v>
      </c>
      <c r="AD82" s="22">
        <v>0</v>
      </c>
      <c r="AE82" s="23">
        <v>0</v>
      </c>
      <c r="AF82" s="24">
        <v>0</v>
      </c>
      <c r="AG82" s="25" t="s">
        <v>56</v>
      </c>
      <c r="AH82" s="21">
        <v>0</v>
      </c>
      <c r="AI82" s="22">
        <v>0</v>
      </c>
      <c r="AJ82" s="23">
        <v>0</v>
      </c>
      <c r="AK82" s="24">
        <v>0</v>
      </c>
      <c r="AL82" s="25" t="s">
        <v>56</v>
      </c>
      <c r="AM82" s="21">
        <v>0</v>
      </c>
      <c r="AN82" s="22">
        <v>0</v>
      </c>
      <c r="AO82" s="23">
        <v>0</v>
      </c>
      <c r="AP82" s="24">
        <v>0</v>
      </c>
      <c r="AQ82" s="25" t="s">
        <v>56</v>
      </c>
      <c r="AR82" s="21">
        <v>16221.810000000001</v>
      </c>
      <c r="AS82" s="22">
        <v>0</v>
      </c>
      <c r="AT82" s="23">
        <v>0</v>
      </c>
      <c r="AU82" s="24">
        <v>0</v>
      </c>
      <c r="AV82" s="25" t="s">
        <v>56</v>
      </c>
      <c r="AW82" s="21">
        <v>24332.715</v>
      </c>
      <c r="AX82" s="22">
        <v>29494.260000000002</v>
      </c>
      <c r="AY82" s="23">
        <v>121.21236779372957</v>
      </c>
      <c r="AZ82" s="24">
        <v>0</v>
      </c>
      <c r="BA82" s="25">
        <v>100</v>
      </c>
      <c r="BB82" s="21">
        <v>16221.810000000001</v>
      </c>
      <c r="BC82" s="22">
        <v>0</v>
      </c>
      <c r="BD82" s="23">
        <v>0</v>
      </c>
      <c r="BE82" s="24">
        <v>0</v>
      </c>
      <c r="BF82" s="25" t="s">
        <v>56</v>
      </c>
      <c r="BG82" s="21">
        <v>12166.3575</v>
      </c>
      <c r="BH82" s="22">
        <v>0</v>
      </c>
      <c r="BI82" s="23">
        <v>0</v>
      </c>
      <c r="BJ82" s="24">
        <v>0</v>
      </c>
      <c r="BK82" s="25" t="s">
        <v>56</v>
      </c>
      <c r="BL82" s="21">
        <v>12166.3575</v>
      </c>
      <c r="BM82" s="22">
        <v>0</v>
      </c>
      <c r="BN82" s="23">
        <v>0</v>
      </c>
      <c r="BO82" s="24">
        <v>0</v>
      </c>
      <c r="BP82" s="25" t="s">
        <v>56</v>
      </c>
      <c r="BQ82" s="26">
        <v>81109.05</v>
      </c>
      <c r="BR82" s="24">
        <v>29494.260000000002</v>
      </c>
      <c r="BS82" s="27">
        <v>36.363710338118871</v>
      </c>
      <c r="BT82" s="24">
        <v>0</v>
      </c>
      <c r="BU82" s="25">
        <v>100</v>
      </c>
    </row>
    <row r="83" spans="1:73" ht="39.6" x14ac:dyDescent="0.3">
      <c r="A83" s="15" t="s">
        <v>48</v>
      </c>
      <c r="B83" s="16" t="s">
        <v>74</v>
      </c>
      <c r="C83" s="17" t="s">
        <v>71</v>
      </c>
      <c r="D83" s="18" t="s">
        <v>51</v>
      </c>
      <c r="E83" s="19">
        <v>1</v>
      </c>
      <c r="F83" s="30">
        <v>81571686</v>
      </c>
      <c r="G83" s="18" t="s">
        <v>52</v>
      </c>
      <c r="H83" s="20" t="s">
        <v>53</v>
      </c>
      <c r="I83" s="21">
        <v>168384.15</v>
      </c>
      <c r="J83" s="22">
        <v>14355.26</v>
      </c>
      <c r="K83" s="23">
        <v>8.5253035989432497</v>
      </c>
      <c r="L83" s="24">
        <v>69165.34</v>
      </c>
      <c r="M83" s="25">
        <v>-79.245009133187224</v>
      </c>
      <c r="N83" s="21">
        <v>159340.5</v>
      </c>
      <c r="O83" s="22">
        <v>30667.229999999996</v>
      </c>
      <c r="P83" s="23">
        <v>19.246349798073933</v>
      </c>
      <c r="Q83" s="24">
        <v>88740.180000000008</v>
      </c>
      <c r="R83" s="25">
        <v>-65.441550828497313</v>
      </c>
      <c r="S83" s="21">
        <v>139961.25</v>
      </c>
      <c r="T83" s="22">
        <v>19575.189999999999</v>
      </c>
      <c r="U83" s="23">
        <v>13.986149737873875</v>
      </c>
      <c r="V83" s="24">
        <v>75689.420000000013</v>
      </c>
      <c r="W83" s="25">
        <v>-74.137481830353579</v>
      </c>
      <c r="X83" s="21">
        <v>170537.39999999997</v>
      </c>
      <c r="Y83" s="22">
        <v>42412.33</v>
      </c>
      <c r="Z83" s="23">
        <v>24.869811548669098</v>
      </c>
      <c r="AA83" s="24">
        <v>447061.99183176534</v>
      </c>
      <c r="AB83" s="25">
        <v>-90.513098680963182</v>
      </c>
      <c r="AC83" s="21">
        <v>165369.59999999995</v>
      </c>
      <c r="AD83" s="22">
        <v>13050.130000000001</v>
      </c>
      <c r="AE83" s="23">
        <v>7.8914927532025265</v>
      </c>
      <c r="AF83" s="24">
        <v>558180.11116065772</v>
      </c>
      <c r="AG83" s="25">
        <v>-97.662021677400134</v>
      </c>
      <c r="AH83" s="21">
        <v>180872.99999999994</v>
      </c>
      <c r="AI83" s="22">
        <v>54021.552857142859</v>
      </c>
      <c r="AJ83" s="23">
        <v>29.86711828583751</v>
      </c>
      <c r="AK83" s="24">
        <v>145720.85705824287</v>
      </c>
      <c r="AL83" s="25">
        <v>-62.928057144523173</v>
      </c>
      <c r="AM83" s="21">
        <v>111577.49999999999</v>
      </c>
      <c r="AN83" s="22">
        <v>66548.128571428562</v>
      </c>
      <c r="AO83" s="23">
        <v>59.64296437133703</v>
      </c>
      <c r="AP83" s="24">
        <v>54157.159999999996</v>
      </c>
      <c r="AQ83" s="25">
        <v>22.879649840258537</v>
      </c>
      <c r="AR83" s="21">
        <v>126454.49999999999</v>
      </c>
      <c r="AS83" s="22">
        <v>26752.6</v>
      </c>
      <c r="AT83" s="23">
        <v>21.155909833181106</v>
      </c>
      <c r="AU83" s="24">
        <v>41106.950000000004</v>
      </c>
      <c r="AV83" s="25">
        <v>-34.919520908264914</v>
      </c>
      <c r="AW83" s="21">
        <v>133892.99999999997</v>
      </c>
      <c r="AX83" s="22">
        <v>36927.297142857147</v>
      </c>
      <c r="AY83" s="23">
        <v>27.579707036855666</v>
      </c>
      <c r="AZ83" s="24">
        <v>-58724.79</v>
      </c>
      <c r="BA83" s="25">
        <v>100</v>
      </c>
      <c r="BB83" s="21">
        <v>111577.49999999999</v>
      </c>
      <c r="BC83" s="22">
        <v>20227.199999999993</v>
      </c>
      <c r="BD83" s="23">
        <v>18.128386099347985</v>
      </c>
      <c r="BE83" s="24">
        <v>-5220.1900000000005</v>
      </c>
      <c r="BF83" s="25">
        <v>100</v>
      </c>
      <c r="BG83" s="21">
        <v>133892.99999999997</v>
      </c>
      <c r="BH83" s="22">
        <v>22185.25</v>
      </c>
      <c r="BI83" s="23">
        <v>16.569387495985605</v>
      </c>
      <c r="BJ83" s="24">
        <v>11092.07</v>
      </c>
      <c r="BK83" s="25">
        <v>100.01000714925169</v>
      </c>
      <c r="BL83" s="21">
        <v>126454.49999999999</v>
      </c>
      <c r="BM83" s="22">
        <v>28057.480000000003</v>
      </c>
      <c r="BN83" s="23">
        <v>22.1878066814546</v>
      </c>
      <c r="BO83" s="24">
        <v>1304.95</v>
      </c>
      <c r="BP83" s="25">
        <v>2050.0808460094258</v>
      </c>
      <c r="BQ83" s="26">
        <v>1728315.9</v>
      </c>
      <c r="BR83" s="24">
        <v>374779.64857142855</v>
      </c>
      <c r="BS83" s="27">
        <v>21.684672840852102</v>
      </c>
      <c r="BT83" s="24">
        <v>1428274.0500506659</v>
      </c>
      <c r="BU83" s="25">
        <v>-73.759962343491864</v>
      </c>
    </row>
    <row r="84" spans="1:73" ht="39.6" x14ac:dyDescent="0.3">
      <c r="A84" s="15" t="s">
        <v>48</v>
      </c>
      <c r="B84" s="16" t="s">
        <v>74</v>
      </c>
      <c r="C84" s="17" t="s">
        <v>71</v>
      </c>
      <c r="D84" s="18" t="s">
        <v>51</v>
      </c>
      <c r="E84" s="19">
        <v>1</v>
      </c>
      <c r="F84" s="30">
        <v>80802625</v>
      </c>
      <c r="G84" s="30" t="s">
        <v>54</v>
      </c>
      <c r="H84" s="20" t="s">
        <v>53</v>
      </c>
      <c r="I84" s="21">
        <v>110215.08</v>
      </c>
      <c r="J84" s="22">
        <v>3915</v>
      </c>
      <c r="K84" s="23">
        <v>3.5521454958795107</v>
      </c>
      <c r="L84" s="24">
        <v>33712.748725490193</v>
      </c>
      <c r="M84" s="25">
        <v>-88.38718245172376</v>
      </c>
      <c r="N84" s="21">
        <v>104295.6</v>
      </c>
      <c r="O84" s="22">
        <v>19574.98</v>
      </c>
      <c r="P84" s="23">
        <v>18.768749592504378</v>
      </c>
      <c r="Q84" s="24">
        <v>-30013.899999999998</v>
      </c>
      <c r="R84" s="25">
        <v>100</v>
      </c>
      <c r="S84" s="21">
        <v>91611</v>
      </c>
      <c r="T84" s="22">
        <v>15659.789999999999</v>
      </c>
      <c r="U84" s="23">
        <v>17.093787863902804</v>
      </c>
      <c r="V84" s="24">
        <v>48284.89</v>
      </c>
      <c r="W84" s="25">
        <v>-67.567928600437938</v>
      </c>
      <c r="X84" s="21">
        <v>111624.47999999997</v>
      </c>
      <c r="Y84" s="22">
        <v>2609.6399999999985</v>
      </c>
      <c r="Z84" s="23">
        <v>2.3378742727401725</v>
      </c>
      <c r="AA84" s="24">
        <v>41759.619999999995</v>
      </c>
      <c r="AB84" s="25">
        <v>-93.750805203687207</v>
      </c>
      <c r="AC84" s="21">
        <v>108241.91999999997</v>
      </c>
      <c r="AD84" s="22">
        <v>27404.76</v>
      </c>
      <c r="AE84" s="23">
        <v>25.318065311480069</v>
      </c>
      <c r="AF84" s="24">
        <v>173565.11</v>
      </c>
      <c r="AG84" s="25">
        <v>-84.210674599290144</v>
      </c>
      <c r="AH84" s="21">
        <v>118389.59999999996</v>
      </c>
      <c r="AI84" s="22">
        <v>27405.16</v>
      </c>
      <c r="AJ84" s="23">
        <v>23.148283295154311</v>
      </c>
      <c r="AK84" s="24">
        <v>53505.53</v>
      </c>
      <c r="AL84" s="25">
        <v>-48.780696126176117</v>
      </c>
      <c r="AM84" s="21">
        <v>65771.999999999985</v>
      </c>
      <c r="AN84" s="22">
        <v>35234.58</v>
      </c>
      <c r="AO84" s="23">
        <v>53.570790001824506</v>
      </c>
      <c r="AP84" s="24">
        <v>32625</v>
      </c>
      <c r="AQ84" s="25">
        <v>7.9987126436781608</v>
      </c>
      <c r="AR84" s="21">
        <v>74541.599999999991</v>
      </c>
      <c r="AS84" s="22">
        <v>53505.02</v>
      </c>
      <c r="AT84" s="23">
        <v>71.77873831524947</v>
      </c>
      <c r="AU84" s="24">
        <v>11744.81</v>
      </c>
      <c r="AV84" s="25">
        <v>355.56309552900387</v>
      </c>
      <c r="AW84" s="21">
        <v>78926.39999999998</v>
      </c>
      <c r="AX84" s="22">
        <v>-40454.65</v>
      </c>
      <c r="AY84" s="23">
        <v>-51.256170305499822</v>
      </c>
      <c r="AZ84" s="24">
        <v>14354.94</v>
      </c>
      <c r="BA84" s="25">
        <v>-381.81692156149734</v>
      </c>
      <c r="BB84" s="21">
        <v>65771.999999999985</v>
      </c>
      <c r="BC84" s="22">
        <v>48284.899999999994</v>
      </c>
      <c r="BD84" s="23">
        <v>73.412546372316498</v>
      </c>
      <c r="BE84" s="24">
        <v>-3915.09</v>
      </c>
      <c r="BF84" s="25">
        <v>100</v>
      </c>
      <c r="BG84" s="21">
        <v>78926.39999999998</v>
      </c>
      <c r="BH84" s="22">
        <v>3915.03</v>
      </c>
      <c r="BI84" s="23">
        <v>4.9603554704129431</v>
      </c>
      <c r="BJ84" s="24">
        <v>8482.6299999999992</v>
      </c>
      <c r="BK84" s="25">
        <v>-53.846507510052888</v>
      </c>
      <c r="BL84" s="21">
        <v>74541.599999999991</v>
      </c>
      <c r="BM84" s="22">
        <v>14355.060000000001</v>
      </c>
      <c r="BN84" s="23">
        <v>19.257783573199397</v>
      </c>
      <c r="BO84" s="24">
        <v>3914.98</v>
      </c>
      <c r="BP84" s="25">
        <v>266.67007238862016</v>
      </c>
      <c r="BQ84" s="26">
        <v>1082857.68</v>
      </c>
      <c r="BR84" s="24">
        <v>211409.27</v>
      </c>
      <c r="BS84" s="27">
        <v>19.523273824866809</v>
      </c>
      <c r="BT84" s="24">
        <v>388021.26872549014</v>
      </c>
      <c r="BU84" s="25">
        <v>-45.516061350347329</v>
      </c>
    </row>
    <row r="85" spans="1:73" ht="26.4" x14ac:dyDescent="0.3">
      <c r="A85" s="15" t="s">
        <v>48</v>
      </c>
      <c r="B85" s="16" t="s">
        <v>74</v>
      </c>
      <c r="C85" s="17" t="s">
        <v>71</v>
      </c>
      <c r="D85" s="18" t="s">
        <v>51</v>
      </c>
      <c r="E85" s="19">
        <v>1</v>
      </c>
      <c r="F85" s="31">
        <v>86991209</v>
      </c>
      <c r="G85" s="32" t="s">
        <v>55</v>
      </c>
      <c r="H85" s="20" t="s">
        <v>53</v>
      </c>
      <c r="I85" s="21">
        <v>0</v>
      </c>
      <c r="J85" s="22">
        <v>0</v>
      </c>
      <c r="K85" s="23">
        <v>0</v>
      </c>
      <c r="L85" s="24">
        <v>-5592.94</v>
      </c>
      <c r="M85" s="25">
        <v>-100</v>
      </c>
      <c r="N85" s="21">
        <v>0</v>
      </c>
      <c r="O85" s="22">
        <v>0</v>
      </c>
      <c r="P85" s="23">
        <v>0</v>
      </c>
      <c r="Q85" s="24">
        <v>-11185.72</v>
      </c>
      <c r="R85" s="25">
        <v>-100</v>
      </c>
      <c r="S85" s="21">
        <v>0</v>
      </c>
      <c r="T85" s="22">
        <v>0</v>
      </c>
      <c r="U85" s="23">
        <v>0</v>
      </c>
      <c r="V85" s="24">
        <v>-5592.86</v>
      </c>
      <c r="W85" s="25">
        <v>-100</v>
      </c>
      <c r="X85" s="21">
        <v>0</v>
      </c>
      <c r="Y85" s="22">
        <v>-6522.36</v>
      </c>
      <c r="Z85" s="23">
        <v>0</v>
      </c>
      <c r="AA85" s="24">
        <v>0</v>
      </c>
      <c r="AB85" s="25" t="s">
        <v>56</v>
      </c>
      <c r="AC85" s="21">
        <v>0</v>
      </c>
      <c r="AD85" s="22">
        <v>0</v>
      </c>
      <c r="AE85" s="23">
        <v>0</v>
      </c>
      <c r="AF85" s="24">
        <v>13702.58</v>
      </c>
      <c r="AG85" s="25">
        <v>-100</v>
      </c>
      <c r="AH85" s="21">
        <v>0</v>
      </c>
      <c r="AI85" s="22">
        <v>0</v>
      </c>
      <c r="AJ85" s="23">
        <v>0</v>
      </c>
      <c r="AK85" s="24">
        <v>13702.529999999999</v>
      </c>
      <c r="AL85" s="25">
        <v>-100</v>
      </c>
      <c r="AM85" s="21">
        <v>0</v>
      </c>
      <c r="AN85" s="22">
        <v>-2932.31</v>
      </c>
      <c r="AO85" s="23">
        <v>0</v>
      </c>
      <c r="AP85" s="24">
        <v>0</v>
      </c>
      <c r="AQ85" s="25" t="s">
        <v>56</v>
      </c>
      <c r="AR85" s="21">
        <v>0</v>
      </c>
      <c r="AS85" s="22">
        <v>0</v>
      </c>
      <c r="AT85" s="23">
        <v>0</v>
      </c>
      <c r="AU85" s="24">
        <v>0</v>
      </c>
      <c r="AV85" s="25" t="s">
        <v>56</v>
      </c>
      <c r="AW85" s="21">
        <v>0</v>
      </c>
      <c r="AX85" s="22">
        <v>-14351.08</v>
      </c>
      <c r="AY85" s="23">
        <v>0</v>
      </c>
      <c r="AZ85" s="24">
        <v>0</v>
      </c>
      <c r="BA85" s="25" t="s">
        <v>56</v>
      </c>
      <c r="BB85" s="21">
        <v>0</v>
      </c>
      <c r="BC85" s="22">
        <v>0</v>
      </c>
      <c r="BD85" s="23">
        <v>0</v>
      </c>
      <c r="BE85" s="24">
        <v>0</v>
      </c>
      <c r="BF85" s="25" t="s">
        <v>56</v>
      </c>
      <c r="BG85" s="21">
        <v>0</v>
      </c>
      <c r="BH85" s="22">
        <v>-5216.0600000000004</v>
      </c>
      <c r="BI85" s="23">
        <v>0</v>
      </c>
      <c r="BJ85" s="24">
        <v>0</v>
      </c>
      <c r="BK85" s="25" t="s">
        <v>56</v>
      </c>
      <c r="BL85" s="21">
        <v>0</v>
      </c>
      <c r="BM85" s="22">
        <v>0</v>
      </c>
      <c r="BN85" s="23">
        <v>0</v>
      </c>
      <c r="BO85" s="24">
        <v>45674.720000000001</v>
      </c>
      <c r="BP85" s="25">
        <v>-100</v>
      </c>
      <c r="BQ85" s="26">
        <v>0</v>
      </c>
      <c r="BR85" s="24">
        <v>-29021.81</v>
      </c>
      <c r="BS85" s="27">
        <v>0</v>
      </c>
      <c r="BT85" s="24">
        <v>50708.31</v>
      </c>
      <c r="BU85" s="25">
        <v>-157.23284802826203</v>
      </c>
    </row>
    <row r="86" spans="1:73" ht="26.4" x14ac:dyDescent="0.3">
      <c r="A86" s="15" t="s">
        <v>48</v>
      </c>
      <c r="B86" s="16" t="s">
        <v>74</v>
      </c>
      <c r="C86" s="17" t="s">
        <v>71</v>
      </c>
      <c r="D86" s="18" t="s">
        <v>51</v>
      </c>
      <c r="E86" s="19">
        <v>1</v>
      </c>
      <c r="F86" s="17">
        <v>86415798</v>
      </c>
      <c r="G86" s="20" t="s">
        <v>57</v>
      </c>
      <c r="H86" s="20" t="s">
        <v>53</v>
      </c>
      <c r="I86" s="21">
        <v>61230.600000000006</v>
      </c>
      <c r="J86" s="22">
        <v>7837.3399999999992</v>
      </c>
      <c r="K86" s="23">
        <v>12.799711255483368</v>
      </c>
      <c r="L86" s="24">
        <v>-0.16000000000076398</v>
      </c>
      <c r="M86" s="25">
        <v>100</v>
      </c>
      <c r="N86" s="21">
        <v>57942</v>
      </c>
      <c r="O86" s="22">
        <v>11103.739999999998</v>
      </c>
      <c r="P86" s="23">
        <v>19.163542853198024</v>
      </c>
      <c r="Q86" s="24">
        <v>15985.310000000001</v>
      </c>
      <c r="R86" s="25">
        <v>-30.537850063589644</v>
      </c>
      <c r="S86" s="21">
        <v>50895</v>
      </c>
      <c r="T86" s="22">
        <v>9797.31</v>
      </c>
      <c r="U86" s="23">
        <v>19.2500442086649</v>
      </c>
      <c r="V86" s="24">
        <v>3262.6899999999996</v>
      </c>
      <c r="W86" s="25">
        <v>200.2832018978205</v>
      </c>
      <c r="X86" s="21">
        <v>62013.599999999984</v>
      </c>
      <c r="Y86" s="22">
        <v>22533.119999999995</v>
      </c>
      <c r="Z86" s="23">
        <v>36.335771508185303</v>
      </c>
      <c r="AA86" s="24">
        <v>18274.498360101436</v>
      </c>
      <c r="AB86" s="25">
        <v>23.303630862975552</v>
      </c>
      <c r="AC86" s="21">
        <v>60134.39999999998</v>
      </c>
      <c r="AD86" s="22">
        <v>21553.72</v>
      </c>
      <c r="AE86" s="23">
        <v>35.842579289059188</v>
      </c>
      <c r="AF86" s="24">
        <v>70469.759999999995</v>
      </c>
      <c r="AG86" s="25">
        <v>-69.414228173900398</v>
      </c>
      <c r="AH86" s="21">
        <v>65771.999999999985</v>
      </c>
      <c r="AI86" s="22">
        <v>20247.36</v>
      </c>
      <c r="AJ86" s="23">
        <v>30.784163473818655</v>
      </c>
      <c r="AK86" s="24">
        <v>37540.259999999995</v>
      </c>
      <c r="AL86" s="25">
        <v>-46.064944675396482</v>
      </c>
      <c r="AM86" s="21">
        <v>44043.749999999993</v>
      </c>
      <c r="AN86" s="22">
        <v>28738.41</v>
      </c>
      <c r="AO86" s="23">
        <v>65.249689229459349</v>
      </c>
      <c r="AP86" s="24">
        <v>6857.68</v>
      </c>
      <c r="AQ86" s="25">
        <v>319.06898542947465</v>
      </c>
      <c r="AR86" s="21">
        <v>49916.249999999993</v>
      </c>
      <c r="AS86" s="22">
        <v>11762.289999999997</v>
      </c>
      <c r="AT86" s="23">
        <v>23.564049783387173</v>
      </c>
      <c r="AU86" s="24">
        <v>15057.384272801972</v>
      </c>
      <c r="AV86" s="25">
        <v>-21.883576942071372</v>
      </c>
      <c r="AW86" s="21">
        <v>52852.499999999985</v>
      </c>
      <c r="AX86" s="22">
        <v>11103.539999999999</v>
      </c>
      <c r="AY86" s="23">
        <v>21.008542642259123</v>
      </c>
      <c r="AZ86" s="24">
        <v>4104.3096551724148</v>
      </c>
      <c r="BA86" s="25">
        <v>170.53368124909571</v>
      </c>
      <c r="BB86" s="21">
        <v>44043.749999999993</v>
      </c>
      <c r="BC86" s="22">
        <v>27431.86</v>
      </c>
      <c r="BD86" s="23">
        <v>62.283207038456091</v>
      </c>
      <c r="BE86" s="24">
        <v>3592.1799999999994</v>
      </c>
      <c r="BF86" s="25">
        <v>663.65493934045639</v>
      </c>
      <c r="BG86" s="21">
        <v>52852.499999999985</v>
      </c>
      <c r="BH86" s="22">
        <v>23186.560000000001</v>
      </c>
      <c r="BI86" s="23">
        <v>43.870318338773011</v>
      </c>
      <c r="BJ86" s="24">
        <v>12083.78</v>
      </c>
      <c r="BK86" s="25">
        <v>91.881679408264631</v>
      </c>
      <c r="BL86" s="21">
        <v>49916.249999999993</v>
      </c>
      <c r="BM86" s="22">
        <v>38208.569999999992</v>
      </c>
      <c r="BN86" s="23">
        <v>76.545353467057325</v>
      </c>
      <c r="BO86" s="24">
        <v>5873.7400000000007</v>
      </c>
      <c r="BP86" s="25">
        <v>550.49814939033706</v>
      </c>
      <c r="BQ86" s="26">
        <v>651612.6</v>
      </c>
      <c r="BR86" s="24">
        <v>233503.82</v>
      </c>
      <c r="BS86" s="27">
        <v>35.834761329047353</v>
      </c>
      <c r="BT86" s="24">
        <v>193101.43228807577</v>
      </c>
      <c r="BU86" s="25">
        <v>20.922883498683987</v>
      </c>
    </row>
    <row r="87" spans="1:73" ht="39.6" x14ac:dyDescent="0.3">
      <c r="A87" s="15" t="s">
        <v>48</v>
      </c>
      <c r="B87" s="16" t="s">
        <v>74</v>
      </c>
      <c r="C87" s="17" t="s">
        <v>71</v>
      </c>
      <c r="D87" s="18" t="s">
        <v>51</v>
      </c>
      <c r="E87" s="19">
        <v>1</v>
      </c>
      <c r="F87" s="17">
        <v>80802633</v>
      </c>
      <c r="G87" s="18" t="s">
        <v>58</v>
      </c>
      <c r="H87" s="20" t="s">
        <v>53</v>
      </c>
      <c r="I87" s="21">
        <v>122461.20000000001</v>
      </c>
      <c r="J87" s="22">
        <v>-6524.6</v>
      </c>
      <c r="K87" s="23">
        <v>-5.3278916097506803</v>
      </c>
      <c r="L87" s="24">
        <v>5220.1100000000006</v>
      </c>
      <c r="M87" s="25">
        <v>-224.98970328211476</v>
      </c>
      <c r="N87" s="21">
        <v>115884</v>
      </c>
      <c r="O87" s="22">
        <v>43064.87</v>
      </c>
      <c r="P87" s="23">
        <v>37.1620499810155</v>
      </c>
      <c r="Q87" s="24">
        <v>10439.950000000001</v>
      </c>
      <c r="R87" s="25">
        <v>312.50073036748262</v>
      </c>
      <c r="S87" s="21">
        <v>101790</v>
      </c>
      <c r="T87" s="22">
        <v>36540.549999999996</v>
      </c>
      <c r="U87" s="23">
        <v>35.897976225562431</v>
      </c>
      <c r="V87" s="24">
        <v>80910.28</v>
      </c>
      <c r="W87" s="25">
        <v>-54.838186198342171</v>
      </c>
      <c r="X87" s="21">
        <v>124027.19999999997</v>
      </c>
      <c r="Y87" s="22">
        <v>39149.359999999993</v>
      </c>
      <c r="Z87" s="23">
        <v>31.565140549814881</v>
      </c>
      <c r="AA87" s="24">
        <v>133109.97</v>
      </c>
      <c r="AB87" s="25">
        <v>-70.588709470823261</v>
      </c>
      <c r="AC87" s="21">
        <v>120268.79999999996</v>
      </c>
      <c r="AD87" s="22">
        <v>39150.28</v>
      </c>
      <c r="AE87" s="23">
        <v>32.552316145168163</v>
      </c>
      <c r="AF87" s="24">
        <v>260999.4</v>
      </c>
      <c r="AG87" s="25">
        <v>-84.999858237222</v>
      </c>
      <c r="AH87" s="21">
        <v>131543.99999999997</v>
      </c>
      <c r="AI87" s="22">
        <v>39149.43</v>
      </c>
      <c r="AJ87" s="23">
        <v>29.761471446816284</v>
      </c>
      <c r="AK87" s="24">
        <v>33040.949880478089</v>
      </c>
      <c r="AL87" s="25">
        <v>18.487604447265142</v>
      </c>
      <c r="AM87" s="21">
        <v>93959.999999999985</v>
      </c>
      <c r="AN87" s="22">
        <v>105052.75</v>
      </c>
      <c r="AO87" s="23">
        <v>111.80582162622393</v>
      </c>
      <c r="AP87" s="24">
        <v>63944.92</v>
      </c>
      <c r="AQ87" s="25">
        <v>64.286310781216088</v>
      </c>
      <c r="AR87" s="21">
        <v>106487.99999999999</v>
      </c>
      <c r="AS87" s="22">
        <v>37845.390000000007</v>
      </c>
      <c r="AT87" s="23">
        <v>35.539581924723926</v>
      </c>
      <c r="AU87" s="24">
        <v>27405.399999999998</v>
      </c>
      <c r="AV87" s="25">
        <v>38.094645580797987</v>
      </c>
      <c r="AW87" s="21">
        <v>112751.99999999997</v>
      </c>
      <c r="AX87" s="22">
        <v>27404.799999999999</v>
      </c>
      <c r="AY87" s="23">
        <v>24.305378175109979</v>
      </c>
      <c r="AZ87" s="24">
        <v>18270.29</v>
      </c>
      <c r="BA87" s="25">
        <v>49.996524412037246</v>
      </c>
      <c r="BB87" s="21">
        <v>93959.999999999985</v>
      </c>
      <c r="BC87" s="22">
        <v>49589.55999999999</v>
      </c>
      <c r="BD87" s="23">
        <v>52.77730949340144</v>
      </c>
      <c r="BE87" s="24">
        <v>5872.9900000000016</v>
      </c>
      <c r="BF87" s="25">
        <v>744.36649815511316</v>
      </c>
      <c r="BG87" s="21">
        <v>112751.99999999997</v>
      </c>
      <c r="BH87" s="22">
        <v>57420.43</v>
      </c>
      <c r="BI87" s="23">
        <v>50.92630729388393</v>
      </c>
      <c r="BJ87" s="24">
        <v>44369.939999999995</v>
      </c>
      <c r="BK87" s="25">
        <v>29.412908829716713</v>
      </c>
      <c r="BL87" s="21">
        <v>106487.99999999999</v>
      </c>
      <c r="BM87" s="22">
        <v>93960.650000000023</v>
      </c>
      <c r="BN87" s="23">
        <v>88.235904515062757</v>
      </c>
      <c r="BO87" s="24">
        <v>3914.98</v>
      </c>
      <c r="BP87" s="25">
        <v>2300.0288634935564</v>
      </c>
      <c r="BQ87" s="26">
        <v>1342375.2</v>
      </c>
      <c r="BR87" s="24">
        <v>561803.47</v>
      </c>
      <c r="BS87" s="27">
        <v>41.851448834871199</v>
      </c>
      <c r="BT87" s="24">
        <v>687499.17988047807</v>
      </c>
      <c r="BU87" s="25">
        <v>-18.283034156103341</v>
      </c>
    </row>
    <row r="88" spans="1:73" ht="26.4" x14ac:dyDescent="0.3">
      <c r="A88" s="15" t="s">
        <v>48</v>
      </c>
      <c r="B88" s="16" t="s">
        <v>74</v>
      </c>
      <c r="C88" s="17" t="s">
        <v>71</v>
      </c>
      <c r="D88" s="18" t="s">
        <v>51</v>
      </c>
      <c r="E88" s="19">
        <v>1</v>
      </c>
      <c r="F88" s="28">
        <v>86991217</v>
      </c>
      <c r="G88" s="29" t="s">
        <v>59</v>
      </c>
      <c r="H88" s="20" t="s">
        <v>53</v>
      </c>
      <c r="I88" s="21">
        <v>0</v>
      </c>
      <c r="J88" s="22">
        <v>54809.97</v>
      </c>
      <c r="K88" s="23">
        <v>0</v>
      </c>
      <c r="L88" s="24">
        <v>49216.960000000006</v>
      </c>
      <c r="M88" s="25">
        <v>11.363989161459784</v>
      </c>
      <c r="N88" s="21">
        <v>0</v>
      </c>
      <c r="O88" s="22">
        <v>0</v>
      </c>
      <c r="P88" s="23">
        <v>0</v>
      </c>
      <c r="Q88" s="24">
        <v>8949.18</v>
      </c>
      <c r="R88" s="25">
        <v>-100</v>
      </c>
      <c r="S88" s="21">
        <v>0</v>
      </c>
      <c r="T88" s="22">
        <v>0</v>
      </c>
      <c r="U88" s="23">
        <v>0</v>
      </c>
      <c r="V88" s="24">
        <v>-793.7</v>
      </c>
      <c r="W88" s="25">
        <v>-100</v>
      </c>
      <c r="X88" s="21">
        <v>0</v>
      </c>
      <c r="Y88" s="22">
        <v>0</v>
      </c>
      <c r="Z88" s="23">
        <v>0</v>
      </c>
      <c r="AA88" s="24">
        <v>0</v>
      </c>
      <c r="AB88" s="25" t="s">
        <v>56</v>
      </c>
      <c r="AC88" s="21">
        <v>0</v>
      </c>
      <c r="AD88" s="22">
        <v>0</v>
      </c>
      <c r="AE88" s="23">
        <v>0</v>
      </c>
      <c r="AF88" s="24">
        <v>0</v>
      </c>
      <c r="AG88" s="25" t="s">
        <v>56</v>
      </c>
      <c r="AH88" s="21">
        <v>0</v>
      </c>
      <c r="AI88" s="22">
        <v>0</v>
      </c>
      <c r="AJ88" s="23">
        <v>0</v>
      </c>
      <c r="AK88" s="24">
        <v>22837.199999999997</v>
      </c>
      <c r="AL88" s="25">
        <v>-100</v>
      </c>
      <c r="AM88" s="21">
        <v>0</v>
      </c>
      <c r="AN88" s="22">
        <v>-4567.25</v>
      </c>
      <c r="AO88" s="23">
        <v>0</v>
      </c>
      <c r="AP88" s="24">
        <v>0</v>
      </c>
      <c r="AQ88" s="25" t="s">
        <v>56</v>
      </c>
      <c r="AR88" s="21">
        <v>0</v>
      </c>
      <c r="AS88" s="22">
        <v>-5869.4</v>
      </c>
      <c r="AT88" s="23">
        <v>0</v>
      </c>
      <c r="AU88" s="24">
        <v>0</v>
      </c>
      <c r="AV88" s="25" t="s">
        <v>56</v>
      </c>
      <c r="AW88" s="21">
        <v>0</v>
      </c>
      <c r="AX88" s="22">
        <v>0</v>
      </c>
      <c r="AY88" s="23">
        <v>0</v>
      </c>
      <c r="AZ88" s="24">
        <v>0</v>
      </c>
      <c r="BA88" s="25" t="s">
        <v>56</v>
      </c>
      <c r="BB88" s="21">
        <v>0</v>
      </c>
      <c r="BC88" s="22">
        <v>-4567.42</v>
      </c>
      <c r="BD88" s="23">
        <v>0</v>
      </c>
      <c r="BE88" s="24">
        <v>4567.54</v>
      </c>
      <c r="BF88" s="25">
        <v>-199.99737276520841</v>
      </c>
      <c r="BG88" s="21">
        <v>0</v>
      </c>
      <c r="BH88" s="22">
        <v>0</v>
      </c>
      <c r="BI88" s="23">
        <v>0</v>
      </c>
      <c r="BJ88" s="24">
        <v>0</v>
      </c>
      <c r="BK88" s="25" t="s">
        <v>56</v>
      </c>
      <c r="BL88" s="21">
        <v>0</v>
      </c>
      <c r="BM88" s="22">
        <v>0</v>
      </c>
      <c r="BN88" s="23">
        <v>0</v>
      </c>
      <c r="BO88" s="24">
        <v>9135.01</v>
      </c>
      <c r="BP88" s="25">
        <v>-100</v>
      </c>
      <c r="BQ88" s="26">
        <v>0</v>
      </c>
      <c r="BR88" s="24">
        <v>39805.9</v>
      </c>
      <c r="BS88" s="27">
        <v>0</v>
      </c>
      <c r="BT88" s="24">
        <v>93912.19</v>
      </c>
      <c r="BU88" s="25">
        <v>-57.613702757863486</v>
      </c>
    </row>
    <row r="89" spans="1:73" ht="26.4" x14ac:dyDescent="0.3">
      <c r="A89" s="15" t="s">
        <v>48</v>
      </c>
      <c r="B89" s="16" t="s">
        <v>74</v>
      </c>
      <c r="C89" s="17" t="s">
        <v>71</v>
      </c>
      <c r="D89" s="18" t="s">
        <v>51</v>
      </c>
      <c r="E89" s="19">
        <v>1</v>
      </c>
      <c r="F89" s="31">
        <v>88510739</v>
      </c>
      <c r="G89" s="29" t="s">
        <v>60</v>
      </c>
      <c r="H89" s="20" t="s">
        <v>61</v>
      </c>
      <c r="I89" s="21">
        <v>0</v>
      </c>
      <c r="J89" s="22">
        <v>0</v>
      </c>
      <c r="K89" s="23">
        <v>0</v>
      </c>
      <c r="L89" s="24">
        <v>0</v>
      </c>
      <c r="M89" s="25" t="s">
        <v>56</v>
      </c>
      <c r="N89" s="21">
        <v>0</v>
      </c>
      <c r="O89" s="22">
        <v>0</v>
      </c>
      <c r="P89" s="23">
        <v>0</v>
      </c>
      <c r="Q89" s="24">
        <v>0</v>
      </c>
      <c r="R89" s="25" t="s">
        <v>56</v>
      </c>
      <c r="S89" s="21">
        <v>0</v>
      </c>
      <c r="T89" s="22">
        <v>0</v>
      </c>
      <c r="U89" s="23">
        <v>0</v>
      </c>
      <c r="V89" s="24">
        <v>0</v>
      </c>
      <c r="W89" s="25" t="s">
        <v>56</v>
      </c>
      <c r="X89" s="21">
        <v>0</v>
      </c>
      <c r="Y89" s="22">
        <v>0</v>
      </c>
      <c r="Z89" s="23">
        <v>0</v>
      </c>
      <c r="AA89" s="24">
        <v>0</v>
      </c>
      <c r="AB89" s="25" t="s">
        <v>56</v>
      </c>
      <c r="AC89" s="21">
        <v>0</v>
      </c>
      <c r="AD89" s="22">
        <v>0</v>
      </c>
      <c r="AE89" s="23">
        <v>0</v>
      </c>
      <c r="AF89" s="24">
        <v>0</v>
      </c>
      <c r="AG89" s="25" t="s">
        <v>56</v>
      </c>
      <c r="AH89" s="21">
        <v>0</v>
      </c>
      <c r="AI89" s="22">
        <v>0</v>
      </c>
      <c r="AJ89" s="23">
        <v>0</v>
      </c>
      <c r="AK89" s="24">
        <v>0</v>
      </c>
      <c r="AL89" s="25" t="s">
        <v>56</v>
      </c>
      <c r="AM89" s="21">
        <v>0</v>
      </c>
      <c r="AN89" s="22">
        <v>0</v>
      </c>
      <c r="AO89" s="23">
        <v>0</v>
      </c>
      <c r="AP89" s="24">
        <v>0</v>
      </c>
      <c r="AQ89" s="25" t="s">
        <v>56</v>
      </c>
      <c r="AR89" s="21">
        <v>25230.92</v>
      </c>
      <c r="AS89" s="22">
        <v>53902.439999999995</v>
      </c>
      <c r="AT89" s="23">
        <v>213.63644290418264</v>
      </c>
      <c r="AU89" s="24">
        <v>0</v>
      </c>
      <c r="AV89" s="25">
        <v>100</v>
      </c>
      <c r="AW89" s="21">
        <v>37846.379999999997</v>
      </c>
      <c r="AX89" s="22">
        <v>18349.93</v>
      </c>
      <c r="AY89" s="23">
        <v>48.485297669156203</v>
      </c>
      <c r="AZ89" s="24">
        <v>0</v>
      </c>
      <c r="BA89" s="25">
        <v>100</v>
      </c>
      <c r="BB89" s="21">
        <v>25230.92</v>
      </c>
      <c r="BC89" s="22">
        <v>75692.31</v>
      </c>
      <c r="BD89" s="23">
        <v>299.99821647407231</v>
      </c>
      <c r="BE89" s="24">
        <v>0</v>
      </c>
      <c r="BF89" s="25">
        <v>100</v>
      </c>
      <c r="BG89" s="21">
        <v>18923.189999999999</v>
      </c>
      <c r="BH89" s="22">
        <v>82574.259999999995</v>
      </c>
      <c r="BI89" s="23">
        <v>436.36543310086722</v>
      </c>
      <c r="BJ89" s="24">
        <v>0</v>
      </c>
      <c r="BK89" s="25">
        <v>100</v>
      </c>
      <c r="BL89" s="21">
        <v>18923.189999999999</v>
      </c>
      <c r="BM89" s="22">
        <v>34405.64</v>
      </c>
      <c r="BN89" s="23">
        <v>181.81733629477904</v>
      </c>
      <c r="BO89" s="24">
        <v>0</v>
      </c>
      <c r="BP89" s="25">
        <v>100</v>
      </c>
      <c r="BQ89" s="26">
        <v>126154.6</v>
      </c>
      <c r="BR89" s="24">
        <v>264924.58</v>
      </c>
      <c r="BS89" s="27">
        <v>209.99993658574479</v>
      </c>
      <c r="BT89" s="24">
        <v>0</v>
      </c>
      <c r="BU89" s="25">
        <v>100</v>
      </c>
    </row>
    <row r="90" spans="1:73" ht="26.4" x14ac:dyDescent="0.3">
      <c r="A90" s="15" t="s">
        <v>48</v>
      </c>
      <c r="B90" s="16" t="s">
        <v>74</v>
      </c>
      <c r="C90" s="17" t="s">
        <v>71</v>
      </c>
      <c r="D90" s="18" t="s">
        <v>51</v>
      </c>
      <c r="E90" s="19">
        <v>1</v>
      </c>
      <c r="F90" s="31">
        <v>88510720</v>
      </c>
      <c r="G90" s="32" t="s">
        <v>62</v>
      </c>
      <c r="H90" s="20" t="s">
        <v>61</v>
      </c>
      <c r="I90" s="21">
        <v>0</v>
      </c>
      <c r="J90" s="22">
        <v>0</v>
      </c>
      <c r="K90" s="23">
        <v>0</v>
      </c>
      <c r="L90" s="24">
        <v>0</v>
      </c>
      <c r="M90" s="25" t="s">
        <v>56</v>
      </c>
      <c r="N90" s="21">
        <v>0</v>
      </c>
      <c r="O90" s="22">
        <v>0</v>
      </c>
      <c r="P90" s="23">
        <v>0</v>
      </c>
      <c r="Q90" s="24">
        <v>0</v>
      </c>
      <c r="R90" s="25" t="s">
        <v>56</v>
      </c>
      <c r="S90" s="21">
        <v>0</v>
      </c>
      <c r="T90" s="22">
        <v>0</v>
      </c>
      <c r="U90" s="23">
        <v>0</v>
      </c>
      <c r="V90" s="24">
        <v>0</v>
      </c>
      <c r="W90" s="25" t="s">
        <v>56</v>
      </c>
      <c r="X90" s="21">
        <v>0</v>
      </c>
      <c r="Y90" s="22">
        <v>0</v>
      </c>
      <c r="Z90" s="23">
        <v>0</v>
      </c>
      <c r="AA90" s="24">
        <v>0</v>
      </c>
      <c r="AB90" s="25" t="s">
        <v>56</v>
      </c>
      <c r="AC90" s="21">
        <v>0</v>
      </c>
      <c r="AD90" s="22">
        <v>0</v>
      </c>
      <c r="AE90" s="23">
        <v>0</v>
      </c>
      <c r="AF90" s="24">
        <v>0</v>
      </c>
      <c r="AG90" s="25" t="s">
        <v>56</v>
      </c>
      <c r="AH90" s="21">
        <v>0</v>
      </c>
      <c r="AI90" s="22">
        <v>0</v>
      </c>
      <c r="AJ90" s="23">
        <v>0</v>
      </c>
      <c r="AK90" s="24">
        <v>0</v>
      </c>
      <c r="AL90" s="25" t="s">
        <v>56</v>
      </c>
      <c r="AM90" s="21">
        <v>0</v>
      </c>
      <c r="AN90" s="22">
        <v>0</v>
      </c>
      <c r="AO90" s="23">
        <v>0</v>
      </c>
      <c r="AP90" s="24">
        <v>0</v>
      </c>
      <c r="AQ90" s="25" t="s">
        <v>56</v>
      </c>
      <c r="AR90" s="21">
        <v>28828.800000000003</v>
      </c>
      <c r="AS90" s="22">
        <v>0</v>
      </c>
      <c r="AT90" s="23">
        <v>0</v>
      </c>
      <c r="AU90" s="24">
        <v>0</v>
      </c>
      <c r="AV90" s="25" t="s">
        <v>56</v>
      </c>
      <c r="AW90" s="21">
        <v>43243.199999999997</v>
      </c>
      <c r="AX90" s="22">
        <v>6554.04</v>
      </c>
      <c r="AY90" s="23">
        <v>15.156232656232657</v>
      </c>
      <c r="AZ90" s="24">
        <v>0</v>
      </c>
      <c r="BA90" s="25">
        <v>100</v>
      </c>
      <c r="BB90" s="21">
        <v>28828.800000000003</v>
      </c>
      <c r="BC90" s="22">
        <v>61607.149999999994</v>
      </c>
      <c r="BD90" s="23">
        <v>213.70001526251522</v>
      </c>
      <c r="BE90" s="24">
        <v>0</v>
      </c>
      <c r="BF90" s="25">
        <v>100</v>
      </c>
      <c r="BG90" s="21">
        <v>21621.599999999999</v>
      </c>
      <c r="BH90" s="22">
        <v>117971.79999999999</v>
      </c>
      <c r="BI90" s="23">
        <v>545.62012062012059</v>
      </c>
      <c r="BJ90" s="24">
        <v>0</v>
      </c>
      <c r="BK90" s="25">
        <v>100</v>
      </c>
      <c r="BL90" s="21">
        <v>21621.599999999999</v>
      </c>
      <c r="BM90" s="22">
        <v>31458.47</v>
      </c>
      <c r="BN90" s="23">
        <v>145.49556924556927</v>
      </c>
      <c r="BO90" s="24">
        <v>0</v>
      </c>
      <c r="BP90" s="25">
        <v>100</v>
      </c>
      <c r="BQ90" s="26">
        <v>144144</v>
      </c>
      <c r="BR90" s="24">
        <v>217591.46</v>
      </c>
      <c r="BS90" s="27">
        <v>150.95422632922632</v>
      </c>
      <c r="BT90" s="24">
        <v>0</v>
      </c>
      <c r="BU90" s="25">
        <v>100</v>
      </c>
    </row>
    <row r="91" spans="1:73" ht="26.4" x14ac:dyDescent="0.3">
      <c r="A91" s="15" t="s">
        <v>48</v>
      </c>
      <c r="B91" s="16" t="s">
        <v>74</v>
      </c>
      <c r="C91" s="17" t="s">
        <v>71</v>
      </c>
      <c r="D91" s="18" t="s">
        <v>51</v>
      </c>
      <c r="E91" s="19">
        <v>1</v>
      </c>
      <c r="F91" s="31">
        <v>88510704</v>
      </c>
      <c r="G91" s="32" t="s">
        <v>63</v>
      </c>
      <c r="H91" s="20" t="s">
        <v>61</v>
      </c>
      <c r="I91" s="21">
        <v>0</v>
      </c>
      <c r="J91" s="22">
        <v>0</v>
      </c>
      <c r="K91" s="23">
        <v>0</v>
      </c>
      <c r="L91" s="24">
        <v>0</v>
      </c>
      <c r="M91" s="25" t="s">
        <v>56</v>
      </c>
      <c r="N91" s="21">
        <v>0</v>
      </c>
      <c r="O91" s="22">
        <v>0</v>
      </c>
      <c r="P91" s="23">
        <v>0</v>
      </c>
      <c r="Q91" s="24">
        <v>0</v>
      </c>
      <c r="R91" s="25" t="s">
        <v>56</v>
      </c>
      <c r="S91" s="21">
        <v>0</v>
      </c>
      <c r="T91" s="22">
        <v>0</v>
      </c>
      <c r="U91" s="23">
        <v>0</v>
      </c>
      <c r="V91" s="24">
        <v>0</v>
      </c>
      <c r="W91" s="25" t="s">
        <v>56</v>
      </c>
      <c r="X91" s="21">
        <v>0</v>
      </c>
      <c r="Y91" s="22">
        <v>0</v>
      </c>
      <c r="Z91" s="23">
        <v>0</v>
      </c>
      <c r="AA91" s="24">
        <v>0</v>
      </c>
      <c r="AB91" s="25" t="s">
        <v>56</v>
      </c>
      <c r="AC91" s="21">
        <v>0</v>
      </c>
      <c r="AD91" s="22">
        <v>0</v>
      </c>
      <c r="AE91" s="23">
        <v>0</v>
      </c>
      <c r="AF91" s="24">
        <v>0</v>
      </c>
      <c r="AG91" s="25" t="s">
        <v>56</v>
      </c>
      <c r="AH91" s="21">
        <v>0</v>
      </c>
      <c r="AI91" s="22">
        <v>0</v>
      </c>
      <c r="AJ91" s="23">
        <v>0</v>
      </c>
      <c r="AK91" s="24">
        <v>0</v>
      </c>
      <c r="AL91" s="25" t="s">
        <v>56</v>
      </c>
      <c r="AM91" s="21">
        <v>0</v>
      </c>
      <c r="AN91" s="22">
        <v>0</v>
      </c>
      <c r="AO91" s="23">
        <v>0</v>
      </c>
      <c r="AP91" s="24">
        <v>0</v>
      </c>
      <c r="AQ91" s="25" t="s">
        <v>56</v>
      </c>
      <c r="AR91" s="21">
        <v>16221.810000000001</v>
      </c>
      <c r="AS91" s="22">
        <v>0</v>
      </c>
      <c r="AT91" s="23">
        <v>0</v>
      </c>
      <c r="AU91" s="24">
        <v>0</v>
      </c>
      <c r="AV91" s="25" t="s">
        <v>56</v>
      </c>
      <c r="AW91" s="21">
        <v>24332.715</v>
      </c>
      <c r="AX91" s="22">
        <v>16221.86</v>
      </c>
      <c r="AY91" s="23">
        <v>66.666872151340286</v>
      </c>
      <c r="AZ91" s="24">
        <v>0</v>
      </c>
      <c r="BA91" s="25">
        <v>100</v>
      </c>
      <c r="BB91" s="21">
        <v>16221.810000000001</v>
      </c>
      <c r="BC91" s="22">
        <v>17696.48</v>
      </c>
      <c r="BD91" s="23">
        <v>109.09066250930073</v>
      </c>
      <c r="BE91" s="24">
        <v>0</v>
      </c>
      <c r="BF91" s="25">
        <v>100</v>
      </c>
      <c r="BG91" s="21">
        <v>12166.3575</v>
      </c>
      <c r="BH91" s="22">
        <v>53089.47</v>
      </c>
      <c r="BI91" s="23">
        <v>436.36289661881136</v>
      </c>
      <c r="BJ91" s="24">
        <v>0</v>
      </c>
      <c r="BK91" s="25">
        <v>100</v>
      </c>
      <c r="BL91" s="21">
        <v>12166.3575</v>
      </c>
      <c r="BM91" s="22">
        <v>26544.880000000001</v>
      </c>
      <c r="BN91" s="23">
        <v>218.18264012051267</v>
      </c>
      <c r="BO91" s="24">
        <v>0</v>
      </c>
      <c r="BP91" s="25">
        <v>100</v>
      </c>
      <c r="BQ91" s="26">
        <v>81109.05</v>
      </c>
      <c r="BR91" s="24">
        <v>113552.69</v>
      </c>
      <c r="BS91" s="27">
        <v>140.00002465816084</v>
      </c>
      <c r="BT91" s="24">
        <v>0</v>
      </c>
      <c r="BU91" s="25">
        <v>100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50716-319E-4E89-9504-7161904BF136}">
  <dimension ref="A2:H13"/>
  <sheetViews>
    <sheetView workbookViewId="0">
      <selection activeCell="A2" sqref="A2:H13"/>
    </sheetView>
  </sheetViews>
  <sheetFormatPr defaultRowHeight="14.4" x14ac:dyDescent="0.3"/>
  <sheetData>
    <row r="2" spans="1:8" ht="43.2" x14ac:dyDescent="0.3">
      <c r="A2" s="39" t="s">
        <v>75</v>
      </c>
      <c r="B2" s="39" t="s">
        <v>86</v>
      </c>
      <c r="C2" s="39" t="s">
        <v>87</v>
      </c>
      <c r="D2" s="39" t="s">
        <v>88</v>
      </c>
      <c r="E2" s="39" t="s">
        <v>89</v>
      </c>
      <c r="F2" s="39" t="s">
        <v>90</v>
      </c>
      <c r="G2" s="39" t="s">
        <v>91</v>
      </c>
      <c r="H2" s="39" t="s">
        <v>97</v>
      </c>
    </row>
    <row r="3" spans="1:8" ht="28.8" x14ac:dyDescent="0.3">
      <c r="A3" s="37" t="s">
        <v>49</v>
      </c>
      <c r="B3" s="38">
        <v>70782.540000000008</v>
      </c>
      <c r="C3" s="38">
        <v>77336.69</v>
      </c>
      <c r="D3" s="38">
        <v>110106.68999999999</v>
      </c>
      <c r="E3" s="38">
        <v>66850.490000000005</v>
      </c>
      <c r="F3" s="38">
        <v>94376.960000000006</v>
      </c>
      <c r="G3" s="38">
        <v>150740.79999999999</v>
      </c>
      <c r="H3" s="22">
        <v>360468.51000000007</v>
      </c>
    </row>
    <row r="4" spans="1:8" ht="28.8" x14ac:dyDescent="0.3">
      <c r="A4" s="37" t="s">
        <v>64</v>
      </c>
      <c r="B4" s="38">
        <v>0</v>
      </c>
      <c r="C4" s="38">
        <v>0</v>
      </c>
      <c r="D4" s="38">
        <v>27526.559999999998</v>
      </c>
      <c r="E4" s="38">
        <v>7864.8200000000006</v>
      </c>
      <c r="F4" s="38">
        <v>27526.46</v>
      </c>
      <c r="G4" s="38">
        <v>39323.379999999997</v>
      </c>
      <c r="H4" s="22">
        <v>7864.71</v>
      </c>
    </row>
    <row r="5" spans="1:8" ht="28.8" x14ac:dyDescent="0.3">
      <c r="A5" s="37" t="s">
        <v>65</v>
      </c>
      <c r="B5" s="38">
        <v>1310.78</v>
      </c>
      <c r="C5" s="38">
        <v>0</v>
      </c>
      <c r="D5" s="38">
        <v>0</v>
      </c>
      <c r="E5" s="38">
        <v>0</v>
      </c>
      <c r="F5" s="38">
        <v>0</v>
      </c>
      <c r="G5" s="38">
        <v>13107.88</v>
      </c>
      <c r="H5" s="22">
        <v>0</v>
      </c>
    </row>
    <row r="6" spans="1:8" ht="28.8" x14ac:dyDescent="0.3">
      <c r="A6" s="37" t="s">
        <v>66</v>
      </c>
      <c r="B6" s="38">
        <v>32769.75</v>
      </c>
      <c r="C6" s="38">
        <v>0</v>
      </c>
      <c r="D6" s="38">
        <v>0</v>
      </c>
      <c r="E6" s="38">
        <v>0</v>
      </c>
      <c r="F6" s="38">
        <v>41945.35</v>
      </c>
      <c r="G6" s="38">
        <v>15729.51</v>
      </c>
      <c r="H6" s="22">
        <v>0</v>
      </c>
    </row>
    <row r="7" spans="1:8" x14ac:dyDescent="0.3">
      <c r="A7" s="37"/>
      <c r="B7" s="38"/>
      <c r="C7" s="38"/>
      <c r="D7" s="38"/>
      <c r="E7" s="38"/>
      <c r="F7" s="38"/>
      <c r="G7" s="38"/>
      <c r="H7" s="22">
        <v>7865.01</v>
      </c>
    </row>
    <row r="8" spans="1:8" ht="28.8" x14ac:dyDescent="0.3">
      <c r="A8" s="37" t="s">
        <v>67</v>
      </c>
      <c r="B8" s="38">
        <v>0</v>
      </c>
      <c r="C8" s="38">
        <v>0</v>
      </c>
      <c r="D8" s="38">
        <v>23594.44</v>
      </c>
      <c r="E8" s="38">
        <v>39324.15</v>
      </c>
      <c r="F8" s="38">
        <v>15730.02</v>
      </c>
      <c r="G8" s="38">
        <v>23594.129999999997</v>
      </c>
      <c r="H8" s="22">
        <v>23594.14</v>
      </c>
    </row>
    <row r="9" spans="1:8" x14ac:dyDescent="0.3">
      <c r="A9" s="37" t="s">
        <v>69</v>
      </c>
      <c r="B9" s="38">
        <v>467952.07000000007</v>
      </c>
      <c r="C9" s="38">
        <v>335563.43000000005</v>
      </c>
      <c r="D9" s="38">
        <v>376197.17</v>
      </c>
      <c r="E9" s="38">
        <v>592476.99999999988</v>
      </c>
      <c r="F9" s="38">
        <v>815311.6399999999</v>
      </c>
      <c r="G9" s="38">
        <v>524317.75000000023</v>
      </c>
      <c r="H9" s="22">
        <v>863811.05</v>
      </c>
    </row>
    <row r="10" spans="1:8" ht="28.8" x14ac:dyDescent="0.3">
      <c r="A10" s="37" t="s">
        <v>72</v>
      </c>
      <c r="B10" s="38">
        <v>154672.95999999999</v>
      </c>
      <c r="C10" s="38">
        <v>7864.53</v>
      </c>
      <c r="D10" s="38">
        <v>31459.049999999996</v>
      </c>
      <c r="E10" s="38">
        <v>62917.96</v>
      </c>
      <c r="F10" s="38">
        <v>7864.82</v>
      </c>
      <c r="G10" s="38">
        <v>23594.39</v>
      </c>
      <c r="H10" s="22">
        <v>39323.79</v>
      </c>
    </row>
    <row r="11" spans="1:8" x14ac:dyDescent="0.3">
      <c r="A11" s="37" t="s">
        <v>73</v>
      </c>
      <c r="B11" s="38">
        <v>26215.85</v>
      </c>
      <c r="C11" s="38">
        <v>0</v>
      </c>
      <c r="D11" s="38">
        <v>0</v>
      </c>
      <c r="E11" s="38">
        <v>0</v>
      </c>
      <c r="F11" s="38">
        <v>6554.04</v>
      </c>
      <c r="G11" s="38">
        <v>19661.71</v>
      </c>
      <c r="H11" s="22">
        <v>13108.01</v>
      </c>
    </row>
    <row r="12" spans="1:8" ht="28.8" x14ac:dyDescent="0.3">
      <c r="A12" s="37" t="s">
        <v>74</v>
      </c>
      <c r="B12" s="38">
        <v>6554.04</v>
      </c>
      <c r="C12" s="38">
        <v>61607.149999999994</v>
      </c>
      <c r="D12" s="38">
        <v>117971.79999999999</v>
      </c>
      <c r="E12" s="38">
        <v>31458.47</v>
      </c>
      <c r="F12" s="38">
        <v>117971.36</v>
      </c>
      <c r="G12" s="38">
        <v>165160.39000000001</v>
      </c>
      <c r="H12" s="22">
        <v>149429.6</v>
      </c>
    </row>
    <row r="13" spans="1:8" ht="28.8" x14ac:dyDescent="0.3">
      <c r="A13" s="40" t="s">
        <v>76</v>
      </c>
      <c r="B13" s="41">
        <v>760257.99000000011</v>
      </c>
      <c r="C13" s="41">
        <v>482371.80000000005</v>
      </c>
      <c r="D13" s="41">
        <v>686855.71</v>
      </c>
      <c r="E13" s="41">
        <v>800892.88999999978</v>
      </c>
      <c r="F13" s="41">
        <v>1127280.6499999999</v>
      </c>
      <c r="G13" s="41">
        <v>975229.94000000018</v>
      </c>
      <c r="H13" s="41">
        <f>SUM(H3:H12)</f>
        <v>1465464.8200000003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E8212-8EC9-47DB-9132-F7F4306435E0}">
  <dimension ref="A2:I13"/>
  <sheetViews>
    <sheetView workbookViewId="0">
      <selection activeCell="Q2" sqref="Q2"/>
    </sheetView>
  </sheetViews>
  <sheetFormatPr defaultRowHeight="14.4" x14ac:dyDescent="0.3"/>
  <sheetData>
    <row r="2" spans="1:9" ht="43.2" x14ac:dyDescent="0.3">
      <c r="A2" s="43" t="s">
        <v>75</v>
      </c>
      <c r="B2" s="43" t="s">
        <v>85</v>
      </c>
      <c r="C2" s="43" t="s">
        <v>86</v>
      </c>
      <c r="D2" s="43" t="s">
        <v>87</v>
      </c>
      <c r="E2" s="43" t="s">
        <v>88</v>
      </c>
      <c r="F2" s="43" t="s">
        <v>89</v>
      </c>
      <c r="G2" s="43" t="s">
        <v>90</v>
      </c>
      <c r="H2" s="43" t="s">
        <v>91</v>
      </c>
      <c r="I2" s="51" t="s">
        <v>97</v>
      </c>
    </row>
    <row r="3" spans="1:9" ht="28.8" x14ac:dyDescent="0.3">
      <c r="A3" s="44" t="s">
        <v>49</v>
      </c>
      <c r="B3" s="45">
        <v>240841.12</v>
      </c>
      <c r="C3" s="45">
        <v>128448.16</v>
      </c>
      <c r="D3" s="45">
        <v>96336.670000000013</v>
      </c>
      <c r="E3" s="45">
        <v>103217.78</v>
      </c>
      <c r="F3" s="45">
        <v>112392.62999999999</v>
      </c>
      <c r="G3" s="46">
        <v>67664.95</v>
      </c>
      <c r="H3" s="46">
        <v>360115.06</v>
      </c>
      <c r="I3" s="22">
        <v>518381.08999999991</v>
      </c>
    </row>
    <row r="4" spans="1:9" ht="28.8" x14ac:dyDescent="0.3">
      <c r="A4" s="44" t="s">
        <v>64</v>
      </c>
      <c r="B4" s="45">
        <v>137623.22</v>
      </c>
      <c r="C4" s="45">
        <v>0</v>
      </c>
      <c r="D4" s="45">
        <v>0</v>
      </c>
      <c r="E4" s="45">
        <v>1146.8699999999999</v>
      </c>
      <c r="F4" s="45">
        <v>4587.3999999999996</v>
      </c>
      <c r="G4" s="46">
        <v>14909.25</v>
      </c>
      <c r="H4" s="46">
        <v>51608.36</v>
      </c>
      <c r="I4" s="22">
        <v>34405.82</v>
      </c>
    </row>
    <row r="5" spans="1:9" ht="28.8" x14ac:dyDescent="0.3">
      <c r="A5" s="44" t="s">
        <v>65</v>
      </c>
      <c r="B5" s="45">
        <v>114685.68</v>
      </c>
      <c r="C5" s="45">
        <v>1146.8499999999999</v>
      </c>
      <c r="D5" s="45">
        <v>0</v>
      </c>
      <c r="E5" s="45">
        <v>0</v>
      </c>
      <c r="F5" s="45">
        <v>1146.8599999999999</v>
      </c>
      <c r="G5" s="46">
        <v>-52755.34</v>
      </c>
      <c r="H5" s="46">
        <v>17202.88</v>
      </c>
      <c r="I5" s="22">
        <v>0</v>
      </c>
    </row>
    <row r="6" spans="1:9" ht="28.8" x14ac:dyDescent="0.3">
      <c r="A6" s="44" t="s">
        <v>66</v>
      </c>
      <c r="B6" s="45">
        <v>57342.84</v>
      </c>
      <c r="C6" s="45">
        <v>0</v>
      </c>
      <c r="D6" s="45">
        <v>0</v>
      </c>
      <c r="E6" s="45">
        <v>0</v>
      </c>
      <c r="F6" s="45">
        <v>0</v>
      </c>
      <c r="G6" s="46">
        <v>34405.82</v>
      </c>
      <c r="H6" s="46">
        <v>13762.34</v>
      </c>
      <c r="I6" s="22">
        <v>32112.15</v>
      </c>
    </row>
    <row r="7" spans="1:9" x14ac:dyDescent="0.3">
      <c r="A7" s="44"/>
      <c r="B7" s="45"/>
      <c r="C7" s="45"/>
      <c r="D7" s="45"/>
      <c r="E7" s="45"/>
      <c r="F7" s="45"/>
      <c r="G7" s="46"/>
      <c r="H7" s="46"/>
      <c r="I7" s="22">
        <v>6881.28</v>
      </c>
    </row>
    <row r="8" spans="1:9" ht="28.8" x14ac:dyDescent="0.3">
      <c r="A8" s="44" t="s">
        <v>67</v>
      </c>
      <c r="B8" s="45">
        <v>114685.68</v>
      </c>
      <c r="C8" s="45">
        <v>13762.52</v>
      </c>
      <c r="D8" s="45">
        <v>20643.78</v>
      </c>
      <c r="E8" s="45">
        <v>19496.82</v>
      </c>
      <c r="F8" s="45">
        <v>20643.550000000003</v>
      </c>
      <c r="G8" s="46">
        <v>20643.7</v>
      </c>
      <c r="H8" s="46">
        <v>61930.75</v>
      </c>
      <c r="I8" s="22">
        <v>27524.71</v>
      </c>
    </row>
    <row r="9" spans="1:9" x14ac:dyDescent="0.3">
      <c r="A9" s="44" t="s">
        <v>69</v>
      </c>
      <c r="B9" s="45">
        <v>1284485.0000000002</v>
      </c>
      <c r="C9" s="45">
        <v>155972.90999999997</v>
      </c>
      <c r="D9" s="45">
        <v>383051.35000000003</v>
      </c>
      <c r="E9" s="45">
        <v>682380.91999999993</v>
      </c>
      <c r="F9" s="45">
        <v>973685.43000000017</v>
      </c>
      <c r="G9" s="46">
        <v>1321183.7500000002</v>
      </c>
      <c r="H9" s="46">
        <v>1135393.9200000004</v>
      </c>
      <c r="I9" s="22">
        <v>1411785.8800000004</v>
      </c>
    </row>
    <row r="10" spans="1:9" ht="28.8" x14ac:dyDescent="0.3">
      <c r="A10" s="44" t="s">
        <v>72</v>
      </c>
      <c r="B10" s="45">
        <v>172028.52</v>
      </c>
      <c r="C10" s="45">
        <v>102070.59999999999</v>
      </c>
      <c r="D10" s="45">
        <v>6880.97</v>
      </c>
      <c r="E10" s="45">
        <v>30965.34</v>
      </c>
      <c r="F10" s="45">
        <v>13762.4</v>
      </c>
      <c r="G10" s="46">
        <v>13762.4</v>
      </c>
      <c r="H10" s="46">
        <v>61930.67</v>
      </c>
      <c r="I10" s="22">
        <v>75693.070000000007</v>
      </c>
    </row>
    <row r="11" spans="1:9" x14ac:dyDescent="0.3">
      <c r="A11" s="44" t="s">
        <v>73</v>
      </c>
      <c r="B11" s="45">
        <v>57342.84</v>
      </c>
      <c r="C11" s="45">
        <v>0</v>
      </c>
      <c r="D11" s="45">
        <v>0</v>
      </c>
      <c r="E11" s="45">
        <v>0</v>
      </c>
      <c r="F11" s="45">
        <v>0</v>
      </c>
      <c r="G11" s="46">
        <v>-51608.469999999994</v>
      </c>
      <c r="H11" s="46">
        <v>17202.77</v>
      </c>
      <c r="I11" s="22">
        <v>21789.940000000002</v>
      </c>
    </row>
    <row r="12" spans="1:9" ht="28.8" x14ac:dyDescent="0.3">
      <c r="A12" s="44" t="s">
        <v>74</v>
      </c>
      <c r="B12" s="45">
        <v>53902.439999999995</v>
      </c>
      <c r="C12" s="45">
        <v>18349.93</v>
      </c>
      <c r="D12" s="45">
        <v>75692.31</v>
      </c>
      <c r="E12" s="45">
        <v>82574.259999999995</v>
      </c>
      <c r="F12" s="45">
        <v>34405.64</v>
      </c>
      <c r="G12" s="46">
        <v>130741.90999999997</v>
      </c>
      <c r="H12" s="46">
        <v>55049.1</v>
      </c>
      <c r="I12" s="22">
        <v>110098.80000000002</v>
      </c>
    </row>
    <row r="13" spans="1:9" ht="28.8" x14ac:dyDescent="0.3">
      <c r="A13" s="43" t="s">
        <v>76</v>
      </c>
      <c r="B13" s="47">
        <v>2232937.34</v>
      </c>
      <c r="C13" s="47">
        <v>419750.96999999991</v>
      </c>
      <c r="D13" s="47">
        <v>582605.08000000007</v>
      </c>
      <c r="E13" s="47">
        <v>919781.98999999987</v>
      </c>
      <c r="F13" s="47">
        <v>1160623.9099999999</v>
      </c>
      <c r="G13" s="48">
        <v>1505829.1300000001</v>
      </c>
      <c r="H13" s="48">
        <v>1774195.8500000006</v>
      </c>
      <c r="I13" s="48">
        <f>SUM(I3:I12)</f>
        <v>2238672.7399999998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5AA2A-BECB-4B7F-B2B3-2DCCD97C1785}">
  <dimension ref="A2:H13"/>
  <sheetViews>
    <sheetView workbookViewId="0">
      <selection activeCell="H15" sqref="H15"/>
    </sheetView>
  </sheetViews>
  <sheetFormatPr defaultRowHeight="14.4" x14ac:dyDescent="0.3"/>
  <cols>
    <col min="1" max="1" width="13.6640625" customWidth="1"/>
  </cols>
  <sheetData>
    <row r="2" spans="1:8" ht="43.2" x14ac:dyDescent="0.3">
      <c r="A2" s="39" t="s">
        <v>75</v>
      </c>
      <c r="B2" s="39" t="s">
        <v>86</v>
      </c>
      <c r="C2" s="39" t="s">
        <v>87</v>
      </c>
      <c r="D2" s="39" t="s">
        <v>88</v>
      </c>
      <c r="E2" s="39" t="s">
        <v>89</v>
      </c>
      <c r="F2" s="39" t="s">
        <v>90</v>
      </c>
      <c r="G2" s="39" t="s">
        <v>91</v>
      </c>
      <c r="H2" s="39" t="s">
        <v>97</v>
      </c>
    </row>
    <row r="3" spans="1:8" x14ac:dyDescent="0.3">
      <c r="A3" s="37" t="s">
        <v>49</v>
      </c>
      <c r="B3" s="38">
        <v>66361.89</v>
      </c>
      <c r="C3" s="38">
        <v>26544.73</v>
      </c>
      <c r="D3" s="38">
        <v>81109.309999999983</v>
      </c>
      <c r="E3" s="38">
        <v>57513.65</v>
      </c>
      <c r="F3" s="38">
        <v>35393.03</v>
      </c>
      <c r="G3" s="38">
        <v>197611.03999999998</v>
      </c>
      <c r="H3" s="22">
        <v>35393.08</v>
      </c>
    </row>
    <row r="4" spans="1:8" x14ac:dyDescent="0.3">
      <c r="A4" s="37" t="s">
        <v>64</v>
      </c>
      <c r="B4" s="38">
        <v>0</v>
      </c>
      <c r="C4" s="38">
        <v>0</v>
      </c>
      <c r="D4" s="38">
        <v>26544.79</v>
      </c>
      <c r="E4" s="38">
        <v>1474.68</v>
      </c>
      <c r="F4" s="38">
        <v>13272.41</v>
      </c>
      <c r="G4" s="38">
        <v>7373.46</v>
      </c>
      <c r="H4" s="22">
        <v>14747.400000000001</v>
      </c>
    </row>
    <row r="5" spans="1:8" x14ac:dyDescent="0.3">
      <c r="A5" s="37" t="s">
        <v>65</v>
      </c>
      <c r="B5" s="38">
        <v>1474.7</v>
      </c>
      <c r="C5" s="38">
        <v>0</v>
      </c>
      <c r="D5" s="38">
        <v>0</v>
      </c>
      <c r="E5" s="38">
        <v>0</v>
      </c>
      <c r="F5" s="38">
        <v>0</v>
      </c>
      <c r="G5" s="38">
        <v>14747.08</v>
      </c>
      <c r="H5" s="22">
        <v>0</v>
      </c>
    </row>
    <row r="6" spans="1:8" x14ac:dyDescent="0.3">
      <c r="A6" s="37" t="s">
        <v>66</v>
      </c>
      <c r="B6" s="38">
        <v>36867.75</v>
      </c>
      <c r="C6" s="38">
        <v>0</v>
      </c>
      <c r="D6" s="38">
        <v>0</v>
      </c>
      <c r="E6" s="38">
        <v>14747.09</v>
      </c>
      <c r="F6" s="38">
        <v>32443.64</v>
      </c>
      <c r="G6" s="38">
        <v>50140.29</v>
      </c>
      <c r="H6" s="22">
        <v>7373.5</v>
      </c>
    </row>
    <row r="7" spans="1:8" x14ac:dyDescent="0.3">
      <c r="A7" s="37"/>
      <c r="B7" s="38"/>
      <c r="C7" s="38"/>
      <c r="D7" s="38"/>
      <c r="E7" s="38"/>
      <c r="F7" s="38"/>
      <c r="G7" s="38"/>
      <c r="H7" s="22">
        <v>0</v>
      </c>
    </row>
    <row r="8" spans="1:8" x14ac:dyDescent="0.3">
      <c r="A8" s="37" t="s">
        <v>67</v>
      </c>
      <c r="B8" s="38">
        <v>0</v>
      </c>
      <c r="C8" s="38">
        <v>0</v>
      </c>
      <c r="D8" s="38">
        <v>17696.68</v>
      </c>
      <c r="E8" s="38">
        <v>17696.490000000002</v>
      </c>
      <c r="F8" s="38">
        <v>8848.32</v>
      </c>
      <c r="G8" s="38">
        <v>17696.510000000002</v>
      </c>
      <c r="H8" s="22">
        <v>0</v>
      </c>
    </row>
    <row r="9" spans="1:8" x14ac:dyDescent="0.3">
      <c r="A9" s="37" t="s">
        <v>69</v>
      </c>
      <c r="B9" s="38">
        <v>464533.68000000005</v>
      </c>
      <c r="C9" s="38">
        <v>132724.41999999998</v>
      </c>
      <c r="D9" s="38">
        <v>157794.31</v>
      </c>
      <c r="E9" s="38">
        <v>11797.619999999995</v>
      </c>
      <c r="F9" s="38">
        <v>241852.12</v>
      </c>
      <c r="G9" s="38">
        <v>246277.33999999994</v>
      </c>
      <c r="H9" s="22">
        <v>468958.43</v>
      </c>
    </row>
    <row r="10" spans="1:8" x14ac:dyDescent="0.3">
      <c r="A10" s="37" t="s">
        <v>72</v>
      </c>
      <c r="B10" s="38">
        <v>156318.85999999999</v>
      </c>
      <c r="C10" s="38">
        <v>0</v>
      </c>
      <c r="D10" s="38">
        <v>-8848.23</v>
      </c>
      <c r="E10" s="38">
        <v>0</v>
      </c>
      <c r="F10" s="38">
        <v>17696.400000000001</v>
      </c>
      <c r="G10" s="38">
        <v>0</v>
      </c>
      <c r="H10" s="22">
        <v>0</v>
      </c>
    </row>
    <row r="11" spans="1:8" x14ac:dyDescent="0.3">
      <c r="A11" s="37" t="s">
        <v>73</v>
      </c>
      <c r="B11" s="38">
        <v>29494.260000000002</v>
      </c>
      <c r="C11" s="38">
        <v>0</v>
      </c>
      <c r="D11" s="38">
        <v>0</v>
      </c>
      <c r="E11" s="38">
        <v>0</v>
      </c>
      <c r="F11" s="38">
        <v>0</v>
      </c>
      <c r="G11" s="38">
        <v>14746.970000000001</v>
      </c>
      <c r="H11" s="22">
        <v>0</v>
      </c>
    </row>
    <row r="12" spans="1:8" x14ac:dyDescent="0.3">
      <c r="A12" s="37" t="s">
        <v>74</v>
      </c>
      <c r="B12" s="38">
        <v>16221.86</v>
      </c>
      <c r="C12" s="38">
        <v>17696.48</v>
      </c>
      <c r="D12" s="38">
        <v>53089.47</v>
      </c>
      <c r="E12" s="38">
        <v>26544.880000000001</v>
      </c>
      <c r="F12" s="38">
        <v>44241.139999999992</v>
      </c>
      <c r="G12" s="38">
        <v>26544.700000000004</v>
      </c>
      <c r="H12" s="22">
        <v>53089.479999999996</v>
      </c>
    </row>
    <row r="13" spans="1:8" x14ac:dyDescent="0.3">
      <c r="A13" s="40" t="s">
        <v>76</v>
      </c>
      <c r="B13" s="41">
        <v>771273</v>
      </c>
      <c r="C13" s="41">
        <v>176965.63</v>
      </c>
      <c r="D13" s="41">
        <v>327386.32999999996</v>
      </c>
      <c r="E13" s="41">
        <v>129774.40999999999</v>
      </c>
      <c r="F13" s="41">
        <v>393747.06</v>
      </c>
      <c r="G13" s="41">
        <v>575137.3899999999</v>
      </c>
      <c r="H13" s="41">
        <f>SUM(H3:H12)</f>
        <v>579561.89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A49E-2898-4C8C-B0F6-AFA9AE7987D6}">
  <dimension ref="A1:U13"/>
  <sheetViews>
    <sheetView topLeftCell="E1" workbookViewId="0">
      <selection activeCell="V4" sqref="V4"/>
    </sheetView>
  </sheetViews>
  <sheetFormatPr defaultRowHeight="14.4" x14ac:dyDescent="0.3"/>
  <cols>
    <col min="5" max="5" width="11.5546875" bestFit="1" customWidth="1"/>
    <col min="13" max="13" width="11.5546875" bestFit="1" customWidth="1"/>
    <col min="19" max="19" width="9.44140625" customWidth="1"/>
  </cols>
  <sheetData>
    <row r="1" spans="1:21" x14ac:dyDescent="0.3">
      <c r="A1" t="s">
        <v>94</v>
      </c>
    </row>
    <row r="2" spans="1:21" ht="43.2" x14ac:dyDescent="0.3">
      <c r="A2" s="39" t="s">
        <v>95</v>
      </c>
      <c r="B2" s="39" t="s">
        <v>78</v>
      </c>
      <c r="C2" s="39" t="s">
        <v>79</v>
      </c>
      <c r="D2" s="39" t="s">
        <v>80</v>
      </c>
      <c r="E2" s="39" t="s">
        <v>99</v>
      </c>
      <c r="F2" s="39" t="s">
        <v>81</v>
      </c>
      <c r="G2" s="39" t="s">
        <v>82</v>
      </c>
      <c r="H2" s="39" t="s">
        <v>83</v>
      </c>
      <c r="I2" s="39" t="s">
        <v>100</v>
      </c>
      <c r="J2" s="39" t="s">
        <v>84</v>
      </c>
      <c r="K2" s="39" t="s">
        <v>85</v>
      </c>
      <c r="L2" s="39" t="s">
        <v>86</v>
      </c>
      <c r="M2" s="39" t="s">
        <v>101</v>
      </c>
      <c r="N2" s="39" t="s">
        <v>87</v>
      </c>
      <c r="O2" s="39" t="s">
        <v>88</v>
      </c>
      <c r="P2" s="39" t="s">
        <v>89</v>
      </c>
      <c r="Q2" s="39" t="s">
        <v>102</v>
      </c>
      <c r="R2" s="39" t="s">
        <v>90</v>
      </c>
      <c r="S2" s="39" t="s">
        <v>91</v>
      </c>
      <c r="T2" s="39" t="s">
        <v>97</v>
      </c>
      <c r="U2" s="49" t="s">
        <v>106</v>
      </c>
    </row>
    <row r="3" spans="1:21" ht="28.8" x14ac:dyDescent="0.3">
      <c r="A3" s="37" t="s">
        <v>49</v>
      </c>
      <c r="B3" s="38">
        <v>74706.48000000001</v>
      </c>
      <c r="C3" s="38">
        <v>95358.489999999991</v>
      </c>
      <c r="D3" s="38">
        <v>101889.78000000003</v>
      </c>
      <c r="E3" s="52">
        <f>AVERAGE(B3:D3)</f>
        <v>90651.583333333328</v>
      </c>
      <c r="F3" s="38">
        <v>93728.4</v>
      </c>
      <c r="G3" s="38">
        <v>109402.22000000002</v>
      </c>
      <c r="H3" s="38">
        <v>77724.429999999993</v>
      </c>
      <c r="I3" s="52">
        <f>AVERAGE(F3:H3)</f>
        <v>93618.349999999991</v>
      </c>
      <c r="J3" s="38">
        <v>83928.250000000015</v>
      </c>
      <c r="K3" s="38">
        <v>96338.76</v>
      </c>
      <c r="L3" s="38">
        <v>71518.749999999985</v>
      </c>
      <c r="M3" s="52">
        <f>AVERAGE(J3:L3)</f>
        <v>83928.58666666667</v>
      </c>
      <c r="N3" s="38">
        <v>68579.92</v>
      </c>
      <c r="O3" s="38">
        <v>116912.26999999999</v>
      </c>
      <c r="P3" s="38">
        <v>101889.69</v>
      </c>
      <c r="Q3" s="52">
        <f>AVERAGE(N3:P3)</f>
        <v>95793.96</v>
      </c>
      <c r="R3" s="33">
        <v>95359.05</v>
      </c>
      <c r="S3" s="33">
        <v>113320.14</v>
      </c>
      <c r="T3" s="33">
        <v>88500.26</v>
      </c>
      <c r="U3" s="54">
        <f>AVERAGE(R3:T3)</f>
        <v>99059.816666666666</v>
      </c>
    </row>
    <row r="4" spans="1:21" ht="28.8" x14ac:dyDescent="0.3">
      <c r="A4" s="37" t="s">
        <v>64</v>
      </c>
      <c r="B4" s="38">
        <v>60712.799999999996</v>
      </c>
      <c r="C4" s="38">
        <v>28738.390000000003</v>
      </c>
      <c r="D4" s="38">
        <v>40495.03</v>
      </c>
      <c r="E4" s="52">
        <f t="shared" ref="E4:E13" si="0">AVERAGE(B4:D4)</f>
        <v>43315.406666666669</v>
      </c>
      <c r="F4" s="38">
        <v>39841.469999999994</v>
      </c>
      <c r="G4" s="38">
        <v>22206.84</v>
      </c>
      <c r="H4" s="38">
        <v>74457.64</v>
      </c>
      <c r="I4" s="52">
        <f t="shared" ref="I4:I13" si="1">AVERAGE(F4:H4)</f>
        <v>45501.983333333337</v>
      </c>
      <c r="J4" s="38">
        <v>34616.810000000005</v>
      </c>
      <c r="K4" s="38">
        <v>13062.76</v>
      </c>
      <c r="L4" s="38">
        <v>10450.26</v>
      </c>
      <c r="M4" s="52">
        <f t="shared" ref="M4:M13" si="2">AVERAGE(J4:L4)</f>
        <v>19376.610000000004</v>
      </c>
      <c r="N4" s="38">
        <v>44087.170000000006</v>
      </c>
      <c r="O4" s="38">
        <v>65640.05</v>
      </c>
      <c r="P4" s="38">
        <v>65640.27</v>
      </c>
      <c r="Q4" s="52">
        <f t="shared" ref="Q4:Q13" si="3">AVERAGE(N4:P4)</f>
        <v>58455.829999999994</v>
      </c>
      <c r="R4" s="33">
        <v>68580.100000000006</v>
      </c>
      <c r="S4" s="33">
        <v>60088.560000000005</v>
      </c>
      <c r="T4" s="33">
        <v>57476.56</v>
      </c>
      <c r="U4" s="54">
        <f t="shared" ref="U4:U13" si="4">AVERAGE(R4:T4)</f>
        <v>62048.406666666669</v>
      </c>
    </row>
    <row r="5" spans="1:21" ht="28.8" x14ac:dyDescent="0.3">
      <c r="A5" s="37" t="s">
        <v>65</v>
      </c>
      <c r="B5" s="38">
        <v>31654.760000000002</v>
      </c>
      <c r="C5" s="38">
        <v>38862.07</v>
      </c>
      <c r="D5" s="38">
        <v>24819.179999999997</v>
      </c>
      <c r="E5" s="52">
        <f t="shared" si="0"/>
        <v>31778.67</v>
      </c>
      <c r="F5" s="38">
        <v>34289.200000000004</v>
      </c>
      <c r="G5" s="38">
        <v>29391.32</v>
      </c>
      <c r="H5" s="38">
        <v>30044.55</v>
      </c>
      <c r="I5" s="52">
        <f t="shared" si="1"/>
        <v>31241.690000000002</v>
      </c>
      <c r="J5" s="38">
        <v>56170.430000000008</v>
      </c>
      <c r="K5" s="38">
        <v>24166.47</v>
      </c>
      <c r="L5" s="38">
        <v>26125.57</v>
      </c>
      <c r="M5" s="52">
        <f t="shared" si="2"/>
        <v>35487.49</v>
      </c>
      <c r="N5" s="38">
        <v>42454.2</v>
      </c>
      <c r="O5" s="38">
        <v>54537.139999999992</v>
      </c>
      <c r="P5" s="38">
        <v>22859.87</v>
      </c>
      <c r="Q5" s="52">
        <f t="shared" si="3"/>
        <v>39950.403333333328</v>
      </c>
      <c r="R5" s="33">
        <v>81642.45</v>
      </c>
      <c r="S5" s="33">
        <v>32656.85</v>
      </c>
      <c r="T5" s="33">
        <v>34289.65</v>
      </c>
      <c r="U5" s="54">
        <f t="shared" si="4"/>
        <v>49529.649999999994</v>
      </c>
    </row>
    <row r="6" spans="1:21" ht="28.8" x14ac:dyDescent="0.3">
      <c r="A6" s="37" t="s">
        <v>66</v>
      </c>
      <c r="B6" s="38">
        <v>17617.47</v>
      </c>
      <c r="C6" s="38">
        <v>-3915.01</v>
      </c>
      <c r="D6" s="38">
        <v>7837.72</v>
      </c>
      <c r="E6" s="52">
        <f t="shared" si="0"/>
        <v>7180.06</v>
      </c>
      <c r="F6" s="38">
        <v>-326.25</v>
      </c>
      <c r="G6" s="38">
        <v>24166.1</v>
      </c>
      <c r="H6" s="38">
        <v>16328.48</v>
      </c>
      <c r="I6" s="52">
        <f t="shared" si="1"/>
        <v>13389.443333333335</v>
      </c>
      <c r="J6" s="38">
        <v>19594.239999999998</v>
      </c>
      <c r="K6" s="38">
        <v>0</v>
      </c>
      <c r="L6" s="38">
        <v>14368.970000000001</v>
      </c>
      <c r="M6" s="52">
        <f t="shared" si="2"/>
        <v>11321.07</v>
      </c>
      <c r="N6" s="38">
        <v>13058.03</v>
      </c>
      <c r="O6" s="38">
        <v>37228.92</v>
      </c>
      <c r="P6" s="38">
        <v>27431.85</v>
      </c>
      <c r="Q6" s="52">
        <f t="shared" si="3"/>
        <v>25906.266666666663</v>
      </c>
      <c r="R6" s="33">
        <v>43760.3</v>
      </c>
      <c r="S6" s="33">
        <v>0</v>
      </c>
      <c r="T6" s="33">
        <v>6531.39</v>
      </c>
      <c r="U6" s="54">
        <f t="shared" si="4"/>
        <v>16763.896666666667</v>
      </c>
    </row>
    <row r="7" spans="1:21" x14ac:dyDescent="0.3">
      <c r="A7" s="37" t="s">
        <v>96</v>
      </c>
      <c r="B7" s="38"/>
      <c r="C7" s="38"/>
      <c r="D7" s="38"/>
      <c r="E7" s="52" t="e">
        <f t="shared" si="0"/>
        <v>#DIV/0!</v>
      </c>
      <c r="F7" s="38"/>
      <c r="G7" s="38"/>
      <c r="H7" s="38"/>
      <c r="I7" s="52" t="e">
        <f t="shared" si="1"/>
        <v>#DIV/0!</v>
      </c>
      <c r="J7" s="38"/>
      <c r="K7" s="38"/>
      <c r="L7" s="38"/>
      <c r="M7" s="52" t="e">
        <f t="shared" si="2"/>
        <v>#DIV/0!</v>
      </c>
      <c r="N7" s="38"/>
      <c r="O7" s="38"/>
      <c r="P7" s="38"/>
      <c r="Q7" s="52" t="e">
        <f t="shared" si="3"/>
        <v>#DIV/0!</v>
      </c>
      <c r="R7" s="33"/>
      <c r="S7" s="33"/>
      <c r="T7" s="33">
        <v>6531.51</v>
      </c>
      <c r="U7" s="54">
        <f t="shared" si="4"/>
        <v>6531.51</v>
      </c>
    </row>
    <row r="8" spans="1:21" ht="28.8" x14ac:dyDescent="0.3">
      <c r="A8" s="37" t="s">
        <v>67</v>
      </c>
      <c r="B8" s="38">
        <v>26778.720000000001</v>
      </c>
      <c r="C8" s="38">
        <v>26452.34</v>
      </c>
      <c r="D8" s="38">
        <v>51924.54</v>
      </c>
      <c r="E8" s="52">
        <f t="shared" si="0"/>
        <v>35051.866666666669</v>
      </c>
      <c r="F8" s="38">
        <v>46377.24</v>
      </c>
      <c r="G8" s="38">
        <v>46699.4</v>
      </c>
      <c r="H8" s="38">
        <v>28738.410000000003</v>
      </c>
      <c r="I8" s="52">
        <f t="shared" si="1"/>
        <v>40605.01666666667</v>
      </c>
      <c r="J8" s="38">
        <v>90133.1</v>
      </c>
      <c r="K8" s="38">
        <v>39841.61</v>
      </c>
      <c r="L8" s="38">
        <v>17961.18</v>
      </c>
      <c r="M8" s="52">
        <f t="shared" si="2"/>
        <v>49311.96333333334</v>
      </c>
      <c r="N8" s="38">
        <v>44413.81</v>
      </c>
      <c r="O8" s="38">
        <v>65640.570000000007</v>
      </c>
      <c r="P8" s="38">
        <v>41147.910000000003</v>
      </c>
      <c r="Q8" s="52">
        <f t="shared" si="3"/>
        <v>50400.763333333336</v>
      </c>
      <c r="R8" s="33">
        <v>39841.599999999999</v>
      </c>
      <c r="S8" s="33">
        <v>37555.32</v>
      </c>
      <c r="T8" s="33">
        <v>84255.360000000001</v>
      </c>
      <c r="U8" s="54">
        <f t="shared" si="4"/>
        <v>53884.093333333331</v>
      </c>
    </row>
    <row r="9" spans="1:21" x14ac:dyDescent="0.3">
      <c r="A9" s="37" t="s">
        <v>69</v>
      </c>
      <c r="B9" s="38">
        <v>992688.38999999955</v>
      </c>
      <c r="C9" s="38">
        <v>657060.65999999992</v>
      </c>
      <c r="D9" s="38">
        <v>627994.87999999989</v>
      </c>
      <c r="E9" s="52">
        <f t="shared" si="0"/>
        <v>759247.97666666645</v>
      </c>
      <c r="F9" s="38">
        <v>825896.63999999955</v>
      </c>
      <c r="G9" s="38">
        <v>850715.75</v>
      </c>
      <c r="H9" s="38">
        <v>838306.42999999982</v>
      </c>
      <c r="I9" s="52">
        <f t="shared" si="1"/>
        <v>838306.27333333308</v>
      </c>
      <c r="J9" s="38">
        <v>952606.47000000009</v>
      </c>
      <c r="K9" s="38">
        <v>760906.2799999998</v>
      </c>
      <c r="L9" s="38">
        <v>774950.41999999993</v>
      </c>
      <c r="M9" s="52">
        <f t="shared" si="2"/>
        <v>829487.72333333327</v>
      </c>
      <c r="N9" s="38">
        <v>756914.81000000017</v>
      </c>
      <c r="O9" s="38">
        <v>1005170.3599999999</v>
      </c>
      <c r="P9" s="38">
        <v>1020217.6999999996</v>
      </c>
      <c r="Q9" s="52">
        <f t="shared" si="3"/>
        <v>927434.28999999992</v>
      </c>
      <c r="R9" s="33">
        <v>714209.58000000007</v>
      </c>
      <c r="S9" s="33">
        <v>1010408.8900000002</v>
      </c>
      <c r="T9" s="33">
        <v>946400.8400000002</v>
      </c>
      <c r="U9" s="54">
        <f t="shared" si="4"/>
        <v>890339.77000000014</v>
      </c>
    </row>
    <row r="10" spans="1:21" ht="28.8" x14ac:dyDescent="0.3">
      <c r="A10" s="37" t="s">
        <v>72</v>
      </c>
      <c r="B10" s="38">
        <v>244926.5</v>
      </c>
      <c r="C10" s="38">
        <v>62701.729999999996</v>
      </c>
      <c r="D10" s="38">
        <v>82949.47</v>
      </c>
      <c r="E10" s="52">
        <f t="shared" si="0"/>
        <v>130192.56666666665</v>
      </c>
      <c r="F10" s="38">
        <v>128995.3</v>
      </c>
      <c r="G10" s="38">
        <v>98950.89999999998</v>
      </c>
      <c r="H10" s="38">
        <v>130628.02</v>
      </c>
      <c r="I10" s="52">
        <f t="shared" si="1"/>
        <v>119524.73999999999</v>
      </c>
      <c r="J10" s="38">
        <v>173081.91</v>
      </c>
      <c r="K10" s="38">
        <v>37228.589999999997</v>
      </c>
      <c r="L10" s="38">
        <v>58455.7</v>
      </c>
      <c r="M10" s="52">
        <f t="shared" si="2"/>
        <v>89588.733333333337</v>
      </c>
      <c r="N10" s="38">
        <v>138792.17000000001</v>
      </c>
      <c r="O10" s="38">
        <v>83928.530000000013</v>
      </c>
      <c r="P10" s="38">
        <v>78049.53</v>
      </c>
      <c r="Q10" s="52">
        <f t="shared" si="3"/>
        <v>100256.74333333333</v>
      </c>
      <c r="R10" s="33">
        <v>61722.04</v>
      </c>
      <c r="S10" s="33">
        <v>96338.150000000009</v>
      </c>
      <c r="T10" s="33">
        <v>145976.84</v>
      </c>
      <c r="U10" s="54">
        <f t="shared" si="4"/>
        <v>101345.67666666668</v>
      </c>
    </row>
    <row r="11" spans="1:21" x14ac:dyDescent="0.3">
      <c r="A11" s="37" t="s">
        <v>73</v>
      </c>
      <c r="B11" s="38">
        <v>13050.09</v>
      </c>
      <c r="C11" s="38">
        <v>19248.78</v>
      </c>
      <c r="D11" s="38">
        <v>8811.89</v>
      </c>
      <c r="E11" s="52">
        <f t="shared" si="0"/>
        <v>13703.586666666664</v>
      </c>
      <c r="F11" s="38">
        <v>6851.0500000000011</v>
      </c>
      <c r="G11" s="38">
        <v>29362.410000000003</v>
      </c>
      <c r="H11" s="38">
        <v>11745.04</v>
      </c>
      <c r="I11" s="52">
        <f t="shared" si="1"/>
        <v>15986.16666666667</v>
      </c>
      <c r="J11" s="38">
        <v>23181.64</v>
      </c>
      <c r="K11" s="38">
        <v>20573.919999999998</v>
      </c>
      <c r="L11" s="38">
        <v>11429.89</v>
      </c>
      <c r="M11" s="52">
        <f t="shared" si="2"/>
        <v>18395.149999999998</v>
      </c>
      <c r="N11" s="38">
        <v>5551.74</v>
      </c>
      <c r="O11" s="38">
        <v>12409.66</v>
      </c>
      <c r="P11" s="38">
        <v>11429.98</v>
      </c>
      <c r="Q11" s="52">
        <f t="shared" si="3"/>
        <v>9797.126666666667</v>
      </c>
      <c r="R11" s="33">
        <v>6531.49</v>
      </c>
      <c r="S11" s="33">
        <v>9144</v>
      </c>
      <c r="T11" s="33">
        <v>12082.97</v>
      </c>
      <c r="U11" s="54">
        <f t="shared" si="4"/>
        <v>9252.82</v>
      </c>
    </row>
    <row r="12" spans="1:21" ht="28.8" x14ac:dyDescent="0.3">
      <c r="A12" s="37" t="s">
        <v>74</v>
      </c>
      <c r="B12" s="38">
        <v>7837.3399999999992</v>
      </c>
      <c r="C12" s="38">
        <v>11103.739999999998</v>
      </c>
      <c r="D12" s="38">
        <v>9797.31</v>
      </c>
      <c r="E12" s="52">
        <f t="shared" si="0"/>
        <v>9579.4633333333331</v>
      </c>
      <c r="F12" s="38">
        <v>22533.119999999995</v>
      </c>
      <c r="G12" s="38">
        <v>21553.72</v>
      </c>
      <c r="H12" s="38">
        <v>20247.36</v>
      </c>
      <c r="I12" s="52">
        <f t="shared" si="1"/>
        <v>21444.733333333334</v>
      </c>
      <c r="J12" s="38">
        <v>28738.41</v>
      </c>
      <c r="K12" s="38">
        <v>11762.289999999997</v>
      </c>
      <c r="L12" s="38">
        <v>11103.539999999999</v>
      </c>
      <c r="M12" s="52">
        <f t="shared" si="2"/>
        <v>17201.413333333334</v>
      </c>
      <c r="N12" s="38">
        <v>27431.86</v>
      </c>
      <c r="O12" s="38">
        <v>23186.560000000001</v>
      </c>
      <c r="P12" s="38">
        <v>38208.569999999992</v>
      </c>
      <c r="Q12" s="52">
        <f t="shared" si="3"/>
        <v>29608.996666666662</v>
      </c>
      <c r="R12" s="33">
        <v>62375.06</v>
      </c>
      <c r="S12" s="33">
        <v>87847.459999999992</v>
      </c>
      <c r="T12" s="33">
        <v>51598.03</v>
      </c>
      <c r="U12" s="54">
        <f t="shared" si="4"/>
        <v>67273.516666666663</v>
      </c>
    </row>
    <row r="13" spans="1:21" ht="28.8" x14ac:dyDescent="0.3">
      <c r="A13" s="40" t="s">
        <v>76</v>
      </c>
      <c r="B13" s="41">
        <v>1469972.5499999998</v>
      </c>
      <c r="C13" s="41">
        <v>935611.18999999971</v>
      </c>
      <c r="D13" s="41">
        <v>956519.8</v>
      </c>
      <c r="E13" s="52">
        <f t="shared" si="0"/>
        <v>1120701.1799999997</v>
      </c>
      <c r="F13" s="41">
        <v>1198186.1699999995</v>
      </c>
      <c r="G13" s="41">
        <v>1232448.6599999999</v>
      </c>
      <c r="H13" s="41">
        <v>1228220.3599999999</v>
      </c>
      <c r="I13" s="52">
        <f t="shared" si="1"/>
        <v>1219618.3966666663</v>
      </c>
      <c r="J13" s="41">
        <v>1462051.2599999998</v>
      </c>
      <c r="K13" s="41">
        <v>1003880.6799999998</v>
      </c>
      <c r="L13" s="41">
        <v>996364.2799999998</v>
      </c>
      <c r="M13" s="52">
        <f t="shared" si="2"/>
        <v>1154098.7399999998</v>
      </c>
      <c r="N13" s="41">
        <v>1141283.7100000002</v>
      </c>
      <c r="O13" s="41">
        <v>1464654.0599999998</v>
      </c>
      <c r="P13" s="41">
        <v>1406875.3699999999</v>
      </c>
      <c r="Q13" s="52">
        <f t="shared" si="3"/>
        <v>1337604.3799999999</v>
      </c>
      <c r="R13" s="42">
        <v>1184144.98</v>
      </c>
      <c r="S13" s="42">
        <v>1454543.9600000002</v>
      </c>
      <c r="T13" s="42">
        <f>SUM(T3:T12)</f>
        <v>1433643.4100000004</v>
      </c>
      <c r="U13" s="54">
        <f t="shared" si="4"/>
        <v>1357444.1166666669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10B53-C3DC-436A-A70E-317A03A65EEC}">
  <dimension ref="A1:U13"/>
  <sheetViews>
    <sheetView topLeftCell="A10" zoomScale="120" zoomScaleNormal="120" workbookViewId="0">
      <pane xSplit="1" topLeftCell="J1" activePane="topRight" state="frozen"/>
      <selection pane="topRight" activeCell="Z3" sqref="Z3"/>
    </sheetView>
  </sheetViews>
  <sheetFormatPr defaultRowHeight="14.4" x14ac:dyDescent="0.3"/>
  <cols>
    <col min="5" max="5" width="11.5546875" bestFit="1" customWidth="1"/>
    <col min="9" max="9" width="11.5546875" bestFit="1" customWidth="1"/>
    <col min="13" max="13" width="11.5546875" bestFit="1" customWidth="1"/>
    <col min="17" max="17" width="9.5546875" bestFit="1" customWidth="1"/>
  </cols>
  <sheetData>
    <row r="1" spans="1:21" x14ac:dyDescent="0.3">
      <c r="A1" s="58" t="s">
        <v>93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</row>
    <row r="2" spans="1:21" ht="43.2" x14ac:dyDescent="0.3">
      <c r="A2" s="39" t="s">
        <v>95</v>
      </c>
      <c r="B2" s="39" t="s">
        <v>78</v>
      </c>
      <c r="C2" s="39" t="s">
        <v>79</v>
      </c>
      <c r="D2" s="39" t="s">
        <v>80</v>
      </c>
      <c r="E2" s="39" t="s">
        <v>99</v>
      </c>
      <c r="F2" s="39" t="s">
        <v>81</v>
      </c>
      <c r="G2" s="39" t="s">
        <v>82</v>
      </c>
      <c r="H2" s="39" t="s">
        <v>83</v>
      </c>
      <c r="I2" s="39" t="s">
        <v>100</v>
      </c>
      <c r="J2" s="39" t="s">
        <v>84</v>
      </c>
      <c r="K2" s="39" t="s">
        <v>85</v>
      </c>
      <c r="L2" s="39" t="s">
        <v>86</v>
      </c>
      <c r="M2" s="39" t="s">
        <v>101</v>
      </c>
      <c r="N2" s="39" t="s">
        <v>87</v>
      </c>
      <c r="O2" s="39" t="s">
        <v>88</v>
      </c>
      <c r="P2" s="39" t="s">
        <v>89</v>
      </c>
      <c r="Q2" s="39" t="s">
        <v>102</v>
      </c>
      <c r="R2" s="39" t="s">
        <v>90</v>
      </c>
      <c r="S2" s="39" t="s">
        <v>91</v>
      </c>
      <c r="T2" s="39" t="s">
        <v>97</v>
      </c>
      <c r="U2" s="49" t="s">
        <v>103</v>
      </c>
    </row>
    <row r="3" spans="1:21" ht="28.8" x14ac:dyDescent="0.3">
      <c r="A3" s="59" t="s">
        <v>49</v>
      </c>
      <c r="B3" s="60">
        <v>-80258.490000000049</v>
      </c>
      <c r="C3" s="60">
        <v>773637.7214285715</v>
      </c>
      <c r="D3" s="60">
        <v>1086978.2842857144</v>
      </c>
      <c r="E3" s="61">
        <f>AVERAGE(B3:D3)</f>
        <v>593452.5052380953</v>
      </c>
      <c r="F3" s="60">
        <v>458706.61000000004</v>
      </c>
      <c r="G3" s="60">
        <v>288405.49000000005</v>
      </c>
      <c r="H3" s="60">
        <v>1153407.827142857</v>
      </c>
      <c r="I3" s="61">
        <f>AVERAGE(F3:H3)</f>
        <v>633506.64238095237</v>
      </c>
      <c r="J3" s="60">
        <v>310135.89285714284</v>
      </c>
      <c r="K3" s="60">
        <v>404397.83285714284</v>
      </c>
      <c r="L3" s="60">
        <v>349740.02000000008</v>
      </c>
      <c r="M3" s="61">
        <f>AVERAGE(J3:L3)</f>
        <v>354757.91523809521</v>
      </c>
      <c r="N3" s="60">
        <v>415174.57</v>
      </c>
      <c r="O3" s="60">
        <v>356917.94000000006</v>
      </c>
      <c r="P3" s="60">
        <v>334079.30999999994</v>
      </c>
      <c r="Q3" s="61">
        <f>AVERAGE(N3:P3)</f>
        <v>368723.93999999994</v>
      </c>
      <c r="R3" s="62">
        <v>366705.7</v>
      </c>
      <c r="S3" s="62">
        <v>281879.67</v>
      </c>
      <c r="T3" s="63">
        <v>444353.27</v>
      </c>
      <c r="U3" s="64">
        <f>AVERAGE(R3:T3)</f>
        <v>364312.88000000006</v>
      </c>
    </row>
    <row r="4" spans="1:21" ht="28.8" x14ac:dyDescent="0.3">
      <c r="A4" s="59" t="s">
        <v>64</v>
      </c>
      <c r="B4" s="60">
        <v>184945.29714285713</v>
      </c>
      <c r="C4" s="60">
        <v>182699.49</v>
      </c>
      <c r="D4" s="60">
        <v>115492.03000000001</v>
      </c>
      <c r="E4" s="61">
        <f t="shared" ref="E4:E13" si="0">AVERAGE(B4:D4)</f>
        <v>161045.60571428572</v>
      </c>
      <c r="F4" s="60">
        <v>311933.50428571424</v>
      </c>
      <c r="G4" s="60">
        <v>643720.66285714286</v>
      </c>
      <c r="H4" s="60">
        <v>468652.71142857138</v>
      </c>
      <c r="I4" s="61">
        <f t="shared" ref="I4:I13" si="1">AVERAGE(F4:H4)</f>
        <v>474768.95952380943</v>
      </c>
      <c r="J4" s="60">
        <v>309078.55</v>
      </c>
      <c r="K4" s="60">
        <v>212027.26285714284</v>
      </c>
      <c r="L4" s="60">
        <v>636607.55999999994</v>
      </c>
      <c r="M4" s="61">
        <f t="shared" ref="M4:M13" si="2">AVERAGE(J4:L4)</f>
        <v>385904.45761904755</v>
      </c>
      <c r="N4" s="60">
        <v>261000.63</v>
      </c>
      <c r="O4" s="60">
        <v>155294.93</v>
      </c>
      <c r="P4" s="60">
        <v>119407.48999999999</v>
      </c>
      <c r="Q4" s="61">
        <f t="shared" ref="Q4:Q13" si="3">AVERAGE(N4:P4)</f>
        <v>178567.68333333335</v>
      </c>
      <c r="R4" s="62">
        <v>120059.92</v>
      </c>
      <c r="S4" s="62">
        <v>178132.94</v>
      </c>
      <c r="T4" s="63">
        <v>249255.45</v>
      </c>
      <c r="U4" s="64">
        <f t="shared" ref="U4:U13" si="4">AVERAGE(R4:T4)</f>
        <v>182482.77000000002</v>
      </c>
    </row>
    <row r="5" spans="1:21" ht="28.8" x14ac:dyDescent="0.3">
      <c r="A5" s="59" t="s">
        <v>65</v>
      </c>
      <c r="B5" s="60">
        <v>68512.91</v>
      </c>
      <c r="C5" s="60">
        <v>50894.91</v>
      </c>
      <c r="D5" s="60">
        <v>31320.06</v>
      </c>
      <c r="E5" s="61">
        <f t="shared" si="0"/>
        <v>50242.626666666671</v>
      </c>
      <c r="F5" s="60">
        <v>56899.605714285717</v>
      </c>
      <c r="G5" s="60">
        <v>81562.76999999999</v>
      </c>
      <c r="H5" s="60">
        <v>382272.9914285714</v>
      </c>
      <c r="I5" s="61">
        <f t="shared" si="1"/>
        <v>173578.45571428569</v>
      </c>
      <c r="J5" s="60">
        <v>108967.78999999998</v>
      </c>
      <c r="K5" s="60">
        <v>252642.78142857141</v>
      </c>
      <c r="L5" s="60">
        <v>123960.73714285714</v>
      </c>
      <c r="M5" s="61">
        <f t="shared" si="2"/>
        <v>161857.10285714283</v>
      </c>
      <c r="N5" s="60">
        <v>19575.16</v>
      </c>
      <c r="O5" s="60">
        <v>53505.2</v>
      </c>
      <c r="P5" s="60">
        <v>20227.559999999998</v>
      </c>
      <c r="Q5" s="61">
        <f t="shared" si="3"/>
        <v>31102.639999999999</v>
      </c>
      <c r="R5" s="62">
        <v>180742.72999999998</v>
      </c>
      <c r="S5" s="62">
        <v>170955.2</v>
      </c>
      <c r="T5" s="63">
        <v>0</v>
      </c>
      <c r="U5" s="64">
        <f t="shared" si="4"/>
        <v>117232.64333333333</v>
      </c>
    </row>
    <row r="6" spans="1:21" ht="28.8" x14ac:dyDescent="0.3">
      <c r="A6" s="59" t="s">
        <v>66</v>
      </c>
      <c r="B6" s="60">
        <v>247921.7542857143</v>
      </c>
      <c r="C6" s="60">
        <v>37192.439999999995</v>
      </c>
      <c r="D6" s="60">
        <v>39149.910000000003</v>
      </c>
      <c r="E6" s="61">
        <f t="shared" si="0"/>
        <v>108088.03476190478</v>
      </c>
      <c r="F6" s="60">
        <v>32624.83</v>
      </c>
      <c r="G6" s="60">
        <v>19575.099999999999</v>
      </c>
      <c r="H6" s="60">
        <v>59631.819999999992</v>
      </c>
      <c r="I6" s="61">
        <f t="shared" si="1"/>
        <v>37277.25</v>
      </c>
      <c r="J6" s="60">
        <v>78300.420000000013</v>
      </c>
      <c r="K6" s="60">
        <v>205650.96714285712</v>
      </c>
      <c r="L6" s="60">
        <v>36540.11</v>
      </c>
      <c r="M6" s="61">
        <f t="shared" si="2"/>
        <v>106830.49904761904</v>
      </c>
      <c r="N6" s="60">
        <v>48672.277142857143</v>
      </c>
      <c r="O6" s="60">
        <v>33930.01</v>
      </c>
      <c r="P6" s="60">
        <v>35234.949999999997</v>
      </c>
      <c r="Q6" s="61">
        <f t="shared" si="3"/>
        <v>39279.079047619052</v>
      </c>
      <c r="R6" s="62">
        <v>152684.24000000002</v>
      </c>
      <c r="S6" s="62">
        <v>62640.23</v>
      </c>
      <c r="T6" s="63">
        <v>39149.760000000002</v>
      </c>
      <c r="U6" s="64">
        <f t="shared" si="4"/>
        <v>84824.743333333347</v>
      </c>
    </row>
    <row r="7" spans="1:21" x14ac:dyDescent="0.3">
      <c r="A7" s="59" t="s">
        <v>96</v>
      </c>
      <c r="B7" s="60"/>
      <c r="C7" s="60"/>
      <c r="D7" s="60"/>
      <c r="E7" s="61" t="e">
        <f t="shared" si="0"/>
        <v>#DIV/0!</v>
      </c>
      <c r="F7" s="60"/>
      <c r="G7" s="60"/>
      <c r="H7" s="60"/>
      <c r="I7" s="61" t="e">
        <f t="shared" si="1"/>
        <v>#DIV/0!</v>
      </c>
      <c r="J7" s="60"/>
      <c r="K7" s="60"/>
      <c r="L7" s="60"/>
      <c r="M7" s="61" t="e">
        <f t="shared" si="2"/>
        <v>#DIV/0!</v>
      </c>
      <c r="N7" s="60"/>
      <c r="O7" s="60"/>
      <c r="P7" s="60"/>
      <c r="Q7" s="61" t="e">
        <f t="shared" si="3"/>
        <v>#DIV/0!</v>
      </c>
      <c r="R7" s="62"/>
      <c r="S7" s="62"/>
      <c r="T7" s="63">
        <v>7830.18</v>
      </c>
      <c r="U7" s="64">
        <f t="shared" si="4"/>
        <v>7830.18</v>
      </c>
    </row>
    <row r="8" spans="1:21" ht="28.8" x14ac:dyDescent="0.3">
      <c r="A8" s="59" t="s">
        <v>67</v>
      </c>
      <c r="B8" s="60">
        <v>723631.42142857134</v>
      </c>
      <c r="C8" s="60">
        <v>184004.61000000002</v>
      </c>
      <c r="D8" s="60">
        <v>197055.35</v>
      </c>
      <c r="E8" s="61">
        <f t="shared" si="0"/>
        <v>368230.46047619049</v>
      </c>
      <c r="F8" s="60">
        <v>260347.46000000002</v>
      </c>
      <c r="G8" s="60">
        <v>420313.8142857143</v>
      </c>
      <c r="H8" s="60">
        <v>184285.26142857142</v>
      </c>
      <c r="I8" s="61">
        <f t="shared" si="1"/>
        <v>288315.51190476195</v>
      </c>
      <c r="J8" s="60">
        <v>166813.19142857142</v>
      </c>
      <c r="K8" s="60">
        <v>139104.23428571428</v>
      </c>
      <c r="L8" s="60">
        <v>106092.23714285715</v>
      </c>
      <c r="M8" s="61">
        <f t="shared" si="2"/>
        <v>137336.55428571429</v>
      </c>
      <c r="N8" s="60">
        <v>125932.69</v>
      </c>
      <c r="O8" s="60">
        <v>88739.9</v>
      </c>
      <c r="P8" s="60">
        <v>104400.04000000001</v>
      </c>
      <c r="Q8" s="61">
        <f t="shared" si="3"/>
        <v>106357.54333333333</v>
      </c>
      <c r="R8" s="62">
        <v>120059.93999999999</v>
      </c>
      <c r="S8" s="62">
        <v>73079.759999999995</v>
      </c>
      <c r="T8" s="63">
        <v>100485.33000000002</v>
      </c>
      <c r="U8" s="64">
        <f t="shared" si="4"/>
        <v>97875.010000000009</v>
      </c>
    </row>
    <row r="9" spans="1:21" x14ac:dyDescent="0.3">
      <c r="A9" s="59" t="s">
        <v>69</v>
      </c>
      <c r="B9" s="65">
        <v>3349094.3028571433</v>
      </c>
      <c r="C9" s="65">
        <v>1874821.221428571</v>
      </c>
      <c r="D9" s="65">
        <v>1308263.1000000001</v>
      </c>
      <c r="E9" s="61">
        <f t="shared" si="0"/>
        <v>2177392.8747619051</v>
      </c>
      <c r="F9" s="65">
        <v>2194358.2900000014</v>
      </c>
      <c r="G9" s="65">
        <v>1581984.4499999995</v>
      </c>
      <c r="H9" s="65">
        <v>3198196.4171428573</v>
      </c>
      <c r="I9" s="61">
        <f t="shared" si="1"/>
        <v>2324846.3857142865</v>
      </c>
      <c r="J9" s="65">
        <v>1760444.38</v>
      </c>
      <c r="K9" s="65">
        <v>1654539.3199999998</v>
      </c>
      <c r="L9" s="65">
        <v>2081491.8342857147</v>
      </c>
      <c r="M9" s="61">
        <f t="shared" si="2"/>
        <v>1832158.5114285715</v>
      </c>
      <c r="N9" s="65">
        <v>1376774.8800000004</v>
      </c>
      <c r="O9" s="65">
        <v>1520979.1199999999</v>
      </c>
      <c r="P9" s="65">
        <v>1286076.9300000002</v>
      </c>
      <c r="Q9" s="61">
        <f t="shared" si="3"/>
        <v>1394610.31</v>
      </c>
      <c r="R9" s="66">
        <v>1558823.5699999998</v>
      </c>
      <c r="S9" s="66">
        <v>1427670.5900000003</v>
      </c>
      <c r="T9" s="67">
        <v>1236488.2099999995</v>
      </c>
      <c r="U9" s="64">
        <f t="shared" si="4"/>
        <v>1407660.7899999998</v>
      </c>
    </row>
    <row r="10" spans="1:21" ht="28.8" x14ac:dyDescent="0.3">
      <c r="A10" s="59" t="s">
        <v>72</v>
      </c>
      <c r="B10" s="60">
        <v>173976.13857142857</v>
      </c>
      <c r="C10" s="60">
        <v>227133.13714285719</v>
      </c>
      <c r="D10" s="60">
        <v>167040.15</v>
      </c>
      <c r="E10" s="61">
        <f t="shared" si="0"/>
        <v>189383.14190476193</v>
      </c>
      <c r="F10" s="60">
        <v>217197.49714285709</v>
      </c>
      <c r="G10" s="60">
        <v>246039.82285714286</v>
      </c>
      <c r="H10" s="60">
        <v>65249.83</v>
      </c>
      <c r="I10" s="61">
        <f t="shared" si="1"/>
        <v>176162.3833333333</v>
      </c>
      <c r="J10" s="60">
        <v>195090.46857142859</v>
      </c>
      <c r="K10" s="60">
        <v>341968.18142857141</v>
      </c>
      <c r="L10" s="60">
        <v>424053.84571428568</v>
      </c>
      <c r="M10" s="61">
        <f t="shared" si="2"/>
        <v>320370.8319047619</v>
      </c>
      <c r="N10" s="60">
        <v>223801.03857142859</v>
      </c>
      <c r="O10" s="60">
        <v>129847.95</v>
      </c>
      <c r="P10" s="60">
        <v>84825.05</v>
      </c>
      <c r="Q10" s="61">
        <f t="shared" si="3"/>
        <v>146158.01285714286</v>
      </c>
      <c r="R10" s="62">
        <v>79604.87000000001</v>
      </c>
      <c r="S10" s="62">
        <v>110272.88</v>
      </c>
      <c r="T10" s="63">
        <v>183352.26</v>
      </c>
      <c r="U10" s="64">
        <f t="shared" si="4"/>
        <v>124410.00333333334</v>
      </c>
    </row>
    <row r="11" spans="1:21" x14ac:dyDescent="0.3">
      <c r="A11" s="59" t="s">
        <v>73</v>
      </c>
      <c r="B11" s="60">
        <v>108081.12999999999</v>
      </c>
      <c r="C11" s="60">
        <v>28057.620000000003</v>
      </c>
      <c r="D11" s="60">
        <v>45022.47</v>
      </c>
      <c r="E11" s="61">
        <f t="shared" si="0"/>
        <v>60387.073333333334</v>
      </c>
      <c r="F11" s="60">
        <v>63945.16</v>
      </c>
      <c r="G11" s="60">
        <v>88739.969999999987</v>
      </c>
      <c r="H11" s="60">
        <v>75023.22714285714</v>
      </c>
      <c r="I11" s="61">
        <f t="shared" si="1"/>
        <v>75902.785714285725</v>
      </c>
      <c r="J11" s="60">
        <v>55462.509999999995</v>
      </c>
      <c r="K11" s="60">
        <v>47632.509999999995</v>
      </c>
      <c r="L11" s="60">
        <v>170968.67999999996</v>
      </c>
      <c r="M11" s="61">
        <f t="shared" si="2"/>
        <v>91354.566666666651</v>
      </c>
      <c r="N11" s="60">
        <v>80910.100000000006</v>
      </c>
      <c r="O11" s="60">
        <v>80257.91</v>
      </c>
      <c r="P11" s="60">
        <v>55462.47</v>
      </c>
      <c r="Q11" s="61">
        <f t="shared" si="3"/>
        <v>72210.16</v>
      </c>
      <c r="R11" s="62">
        <v>63943.87000000001</v>
      </c>
      <c r="S11" s="62">
        <v>66554.94</v>
      </c>
      <c r="T11" s="63">
        <v>55462.710000000006</v>
      </c>
      <c r="U11" s="64">
        <f t="shared" si="4"/>
        <v>61987.17333333334</v>
      </c>
    </row>
    <row r="12" spans="1:21" ht="28.8" x14ac:dyDescent="0.3">
      <c r="A12" s="59" t="s">
        <v>74</v>
      </c>
      <c r="B12" s="60">
        <v>14355.26</v>
      </c>
      <c r="C12" s="60">
        <v>30667.229999999996</v>
      </c>
      <c r="D12" s="60">
        <v>19575.189999999999</v>
      </c>
      <c r="E12" s="61">
        <f t="shared" si="0"/>
        <v>21532.559999999998</v>
      </c>
      <c r="F12" s="60">
        <v>42412.33</v>
      </c>
      <c r="G12" s="60">
        <v>13050.130000000001</v>
      </c>
      <c r="H12" s="60">
        <v>54021.552857142859</v>
      </c>
      <c r="I12" s="61">
        <f t="shared" si="1"/>
        <v>36494.670952380955</v>
      </c>
      <c r="J12" s="60">
        <v>66548.128571428562</v>
      </c>
      <c r="K12" s="60">
        <v>26752.6</v>
      </c>
      <c r="L12" s="60">
        <v>36927.297142857147</v>
      </c>
      <c r="M12" s="61">
        <f t="shared" si="2"/>
        <v>43409.341904761903</v>
      </c>
      <c r="N12" s="60">
        <v>20227.199999999993</v>
      </c>
      <c r="O12" s="60">
        <v>22185.25</v>
      </c>
      <c r="P12" s="60">
        <v>28057.480000000003</v>
      </c>
      <c r="Q12" s="61">
        <f t="shared" si="3"/>
        <v>23489.976666666666</v>
      </c>
      <c r="R12" s="62">
        <v>33930.300000000003</v>
      </c>
      <c r="S12" s="62">
        <v>32625.100000000002</v>
      </c>
      <c r="T12" s="63">
        <v>43065.070000000007</v>
      </c>
      <c r="U12" s="64">
        <f t="shared" si="4"/>
        <v>36540.156666666669</v>
      </c>
    </row>
    <row r="13" spans="1:21" ht="28.8" x14ac:dyDescent="0.3">
      <c r="A13" s="40" t="s">
        <v>76</v>
      </c>
      <c r="B13" s="41">
        <v>4790259.7242857143</v>
      </c>
      <c r="C13" s="41">
        <v>3389108.379999999</v>
      </c>
      <c r="D13" s="41">
        <v>3009896.5442857146</v>
      </c>
      <c r="E13" s="53">
        <f t="shared" si="0"/>
        <v>3729754.8828571425</v>
      </c>
      <c r="F13" s="41">
        <v>3638425.2871428584</v>
      </c>
      <c r="G13" s="41">
        <v>3383392.209999999</v>
      </c>
      <c r="H13" s="41">
        <v>5640741.6385714291</v>
      </c>
      <c r="I13" s="61">
        <f t="shared" si="1"/>
        <v>4220853.0452380953</v>
      </c>
      <c r="J13" s="41">
        <v>3050841.3314285707</v>
      </c>
      <c r="K13" s="41">
        <v>3284715.6899999995</v>
      </c>
      <c r="L13" s="41">
        <v>3966382.3214285718</v>
      </c>
      <c r="M13" s="61">
        <f t="shared" si="2"/>
        <v>3433979.7809523805</v>
      </c>
      <c r="N13" s="41">
        <v>2572068.5457142862</v>
      </c>
      <c r="O13" s="41">
        <v>2441658.21</v>
      </c>
      <c r="P13" s="41">
        <v>2067771.2800000005</v>
      </c>
      <c r="Q13" s="61">
        <f t="shared" si="3"/>
        <v>2360499.3452380956</v>
      </c>
      <c r="R13" s="68">
        <v>2687647.81</v>
      </c>
      <c r="S13" s="68">
        <v>2411641.2400000002</v>
      </c>
      <c r="T13" s="68">
        <f>SUM(T3:T12)</f>
        <v>2359442.2399999993</v>
      </c>
      <c r="U13" s="64">
        <f t="shared" si="4"/>
        <v>2486243.7633333332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DCE1F-8355-4D35-90A6-E0A2762F8DD8}">
  <dimension ref="A1:U13"/>
  <sheetViews>
    <sheetView topLeftCell="B1" workbookViewId="0">
      <selection activeCell="B2" sqref="B2:U2"/>
    </sheetView>
  </sheetViews>
  <sheetFormatPr defaultRowHeight="23.4" customHeight="1" x14ac:dyDescent="0.3"/>
  <cols>
    <col min="1" max="1" width="12.21875" bestFit="1" customWidth="1"/>
    <col min="5" max="5" width="11.5546875" bestFit="1" customWidth="1"/>
    <col min="9" max="9" width="11.5546875" bestFit="1" customWidth="1"/>
    <col min="13" max="13" width="9.5546875" bestFit="1" customWidth="1"/>
    <col min="17" max="17" width="11.5546875" bestFit="1" customWidth="1"/>
  </cols>
  <sheetData>
    <row r="1" spans="1:21" ht="23.4" customHeight="1" x14ac:dyDescent="0.3">
      <c r="A1" t="s">
        <v>92</v>
      </c>
    </row>
    <row r="2" spans="1:21" ht="23.4" customHeight="1" x14ac:dyDescent="0.3">
      <c r="A2" s="39" t="s">
        <v>75</v>
      </c>
      <c r="B2" s="39" t="s">
        <v>78</v>
      </c>
      <c r="C2" s="39" t="s">
        <v>79</v>
      </c>
      <c r="D2" s="39" t="s">
        <v>80</v>
      </c>
      <c r="E2" s="39" t="s">
        <v>99</v>
      </c>
      <c r="F2" s="39" t="s">
        <v>81</v>
      </c>
      <c r="G2" s="39" t="s">
        <v>82</v>
      </c>
      <c r="H2" s="39" t="s">
        <v>83</v>
      </c>
      <c r="I2" s="39" t="s">
        <v>100</v>
      </c>
      <c r="J2" s="39" t="s">
        <v>84</v>
      </c>
      <c r="K2" s="39" t="s">
        <v>85</v>
      </c>
      <c r="L2" s="39" t="s">
        <v>86</v>
      </c>
      <c r="M2" s="39" t="s">
        <v>101</v>
      </c>
      <c r="N2" s="39" t="s">
        <v>87</v>
      </c>
      <c r="O2" s="39" t="s">
        <v>88</v>
      </c>
      <c r="P2" s="39" t="s">
        <v>89</v>
      </c>
      <c r="Q2" s="39" t="s">
        <v>104</v>
      </c>
      <c r="R2" s="39" t="s">
        <v>90</v>
      </c>
      <c r="S2" s="39" t="s">
        <v>91</v>
      </c>
      <c r="T2" s="49" t="s">
        <v>97</v>
      </c>
      <c r="U2" s="49" t="s">
        <v>105</v>
      </c>
    </row>
    <row r="3" spans="1:21" ht="23.4" customHeight="1" x14ac:dyDescent="0.3">
      <c r="A3" s="37" t="s">
        <v>49</v>
      </c>
      <c r="B3" s="38">
        <v>-16311.940000000002</v>
      </c>
      <c r="C3" s="38">
        <v>151380.29999999996</v>
      </c>
      <c r="D3" s="38">
        <v>202927.17000000004</v>
      </c>
      <c r="E3" s="52">
        <f>AVERAGE(B3:D3)</f>
        <v>112665.17666666668</v>
      </c>
      <c r="F3" s="38">
        <v>91350.03</v>
      </c>
      <c r="G3" s="38">
        <v>200317.95</v>
      </c>
      <c r="H3" s="38">
        <v>152685.75999999995</v>
      </c>
      <c r="I3" s="52">
        <f>AVERAGE(F3:H3)</f>
        <v>148117.9133333333</v>
      </c>
      <c r="J3" s="38">
        <v>203580.38</v>
      </c>
      <c r="K3" s="38">
        <v>142245.4</v>
      </c>
      <c r="L3" s="38">
        <v>168345.00000000003</v>
      </c>
      <c r="M3" s="52">
        <f>AVERAGE(J3:L3)</f>
        <v>171390.26</v>
      </c>
      <c r="N3" s="38">
        <v>190529.7</v>
      </c>
      <c r="O3" s="38">
        <v>214672.58999999997</v>
      </c>
      <c r="P3" s="38">
        <v>286447.75999999995</v>
      </c>
      <c r="Q3" s="52">
        <f>AVERAGE(N3:P3)</f>
        <v>230550.01666666663</v>
      </c>
      <c r="R3" s="33">
        <v>184005.36</v>
      </c>
      <c r="S3" s="33">
        <v>83519.88</v>
      </c>
      <c r="T3" s="55">
        <v>91350.09</v>
      </c>
      <c r="U3" s="56">
        <f>AVERAGE(R3:T3)</f>
        <v>119625.10999999999</v>
      </c>
    </row>
    <row r="4" spans="1:21" ht="23.4" customHeight="1" x14ac:dyDescent="0.3">
      <c r="A4" s="37" t="s">
        <v>64</v>
      </c>
      <c r="B4" s="38">
        <v>34582.01</v>
      </c>
      <c r="C4" s="38">
        <v>37193.26999999999</v>
      </c>
      <c r="D4" s="38">
        <v>24795.07</v>
      </c>
      <c r="E4" s="52">
        <f t="shared" ref="E4:E13" si="0">AVERAGE(B4:D4)</f>
        <v>32190.116666666669</v>
      </c>
      <c r="F4" s="38">
        <v>58072.52</v>
      </c>
      <c r="G4" s="38">
        <v>33929.65</v>
      </c>
      <c r="H4" s="38">
        <v>9134.91</v>
      </c>
      <c r="I4" s="52">
        <f t="shared" ref="I4:I13" si="1">AVERAGE(F4:H4)</f>
        <v>33712.36</v>
      </c>
      <c r="J4" s="38">
        <v>46979.900000000009</v>
      </c>
      <c r="K4" s="38">
        <v>37844.979999999996</v>
      </c>
      <c r="L4" s="38">
        <v>15660.029999999999</v>
      </c>
      <c r="M4" s="52">
        <f t="shared" ref="M4:M13" si="2">AVERAGE(J4:L4)</f>
        <v>33494.97</v>
      </c>
      <c r="N4" s="38">
        <v>37845.08</v>
      </c>
      <c r="O4" s="38">
        <v>66555.31</v>
      </c>
      <c r="P4" s="38">
        <v>31319.94</v>
      </c>
      <c r="Q4" s="52">
        <f t="shared" ref="Q4:Q13" si="3">AVERAGE(N4:P4)</f>
        <v>45240.109999999993</v>
      </c>
      <c r="R4" s="33">
        <v>70469.8</v>
      </c>
      <c r="S4" s="33">
        <v>-7829.7799999999988</v>
      </c>
      <c r="T4" s="55">
        <v>-35235.08</v>
      </c>
      <c r="U4" s="56">
        <f t="shared" ref="U4:U13" si="4">AVERAGE(R4:T4)</f>
        <v>9134.9800000000014</v>
      </c>
    </row>
    <row r="5" spans="1:21" ht="23.4" customHeight="1" x14ac:dyDescent="0.3">
      <c r="A5" s="37" t="s">
        <v>65</v>
      </c>
      <c r="B5" s="38">
        <v>48285.04</v>
      </c>
      <c r="C5" s="38">
        <v>13050.14</v>
      </c>
      <c r="D5" s="38">
        <v>26099.85</v>
      </c>
      <c r="E5" s="52">
        <f t="shared" si="0"/>
        <v>29145.01</v>
      </c>
      <c r="F5" s="38">
        <v>3915</v>
      </c>
      <c r="G5" s="38">
        <v>39150.04</v>
      </c>
      <c r="H5" s="38">
        <v>84824.86</v>
      </c>
      <c r="I5" s="52">
        <f t="shared" si="1"/>
        <v>42629.966666666667</v>
      </c>
      <c r="J5" s="38">
        <v>45675.14</v>
      </c>
      <c r="K5" s="38">
        <v>5220.0599999999995</v>
      </c>
      <c r="L5" s="38">
        <v>20880.419999999998</v>
      </c>
      <c r="M5" s="52">
        <f t="shared" si="2"/>
        <v>23925.206666666665</v>
      </c>
      <c r="N5" s="38">
        <v>0</v>
      </c>
      <c r="O5" s="38">
        <v>0</v>
      </c>
      <c r="P5" s="38">
        <v>58724.959999999999</v>
      </c>
      <c r="Q5" s="52">
        <f t="shared" si="3"/>
        <v>19574.986666666668</v>
      </c>
      <c r="R5" s="33">
        <v>13050.1</v>
      </c>
      <c r="S5" s="33">
        <v>78300.13</v>
      </c>
      <c r="T5" s="55">
        <v>0</v>
      </c>
      <c r="U5" s="56">
        <f t="shared" si="4"/>
        <v>30450.076666666671</v>
      </c>
    </row>
    <row r="6" spans="1:21" ht="23.4" customHeight="1" x14ac:dyDescent="0.3">
      <c r="A6" s="37" t="s">
        <v>66</v>
      </c>
      <c r="B6" s="38">
        <v>26100.07</v>
      </c>
      <c r="C6" s="38">
        <v>-7177.5300000000007</v>
      </c>
      <c r="D6" s="38">
        <v>-6524.9799999999959</v>
      </c>
      <c r="E6" s="52">
        <f t="shared" si="0"/>
        <v>4132.5200000000013</v>
      </c>
      <c r="F6" s="38">
        <v>7830.0500000000038</v>
      </c>
      <c r="G6" s="38">
        <v>23489.83</v>
      </c>
      <c r="H6" s="38">
        <v>19575.160000000007</v>
      </c>
      <c r="I6" s="52">
        <f t="shared" si="1"/>
        <v>16965.013333333336</v>
      </c>
      <c r="J6" s="38">
        <v>41760</v>
      </c>
      <c r="K6" s="38">
        <v>0</v>
      </c>
      <c r="L6" s="38">
        <v>45675.080000000009</v>
      </c>
      <c r="M6" s="52">
        <f t="shared" si="2"/>
        <v>29145.026666666672</v>
      </c>
      <c r="N6" s="38">
        <v>52200.09</v>
      </c>
      <c r="O6" s="38">
        <v>15660.03</v>
      </c>
      <c r="P6" s="38">
        <v>9135.0599999999977</v>
      </c>
      <c r="Q6" s="52">
        <f t="shared" si="3"/>
        <v>25665.059999999998</v>
      </c>
      <c r="R6" s="33">
        <v>15660.01</v>
      </c>
      <c r="S6" s="33">
        <v>14355.4</v>
      </c>
      <c r="T6" s="55">
        <v>-7829.69</v>
      </c>
      <c r="U6" s="56">
        <f t="shared" si="4"/>
        <v>7395.2400000000007</v>
      </c>
    </row>
    <row r="7" spans="1:21" ht="23.4" customHeight="1" x14ac:dyDescent="0.3">
      <c r="A7" s="37" t="s">
        <v>98</v>
      </c>
      <c r="B7" s="38"/>
      <c r="C7" s="38"/>
      <c r="D7" s="38"/>
      <c r="E7" s="52" t="e">
        <f t="shared" si="0"/>
        <v>#DIV/0!</v>
      </c>
      <c r="F7" s="38"/>
      <c r="G7" s="38"/>
      <c r="H7" s="38"/>
      <c r="I7" s="52" t="e">
        <f t="shared" si="1"/>
        <v>#DIV/0!</v>
      </c>
      <c r="J7" s="38"/>
      <c r="K7" s="38"/>
      <c r="L7" s="38"/>
      <c r="M7" s="52" t="e">
        <f t="shared" si="2"/>
        <v>#DIV/0!</v>
      </c>
      <c r="N7" s="38"/>
      <c r="O7" s="38"/>
      <c r="P7" s="38"/>
      <c r="Q7" s="52" t="e">
        <f t="shared" si="3"/>
        <v>#DIV/0!</v>
      </c>
      <c r="R7" s="33"/>
      <c r="S7" s="33"/>
      <c r="T7" s="55">
        <v>10440.08</v>
      </c>
      <c r="U7" s="56">
        <f t="shared" si="4"/>
        <v>10440.08</v>
      </c>
    </row>
    <row r="8" spans="1:21" ht="23.4" customHeight="1" x14ac:dyDescent="0.3">
      <c r="A8" s="37" t="s">
        <v>67</v>
      </c>
      <c r="B8" s="38">
        <v>104399.33</v>
      </c>
      <c r="C8" s="38">
        <v>120059.93000000001</v>
      </c>
      <c r="D8" s="38">
        <v>42412.47</v>
      </c>
      <c r="E8" s="52">
        <f t="shared" si="0"/>
        <v>88957.243333333332</v>
      </c>
      <c r="F8" s="38">
        <v>60029.869999999995</v>
      </c>
      <c r="G8" s="38">
        <v>26100</v>
      </c>
      <c r="H8" s="38">
        <v>73079.839999999997</v>
      </c>
      <c r="I8" s="52">
        <f t="shared" si="1"/>
        <v>53069.903333333328</v>
      </c>
      <c r="J8" s="38">
        <v>44370.109999999993</v>
      </c>
      <c r="K8" s="38">
        <v>52199.739999999991</v>
      </c>
      <c r="L8" s="38">
        <v>62639.81</v>
      </c>
      <c r="M8" s="52">
        <f t="shared" si="2"/>
        <v>53069.886666666658</v>
      </c>
      <c r="N8" s="38">
        <v>114840.61</v>
      </c>
      <c r="O8" s="38">
        <v>-15007.87</v>
      </c>
      <c r="P8" s="38">
        <v>24794.870000000003</v>
      </c>
      <c r="Q8" s="52">
        <f t="shared" si="3"/>
        <v>41542.536666666674</v>
      </c>
      <c r="R8" s="33">
        <v>7829.98</v>
      </c>
      <c r="S8" s="33">
        <v>69164.97</v>
      </c>
      <c r="T8" s="55">
        <v>18270.059999999998</v>
      </c>
      <c r="U8" s="56">
        <f t="shared" si="4"/>
        <v>31755.00333333333</v>
      </c>
    </row>
    <row r="9" spans="1:21" ht="23.4" customHeight="1" x14ac:dyDescent="0.3">
      <c r="A9" s="37" t="s">
        <v>69</v>
      </c>
      <c r="B9" s="38">
        <v>1267155.2100000002</v>
      </c>
      <c r="C9" s="38">
        <v>823453.88999999966</v>
      </c>
      <c r="D9" s="38">
        <v>448919.66000000009</v>
      </c>
      <c r="E9" s="52">
        <f t="shared" si="0"/>
        <v>846509.58666666655</v>
      </c>
      <c r="F9" s="38">
        <v>607476.46999999986</v>
      </c>
      <c r="G9" s="38">
        <v>578767.2799999998</v>
      </c>
      <c r="H9" s="38">
        <v>1212998.3599999999</v>
      </c>
      <c r="I9" s="52">
        <f t="shared" si="1"/>
        <v>799747.36999999976</v>
      </c>
      <c r="J9" s="38">
        <v>704700.37000000011</v>
      </c>
      <c r="K9" s="38">
        <v>756899.84999999986</v>
      </c>
      <c r="L9" s="38">
        <v>672074.36999999976</v>
      </c>
      <c r="M9" s="52">
        <f t="shared" si="2"/>
        <v>711224.86333333328</v>
      </c>
      <c r="N9" s="38">
        <v>829327.93000000017</v>
      </c>
      <c r="O9" s="38">
        <v>762772.69000000006</v>
      </c>
      <c r="P9" s="38">
        <v>447614.30000000005</v>
      </c>
      <c r="Q9" s="52">
        <f t="shared" si="3"/>
        <v>679904.97333333339</v>
      </c>
      <c r="R9" s="33">
        <v>904364.69</v>
      </c>
      <c r="S9" s="33">
        <v>722318.2</v>
      </c>
      <c r="T9" s="55">
        <v>722317.6399999999</v>
      </c>
      <c r="U9" s="56">
        <f t="shared" si="4"/>
        <v>783000.17666666664</v>
      </c>
    </row>
    <row r="10" spans="1:21" ht="23.4" customHeight="1" x14ac:dyDescent="0.3">
      <c r="A10" s="37" t="s">
        <v>72</v>
      </c>
      <c r="B10" s="38">
        <v>202274.43</v>
      </c>
      <c r="C10" s="38">
        <v>206190.28999999998</v>
      </c>
      <c r="D10" s="38">
        <v>77647.780000000013</v>
      </c>
      <c r="E10" s="52">
        <f t="shared" si="0"/>
        <v>162037.5</v>
      </c>
      <c r="F10" s="38">
        <v>104400.08</v>
      </c>
      <c r="G10" s="38">
        <v>140939.63</v>
      </c>
      <c r="H10" s="38">
        <v>157905.29</v>
      </c>
      <c r="I10" s="52">
        <f t="shared" si="1"/>
        <v>134415</v>
      </c>
      <c r="J10" s="38">
        <v>50894.96</v>
      </c>
      <c r="K10" s="38">
        <v>40455.050000000003</v>
      </c>
      <c r="L10" s="38">
        <v>203579.64</v>
      </c>
      <c r="M10" s="52">
        <f t="shared" si="2"/>
        <v>98309.883333333346</v>
      </c>
      <c r="N10" s="38">
        <v>62640.150000000009</v>
      </c>
      <c r="O10" s="38">
        <v>26099.959999999995</v>
      </c>
      <c r="P10" s="38">
        <v>1305.3799999999992</v>
      </c>
      <c r="Q10" s="52">
        <f t="shared" si="3"/>
        <v>30015.163333333334</v>
      </c>
      <c r="R10" s="33">
        <v>60030.78</v>
      </c>
      <c r="S10" s="33">
        <v>130499.72</v>
      </c>
      <c r="T10" s="55">
        <v>92655.22</v>
      </c>
      <c r="U10" s="56">
        <f t="shared" si="4"/>
        <v>94395.239999999991</v>
      </c>
    </row>
    <row r="11" spans="1:21" ht="23.4" customHeight="1" x14ac:dyDescent="0.3">
      <c r="A11" s="37" t="s">
        <v>73</v>
      </c>
      <c r="B11" s="38">
        <v>74385.069999999992</v>
      </c>
      <c r="C11" s="38">
        <v>23490.22</v>
      </c>
      <c r="D11" s="38">
        <v>35235.17</v>
      </c>
      <c r="E11" s="52">
        <f t="shared" si="0"/>
        <v>44370.153333333328</v>
      </c>
      <c r="F11" s="38">
        <v>26100.29</v>
      </c>
      <c r="G11" s="38">
        <v>63944.61</v>
      </c>
      <c r="H11" s="38">
        <v>86129.799999999988</v>
      </c>
      <c r="I11" s="52">
        <f t="shared" si="1"/>
        <v>58724.899999999994</v>
      </c>
      <c r="J11" s="38">
        <v>76994.820000000007</v>
      </c>
      <c r="K11" s="38">
        <v>80257.45</v>
      </c>
      <c r="L11" s="38">
        <v>84825.12</v>
      </c>
      <c r="M11" s="52">
        <f t="shared" si="2"/>
        <v>80692.463333333333</v>
      </c>
      <c r="N11" s="38">
        <v>69164.92</v>
      </c>
      <c r="O11" s="38">
        <v>105705.23000000001</v>
      </c>
      <c r="P11" s="38">
        <v>40455.450000000004</v>
      </c>
      <c r="Q11" s="52">
        <f t="shared" si="3"/>
        <v>71775.200000000012</v>
      </c>
      <c r="R11" s="33">
        <v>101790.05</v>
      </c>
      <c r="S11" s="33">
        <v>107009.29</v>
      </c>
      <c r="T11" s="55">
        <v>28710.080000000002</v>
      </c>
      <c r="U11" s="56">
        <f t="shared" si="4"/>
        <v>79169.806666666656</v>
      </c>
    </row>
    <row r="12" spans="1:21" ht="23.4" customHeight="1" x14ac:dyDescent="0.3">
      <c r="A12" s="37" t="s">
        <v>74</v>
      </c>
      <c r="B12" s="38">
        <v>3915</v>
      </c>
      <c r="C12" s="38">
        <v>19574.98</v>
      </c>
      <c r="D12" s="38">
        <v>15659.789999999999</v>
      </c>
      <c r="E12" s="52">
        <f t="shared" si="0"/>
        <v>13049.923333333332</v>
      </c>
      <c r="F12" s="38">
        <v>2609.6399999999985</v>
      </c>
      <c r="G12" s="38">
        <v>27404.76</v>
      </c>
      <c r="H12" s="38">
        <v>27405.16</v>
      </c>
      <c r="I12" s="52">
        <f t="shared" si="1"/>
        <v>19139.853333333333</v>
      </c>
      <c r="J12" s="38">
        <v>35234.58</v>
      </c>
      <c r="K12" s="38">
        <v>53505.02</v>
      </c>
      <c r="L12" s="38">
        <v>-40454.65</v>
      </c>
      <c r="M12" s="52">
        <f t="shared" si="2"/>
        <v>16094.983333333335</v>
      </c>
      <c r="N12" s="38">
        <v>48284.899999999994</v>
      </c>
      <c r="O12" s="38">
        <v>3915.03</v>
      </c>
      <c r="P12" s="38">
        <v>14355.060000000001</v>
      </c>
      <c r="Q12" s="52">
        <f t="shared" si="3"/>
        <v>22184.996666666662</v>
      </c>
      <c r="R12" s="33">
        <v>36539.79</v>
      </c>
      <c r="S12" s="33">
        <v>79605.470000000016</v>
      </c>
      <c r="T12" s="55">
        <v>112229.94</v>
      </c>
      <c r="U12" s="56">
        <f t="shared" si="4"/>
        <v>76125.066666666666</v>
      </c>
    </row>
    <row r="13" spans="1:21" ht="23.4" customHeight="1" x14ac:dyDescent="0.3">
      <c r="A13" s="40" t="s">
        <v>76</v>
      </c>
      <c r="B13" s="41">
        <v>1744784.2200000002</v>
      </c>
      <c r="C13" s="41">
        <v>1387215.4899999998</v>
      </c>
      <c r="D13" s="41">
        <v>867171.98000000021</v>
      </c>
      <c r="E13" s="52">
        <f t="shared" si="0"/>
        <v>1333057.2300000002</v>
      </c>
      <c r="F13" s="41">
        <v>961783.95</v>
      </c>
      <c r="G13" s="41">
        <v>1134043.7499999998</v>
      </c>
      <c r="H13" s="41">
        <v>1823739.1399999997</v>
      </c>
      <c r="I13" s="52">
        <f t="shared" si="1"/>
        <v>1306522.2799999998</v>
      </c>
      <c r="J13" s="41">
        <v>1250190.26</v>
      </c>
      <c r="K13" s="41">
        <v>1168627.5499999998</v>
      </c>
      <c r="L13" s="41">
        <v>1233224.8199999998</v>
      </c>
      <c r="M13" s="52">
        <f t="shared" si="2"/>
        <v>1217347.5433333332</v>
      </c>
      <c r="N13" s="41">
        <v>1404833.3800000004</v>
      </c>
      <c r="O13" s="41">
        <v>1180372.97</v>
      </c>
      <c r="P13" s="41">
        <v>914152.78</v>
      </c>
      <c r="Q13" s="52">
        <f t="shared" si="3"/>
        <v>1166453.0433333337</v>
      </c>
      <c r="R13" s="42">
        <v>1400265.6400000001</v>
      </c>
      <c r="S13" s="42">
        <v>1286078.43</v>
      </c>
      <c r="T13" s="50">
        <f>SUM(T3:T12)</f>
        <v>1032908.3399999999</v>
      </c>
      <c r="U13" s="56">
        <f t="shared" si="4"/>
        <v>1239750.8033333335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F2A47-0E70-4577-8ACF-D91CA4754EE6}">
  <dimension ref="A2:U13"/>
  <sheetViews>
    <sheetView workbookViewId="0">
      <selection activeCell="Q5" sqref="Q5"/>
    </sheetView>
  </sheetViews>
  <sheetFormatPr defaultRowHeight="22.8" customHeight="1" x14ac:dyDescent="0.3"/>
  <cols>
    <col min="5" max="5" width="11.5546875" bestFit="1" customWidth="1"/>
    <col min="9" max="9" width="9.5546875" bestFit="1" customWidth="1"/>
    <col min="13" max="13" width="9.5546875" bestFit="1" customWidth="1"/>
    <col min="17" max="17" width="9.5546875" bestFit="1" customWidth="1"/>
  </cols>
  <sheetData>
    <row r="2" spans="1:21" ht="22.8" customHeight="1" x14ac:dyDescent="0.3">
      <c r="A2" s="43" t="s">
        <v>75</v>
      </c>
      <c r="B2" s="39" t="s">
        <v>78</v>
      </c>
      <c r="C2" s="39" t="s">
        <v>79</v>
      </c>
      <c r="D2" s="39" t="s">
        <v>80</v>
      </c>
      <c r="E2" s="39" t="s">
        <v>99</v>
      </c>
      <c r="F2" s="39" t="s">
        <v>81</v>
      </c>
      <c r="G2" s="39" t="s">
        <v>82</v>
      </c>
      <c r="H2" s="39" t="s">
        <v>83</v>
      </c>
      <c r="I2" s="39" t="s">
        <v>100</v>
      </c>
      <c r="J2" s="39" t="s">
        <v>84</v>
      </c>
      <c r="K2" s="39" t="s">
        <v>85</v>
      </c>
      <c r="L2" s="39" t="s">
        <v>86</v>
      </c>
      <c r="M2" s="39" t="s">
        <v>101</v>
      </c>
      <c r="N2" s="39" t="s">
        <v>87</v>
      </c>
      <c r="O2" s="39" t="s">
        <v>88</v>
      </c>
      <c r="P2" s="39" t="s">
        <v>89</v>
      </c>
      <c r="Q2" s="39" t="s">
        <v>104</v>
      </c>
      <c r="R2" s="39" t="s">
        <v>90</v>
      </c>
      <c r="S2" s="39" t="s">
        <v>91</v>
      </c>
      <c r="T2" s="49" t="s">
        <v>97</v>
      </c>
      <c r="U2" s="49" t="s">
        <v>105</v>
      </c>
    </row>
    <row r="3" spans="1:21" ht="22.8" customHeight="1" x14ac:dyDescent="0.3">
      <c r="A3" s="44" t="s">
        <v>49</v>
      </c>
      <c r="B3" s="45">
        <v>-64597.179999999993</v>
      </c>
      <c r="C3" s="45">
        <v>314505.89999999991</v>
      </c>
      <c r="D3" s="45">
        <v>276660.35999999993</v>
      </c>
      <c r="E3" s="57">
        <f>AVERAGE(B3:D3)</f>
        <v>175523.02666666661</v>
      </c>
      <c r="F3" s="45">
        <v>391499.35000000003</v>
      </c>
      <c r="G3" s="45">
        <v>335384.98000000004</v>
      </c>
      <c r="H3" s="45">
        <v>460665.13000000006</v>
      </c>
      <c r="I3" s="57">
        <f>AVERAGE(F3:H3)</f>
        <v>395849.82000000007</v>
      </c>
      <c r="J3" s="45">
        <v>553320.0199999999</v>
      </c>
      <c r="K3" s="45">
        <v>236205.47999999998</v>
      </c>
      <c r="L3" s="45">
        <v>330818.05000000005</v>
      </c>
      <c r="M3" s="57">
        <f>AVERAGE(J3:L3)</f>
        <v>373447.84999999992</v>
      </c>
      <c r="N3" s="45">
        <v>398677.84</v>
      </c>
      <c r="O3" s="45">
        <v>370619.47999999986</v>
      </c>
      <c r="P3" s="45">
        <v>318420.21000000002</v>
      </c>
      <c r="Q3" s="57">
        <f>AVERAGE(N3:P3)</f>
        <v>362572.50999999995</v>
      </c>
      <c r="R3" s="46">
        <v>465885.65</v>
      </c>
      <c r="S3" s="46">
        <v>311895.23</v>
      </c>
      <c r="T3" s="22">
        <v>216629.65</v>
      </c>
      <c r="U3" s="56">
        <f>AVERAGE(R3:T3)</f>
        <v>331470.1766666667</v>
      </c>
    </row>
    <row r="4" spans="1:21" ht="22.8" customHeight="1" x14ac:dyDescent="0.3">
      <c r="A4" s="44" t="s">
        <v>64</v>
      </c>
      <c r="B4" s="45">
        <v>56115.310000000005</v>
      </c>
      <c r="C4" s="45">
        <v>8482.43</v>
      </c>
      <c r="D4" s="45">
        <v>86130.020000000019</v>
      </c>
      <c r="E4" s="57">
        <f t="shared" ref="E4:E13" si="0">AVERAGE(B4:D4)</f>
        <v>50242.58666666667</v>
      </c>
      <c r="F4" s="45">
        <v>73079.39999999998</v>
      </c>
      <c r="G4" s="45">
        <v>135719.87</v>
      </c>
      <c r="H4" s="45">
        <v>39149.350000000006</v>
      </c>
      <c r="I4" s="57">
        <f t="shared" ref="I4:I13" si="1">AVERAGE(F4:H4)</f>
        <v>82649.539999999994</v>
      </c>
      <c r="J4" s="45">
        <v>101790.40000000001</v>
      </c>
      <c r="K4" s="45">
        <v>110925.63</v>
      </c>
      <c r="L4" s="45">
        <v>75689.850000000006</v>
      </c>
      <c r="M4" s="57">
        <f t="shared" ref="M4:M13" si="2">AVERAGE(J4:L4)</f>
        <v>96135.293333333335</v>
      </c>
      <c r="N4" s="45">
        <v>87435.34</v>
      </c>
      <c r="O4" s="45">
        <v>164429.53</v>
      </c>
      <c r="P4" s="45">
        <v>84825.409999999989</v>
      </c>
      <c r="Q4" s="57">
        <f t="shared" ref="Q4:Q13" si="3">AVERAGE(N4:P4)</f>
        <v>112230.09333333332</v>
      </c>
      <c r="R4" s="46">
        <v>83520.090000000011</v>
      </c>
      <c r="S4" s="46">
        <v>144201.95000000001</v>
      </c>
      <c r="T4" s="22">
        <v>109619.74999999999</v>
      </c>
      <c r="U4" s="56">
        <f t="shared" ref="U4:U13" si="4">AVERAGE(R4:T4)</f>
        <v>112447.26333333335</v>
      </c>
    </row>
    <row r="5" spans="1:21" ht="22.8" customHeight="1" x14ac:dyDescent="0.3">
      <c r="A5" s="44" t="s">
        <v>65</v>
      </c>
      <c r="B5" s="45">
        <v>117450.06</v>
      </c>
      <c r="C5" s="45">
        <v>62640.260000000009</v>
      </c>
      <c r="D5" s="45">
        <v>7830.34</v>
      </c>
      <c r="E5" s="57">
        <f t="shared" si="0"/>
        <v>62640.22</v>
      </c>
      <c r="F5" s="45">
        <v>65902.06</v>
      </c>
      <c r="G5" s="45">
        <v>139634.88</v>
      </c>
      <c r="H5" s="45">
        <v>83520.19</v>
      </c>
      <c r="I5" s="57">
        <f t="shared" si="1"/>
        <v>96352.376666666663</v>
      </c>
      <c r="J5" s="45">
        <v>107010.29000000001</v>
      </c>
      <c r="K5" s="45">
        <v>53504.86</v>
      </c>
      <c r="L5" s="45">
        <v>26099.99</v>
      </c>
      <c r="M5" s="57">
        <f t="shared" si="2"/>
        <v>62205.046666666669</v>
      </c>
      <c r="N5" s="45">
        <v>30015.309999999998</v>
      </c>
      <c r="O5" s="45">
        <v>73079.66</v>
      </c>
      <c r="P5" s="45">
        <v>39149.79</v>
      </c>
      <c r="Q5" s="57">
        <f t="shared" si="3"/>
        <v>47414.920000000006</v>
      </c>
      <c r="R5" s="46">
        <v>67859.740000000005</v>
      </c>
      <c r="S5" s="46">
        <v>78299.929999999993</v>
      </c>
      <c r="T5" s="22">
        <v>30014.899999999998</v>
      </c>
      <c r="U5" s="56">
        <f t="shared" si="4"/>
        <v>58724.856666666659</v>
      </c>
    </row>
    <row r="6" spans="1:21" ht="22.8" customHeight="1" x14ac:dyDescent="0.3">
      <c r="A6" s="44" t="s">
        <v>66</v>
      </c>
      <c r="B6" s="45">
        <v>62640.11</v>
      </c>
      <c r="C6" s="45">
        <v>-30015.160000000003</v>
      </c>
      <c r="D6" s="45">
        <v>24795.059999999998</v>
      </c>
      <c r="E6" s="57">
        <f t="shared" si="0"/>
        <v>19140.00333333333</v>
      </c>
      <c r="F6" s="45">
        <v>5219.9700000000012</v>
      </c>
      <c r="G6" s="45">
        <v>123974.62</v>
      </c>
      <c r="H6" s="45">
        <v>48284.86</v>
      </c>
      <c r="I6" s="57">
        <f t="shared" si="1"/>
        <v>59159.816666666673</v>
      </c>
      <c r="J6" s="45">
        <v>80910.069999999992</v>
      </c>
      <c r="K6" s="45">
        <v>28710.010000000002</v>
      </c>
      <c r="L6" s="45">
        <v>45675.090000000011</v>
      </c>
      <c r="M6" s="57">
        <f t="shared" si="2"/>
        <v>51765.056666666664</v>
      </c>
      <c r="N6" s="45">
        <v>26100.09</v>
      </c>
      <c r="O6" s="45">
        <v>148769.97999999998</v>
      </c>
      <c r="P6" s="45">
        <v>36540.039999999994</v>
      </c>
      <c r="Q6" s="57">
        <f t="shared" si="3"/>
        <v>70470.036666666667</v>
      </c>
      <c r="R6" s="46">
        <v>15659.94</v>
      </c>
      <c r="S6" s="46">
        <v>46979.59</v>
      </c>
      <c r="T6" s="22">
        <v>57419.83</v>
      </c>
      <c r="U6" s="56">
        <f t="shared" si="4"/>
        <v>40019.786666666667</v>
      </c>
    </row>
    <row r="7" spans="1:21" ht="22.8" customHeight="1" x14ac:dyDescent="0.3">
      <c r="A7" s="44"/>
      <c r="B7" s="45"/>
      <c r="C7" s="45"/>
      <c r="D7" s="45"/>
      <c r="E7" s="57" t="e">
        <f t="shared" si="0"/>
        <v>#DIV/0!</v>
      </c>
      <c r="F7" s="45"/>
      <c r="G7" s="45"/>
      <c r="H7" s="45"/>
      <c r="I7" s="57" t="e">
        <f t="shared" si="1"/>
        <v>#DIV/0!</v>
      </c>
      <c r="J7" s="45"/>
      <c r="K7" s="45"/>
      <c r="L7" s="45"/>
      <c r="M7" s="57" t="e">
        <f t="shared" si="2"/>
        <v>#DIV/0!</v>
      </c>
      <c r="N7" s="45"/>
      <c r="O7" s="45"/>
      <c r="P7" s="45"/>
      <c r="Q7" s="57" t="e">
        <f t="shared" si="3"/>
        <v>#DIV/0!</v>
      </c>
      <c r="R7" s="46"/>
      <c r="S7" s="46"/>
      <c r="T7" s="22">
        <v>49590.12999999999</v>
      </c>
      <c r="U7" s="56">
        <f t="shared" si="4"/>
        <v>49590.12999999999</v>
      </c>
    </row>
    <row r="8" spans="1:21" ht="22.8" customHeight="1" x14ac:dyDescent="0.3">
      <c r="A8" s="44" t="s">
        <v>67</v>
      </c>
      <c r="B8" s="45">
        <v>11745.11</v>
      </c>
      <c r="C8" s="45">
        <v>123975.47000000002</v>
      </c>
      <c r="D8" s="45">
        <v>95264.78</v>
      </c>
      <c r="E8" s="57">
        <f t="shared" si="0"/>
        <v>76995.12000000001</v>
      </c>
      <c r="F8" s="45">
        <v>108967.31999999999</v>
      </c>
      <c r="G8" s="45">
        <v>48284.950000000012</v>
      </c>
      <c r="H8" s="45">
        <v>114840.45</v>
      </c>
      <c r="I8" s="57">
        <f t="shared" si="1"/>
        <v>90697.573333333348</v>
      </c>
      <c r="J8" s="45">
        <v>151379.88999999998</v>
      </c>
      <c r="K8" s="45">
        <v>79605.09</v>
      </c>
      <c r="L8" s="45">
        <v>64597.53</v>
      </c>
      <c r="M8" s="57">
        <f t="shared" si="2"/>
        <v>98527.503333333341</v>
      </c>
      <c r="N8" s="45">
        <v>20879.419999999998</v>
      </c>
      <c r="O8" s="45">
        <v>114839.55</v>
      </c>
      <c r="P8" s="45">
        <v>53504.959999999999</v>
      </c>
      <c r="Q8" s="57">
        <f t="shared" si="3"/>
        <v>63074.643333333333</v>
      </c>
      <c r="R8" s="46">
        <v>73080.399999999994</v>
      </c>
      <c r="S8" s="46">
        <v>100484.56999999999</v>
      </c>
      <c r="T8" s="22">
        <v>53505.069999999992</v>
      </c>
      <c r="U8" s="56">
        <f t="shared" si="4"/>
        <v>75690.013333333321</v>
      </c>
    </row>
    <row r="9" spans="1:21" ht="22.8" customHeight="1" x14ac:dyDescent="0.3">
      <c r="A9" s="44" t="s">
        <v>69</v>
      </c>
      <c r="B9" s="45">
        <v>1177111.6500000008</v>
      </c>
      <c r="C9" s="45">
        <v>961784.36999999976</v>
      </c>
      <c r="D9" s="45">
        <v>640754.49999999988</v>
      </c>
      <c r="E9" s="57">
        <f t="shared" si="0"/>
        <v>926550.17333333346</v>
      </c>
      <c r="F9" s="45">
        <v>1400915.65</v>
      </c>
      <c r="G9" s="45">
        <v>970918.8899999999</v>
      </c>
      <c r="H9" s="45">
        <v>1102072.3400000001</v>
      </c>
      <c r="I9" s="57">
        <f t="shared" si="1"/>
        <v>1157968.96</v>
      </c>
      <c r="J9" s="45">
        <v>1878547.6800000002</v>
      </c>
      <c r="K9" s="45">
        <v>966351.51</v>
      </c>
      <c r="L9" s="45">
        <v>1608411.1700000011</v>
      </c>
      <c r="M9" s="57">
        <f t="shared" si="2"/>
        <v>1484436.7866666671</v>
      </c>
      <c r="N9" s="45">
        <v>1364378.2000000004</v>
      </c>
      <c r="O9" s="45">
        <v>1725863.9999999998</v>
      </c>
      <c r="P9" s="45">
        <v>1731733.64</v>
      </c>
      <c r="Q9" s="57">
        <f t="shared" si="3"/>
        <v>1607325.28</v>
      </c>
      <c r="R9" s="46">
        <v>2266132.2800000003</v>
      </c>
      <c r="S9" s="46">
        <v>1072058.5799999996</v>
      </c>
      <c r="T9" s="22">
        <v>1749353.9299999997</v>
      </c>
      <c r="U9" s="56">
        <f t="shared" si="4"/>
        <v>1695848.263333333</v>
      </c>
    </row>
    <row r="10" spans="1:21" ht="22.8" customHeight="1" x14ac:dyDescent="0.3">
      <c r="A10" s="44" t="s">
        <v>72</v>
      </c>
      <c r="B10" s="45">
        <v>104399.75</v>
      </c>
      <c r="C10" s="45">
        <v>302759.17</v>
      </c>
      <c r="D10" s="45">
        <v>223807.27000000002</v>
      </c>
      <c r="E10" s="57">
        <f t="shared" si="0"/>
        <v>210322.06333333332</v>
      </c>
      <c r="F10" s="45">
        <v>305369.8</v>
      </c>
      <c r="G10" s="45">
        <v>236205.15000000005</v>
      </c>
      <c r="H10" s="45">
        <v>251864.9</v>
      </c>
      <c r="I10" s="57">
        <f t="shared" si="1"/>
        <v>264479.95</v>
      </c>
      <c r="J10" s="45">
        <v>205537.47</v>
      </c>
      <c r="K10" s="45">
        <v>121364.38999999998</v>
      </c>
      <c r="L10" s="45">
        <v>199664.18</v>
      </c>
      <c r="M10" s="57">
        <f t="shared" si="2"/>
        <v>175522.01333333334</v>
      </c>
      <c r="N10" s="45">
        <v>222502.42</v>
      </c>
      <c r="O10" s="45">
        <v>63945.180000000008</v>
      </c>
      <c r="P10" s="45">
        <v>197707.84</v>
      </c>
      <c r="Q10" s="57">
        <f t="shared" si="3"/>
        <v>161385.1466666667</v>
      </c>
      <c r="R10" s="46">
        <v>71775.279999999984</v>
      </c>
      <c r="S10" s="46">
        <v>225765.97999999995</v>
      </c>
      <c r="T10" s="22">
        <v>168345.2</v>
      </c>
      <c r="U10" s="56">
        <f t="shared" si="4"/>
        <v>155295.48666666666</v>
      </c>
    </row>
    <row r="11" spans="1:21" ht="22.8" customHeight="1" x14ac:dyDescent="0.3">
      <c r="A11" s="44" t="s">
        <v>73</v>
      </c>
      <c r="B11" s="45">
        <v>84825.4</v>
      </c>
      <c r="C11" s="45">
        <v>-49590.5</v>
      </c>
      <c r="D11" s="45">
        <v>45675</v>
      </c>
      <c r="E11" s="57">
        <f t="shared" si="0"/>
        <v>26969.966666666664</v>
      </c>
      <c r="F11" s="45">
        <v>35235.32</v>
      </c>
      <c r="G11" s="45">
        <v>31320.339999999993</v>
      </c>
      <c r="H11" s="45">
        <v>80909.98</v>
      </c>
      <c r="I11" s="57">
        <f t="shared" si="1"/>
        <v>49155.213333333326</v>
      </c>
      <c r="J11" s="45">
        <v>32625.199999999997</v>
      </c>
      <c r="K11" s="45">
        <v>52200.26</v>
      </c>
      <c r="L11" s="45">
        <v>80909.639999999985</v>
      </c>
      <c r="M11" s="57">
        <f t="shared" si="2"/>
        <v>55245.033333333326</v>
      </c>
      <c r="N11" s="45">
        <v>76995.44</v>
      </c>
      <c r="O11" s="45">
        <v>73080.100000000006</v>
      </c>
      <c r="P11" s="45">
        <v>16964.690000000002</v>
      </c>
      <c r="Q11" s="57">
        <f t="shared" si="3"/>
        <v>55680.076666666668</v>
      </c>
      <c r="R11" s="46">
        <v>112230.11999999997</v>
      </c>
      <c r="S11" s="46">
        <v>58724.979999999996</v>
      </c>
      <c r="T11" s="22">
        <v>43065.16</v>
      </c>
      <c r="U11" s="56">
        <f t="shared" si="4"/>
        <v>71340.086666666655</v>
      </c>
    </row>
    <row r="12" spans="1:21" ht="22.8" customHeight="1" x14ac:dyDescent="0.3">
      <c r="A12" s="44" t="s">
        <v>74</v>
      </c>
      <c r="B12" s="45">
        <v>-6524.6</v>
      </c>
      <c r="C12" s="45">
        <v>43064.87</v>
      </c>
      <c r="D12" s="45">
        <v>36540.549999999996</v>
      </c>
      <c r="E12" s="57">
        <f t="shared" si="0"/>
        <v>24360.273333333334</v>
      </c>
      <c r="F12" s="45">
        <v>39149.359999999993</v>
      </c>
      <c r="G12" s="45">
        <v>39150.28</v>
      </c>
      <c r="H12" s="45">
        <v>39149.43</v>
      </c>
      <c r="I12" s="57">
        <f t="shared" si="1"/>
        <v>39149.689999999995</v>
      </c>
      <c r="J12" s="45">
        <v>105052.75</v>
      </c>
      <c r="K12" s="45">
        <v>37845.390000000007</v>
      </c>
      <c r="L12" s="45">
        <v>27404.799999999999</v>
      </c>
      <c r="M12" s="57">
        <f t="shared" si="2"/>
        <v>56767.646666666667</v>
      </c>
      <c r="N12" s="45">
        <v>49589.55999999999</v>
      </c>
      <c r="O12" s="45">
        <v>57420.43</v>
      </c>
      <c r="P12" s="45">
        <v>93960.650000000023</v>
      </c>
      <c r="Q12" s="57">
        <f t="shared" si="3"/>
        <v>66990.213333333333</v>
      </c>
      <c r="R12" s="46">
        <v>30014.629999999997</v>
      </c>
      <c r="S12" s="46">
        <v>62640.030000000006</v>
      </c>
      <c r="T12" s="22">
        <v>44369.88</v>
      </c>
      <c r="U12" s="56">
        <f t="shared" si="4"/>
        <v>45674.846666666672</v>
      </c>
    </row>
    <row r="13" spans="1:21" ht="22.8" customHeight="1" x14ac:dyDescent="0.3">
      <c r="A13" s="43" t="s">
        <v>76</v>
      </c>
      <c r="B13" s="47">
        <v>1543165.610000001</v>
      </c>
      <c r="C13" s="47">
        <v>1737606.8099999998</v>
      </c>
      <c r="D13" s="47">
        <v>1437457.88</v>
      </c>
      <c r="E13" s="57">
        <f t="shared" si="0"/>
        <v>1572743.4333333336</v>
      </c>
      <c r="F13" s="47">
        <v>2425338.23</v>
      </c>
      <c r="G13" s="47">
        <v>2060593.9599999997</v>
      </c>
      <c r="H13" s="47">
        <v>2220456.6300000004</v>
      </c>
      <c r="I13" s="57">
        <f t="shared" si="1"/>
        <v>2235462.94</v>
      </c>
      <c r="J13" s="47">
        <v>3216173.7699999996</v>
      </c>
      <c r="K13" s="47">
        <v>1686712.6199999999</v>
      </c>
      <c r="L13" s="47">
        <v>2459270.3000000012</v>
      </c>
      <c r="M13" s="57">
        <f t="shared" si="2"/>
        <v>2454052.2300000004</v>
      </c>
      <c r="N13" s="47">
        <v>2276573.6200000006</v>
      </c>
      <c r="O13" s="47">
        <v>2792047.9099999997</v>
      </c>
      <c r="P13" s="47">
        <v>2572807.23</v>
      </c>
      <c r="Q13" s="57">
        <f t="shared" si="3"/>
        <v>2547142.92</v>
      </c>
      <c r="R13" s="48">
        <v>3220087.72</v>
      </c>
      <c r="S13" s="48">
        <v>2128455.4499999993</v>
      </c>
      <c r="T13" s="48">
        <f>SUM(T3:T12)</f>
        <v>2521913.5</v>
      </c>
      <c r="U13" s="56">
        <f t="shared" si="4"/>
        <v>2623485.5566666666</v>
      </c>
    </row>
  </sheetData>
  <pageMargins left="0.7" right="0.7" top="0.75" bottom="0.75" header="0.3" footer="0.3"/>
  <pageSetup orientation="portrait" r:id="rId1"/>
  <headerFooter>
    <oddFooter>&amp;R&amp;1#&amp;"Calibri"&amp;22&amp;KFF8939RESTRICTED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Sheet2</vt:lpstr>
      <vt:lpstr>Sheet1</vt:lpstr>
      <vt:lpstr>V5MG</vt:lpstr>
      <vt:lpstr>V2.5MG</vt:lpstr>
      <vt:lpstr>V10MG</vt:lpstr>
      <vt:lpstr>X2.5MG</vt:lpstr>
      <vt:lpstr>X10MG </vt:lpstr>
      <vt:lpstr>X15mg</vt:lpstr>
      <vt:lpstr>X20MG</vt:lpstr>
    </vt:vector>
  </TitlesOfParts>
  <Company>Bayer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 Rastogi</dc:creator>
  <cp:lastModifiedBy>Vasu Rastogi</cp:lastModifiedBy>
  <dcterms:created xsi:type="dcterms:W3CDTF">2023-03-18T13:45:56Z</dcterms:created>
  <dcterms:modified xsi:type="dcterms:W3CDTF">2023-04-09T05:07:19Z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etDate">
    <vt:lpwstr>2023-03-18T14:09:49Z</vt:lpwstr>
  </property>
  <property fmtid="{D5CDD505-2E9C-101B-9397-08002B2CF9AE}" pid="4" name="MSIP_Label_2c76c141-ac86-40e5-abf2-c6f60e474cee_Method">
    <vt:lpwstr>Standard</vt:lpwstr>
  </property>
  <property fmtid="{D5CDD505-2E9C-101B-9397-08002B2CF9AE}" pid="5" name="MSIP_Label_2c76c141-ac86-40e5-abf2-c6f60e474cee_Name">
    <vt:lpwstr>2c76c141-ac86-40e5-abf2-c6f60e474cee</vt:lpwstr>
  </property>
  <property fmtid="{D5CDD505-2E9C-101B-9397-08002B2CF9AE}" pid="6" name="MSIP_Label_2c76c141-ac86-40e5-abf2-c6f60e474cee_SiteId">
    <vt:lpwstr>fcb2b37b-5da0-466b-9b83-0014b67a7c78</vt:lpwstr>
  </property>
  <property fmtid="{D5CDD505-2E9C-101B-9397-08002B2CF9AE}" pid="7" name="MSIP_Label_2c76c141-ac86-40e5-abf2-c6f60e474cee_ActionId">
    <vt:lpwstr>9cf30dbf-38d3-4a26-9b4e-e61dd3aaeee7</vt:lpwstr>
  </property>
  <property fmtid="{D5CDD505-2E9C-101B-9397-08002B2CF9AE}" pid="8" name="MSIP_Label_2c76c141-ac86-40e5-abf2-c6f60e474cee_ContentBits">
    <vt:lpwstr>2</vt:lpwstr>
  </property>
</Properties>
</file>