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uangcaiyan/work/e2e-test/test_data/cai/"/>
    </mc:Choice>
  </mc:AlternateContent>
  <bookViews>
    <workbookView xWindow="1040" yWindow="460" windowWidth="24560" windowHeight="13540" tabRatio="500" activeTab="1"/>
  </bookViews>
  <sheets>
    <sheet name="登录" sheetId="1" r:id="rId1"/>
    <sheet name="创建帐套" sheetId="2" r:id="rId2"/>
    <sheet name="创建帐户" sheetId="12" r:id="rId3"/>
    <sheet name="记收入" sheetId="3" r:id="rId4"/>
    <sheet name="记支出" sheetId="4" r:id="rId5"/>
    <sheet name="记互转" sheetId="5" r:id="rId6"/>
    <sheet name="记收票" sheetId="6" r:id="rId7"/>
    <sheet name="记开票" sheetId="7" r:id="rId8"/>
    <sheet name="添加员工" sheetId="8" r:id="rId9"/>
    <sheet name="生成工资表" sheetId="9" r:id="rId10"/>
    <sheet name="生成劳务表" sheetId="10" r:id="rId11"/>
    <sheet name="工作表10" sheetId="11" r:id="rId12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8" l="1"/>
  <c r="J4" i="8"/>
  <c r="C4" i="8"/>
  <c r="J2" i="8"/>
  <c r="C2" i="8"/>
  <c r="I13" i="5"/>
</calcChain>
</file>

<file path=xl/sharedStrings.xml><?xml version="1.0" encoding="utf-8"?>
<sst xmlns="http://schemas.openxmlformats.org/spreadsheetml/2006/main" count="365" uniqueCount="208">
  <si>
    <t>用户名</t>
    <rPh sb="0" eb="1">
      <t>yong hu ming</t>
    </rPh>
    <phoneticPr fontId="2" type="noConversion"/>
  </si>
  <si>
    <t>密码</t>
    <rPh sb="0" eb="1">
      <t>mi ma</t>
    </rPh>
    <phoneticPr fontId="2" type="noConversion"/>
  </si>
  <si>
    <t>场景</t>
    <rPh sb="0" eb="1">
      <t>chang j</t>
    </rPh>
    <phoneticPr fontId="2" type="noConversion"/>
  </si>
  <si>
    <t>结果</t>
    <rPh sb="0" eb="1">
      <t>jie guo</t>
    </rPh>
    <phoneticPr fontId="2" type="noConversion"/>
  </si>
  <si>
    <t>登录成功</t>
    <rPh sb="0" eb="1">
      <t>deng lu</t>
    </rPh>
    <rPh sb="2" eb="3">
      <t>cheng gong</t>
    </rPh>
    <phoneticPr fontId="2" type="noConversion"/>
  </si>
  <si>
    <t>qq123456</t>
    <phoneticPr fontId="2" type="noConversion"/>
  </si>
  <si>
    <t>管理员登录，创建帐套按钮可见</t>
    <rPh sb="0" eb="1">
      <t>guan li yuan</t>
    </rPh>
    <rPh sb="3" eb="4">
      <t>degn lu</t>
    </rPh>
    <rPh sb="6" eb="7">
      <t>chuang jian</t>
    </rPh>
    <rPh sb="8" eb="9">
      <t>zhang tao</t>
    </rPh>
    <rPh sb="10" eb="11">
      <t>an n</t>
    </rPh>
    <rPh sb="12" eb="13">
      <t>ke jian</t>
    </rPh>
    <phoneticPr fontId="2" type="noConversion"/>
  </si>
  <si>
    <t>record_type0</t>
  </si>
  <si>
    <t>record_name1</t>
  </si>
  <si>
    <t>账户名2</t>
  </si>
  <si>
    <t>往来信息3</t>
  </si>
  <si>
    <t>收支类别4</t>
  </si>
  <si>
    <t>金额（收入／支出）5</t>
  </si>
  <si>
    <t>备注6</t>
  </si>
  <si>
    <t>测试场景7</t>
  </si>
  <si>
    <t>结果8</t>
  </si>
  <si>
    <t>Income</t>
  </si>
  <si>
    <t>income</t>
  </si>
  <si>
    <t>银行</t>
  </si>
  <si>
    <t>(个)内部代表</t>
  </si>
  <si>
    <t>利息收入</t>
  </si>
  <si>
    <t>内部代表，利息收入，银行100201-利息费用560301</t>
  </si>
  <si>
    <t>记收入</t>
  </si>
  <si>
    <t>微信</t>
  </si>
  <si>
    <t>(个)其他</t>
  </si>
  <si>
    <t>回收借出资金(收入)</t>
  </si>
  <si>
    <t>其他，回收借出资金（收入），微信100221-临时借出资金12210101</t>
  </si>
  <si>
    <t>支付宝</t>
  </si>
  <si>
    <t>收到临时借入款(收入)</t>
  </si>
  <si>
    <t>内部代表，收到临时借入款（收入），支付宝100211-22410101临时借入款</t>
  </si>
  <si>
    <t>现金</t>
  </si>
  <si>
    <t>收回投资利息(收入)</t>
  </si>
  <si>
    <t>其他，收回投资利息（收入），现金100101-投资收益511101</t>
  </si>
  <si>
    <t>Outcome</t>
  </si>
  <si>
    <t>outcome</t>
  </si>
  <si>
    <t>银行费用</t>
  </si>
  <si>
    <t>内部代表，银行费用，手续费用560302-银行100201</t>
  </si>
  <si>
    <t>记支出</t>
  </si>
  <si>
    <t>成功</t>
  </si>
  <si>
    <t>临时借出资金</t>
  </si>
  <si>
    <t>其他，临时借出资金，临时借出资金12210101-微信100221</t>
  </si>
  <si>
    <t>归还临时借入</t>
  </si>
  <si>
    <t>内部代表，归还临时借入，临时借入款22410101-支付宝100211</t>
  </si>
  <si>
    <t>对外投资款</t>
  </si>
  <si>
    <t>其他，对外投资款，某某公司151101-现金100101</t>
  </si>
  <si>
    <t>转出账户2</t>
  </si>
  <si>
    <t>转入账户3</t>
  </si>
  <si>
    <t>金额4</t>
  </si>
  <si>
    <t>备注5</t>
  </si>
  <si>
    <t>场景6</t>
  </si>
  <si>
    <t>结果7</t>
  </si>
  <si>
    <t>互转，银行到现金，现金100101-银行100201</t>
  </si>
  <si>
    <t>记互转</t>
  </si>
  <si>
    <t>互转，银行到支付宝，支付宝100211-银行100201</t>
  </si>
  <si>
    <t>互转，银行到微信，微信100221－银行100201</t>
  </si>
  <si>
    <t>互转，支付宝到银行，银行100201-支付宝100211</t>
  </si>
  <si>
    <t>互转，支付宝到微信，银行100201-微信100221</t>
  </si>
  <si>
    <t>互转，支付宝到现金，银行100201-现金100101</t>
  </si>
  <si>
    <t>互转，微信到银行，银行100201－微信100221</t>
  </si>
  <si>
    <t>互转，微信到支付宝，支付宝100211-微信100221</t>
  </si>
  <si>
    <t>互转，微信到现金，现金100101-微信100221</t>
  </si>
  <si>
    <t>互转，现金到银行，银行100201-现金100101</t>
  </si>
  <si>
    <t>互转，现金到微信，微信1002210现金100101</t>
  </si>
  <si>
    <t>互转，现金到支付宝，支付宝100211-现金100101</t>
  </si>
  <si>
    <t>收入／支出合计＝</t>
    <rPh sb="0" eb="1">
      <t>sho ru</t>
    </rPh>
    <rPh sb="3" eb="4">
      <t>zhi chu</t>
    </rPh>
    <rPh sb="5" eb="6">
      <t>he ji</t>
    </rPh>
    <phoneticPr fontId="2" type="noConversion"/>
  </si>
  <si>
    <t>发票类型0</t>
    <rPh sb="0" eb="1">
      <t>fa p</t>
    </rPh>
    <rPh sb="2" eb="3">
      <t>lei x</t>
    </rPh>
    <phoneticPr fontId="2" type="noConversion"/>
  </si>
  <si>
    <t>对方信息1</t>
    <rPh sb="0" eb="1">
      <t>duf iang</t>
    </rPh>
    <rPh sb="2" eb="3">
      <t>xin xi</t>
    </rPh>
    <phoneticPr fontId="2" type="noConversion"/>
  </si>
  <si>
    <t>发票号2</t>
    <rPh sb="0" eb="1">
      <t>fa p</t>
    </rPh>
    <rPh sb="2" eb="3">
      <t>hao</t>
    </rPh>
    <phoneticPr fontId="2" type="noConversion"/>
  </si>
  <si>
    <t>类别3</t>
    <rPh sb="0" eb="1">
      <t>lei b</t>
    </rPh>
    <phoneticPr fontId="2" type="noConversion"/>
  </si>
  <si>
    <t>部门性质4</t>
    <rPh sb="0" eb="1">
      <t>bu men</t>
    </rPh>
    <rPh sb="2" eb="3">
      <t>xing zhi</t>
    </rPh>
    <phoneticPr fontId="2" type="noConversion"/>
  </si>
  <si>
    <t>税率5</t>
    <rPh sb="0" eb="1">
      <t>shui lü</t>
    </rPh>
    <phoneticPr fontId="2" type="noConversion"/>
  </si>
  <si>
    <t>进项税类别6</t>
    <rPh sb="0" eb="1">
      <t>jin xiang s</t>
    </rPh>
    <rPh sb="3" eb="4">
      <t>lei b</t>
    </rPh>
    <phoneticPr fontId="2" type="noConversion"/>
  </si>
  <si>
    <t>价税合计7</t>
    <rPh sb="0" eb="1">
      <t>jia shui he j</t>
    </rPh>
    <phoneticPr fontId="2" type="noConversion"/>
  </si>
  <si>
    <t>备注8</t>
    <rPh sb="0" eb="1">
      <t>bei zhu</t>
    </rPh>
    <phoneticPr fontId="2" type="noConversion"/>
  </si>
  <si>
    <t>场景9</t>
    <rPh sb="0" eb="1">
      <t>chang j</t>
    </rPh>
    <phoneticPr fontId="2" type="noConversion"/>
  </si>
  <si>
    <t>结果10</t>
    <rPh sb="0" eb="1">
      <t>jie guo</t>
    </rPh>
    <phoneticPr fontId="2" type="noConversion"/>
  </si>
  <si>
    <t>普票</t>
    <rPh sb="0" eb="1">
      <t>pu p</t>
    </rPh>
    <phoneticPr fontId="2" type="noConversion"/>
  </si>
  <si>
    <t>(个)内部代表</t>
    <phoneticPr fontId="2" type="noConversion"/>
  </si>
  <si>
    <t>福利费</t>
    <rPh sb="0" eb="1">
      <t>fu li fei</t>
    </rPh>
    <phoneticPr fontId="2" type="noConversion"/>
  </si>
  <si>
    <t>管理部门</t>
    <rPh sb="0" eb="1">
      <t>guan li</t>
    </rPh>
    <rPh sb="2" eb="3">
      <t>bu m</t>
    </rPh>
    <phoneticPr fontId="2" type="noConversion"/>
  </si>
  <si>
    <t>1.5%</t>
    <phoneticPr fontId="2" type="noConversion"/>
  </si>
  <si>
    <t>普票，内部代表，福利费，福利费56020104-临时借入款22410101</t>
    <rPh sb="0" eb="1">
      <t>pu p</t>
    </rPh>
    <rPh sb="3" eb="4">
      <t>nei bu</t>
    </rPh>
    <rPh sb="5" eb="6">
      <t>dai b</t>
    </rPh>
    <rPh sb="8" eb="9">
      <t>fu li fei</t>
    </rPh>
    <rPh sb="12" eb="13">
      <t>f li fei</t>
    </rPh>
    <rPh sb="24" eb="25">
      <t>lin shi</t>
    </rPh>
    <rPh sb="26" eb="27">
      <t>jie ru k</t>
    </rPh>
    <phoneticPr fontId="2" type="noConversion"/>
  </si>
  <si>
    <t>记普票收票</t>
    <rPh sb="0" eb="1">
      <t>ji</t>
    </rPh>
    <rPh sb="1" eb="2">
      <t>pu p</t>
    </rPh>
    <rPh sb="3" eb="4">
      <t>shou p</t>
    </rPh>
    <phoneticPr fontId="2" type="noConversion"/>
  </si>
  <si>
    <t>成功</t>
    <rPh sb="0" eb="1">
      <t>cheng gong</t>
    </rPh>
    <phoneticPr fontId="2" type="noConversion"/>
  </si>
  <si>
    <t>(个)其他</t>
    <rPh sb="4" eb="5">
      <t>qi ta</t>
    </rPh>
    <phoneticPr fontId="2" type="noConversion"/>
  </si>
  <si>
    <t>劳务费</t>
    <rPh sb="0" eb="1">
      <t>lao wu fei</t>
    </rPh>
    <phoneticPr fontId="2" type="noConversion"/>
  </si>
  <si>
    <t>销售部门</t>
    <rPh sb="0" eb="1">
      <t>xiao sh</t>
    </rPh>
    <rPh sb="2" eb="3">
      <t>bu men</t>
    </rPh>
    <phoneticPr fontId="2" type="noConversion"/>
  </si>
  <si>
    <t>3%</t>
    <phoneticPr fontId="2" type="noConversion"/>
  </si>
  <si>
    <t>普票，其他，劳务费，劳务费56020105－临时借入款22410101</t>
    <rPh sb="0" eb="1">
      <t>pu p</t>
    </rPh>
    <rPh sb="3" eb="4">
      <t>qi ta</t>
    </rPh>
    <rPh sb="6" eb="7">
      <t>lao wu f</t>
    </rPh>
    <rPh sb="10" eb="11">
      <t>lao wu f</t>
    </rPh>
    <phoneticPr fontId="2" type="noConversion"/>
  </si>
  <si>
    <t>专票</t>
    <rPh sb="0" eb="1">
      <t>zhuan p</t>
    </rPh>
    <phoneticPr fontId="2" type="noConversion"/>
  </si>
  <si>
    <t>(个)其他</t>
    <rPh sb="3" eb="4">
      <t>qi ta</t>
    </rPh>
    <phoneticPr fontId="2" type="noConversion"/>
  </si>
  <si>
    <t>1.5%</t>
    <phoneticPr fontId="2" type="noConversion"/>
  </si>
  <si>
    <t>其他</t>
    <rPh sb="0" eb="1">
      <t>qi ta</t>
    </rPh>
    <phoneticPr fontId="2" type="noConversion"/>
  </si>
  <si>
    <t>专票，其他，福利费，福利费56020104、待抵扣进项税1221033-临时借入款22410101</t>
    <rPh sb="0" eb="1">
      <t>zhuan p</t>
    </rPh>
    <rPh sb="3" eb="4">
      <t>qi ta</t>
    </rPh>
    <rPh sb="6" eb="7">
      <t>fu li fei</t>
    </rPh>
    <rPh sb="10" eb="11">
      <t>fu li fei</t>
    </rPh>
    <rPh sb="22" eb="23">
      <t>dai di k</t>
    </rPh>
    <rPh sb="25" eb="26">
      <t>jin xiang s</t>
    </rPh>
    <rPh sb="36" eb="37">
      <t>lin shi</t>
    </rPh>
    <rPh sb="38" eb="39">
      <t>jie ru k</t>
    </rPh>
    <phoneticPr fontId="2" type="noConversion"/>
  </si>
  <si>
    <t>记专票收票</t>
    <rPh sb="0" eb="1">
      <t>ji</t>
    </rPh>
    <rPh sb="1" eb="2">
      <t>zhuan p</t>
    </rPh>
    <rPh sb="3" eb="4">
      <t>sho p</t>
    </rPh>
    <phoneticPr fontId="2" type="noConversion"/>
  </si>
  <si>
    <t>(个)内部代表</t>
    <phoneticPr fontId="2" type="noConversion"/>
  </si>
  <si>
    <t>招待费</t>
    <rPh sb="0" eb="1">
      <t>zhao dai fei</t>
    </rPh>
    <phoneticPr fontId="2" type="noConversion"/>
  </si>
  <si>
    <t>3%</t>
    <phoneticPr fontId="2" type="noConversion"/>
  </si>
  <si>
    <t>普票，内部代表，招待费，招待费56020201、待抵扣进项税122103-临时借入款22410101</t>
    <rPh sb="0" eb="1">
      <t>pu p</t>
    </rPh>
    <rPh sb="3" eb="4">
      <t>nei bu</t>
    </rPh>
    <rPh sb="5" eb="6">
      <t>dai b</t>
    </rPh>
    <rPh sb="8" eb="9">
      <t>zhao dai f</t>
    </rPh>
    <rPh sb="12" eb="13">
      <t>zhao dai f</t>
    </rPh>
    <phoneticPr fontId="2" type="noConversion"/>
  </si>
  <si>
    <t>发票类型0</t>
    <rPh sb="0" eb="1">
      <t>f p</t>
    </rPh>
    <rPh sb="2" eb="3">
      <t>lei x</t>
    </rPh>
    <phoneticPr fontId="2" type="noConversion"/>
  </si>
  <si>
    <t>发票状态1</t>
    <rPh sb="0" eb="1">
      <t>fa p</t>
    </rPh>
    <rPh sb="2" eb="3">
      <t>zhuang t</t>
    </rPh>
    <phoneticPr fontId="2" type="noConversion"/>
  </si>
  <si>
    <t>对方信息2</t>
    <rPh sb="0" eb="1">
      <t>duf iang</t>
    </rPh>
    <rPh sb="2" eb="3">
      <t>xin xi</t>
    </rPh>
    <phoneticPr fontId="2" type="noConversion"/>
  </si>
  <si>
    <t>发票号码3</t>
    <rPh sb="0" eb="1">
      <t>fa p</t>
    </rPh>
    <rPh sb="2" eb="3">
      <t>hao ma</t>
    </rPh>
    <phoneticPr fontId="2" type="noConversion"/>
  </si>
  <si>
    <t>类别4</t>
    <rPh sb="0" eb="1">
      <t>lei b</t>
    </rPh>
    <phoneticPr fontId="2" type="noConversion"/>
  </si>
  <si>
    <t>部门性质5</t>
    <rPh sb="0" eb="1">
      <t>bu men</t>
    </rPh>
    <rPh sb="2" eb="3">
      <t>xing zhi</t>
    </rPh>
    <phoneticPr fontId="2" type="noConversion"/>
  </si>
  <si>
    <t>税率6</t>
    <rPh sb="0" eb="1">
      <t>shui lü</t>
    </rPh>
    <phoneticPr fontId="2" type="noConversion"/>
  </si>
  <si>
    <t>税控自开</t>
    <rPh sb="0" eb="1">
      <t>shui k</t>
    </rPh>
    <rPh sb="2" eb="3">
      <t>zi k</t>
    </rPh>
    <rPh sb="3" eb="4">
      <t>kai</t>
    </rPh>
    <phoneticPr fontId="2" type="noConversion"/>
  </si>
  <si>
    <t>商品销售</t>
    <rPh sb="0" eb="1">
      <t>shang p</t>
    </rPh>
    <rPh sb="2" eb="3">
      <t>xiao shou</t>
    </rPh>
    <phoneticPr fontId="2" type="noConversion"/>
  </si>
  <si>
    <t>0%</t>
    <phoneticPr fontId="2" type="noConversion"/>
  </si>
  <si>
    <t>普票，税控自开，其他，商品销售，单位112201－商品销售收入500101</t>
    <rPh sb="0" eb="1">
      <t>pu p</t>
    </rPh>
    <rPh sb="3" eb="4">
      <t>shui kong</t>
    </rPh>
    <rPh sb="5" eb="6">
      <t>zi k</t>
    </rPh>
    <rPh sb="8" eb="9">
      <t>qi ta</t>
    </rPh>
    <rPh sb="11" eb="12">
      <t>shang p</t>
    </rPh>
    <rPh sb="13" eb="14">
      <t>xiao shou</t>
    </rPh>
    <rPh sb="16" eb="17">
      <t>dan wei</t>
    </rPh>
    <rPh sb="25" eb="26">
      <t>sahng p</t>
    </rPh>
    <rPh sb="27" eb="28">
      <t>xiao shou</t>
    </rPh>
    <rPh sb="29" eb="30">
      <t>shou ru</t>
    </rPh>
    <phoneticPr fontId="2" type="noConversion"/>
  </si>
  <si>
    <t>记普票开票</t>
    <rPh sb="0" eb="1">
      <t>ji</t>
    </rPh>
    <rPh sb="1" eb="2">
      <t>pu p</t>
    </rPh>
    <rPh sb="3" eb="4">
      <t>kai p</t>
    </rPh>
    <phoneticPr fontId="2" type="noConversion"/>
  </si>
  <si>
    <t>成功</t>
    <rPh sb="0" eb="1">
      <t>cheng g</t>
    </rPh>
    <phoneticPr fontId="2" type="noConversion"/>
  </si>
  <si>
    <t>税务代开</t>
    <rPh sb="0" eb="1">
      <t>shui wu</t>
    </rPh>
    <rPh sb="2" eb="3">
      <t>dai k</t>
    </rPh>
    <phoneticPr fontId="2" type="noConversion"/>
  </si>
  <si>
    <t>(个)内部代表</t>
    <phoneticPr fontId="2" type="noConversion"/>
  </si>
  <si>
    <t>服务收入</t>
    <rPh sb="0" eb="1">
      <t>fu wu</t>
    </rPh>
    <rPh sb="2" eb="3">
      <t>shou ru</t>
    </rPh>
    <phoneticPr fontId="2" type="noConversion"/>
  </si>
  <si>
    <t>销售部门</t>
    <rPh sb="0" eb="1">
      <t>xiao shou</t>
    </rPh>
    <rPh sb="2" eb="3">
      <t>bu m</t>
    </rPh>
    <phoneticPr fontId="2" type="noConversion"/>
  </si>
  <si>
    <t>17%</t>
    <phoneticPr fontId="2" type="noConversion"/>
  </si>
  <si>
    <t>普票，税务代开，内部代表，服务收入，单位112201－服务收入500103、销项税22210106</t>
    <rPh sb="0" eb="1">
      <t>pu p</t>
    </rPh>
    <rPh sb="3" eb="4">
      <t>shui wu dai k</t>
    </rPh>
    <rPh sb="8" eb="9">
      <t>nei bu dai b</t>
    </rPh>
    <rPh sb="13" eb="14">
      <t>fu wu shou ru</t>
    </rPh>
    <rPh sb="18" eb="19">
      <t>dan wei</t>
    </rPh>
    <rPh sb="27" eb="28">
      <t>fu wu shjou ru</t>
    </rPh>
    <phoneticPr fontId="2" type="noConversion"/>
  </si>
  <si>
    <t>0%</t>
    <phoneticPr fontId="2" type="noConversion"/>
  </si>
  <si>
    <t>专票，税控自开，其他，商品销售，单位112201－商品销售收入500101</t>
    <rPh sb="0" eb="1">
      <t>zhuan</t>
    </rPh>
    <rPh sb="3" eb="4">
      <t>shui kong</t>
    </rPh>
    <rPh sb="5" eb="6">
      <t>zi k</t>
    </rPh>
    <rPh sb="8" eb="9">
      <t>qi ta</t>
    </rPh>
    <rPh sb="11" eb="12">
      <t>shang p</t>
    </rPh>
    <rPh sb="13" eb="14">
      <t>xiao shou</t>
    </rPh>
    <rPh sb="16" eb="17">
      <t>dan wei</t>
    </rPh>
    <rPh sb="25" eb="26">
      <t>sahng p</t>
    </rPh>
    <rPh sb="27" eb="28">
      <t>xiao shou</t>
    </rPh>
    <rPh sb="29" eb="30">
      <t>shou ru</t>
    </rPh>
    <phoneticPr fontId="2" type="noConversion"/>
  </si>
  <si>
    <t>记专票开票</t>
    <rPh sb="0" eb="1">
      <t>ji</t>
    </rPh>
    <rPh sb="1" eb="2">
      <t>zhuan p</t>
    </rPh>
    <rPh sb="3" eb="4">
      <t>kai p</t>
    </rPh>
    <phoneticPr fontId="2" type="noConversion"/>
  </si>
  <si>
    <t>5%</t>
    <phoneticPr fontId="2" type="noConversion"/>
  </si>
  <si>
    <t>专票，税务代开，内部代表，服务收入，单位112201－服务收入500103、销项税22210106</t>
    <rPh sb="0" eb="1">
      <t>zhuan</t>
    </rPh>
    <rPh sb="3" eb="4">
      <t>shui wu dai k</t>
    </rPh>
    <rPh sb="8" eb="9">
      <t>nei bu dai b</t>
    </rPh>
    <rPh sb="13" eb="14">
      <t>fu wu shou ru</t>
    </rPh>
    <rPh sb="18" eb="19">
      <t>dan wei</t>
    </rPh>
    <rPh sb="27" eb="28">
      <t>fu wu shjou ru</t>
    </rPh>
    <phoneticPr fontId="2" type="noConversion"/>
  </si>
  <si>
    <t>无票</t>
    <rPh sb="0" eb="1">
      <t>wu p</t>
    </rPh>
    <phoneticPr fontId="2" type="noConversion"/>
  </si>
  <si>
    <t>未开发票</t>
    <rPh sb="0" eb="1">
      <t>wei kai</t>
    </rPh>
    <rPh sb="2" eb="3">
      <t>fa p</t>
    </rPh>
    <phoneticPr fontId="2" type="noConversion"/>
  </si>
  <si>
    <t>13%</t>
    <phoneticPr fontId="2" type="noConversion"/>
  </si>
  <si>
    <t>普票，不开发票，其他，商品销售，单位112201－商品销售收入500101</t>
    <rPh sb="0" eb="1">
      <t>pu p</t>
    </rPh>
    <rPh sb="3" eb="4">
      <t>bu kai</t>
    </rPh>
    <rPh sb="5" eb="6">
      <t>fa p</t>
    </rPh>
    <rPh sb="8" eb="9">
      <t>qi ta</t>
    </rPh>
    <rPh sb="11" eb="12">
      <t>shang p</t>
    </rPh>
    <rPh sb="13" eb="14">
      <t>xiao shou</t>
    </rPh>
    <rPh sb="16" eb="17">
      <t>dan wei</t>
    </rPh>
    <rPh sb="25" eb="26">
      <t>sahng p</t>
    </rPh>
    <rPh sb="27" eb="28">
      <t>xiao shou</t>
    </rPh>
    <rPh sb="29" eb="30">
      <t>shou ru</t>
    </rPh>
    <phoneticPr fontId="2" type="noConversion"/>
  </si>
  <si>
    <t>记无票开票</t>
    <rPh sb="0" eb="1">
      <t>ji</t>
    </rPh>
    <rPh sb="1" eb="2">
      <t>wu p</t>
    </rPh>
    <rPh sb="3" eb="4">
      <t>kai p</t>
    </rPh>
    <phoneticPr fontId="2" type="noConversion"/>
  </si>
  <si>
    <t>工号0</t>
    <rPh sb="0" eb="1">
      <t>gong hao</t>
    </rPh>
    <phoneticPr fontId="2" type="noConversion"/>
  </si>
  <si>
    <t>姓名1</t>
    <rPh sb="0" eb="1">
      <t>xing ming</t>
    </rPh>
    <phoneticPr fontId="2" type="noConversion"/>
  </si>
  <si>
    <t>国籍2</t>
    <rPh sb="0" eb="1">
      <t>guo ji</t>
    </rPh>
    <phoneticPr fontId="2" type="noConversion"/>
  </si>
  <si>
    <t>证照号码3</t>
    <rPh sb="0" eb="1">
      <t>zheng zhao</t>
    </rPh>
    <rPh sb="2" eb="3">
      <t>hao ma</t>
    </rPh>
    <phoneticPr fontId="2" type="noConversion"/>
  </si>
  <si>
    <t>出生日期4</t>
    <rPh sb="0" eb="1">
      <t>chu sheng</t>
    </rPh>
    <rPh sb="2" eb="3">
      <t>ri qi</t>
    </rPh>
    <phoneticPr fontId="2" type="noConversion"/>
  </si>
  <si>
    <t>性别5</t>
    <rPh sb="0" eb="1">
      <t>xing bie</t>
    </rPh>
    <phoneticPr fontId="2" type="noConversion"/>
  </si>
  <si>
    <t>入职日期6</t>
    <rPh sb="0" eb="1">
      <t>ru zhi</t>
    </rPh>
    <rPh sb="2" eb="3">
      <t>ri qi</t>
    </rPh>
    <phoneticPr fontId="2" type="noConversion"/>
  </si>
  <si>
    <t>部门性质7</t>
    <rPh sb="0" eb="1">
      <t>bu men</t>
    </rPh>
    <rPh sb="2" eb="3">
      <t>xing zhi</t>
    </rPh>
    <phoneticPr fontId="2" type="noConversion"/>
  </si>
  <si>
    <t>职务／岗位8</t>
    <rPh sb="0" eb="1">
      <t>zhi wu</t>
    </rPh>
    <rPh sb="3" eb="4">
      <t>gang wie</t>
    </rPh>
    <phoneticPr fontId="2" type="noConversion"/>
  </si>
  <si>
    <t>是否雇员9</t>
    <rPh sb="0" eb="1">
      <t>shi fou</t>
    </rPh>
    <rPh sb="2" eb="3">
      <t>gu yuan</t>
    </rPh>
    <phoneticPr fontId="2" type="noConversion"/>
  </si>
  <si>
    <t>个人股本投资额10</t>
    <rPh sb="0" eb="1">
      <t>ge ren gu ben</t>
    </rPh>
    <rPh sb="4" eb="5">
      <t>tou zi e</t>
    </rPh>
    <phoneticPr fontId="2" type="noConversion"/>
  </si>
  <si>
    <t>是否残疾烈属孤老11</t>
    <rPh sb="0" eb="1">
      <t>shi fou</t>
    </rPh>
    <rPh sb="4" eb="5">
      <t>lie shu</t>
    </rPh>
    <rPh sb="6" eb="7">
      <t>gu lao</t>
    </rPh>
    <phoneticPr fontId="2" type="noConversion"/>
  </si>
  <si>
    <t>人员状态12</t>
    <rPh sb="0" eb="1">
      <t>ren yuan</t>
    </rPh>
    <rPh sb="2" eb="3">
      <t>zhuang tai</t>
    </rPh>
    <phoneticPr fontId="2" type="noConversion"/>
  </si>
  <si>
    <t>电话13</t>
    <rPh sb="0" eb="1">
      <t>dian hua</t>
    </rPh>
    <phoneticPr fontId="2" type="noConversion"/>
  </si>
  <si>
    <t>电子邮箱14</t>
    <rPh sb="0" eb="1">
      <t>dian zi</t>
    </rPh>
    <rPh sb="2" eb="3">
      <t>you xiang</t>
    </rPh>
    <phoneticPr fontId="2" type="noConversion"/>
  </si>
  <si>
    <t>联系地址15</t>
    <rPh sb="0" eb="1">
      <t>lian xi</t>
    </rPh>
    <rPh sb="2" eb="3">
      <t>di zhi</t>
    </rPh>
    <phoneticPr fontId="2" type="noConversion"/>
  </si>
  <si>
    <t>户口类型16</t>
    <rPh sb="0" eb="1">
      <t>hu kou</t>
    </rPh>
    <rPh sb="2" eb="3">
      <t>lei xing</t>
    </rPh>
    <phoneticPr fontId="2" type="noConversion"/>
  </si>
  <si>
    <t>开户银行17</t>
    <rPh sb="0" eb="1">
      <t>kai hu</t>
    </rPh>
    <rPh sb="2" eb="3">
      <t>yin hang</t>
    </rPh>
    <phoneticPr fontId="2" type="noConversion"/>
  </si>
  <si>
    <t>银行账户18</t>
    <rPh sb="0" eb="1">
      <t>yin hang</t>
    </rPh>
    <rPh sb="2" eb="3">
      <t>zhang hu</t>
    </rPh>
    <phoneticPr fontId="2" type="noConversion"/>
  </si>
  <si>
    <t>基本工资19</t>
    <rPh sb="0" eb="1">
      <t>ji ben</t>
    </rPh>
    <rPh sb="2" eb="3">
      <t>gong zi</t>
    </rPh>
    <phoneticPr fontId="2" type="noConversion"/>
  </si>
  <si>
    <t>岗位工资20</t>
    <rPh sb="0" eb="1">
      <t>gang wei gong zi</t>
    </rPh>
    <phoneticPr fontId="2" type="noConversion"/>
  </si>
  <si>
    <t>医疗保险缴纳基数21</t>
    <rPh sb="0" eb="1">
      <t>yi liao</t>
    </rPh>
    <rPh sb="2" eb="3">
      <t>bao xian</t>
    </rPh>
    <rPh sb="4" eb="5">
      <t>jiao na</t>
    </rPh>
    <rPh sb="6" eb="7">
      <t>ji shu</t>
    </rPh>
    <phoneticPr fontId="2" type="noConversion"/>
  </si>
  <si>
    <t>养老保险缴纳基数22</t>
    <rPh sb="0" eb="1">
      <t>yang lao</t>
    </rPh>
    <rPh sb="2" eb="3">
      <t>bao xian</t>
    </rPh>
    <rPh sb="4" eb="5">
      <t>jiao na</t>
    </rPh>
    <rPh sb="6" eb="7">
      <t>ji shu</t>
    </rPh>
    <phoneticPr fontId="2" type="noConversion"/>
  </si>
  <si>
    <t>个人－医疗23</t>
    <rPh sb="0" eb="1">
      <t>ge ren</t>
    </rPh>
    <rPh sb="3" eb="4">
      <t>yi liao</t>
    </rPh>
    <phoneticPr fontId="2" type="noConversion"/>
  </si>
  <si>
    <t>个人－养老24</t>
    <rPh sb="0" eb="1">
      <t>ge ren</t>
    </rPh>
    <rPh sb="3" eb="4">
      <t>yang lao</t>
    </rPh>
    <phoneticPr fontId="2" type="noConversion"/>
  </si>
  <si>
    <t>个人－失业25</t>
    <rPh sb="0" eb="1">
      <t>ge ren</t>
    </rPh>
    <rPh sb="3" eb="4">
      <t>shi ye</t>
    </rPh>
    <phoneticPr fontId="2" type="noConversion"/>
  </si>
  <si>
    <t>公司－医疗26</t>
    <rPh sb="0" eb="1">
      <t>gong si</t>
    </rPh>
    <rPh sb="3" eb="4">
      <t>yi liao</t>
    </rPh>
    <phoneticPr fontId="2" type="noConversion"/>
  </si>
  <si>
    <t>公司－养老27</t>
    <rPh sb="0" eb="1">
      <t>gong si</t>
    </rPh>
    <rPh sb="3" eb="4">
      <t>yang lao</t>
    </rPh>
    <phoneticPr fontId="2" type="noConversion"/>
  </si>
  <si>
    <t>公司－失业28</t>
    <rPh sb="0" eb="1">
      <t>gong si</t>
    </rPh>
    <rPh sb="3" eb="4">
      <t>shi ye</t>
    </rPh>
    <phoneticPr fontId="2" type="noConversion"/>
  </si>
  <si>
    <t>公司－生育29</t>
    <rPh sb="0" eb="1">
      <t>gong si</t>
    </rPh>
    <rPh sb="3" eb="4">
      <t>sheng yu</t>
    </rPh>
    <phoneticPr fontId="2" type="noConversion"/>
  </si>
  <si>
    <t>公司－工伤30</t>
    <rPh sb="0" eb="1">
      <t>gong si</t>
    </rPh>
    <rPh sb="3" eb="4">
      <t>gong shang</t>
    </rPh>
    <phoneticPr fontId="2" type="noConversion"/>
  </si>
  <si>
    <t>公积金缴纳基数31</t>
    <rPh sb="0" eb="1">
      <t>gong ji jin</t>
    </rPh>
    <rPh sb="2" eb="3">
      <t>jin</t>
    </rPh>
    <rPh sb="3" eb="4">
      <t>jiao na</t>
    </rPh>
    <rPh sb="5" eb="6">
      <t>ji shu</t>
    </rPh>
    <phoneticPr fontId="2" type="noConversion"/>
  </si>
  <si>
    <t>公积金公司缴纳金额32</t>
    <rPh sb="0" eb="1">
      <t>gong ji jin</t>
    </rPh>
    <rPh sb="3" eb="4">
      <t>gong si</t>
    </rPh>
    <rPh sb="5" eb="6">
      <t>jiao na</t>
    </rPh>
    <rPh sb="7" eb="8">
      <t>jin e</t>
    </rPh>
    <phoneticPr fontId="2" type="noConversion"/>
  </si>
  <si>
    <t>公积金个人缴纳金额33</t>
    <rPh sb="0" eb="1">
      <t>gong ji jin</t>
    </rPh>
    <rPh sb="3" eb="4">
      <t>ge ren</t>
    </rPh>
    <rPh sb="5" eb="6">
      <t>jiao na</t>
    </rPh>
    <rPh sb="7" eb="8">
      <t>jin e</t>
    </rPh>
    <phoneticPr fontId="2" type="noConversion"/>
  </si>
  <si>
    <t>测试场景</t>
    <rPh sb="0" eb="1">
      <t>ce shi</t>
    </rPh>
    <rPh sb="2" eb="3">
      <t>chang j</t>
    </rPh>
    <phoneticPr fontId="2" type="noConversion"/>
  </si>
  <si>
    <t>yg001</t>
    <phoneticPr fontId="2" type="noConversion"/>
  </si>
  <si>
    <t>海娟</t>
    <rPh sb="0" eb="1">
      <t>hai juan</t>
    </rPh>
    <phoneticPr fontId="2" type="noConversion"/>
  </si>
  <si>
    <t>1234</t>
    <phoneticPr fontId="2" type="noConversion"/>
  </si>
  <si>
    <t>女</t>
    <rPh sb="0" eb="1">
      <t>nü</t>
    </rPh>
    <phoneticPr fontId="2" type="noConversion"/>
  </si>
  <si>
    <t>正常</t>
  </si>
  <si>
    <t>yg004</t>
  </si>
  <si>
    <t>william</t>
    <phoneticPr fontId="2" type="noConversion"/>
  </si>
  <si>
    <t>非中国</t>
  </si>
  <si>
    <t>352123</t>
    <phoneticPr fontId="2" type="noConversion"/>
  </si>
  <si>
    <t>男</t>
    <rPh sb="0" eb="1">
      <t>nan</t>
    </rPh>
    <phoneticPr fontId="2" type="noConversion"/>
  </si>
  <si>
    <t>是</t>
    <rPh sb="0" eb="1">
      <t>shi</t>
    </rPh>
    <phoneticPr fontId="2" type="noConversion"/>
  </si>
  <si>
    <t>yg005</t>
  </si>
  <si>
    <t>李菲</t>
    <rPh sb="0" eb="1">
      <t>li fei</t>
    </rPh>
    <phoneticPr fontId="2" type="noConversion"/>
  </si>
  <si>
    <t>78456789</t>
    <phoneticPr fontId="2" type="noConversion"/>
  </si>
  <si>
    <t>离职</t>
  </si>
  <si>
    <t>yg006</t>
  </si>
  <si>
    <t>罗钰</t>
    <rPh sb="0" eb="1">
      <t>luo yu</t>
    </rPh>
    <phoneticPr fontId="2" type="noConversion"/>
  </si>
  <si>
    <t>4523456</t>
    <phoneticPr fontId="2" type="noConversion"/>
  </si>
  <si>
    <t>否</t>
  </si>
  <si>
    <t>帐套名称0</t>
    <rPh sb="0" eb="1">
      <t>zhang tao</t>
    </rPh>
    <rPh sb="2" eb="3">
      <t>mign c</t>
    </rPh>
    <phoneticPr fontId="2" type="noConversion"/>
  </si>
  <si>
    <t>法定个代表人1</t>
    <rPh sb="0" eb="1">
      <t>fa din</t>
    </rPh>
    <rPh sb="2" eb="3">
      <t>g dai biao r</t>
    </rPh>
    <phoneticPr fontId="2" type="noConversion"/>
  </si>
  <si>
    <t>注册资本2</t>
    <rPh sb="0" eb="1">
      <t>zhu ce</t>
    </rPh>
    <rPh sb="2" eb="3">
      <t>zi ben</t>
    </rPh>
    <phoneticPr fontId="2" type="noConversion"/>
  </si>
  <si>
    <t>省3</t>
    <rPh sb="0" eb="1">
      <t>sheng fen</t>
    </rPh>
    <phoneticPr fontId="2" type="noConversion"/>
  </si>
  <si>
    <t>市4</t>
    <rPh sb="0" eb="1">
      <t>shi qu</t>
    </rPh>
    <phoneticPr fontId="2" type="noConversion"/>
  </si>
  <si>
    <t>区5</t>
    <rPh sb="0" eb="1">
      <t>qu yu</t>
    </rPh>
    <phoneticPr fontId="2" type="noConversion"/>
  </si>
  <si>
    <t>成立日期－年6</t>
    <rPh sb="0" eb="1">
      <t>cheng li</t>
    </rPh>
    <rPh sb="2" eb="3">
      <t>ri qi</t>
    </rPh>
    <rPh sb="5" eb="6">
      <t>nian</t>
    </rPh>
    <phoneticPr fontId="2" type="noConversion"/>
  </si>
  <si>
    <t>成立日期－月7</t>
    <rPh sb="0" eb="1">
      <t>cheng li ri q</t>
    </rPh>
    <rPh sb="5" eb="6">
      <t>yue</t>
    </rPh>
    <phoneticPr fontId="2" type="noConversion"/>
  </si>
  <si>
    <t>成立日期－日8</t>
    <rPh sb="0" eb="1">
      <t>cheng li</t>
    </rPh>
    <rPh sb="2" eb="3">
      <t>ri qi</t>
    </rPh>
    <rPh sb="5" eb="6">
      <t>ri</t>
    </rPh>
    <phoneticPr fontId="2" type="noConversion"/>
  </si>
  <si>
    <t>税号9</t>
    <rPh sb="0" eb="1">
      <t>shui hao</t>
    </rPh>
    <phoneticPr fontId="2" type="noConversion"/>
  </si>
  <si>
    <t>行业10</t>
    <rPh sb="0" eb="1">
      <t>hang ye</t>
    </rPh>
    <phoneticPr fontId="2" type="noConversion"/>
  </si>
  <si>
    <t>帐套性质11</t>
    <rPh sb="0" eb="1">
      <t>zhang tao</t>
    </rPh>
    <rPh sb="2" eb="3">
      <t>xing zhi</t>
    </rPh>
    <phoneticPr fontId="2" type="noConversion"/>
  </si>
  <si>
    <t>启用帐套日期（一月）12</t>
    <rPh sb="0" eb="1">
      <t>qi yong</t>
    </rPh>
    <rPh sb="2" eb="3">
      <t>zhang tao</t>
    </rPh>
    <rPh sb="4" eb="5">
      <t>ri qi</t>
    </rPh>
    <rPh sb="7" eb="8">
      <t>yi yue</t>
    </rPh>
    <phoneticPr fontId="2" type="noConversion"/>
  </si>
  <si>
    <t>测试场景13</t>
    <rPh sb="0" eb="1">
      <t>ce shi</t>
    </rPh>
    <rPh sb="2" eb="3">
      <t>chang j</t>
    </rPh>
    <phoneticPr fontId="2" type="noConversion"/>
  </si>
  <si>
    <t>结果14</t>
    <rPh sb="0" eb="1">
      <t>jie guo</t>
    </rPh>
    <phoneticPr fontId="2" type="noConversion"/>
  </si>
  <si>
    <t>冒烟测试帐套</t>
    <rPh sb="0" eb="1">
      <t>mao yan</t>
    </rPh>
    <rPh sb="2" eb="3">
      <t>ce s</t>
    </rPh>
    <rPh sb="4" eb="5">
      <t>zhang tao</t>
    </rPh>
    <phoneticPr fontId="2" type="noConversion"/>
  </si>
  <si>
    <t>环境</t>
    <rPh sb="0" eb="1">
      <t>huan jing</t>
    </rPh>
    <phoneticPr fontId="2" type="noConversion"/>
  </si>
  <si>
    <t>stage</t>
    <phoneticPr fontId="2" type="noConversion"/>
  </si>
  <si>
    <t>pro</t>
    <phoneticPr fontId="2" type="noConversion"/>
  </si>
  <si>
    <t>dev</t>
    <phoneticPr fontId="2" type="noConversion"/>
  </si>
  <si>
    <t>1qazxsw2</t>
    <phoneticPr fontId="2" type="noConversion"/>
  </si>
  <si>
    <t>Qq123456</t>
    <phoneticPr fontId="2" type="noConversion"/>
  </si>
  <si>
    <t>黄彩艳</t>
    <rPh sb="0" eb="1">
      <t>huang cai yan</t>
    </rPh>
    <phoneticPr fontId="2" type="noConversion"/>
  </si>
  <si>
    <t>性质</t>
    <rPh sb="0" eb="1">
      <t>xing zhi</t>
    </rPh>
    <phoneticPr fontId="2" type="noConversion"/>
  </si>
  <si>
    <t>小规模</t>
    <rPh sb="0" eb="1">
      <t>xiao gui mo</t>
    </rPh>
    <phoneticPr fontId="2" type="noConversion"/>
  </si>
  <si>
    <t>一般纳税人</t>
    <rPh sb="0" eb="1">
      <t>yi ban na shui r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</si>
</sst>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¥&quot;* #,##0.00_);_(&quot;¥&quot;* \(#,##0.00\);_(&quot;¥&quot;* &quot;-&quot;??_);_(@_)"/>
    <numFmt numFmtId="176" formatCode="0.00_);[Red]\(0.00\)"/>
    <numFmt numFmtId="177" formatCode="yyyy/m/d;@"/>
  </numFmts>
  <fonts count="11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b/>
      <sz val="12"/>
      <color rgb="FFFF0000"/>
      <name val="DengXian"/>
      <family val="3"/>
      <charset val="134"/>
      <scheme val="minor"/>
    </font>
    <font>
      <b/>
      <sz val="12"/>
      <name val="DengXian"/>
      <family val="3"/>
      <charset val="134"/>
      <scheme val="minor"/>
    </font>
    <font>
      <b/>
      <sz val="12"/>
      <color theme="1"/>
      <name val="Abadi MT Condensed Extra Bold"/>
    </font>
    <font>
      <sz val="10"/>
      <color indexed="8"/>
      <name val="Arial"/>
      <family val="2"/>
    </font>
    <font>
      <sz val="10"/>
      <color indexed="8"/>
      <name val="Arial Narrow"/>
      <family val="2"/>
    </font>
    <font>
      <sz val="14"/>
      <color theme="1"/>
      <name val="DengXian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29">
    <xf numFmtId="0" fontId="0" fillId="0" borderId="0" xfId="0"/>
    <xf numFmtId="0" fontId="3" fillId="2" borderId="0" xfId="0" applyFont="1" applyFill="1"/>
    <xf numFmtId="0" fontId="3" fillId="2" borderId="1" xfId="0" applyFont="1" applyFill="1" applyBorder="1"/>
    <xf numFmtId="176" fontId="3" fillId="2" borderId="1" xfId="0" applyNumberFormat="1" applyFont="1" applyFill="1" applyBorder="1"/>
    <xf numFmtId="176" fontId="0" fillId="0" borderId="0" xfId="1" quotePrefix="1" applyNumberFormat="1" applyFont="1" applyAlignment="1"/>
    <xf numFmtId="176" fontId="0" fillId="0" borderId="0" xfId="0" quotePrefix="1" applyNumberFormat="1"/>
    <xf numFmtId="176" fontId="0" fillId="0" borderId="0" xfId="0" applyNumberFormat="1"/>
    <xf numFmtId="49" fontId="4" fillId="2" borderId="1" xfId="0" applyNumberFormat="1" applyFont="1" applyFill="1" applyBorder="1"/>
    <xf numFmtId="0" fontId="4" fillId="2" borderId="1" xfId="0" applyFont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176" fontId="0" fillId="0" borderId="1" xfId="0" applyNumberFormat="1" applyBorder="1"/>
    <xf numFmtId="0" fontId="0" fillId="0" borderId="1" xfId="0" applyBorder="1"/>
    <xf numFmtId="0" fontId="0" fillId="3" borderId="1" xfId="0" applyFill="1" applyBorder="1"/>
    <xf numFmtId="49" fontId="0" fillId="0" borderId="1" xfId="0" applyNumberFormat="1" applyFill="1" applyBorder="1"/>
    <xf numFmtId="0" fontId="0" fillId="0" borderId="1" xfId="0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1" xfId="0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9" fillId="0" borderId="1" xfId="2" applyFont="1" applyBorder="1" applyAlignment="1">
      <alignment vertical="center"/>
    </xf>
    <xf numFmtId="0" fontId="9" fillId="0" borderId="1" xfId="2" applyFont="1" applyBorder="1" applyAlignment="1">
      <alignment horizontal="center" vertical="center"/>
    </xf>
    <xf numFmtId="49" fontId="9" fillId="0" borderId="1" xfId="2" applyNumberFormat="1" applyFont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177" fontId="9" fillId="0" borderId="1" xfId="2" applyNumberFormat="1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/>
    </xf>
    <xf numFmtId="0" fontId="7" fillId="2" borderId="1" xfId="0" applyFont="1" applyFill="1" applyBorder="1"/>
    <xf numFmtId="0" fontId="10" fillId="0" borderId="0" xfId="0" applyFont="1"/>
  </cellXfs>
  <cellStyles count="3">
    <cellStyle name="常规" xfId="0" builtinId="0"/>
    <cellStyle name="常规 3 3" xfId="2"/>
    <cellStyle name="货币" xfId="1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2" sqref="B12"/>
    </sheetView>
  </sheetViews>
  <sheetFormatPr baseColWidth="10" defaultRowHeight="16" x14ac:dyDescent="0.2"/>
  <cols>
    <col min="1" max="1" width="12.5" bestFit="1" customWidth="1"/>
    <col min="2" max="2" width="10" bestFit="1" customWidth="1"/>
    <col min="3" max="3" width="29.5" bestFit="1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7" t="s">
        <v>198</v>
      </c>
    </row>
    <row r="2" spans="1:5" x14ac:dyDescent="0.2">
      <c r="A2" s="12">
        <v>13683139989</v>
      </c>
      <c r="B2" s="12" t="s">
        <v>5</v>
      </c>
      <c r="C2" s="12" t="s">
        <v>6</v>
      </c>
      <c r="D2" s="12" t="s">
        <v>4</v>
      </c>
      <c r="E2" s="12" t="s">
        <v>200</v>
      </c>
    </row>
    <row r="3" spans="1:5" x14ac:dyDescent="0.2">
      <c r="A3" s="12">
        <v>13683139989</v>
      </c>
      <c r="B3" s="12" t="s">
        <v>202</v>
      </c>
      <c r="C3" s="12" t="s">
        <v>6</v>
      </c>
      <c r="D3" s="12"/>
      <c r="E3" s="12" t="s">
        <v>199</v>
      </c>
    </row>
    <row r="4" spans="1:5" x14ac:dyDescent="0.2">
      <c r="A4" s="12">
        <v>18612198503</v>
      </c>
      <c r="B4" s="12" t="s">
        <v>203</v>
      </c>
      <c r="C4" s="12" t="s">
        <v>6</v>
      </c>
      <c r="D4" s="12"/>
      <c r="E4" s="12" t="s">
        <v>201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C10" sqref="C10:C11"/>
    </sheetView>
  </sheetViews>
  <sheetFormatPr baseColWidth="10" defaultRowHeight="16" x14ac:dyDescent="0.2"/>
  <cols>
    <col min="1" max="1" width="13.5" bestFit="1" customWidth="1"/>
    <col min="2" max="2" width="16.6640625" bestFit="1" customWidth="1"/>
    <col min="3" max="3" width="12" bestFit="1" customWidth="1"/>
    <col min="4" max="6" width="5" bestFit="1" customWidth="1"/>
    <col min="7" max="9" width="16.6640625" bestFit="1" customWidth="1"/>
    <col min="10" max="10" width="7.33203125" bestFit="1" customWidth="1"/>
    <col min="11" max="11" width="8.6640625" bestFit="1" customWidth="1"/>
    <col min="12" max="12" width="13.33203125" bestFit="1" customWidth="1"/>
    <col min="13" max="13" width="27.5" bestFit="1" customWidth="1"/>
    <col min="14" max="14" width="13.33203125" bestFit="1" customWidth="1"/>
    <col min="15" max="15" width="8.6640625" bestFit="1" customWidth="1"/>
  </cols>
  <sheetData>
    <row r="1" spans="1:16" s="28" customFormat="1" ht="18" x14ac:dyDescent="0.2">
      <c r="A1" s="8" t="s">
        <v>182</v>
      </c>
      <c r="B1" s="8" t="s">
        <v>183</v>
      </c>
      <c r="C1" s="8" t="s">
        <v>184</v>
      </c>
      <c r="D1" s="8" t="s">
        <v>185</v>
      </c>
      <c r="E1" s="8" t="s">
        <v>186</v>
      </c>
      <c r="F1" s="8" t="s">
        <v>187</v>
      </c>
      <c r="G1" s="8" t="s">
        <v>188</v>
      </c>
      <c r="H1" s="8" t="s">
        <v>189</v>
      </c>
      <c r="I1" s="8" t="s">
        <v>190</v>
      </c>
      <c r="J1" s="8" t="s">
        <v>191</v>
      </c>
      <c r="K1" s="8" t="s">
        <v>192</v>
      </c>
      <c r="L1" s="8" t="s">
        <v>193</v>
      </c>
      <c r="M1" s="8" t="s">
        <v>194</v>
      </c>
      <c r="N1" s="8" t="s">
        <v>195</v>
      </c>
      <c r="O1" s="8" t="s">
        <v>196</v>
      </c>
      <c r="P1" s="28" t="s">
        <v>205</v>
      </c>
    </row>
    <row r="2" spans="1:16" x14ac:dyDescent="0.2">
      <c r="A2" t="s">
        <v>197</v>
      </c>
      <c r="B2" t="s">
        <v>204</v>
      </c>
      <c r="P2" t="s">
        <v>206</v>
      </c>
    </row>
    <row r="3" spans="1:16" x14ac:dyDescent="0.2">
      <c r="P3" t="s">
        <v>207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D17" sqref="D17"/>
    </sheetView>
  </sheetViews>
  <sheetFormatPr baseColWidth="10" defaultRowHeight="16" x14ac:dyDescent="0.2"/>
  <cols>
    <col min="2" max="2" width="14.33203125" bestFit="1" customWidth="1"/>
    <col min="3" max="3" width="8.5" bestFit="1" customWidth="1"/>
    <col min="4" max="4" width="12.6640625" bestFit="1" customWidth="1"/>
    <col min="5" max="5" width="20.6640625" bestFit="1" customWidth="1"/>
    <col min="6" max="6" width="20.5" bestFit="1" customWidth="1"/>
    <col min="7" max="7" width="67.33203125" bestFit="1" customWidth="1"/>
    <col min="8" max="8" width="10.5" bestFit="1" customWidth="1"/>
  </cols>
  <sheetData>
    <row r="1" spans="1:9" x14ac:dyDescent="0.2">
      <c r="A1" s="1" t="s">
        <v>7</v>
      </c>
      <c r="B1" s="1" t="s">
        <v>8</v>
      </c>
      <c r="C1" s="2" t="s">
        <v>9</v>
      </c>
      <c r="D1" s="2" t="s">
        <v>10</v>
      </c>
      <c r="E1" s="2" t="s">
        <v>11</v>
      </c>
      <c r="F1" s="3" t="s">
        <v>12</v>
      </c>
      <c r="G1" s="2" t="s">
        <v>13</v>
      </c>
      <c r="H1" s="2" t="s">
        <v>14</v>
      </c>
      <c r="I1" s="2" t="s">
        <v>15</v>
      </c>
    </row>
    <row r="2" spans="1:9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s="4">
        <v>100.11</v>
      </c>
      <c r="G2" t="s">
        <v>21</v>
      </c>
      <c r="H2" t="s">
        <v>22</v>
      </c>
    </row>
    <row r="3" spans="1:9" x14ac:dyDescent="0.2">
      <c r="A3" t="s">
        <v>16</v>
      </c>
      <c r="B3" t="s">
        <v>17</v>
      </c>
      <c r="C3" t="s">
        <v>23</v>
      </c>
      <c r="D3" t="s">
        <v>24</v>
      </c>
      <c r="E3" t="s">
        <v>25</v>
      </c>
      <c r="F3" s="4">
        <v>200.23</v>
      </c>
      <c r="G3" t="s">
        <v>26</v>
      </c>
      <c r="H3" t="s">
        <v>22</v>
      </c>
    </row>
    <row r="4" spans="1:9" x14ac:dyDescent="0.2">
      <c r="A4" t="s">
        <v>16</v>
      </c>
      <c r="B4" t="s">
        <v>17</v>
      </c>
      <c r="C4" t="s">
        <v>27</v>
      </c>
      <c r="D4" t="s">
        <v>19</v>
      </c>
      <c r="E4" t="s">
        <v>28</v>
      </c>
      <c r="F4" s="4">
        <v>300.35000000000002</v>
      </c>
      <c r="G4" t="s">
        <v>29</v>
      </c>
      <c r="H4" t="s">
        <v>22</v>
      </c>
    </row>
    <row r="5" spans="1:9" x14ac:dyDescent="0.2">
      <c r="A5" t="s">
        <v>16</v>
      </c>
      <c r="B5" t="s">
        <v>17</v>
      </c>
      <c r="C5" t="s">
        <v>30</v>
      </c>
      <c r="D5" t="s">
        <v>24</v>
      </c>
      <c r="E5" t="s">
        <v>31</v>
      </c>
      <c r="F5" s="4">
        <v>400.47</v>
      </c>
      <c r="G5" t="s">
        <v>32</v>
      </c>
      <c r="H5" t="s">
        <v>22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XFD5"/>
    </sheetView>
  </sheetViews>
  <sheetFormatPr baseColWidth="10" defaultRowHeight="16" x14ac:dyDescent="0.2"/>
  <cols>
    <col min="3" max="3" width="8.5" bestFit="1" customWidth="1"/>
    <col min="4" max="4" width="12.6640625" bestFit="1" customWidth="1"/>
    <col min="5" max="5" width="13.5" bestFit="1" customWidth="1"/>
    <col min="6" max="6" width="20.5" bestFit="1" customWidth="1"/>
    <col min="7" max="7" width="57.33203125" bestFit="1" customWidth="1"/>
    <col min="8" max="8" width="10.5" bestFit="1" customWidth="1"/>
    <col min="9" max="9" width="6.5" bestFit="1" customWidth="1"/>
  </cols>
  <sheetData>
    <row r="1" spans="1:9" x14ac:dyDescent="0.2">
      <c r="A1" s="1" t="s">
        <v>7</v>
      </c>
      <c r="B1" s="1" t="s">
        <v>8</v>
      </c>
      <c r="C1" s="2" t="s">
        <v>9</v>
      </c>
      <c r="D1" s="2" t="s">
        <v>10</v>
      </c>
      <c r="E1" s="2" t="s">
        <v>11</v>
      </c>
      <c r="F1" s="3" t="s">
        <v>12</v>
      </c>
      <c r="G1" s="2" t="s">
        <v>13</v>
      </c>
      <c r="H1" s="2" t="s">
        <v>14</v>
      </c>
      <c r="I1" s="2" t="s">
        <v>15</v>
      </c>
    </row>
    <row r="2" spans="1:9" x14ac:dyDescent="0.2">
      <c r="A2" t="s">
        <v>33</v>
      </c>
      <c r="B2" t="s">
        <v>34</v>
      </c>
      <c r="C2" t="s">
        <v>18</v>
      </c>
      <c r="D2" t="s">
        <v>19</v>
      </c>
      <c r="E2" t="s">
        <v>35</v>
      </c>
      <c r="F2" s="5">
        <v>901.07</v>
      </c>
      <c r="G2" t="s">
        <v>36</v>
      </c>
      <c r="H2" t="s">
        <v>37</v>
      </c>
      <c r="I2" t="s">
        <v>38</v>
      </c>
    </row>
    <row r="3" spans="1:9" x14ac:dyDescent="0.2">
      <c r="A3" t="s">
        <v>33</v>
      </c>
      <c r="B3" t="s">
        <v>34</v>
      </c>
      <c r="C3" t="s">
        <v>23</v>
      </c>
      <c r="D3" t="s">
        <v>24</v>
      </c>
      <c r="E3" t="s">
        <v>39</v>
      </c>
      <c r="F3" s="5">
        <v>1001.19</v>
      </c>
      <c r="G3" t="s">
        <v>40</v>
      </c>
      <c r="H3" t="s">
        <v>37</v>
      </c>
      <c r="I3" t="s">
        <v>38</v>
      </c>
    </row>
    <row r="4" spans="1:9" x14ac:dyDescent="0.2">
      <c r="A4" t="s">
        <v>33</v>
      </c>
      <c r="B4" t="s">
        <v>34</v>
      </c>
      <c r="C4" t="s">
        <v>27</v>
      </c>
      <c r="D4" t="s">
        <v>19</v>
      </c>
      <c r="E4" t="s">
        <v>41</v>
      </c>
      <c r="F4" s="5">
        <v>1101.31</v>
      </c>
      <c r="G4" t="s">
        <v>42</v>
      </c>
      <c r="H4" t="s">
        <v>37</v>
      </c>
      <c r="I4" t="s">
        <v>38</v>
      </c>
    </row>
    <row r="5" spans="1:9" x14ac:dyDescent="0.2">
      <c r="A5" t="s">
        <v>33</v>
      </c>
      <c r="B5" t="s">
        <v>34</v>
      </c>
      <c r="C5" t="s">
        <v>30</v>
      </c>
      <c r="D5" t="s">
        <v>24</v>
      </c>
      <c r="E5" t="s">
        <v>43</v>
      </c>
      <c r="F5" s="5">
        <v>1201.43</v>
      </c>
      <c r="G5" t="s">
        <v>44</v>
      </c>
      <c r="H5" t="s">
        <v>37</v>
      </c>
      <c r="I5" t="s">
        <v>38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22" sqref="D22"/>
    </sheetView>
  </sheetViews>
  <sheetFormatPr baseColWidth="10" defaultRowHeight="16" x14ac:dyDescent="0.2"/>
  <cols>
    <col min="3" max="4" width="10.5" bestFit="1" customWidth="1"/>
    <col min="6" max="6" width="45.1640625" bestFit="1" customWidth="1"/>
  </cols>
  <sheetData>
    <row r="1" spans="1:9" x14ac:dyDescent="0.2">
      <c r="A1" s="1" t="s">
        <v>7</v>
      </c>
      <c r="B1" s="1" t="s">
        <v>8</v>
      </c>
      <c r="C1" s="2" t="s">
        <v>45</v>
      </c>
      <c r="D1" s="2" t="s">
        <v>46</v>
      </c>
      <c r="E1" s="3" t="s">
        <v>47</v>
      </c>
      <c r="F1" s="2" t="s">
        <v>48</v>
      </c>
      <c r="G1" s="2" t="s">
        <v>49</v>
      </c>
      <c r="H1" s="2" t="s">
        <v>50</v>
      </c>
    </row>
    <row r="2" spans="1:9" x14ac:dyDescent="0.2">
      <c r="A2" t="s">
        <v>16</v>
      </c>
      <c r="B2" t="s">
        <v>17</v>
      </c>
      <c r="C2" t="s">
        <v>18</v>
      </c>
      <c r="D2" t="s">
        <v>30</v>
      </c>
      <c r="E2" s="6">
        <v>2703.23</v>
      </c>
      <c r="F2" t="s">
        <v>51</v>
      </c>
      <c r="G2" t="s">
        <v>52</v>
      </c>
      <c r="H2" t="s">
        <v>38</v>
      </c>
    </row>
    <row r="3" spans="1:9" x14ac:dyDescent="0.2">
      <c r="A3" t="s">
        <v>16</v>
      </c>
      <c r="B3" t="s">
        <v>17</v>
      </c>
      <c r="C3" t="s">
        <v>18</v>
      </c>
      <c r="D3" t="s">
        <v>27</v>
      </c>
      <c r="E3" s="6">
        <v>2803.35</v>
      </c>
      <c r="F3" t="s">
        <v>53</v>
      </c>
      <c r="G3" t="s">
        <v>52</v>
      </c>
      <c r="H3" t="s">
        <v>38</v>
      </c>
    </row>
    <row r="4" spans="1:9" x14ac:dyDescent="0.2">
      <c r="A4" t="s">
        <v>16</v>
      </c>
      <c r="B4" t="s">
        <v>17</v>
      </c>
      <c r="C4" t="s">
        <v>18</v>
      </c>
      <c r="D4" t="s">
        <v>23</v>
      </c>
      <c r="E4" s="6">
        <v>2903.47</v>
      </c>
      <c r="F4" t="s">
        <v>54</v>
      </c>
      <c r="G4" t="s">
        <v>52</v>
      </c>
      <c r="H4" t="s">
        <v>38</v>
      </c>
    </row>
    <row r="5" spans="1:9" x14ac:dyDescent="0.2">
      <c r="A5" t="s">
        <v>16</v>
      </c>
      <c r="B5" t="s">
        <v>17</v>
      </c>
      <c r="C5" t="s">
        <v>27</v>
      </c>
      <c r="D5" t="s">
        <v>18</v>
      </c>
      <c r="E5" s="6">
        <v>3003.59</v>
      </c>
      <c r="F5" t="s">
        <v>55</v>
      </c>
      <c r="G5" t="s">
        <v>52</v>
      </c>
      <c r="H5" t="s">
        <v>38</v>
      </c>
    </row>
    <row r="6" spans="1:9" x14ac:dyDescent="0.2">
      <c r="A6" t="s">
        <v>16</v>
      </c>
      <c r="B6" t="s">
        <v>17</v>
      </c>
      <c r="C6" t="s">
        <v>27</v>
      </c>
      <c r="D6" t="s">
        <v>23</v>
      </c>
      <c r="E6" s="6">
        <v>3103.71</v>
      </c>
      <c r="F6" t="s">
        <v>56</v>
      </c>
      <c r="G6" t="s">
        <v>52</v>
      </c>
      <c r="H6" t="s">
        <v>38</v>
      </c>
    </row>
    <row r="7" spans="1:9" x14ac:dyDescent="0.2">
      <c r="A7" t="s">
        <v>16</v>
      </c>
      <c r="B7" t="s">
        <v>17</v>
      </c>
      <c r="C7" t="s">
        <v>27</v>
      </c>
      <c r="D7" t="s">
        <v>30</v>
      </c>
      <c r="E7" s="6">
        <v>3203.83</v>
      </c>
      <c r="F7" t="s">
        <v>57</v>
      </c>
      <c r="G7" t="s">
        <v>52</v>
      </c>
      <c r="H7" t="s">
        <v>38</v>
      </c>
    </row>
    <row r="8" spans="1:9" x14ac:dyDescent="0.2">
      <c r="A8" t="s">
        <v>16</v>
      </c>
      <c r="B8" t="s">
        <v>17</v>
      </c>
      <c r="C8" t="s">
        <v>23</v>
      </c>
      <c r="D8" t="s">
        <v>18</v>
      </c>
      <c r="E8" s="6">
        <v>3303.95</v>
      </c>
      <c r="F8" t="s">
        <v>58</v>
      </c>
      <c r="G8" t="s">
        <v>52</v>
      </c>
      <c r="H8" t="s">
        <v>38</v>
      </c>
    </row>
    <row r="9" spans="1:9" x14ac:dyDescent="0.2">
      <c r="A9" t="s">
        <v>16</v>
      </c>
      <c r="B9" t="s">
        <v>17</v>
      </c>
      <c r="C9" t="s">
        <v>23</v>
      </c>
      <c r="D9" t="s">
        <v>27</v>
      </c>
      <c r="E9" s="6">
        <v>3404.07</v>
      </c>
      <c r="F9" t="s">
        <v>59</v>
      </c>
      <c r="G9" t="s">
        <v>52</v>
      </c>
      <c r="H9" t="s">
        <v>38</v>
      </c>
    </row>
    <row r="10" spans="1:9" x14ac:dyDescent="0.2">
      <c r="A10" t="s">
        <v>16</v>
      </c>
      <c r="B10" t="s">
        <v>17</v>
      </c>
      <c r="C10" t="s">
        <v>23</v>
      </c>
      <c r="D10" t="s">
        <v>30</v>
      </c>
      <c r="E10" s="6">
        <v>3504.19</v>
      </c>
      <c r="F10" t="s">
        <v>60</v>
      </c>
      <c r="G10" t="s">
        <v>52</v>
      </c>
      <c r="H10" t="s">
        <v>38</v>
      </c>
    </row>
    <row r="11" spans="1:9" x14ac:dyDescent="0.2">
      <c r="A11" t="s">
        <v>16</v>
      </c>
      <c r="B11" t="s">
        <v>17</v>
      </c>
      <c r="C11" t="s">
        <v>30</v>
      </c>
      <c r="D11" t="s">
        <v>18</v>
      </c>
      <c r="E11" s="6">
        <v>3604.31</v>
      </c>
      <c r="F11" t="s">
        <v>61</v>
      </c>
      <c r="G11" t="s">
        <v>52</v>
      </c>
      <c r="H11" t="s">
        <v>38</v>
      </c>
    </row>
    <row r="12" spans="1:9" x14ac:dyDescent="0.2">
      <c r="A12" t="s">
        <v>16</v>
      </c>
      <c r="B12" t="s">
        <v>17</v>
      </c>
      <c r="C12" t="s">
        <v>30</v>
      </c>
      <c r="D12" t="s">
        <v>23</v>
      </c>
      <c r="E12" s="6">
        <v>3704.43</v>
      </c>
      <c r="F12" t="s">
        <v>62</v>
      </c>
      <c r="G12" t="s">
        <v>52</v>
      </c>
      <c r="H12" t="s">
        <v>38</v>
      </c>
    </row>
    <row r="13" spans="1:9" x14ac:dyDescent="0.2">
      <c r="A13" t="s">
        <v>16</v>
      </c>
      <c r="B13" t="s">
        <v>17</v>
      </c>
      <c r="C13" t="s">
        <v>30</v>
      </c>
      <c r="D13" t="s">
        <v>27</v>
      </c>
      <c r="E13" s="6">
        <v>3804.55</v>
      </c>
      <c r="F13" t="s">
        <v>63</v>
      </c>
      <c r="G13" t="s">
        <v>52</v>
      </c>
      <c r="H13" t="s">
        <v>64</v>
      </c>
      <c r="I13" s="6">
        <f>SUM(E2:E13)</f>
        <v>39046.68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4" sqref="I14"/>
    </sheetView>
  </sheetViews>
  <sheetFormatPr baseColWidth="10" defaultRowHeight="16" x14ac:dyDescent="0.2"/>
  <cols>
    <col min="9" max="9" width="79.6640625" bestFit="1" customWidth="1"/>
    <col min="10" max="10" width="11.5" bestFit="1" customWidth="1"/>
  </cols>
  <sheetData>
    <row r="1" spans="1:11" ht="18" x14ac:dyDescent="0.2">
      <c r="A1" s="7" t="s">
        <v>65</v>
      </c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8" t="s">
        <v>72</v>
      </c>
      <c r="I1" s="7" t="s">
        <v>73</v>
      </c>
      <c r="J1" s="8" t="s">
        <v>74</v>
      </c>
      <c r="K1" s="8" t="s">
        <v>75</v>
      </c>
    </row>
    <row r="2" spans="1:11" x14ac:dyDescent="0.2">
      <c r="A2" s="9" t="s">
        <v>76</v>
      </c>
      <c r="B2" s="10" t="s">
        <v>77</v>
      </c>
      <c r="C2" s="9"/>
      <c r="D2" s="9" t="s">
        <v>78</v>
      </c>
      <c r="E2" s="9" t="s">
        <v>79</v>
      </c>
      <c r="F2" s="10" t="s">
        <v>80</v>
      </c>
      <c r="G2" s="9"/>
      <c r="H2" s="11">
        <v>100.22</v>
      </c>
      <c r="I2" s="9" t="s">
        <v>81</v>
      </c>
      <c r="J2" s="12" t="s">
        <v>82</v>
      </c>
      <c r="K2" s="13" t="s">
        <v>83</v>
      </c>
    </row>
    <row r="3" spans="1:11" x14ac:dyDescent="0.2">
      <c r="A3" s="9" t="s">
        <v>76</v>
      </c>
      <c r="B3" s="10" t="s">
        <v>84</v>
      </c>
      <c r="C3" s="9"/>
      <c r="D3" s="9" t="s">
        <v>85</v>
      </c>
      <c r="E3" s="9" t="s">
        <v>86</v>
      </c>
      <c r="F3" s="10" t="s">
        <v>87</v>
      </c>
      <c r="G3" s="9"/>
      <c r="H3" s="11">
        <v>200.33</v>
      </c>
      <c r="I3" s="9" t="s">
        <v>88</v>
      </c>
      <c r="J3" s="12" t="s">
        <v>82</v>
      </c>
      <c r="K3" s="13" t="s">
        <v>83</v>
      </c>
    </row>
    <row r="4" spans="1:11" x14ac:dyDescent="0.2">
      <c r="A4" s="14" t="s">
        <v>89</v>
      </c>
      <c r="B4" s="9" t="s">
        <v>90</v>
      </c>
      <c r="C4" s="9"/>
      <c r="D4" s="9" t="s">
        <v>78</v>
      </c>
      <c r="E4" s="9" t="s">
        <v>79</v>
      </c>
      <c r="F4" s="10" t="s">
        <v>91</v>
      </c>
      <c r="G4" s="9" t="s">
        <v>92</v>
      </c>
      <c r="H4" s="11">
        <v>4004.51</v>
      </c>
      <c r="I4" s="14" t="s">
        <v>93</v>
      </c>
      <c r="J4" s="15" t="s">
        <v>94</v>
      </c>
      <c r="K4" s="13" t="s">
        <v>83</v>
      </c>
    </row>
    <row r="5" spans="1:11" x14ac:dyDescent="0.2">
      <c r="A5" s="14" t="s">
        <v>89</v>
      </c>
      <c r="B5" s="9" t="s">
        <v>95</v>
      </c>
      <c r="C5" s="9"/>
      <c r="D5" s="9" t="s">
        <v>96</v>
      </c>
      <c r="E5" s="9" t="s">
        <v>86</v>
      </c>
      <c r="F5" s="10" t="s">
        <v>97</v>
      </c>
      <c r="G5" s="9" t="s">
        <v>92</v>
      </c>
      <c r="H5" s="11">
        <v>4104.62</v>
      </c>
      <c r="I5" s="9" t="s">
        <v>98</v>
      </c>
      <c r="J5" s="15" t="s">
        <v>94</v>
      </c>
      <c r="K5" s="13" t="s">
        <v>83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:XFD6"/>
    </sheetView>
  </sheetViews>
  <sheetFormatPr baseColWidth="10" defaultRowHeight="16" x14ac:dyDescent="0.2"/>
  <cols>
    <col min="2" max="2" width="12" bestFit="1" customWidth="1"/>
    <col min="3" max="3" width="12.6640625" bestFit="1" customWidth="1"/>
    <col min="5" max="5" width="9.5" bestFit="1" customWidth="1"/>
    <col min="7" max="7" width="7.33203125" bestFit="1" customWidth="1"/>
    <col min="8" max="8" width="12" bestFit="1" customWidth="1"/>
    <col min="9" max="9" width="80.5" bestFit="1" customWidth="1"/>
    <col min="10" max="10" width="11.5" bestFit="1" customWidth="1"/>
    <col min="11" max="11" width="8.6640625" bestFit="1" customWidth="1"/>
  </cols>
  <sheetData>
    <row r="1" spans="1:11" ht="18" x14ac:dyDescent="0.2">
      <c r="A1" s="7" t="s">
        <v>99</v>
      </c>
      <c r="B1" s="7" t="s">
        <v>100</v>
      </c>
      <c r="C1" s="7" t="s">
        <v>101</v>
      </c>
      <c r="D1" s="7" t="s">
        <v>102</v>
      </c>
      <c r="E1" s="7" t="s">
        <v>103</v>
      </c>
      <c r="F1" s="7" t="s">
        <v>104</v>
      </c>
      <c r="G1" s="7" t="s">
        <v>105</v>
      </c>
      <c r="H1" s="8" t="s">
        <v>72</v>
      </c>
      <c r="I1" s="7" t="s">
        <v>73</v>
      </c>
      <c r="J1" s="8" t="s">
        <v>74</v>
      </c>
      <c r="K1" s="8" t="s">
        <v>75</v>
      </c>
    </row>
    <row r="2" spans="1:11" x14ac:dyDescent="0.2">
      <c r="A2" s="9" t="s">
        <v>76</v>
      </c>
      <c r="B2" s="9" t="s">
        <v>106</v>
      </c>
      <c r="C2" s="9" t="s">
        <v>90</v>
      </c>
      <c r="D2" s="9"/>
      <c r="E2" s="9" t="s">
        <v>107</v>
      </c>
      <c r="F2" s="9" t="s">
        <v>79</v>
      </c>
      <c r="G2" s="10" t="s">
        <v>108</v>
      </c>
      <c r="H2" s="12">
        <v>7308.14</v>
      </c>
      <c r="I2" s="9" t="s">
        <v>109</v>
      </c>
      <c r="J2" s="12" t="s">
        <v>110</v>
      </c>
      <c r="K2" s="13" t="s">
        <v>111</v>
      </c>
    </row>
    <row r="3" spans="1:11" x14ac:dyDescent="0.2">
      <c r="A3" s="16" t="s">
        <v>76</v>
      </c>
      <c r="B3" s="16" t="s">
        <v>112</v>
      </c>
      <c r="C3" s="9" t="s">
        <v>113</v>
      </c>
      <c r="D3" s="16"/>
      <c r="E3" s="16" t="s">
        <v>114</v>
      </c>
      <c r="F3" s="16" t="s">
        <v>115</v>
      </c>
      <c r="G3" s="17" t="s">
        <v>116</v>
      </c>
      <c r="H3" s="12">
        <v>7808.69</v>
      </c>
      <c r="I3" s="16" t="s">
        <v>117</v>
      </c>
      <c r="J3" s="18" t="s">
        <v>110</v>
      </c>
      <c r="K3" s="13" t="s">
        <v>111</v>
      </c>
    </row>
    <row r="4" spans="1:11" x14ac:dyDescent="0.2">
      <c r="A4" s="9" t="s">
        <v>89</v>
      </c>
      <c r="B4" s="9" t="s">
        <v>106</v>
      </c>
      <c r="C4" s="9" t="s">
        <v>90</v>
      </c>
      <c r="D4" s="9"/>
      <c r="E4" s="9" t="s">
        <v>107</v>
      </c>
      <c r="F4" s="9" t="s">
        <v>79</v>
      </c>
      <c r="G4" s="10" t="s">
        <v>118</v>
      </c>
      <c r="H4" s="12">
        <v>7908.8</v>
      </c>
      <c r="I4" s="9" t="s">
        <v>119</v>
      </c>
      <c r="J4" s="12" t="s">
        <v>120</v>
      </c>
      <c r="K4" s="13" t="s">
        <v>111</v>
      </c>
    </row>
    <row r="5" spans="1:11" x14ac:dyDescent="0.2">
      <c r="A5" s="9" t="s">
        <v>89</v>
      </c>
      <c r="B5" s="9" t="s">
        <v>112</v>
      </c>
      <c r="C5" s="9" t="s">
        <v>113</v>
      </c>
      <c r="D5" s="9"/>
      <c r="E5" s="9" t="s">
        <v>114</v>
      </c>
      <c r="F5" s="9" t="s">
        <v>115</v>
      </c>
      <c r="G5" s="10" t="s">
        <v>121</v>
      </c>
      <c r="H5" s="12">
        <v>8008.91</v>
      </c>
      <c r="I5" s="9" t="s">
        <v>122</v>
      </c>
      <c r="J5" s="12" t="s">
        <v>120</v>
      </c>
      <c r="K5" s="13" t="s">
        <v>111</v>
      </c>
    </row>
    <row r="6" spans="1:11" x14ac:dyDescent="0.2">
      <c r="A6" s="9" t="s">
        <v>123</v>
      </c>
      <c r="B6" s="9" t="s">
        <v>124</v>
      </c>
      <c r="C6" s="9" t="s">
        <v>90</v>
      </c>
      <c r="D6" s="9"/>
      <c r="E6" s="9" t="s">
        <v>107</v>
      </c>
      <c r="F6" s="9" t="s">
        <v>79</v>
      </c>
      <c r="G6" s="10" t="s">
        <v>125</v>
      </c>
      <c r="H6" s="12">
        <v>8909.8999999999905</v>
      </c>
      <c r="I6" s="9" t="s">
        <v>126</v>
      </c>
      <c r="J6" s="12" t="s">
        <v>127</v>
      </c>
      <c r="K6" s="13" t="s">
        <v>111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"/>
  <sheetViews>
    <sheetView topLeftCell="Q1" workbookViewId="0">
      <selection activeCell="W12" sqref="W12"/>
    </sheetView>
  </sheetViews>
  <sheetFormatPr baseColWidth="10" defaultRowHeight="16" x14ac:dyDescent="0.2"/>
  <cols>
    <col min="17" max="21" width="11.6640625" bestFit="1" customWidth="1"/>
    <col min="22" max="23" width="19.6640625" bestFit="1" customWidth="1"/>
  </cols>
  <sheetData>
    <row r="1" spans="1:36" x14ac:dyDescent="0.2">
      <c r="A1" s="2" t="s">
        <v>128</v>
      </c>
      <c r="B1" s="19" t="s">
        <v>129</v>
      </c>
      <c r="C1" s="19" t="s">
        <v>130</v>
      </c>
      <c r="D1" s="19" t="s">
        <v>131</v>
      </c>
      <c r="E1" s="20" t="s">
        <v>132</v>
      </c>
      <c r="F1" s="2" t="s">
        <v>133</v>
      </c>
      <c r="G1" s="20" t="s">
        <v>134</v>
      </c>
      <c r="H1" s="2" t="s">
        <v>135</v>
      </c>
      <c r="I1" s="2" t="s">
        <v>136</v>
      </c>
      <c r="J1" s="19" t="s">
        <v>137</v>
      </c>
      <c r="K1" s="2" t="s">
        <v>138</v>
      </c>
      <c r="L1" s="2" t="s">
        <v>139</v>
      </c>
      <c r="M1" s="2" t="s">
        <v>140</v>
      </c>
      <c r="N1" s="2" t="s">
        <v>141</v>
      </c>
      <c r="O1" s="2" t="s">
        <v>142</v>
      </c>
      <c r="P1" s="2" t="s">
        <v>143</v>
      </c>
      <c r="Q1" s="2" t="s">
        <v>144</v>
      </c>
      <c r="R1" s="2" t="s">
        <v>145</v>
      </c>
      <c r="S1" s="2" t="s">
        <v>146</v>
      </c>
      <c r="T1" s="2" t="s">
        <v>147</v>
      </c>
      <c r="U1" s="2" t="s">
        <v>148</v>
      </c>
      <c r="V1" s="2" t="s">
        <v>149</v>
      </c>
      <c r="W1" s="2" t="s">
        <v>150</v>
      </c>
      <c r="X1" s="2" t="s">
        <v>151</v>
      </c>
      <c r="Y1" s="2" t="s">
        <v>152</v>
      </c>
      <c r="Z1" s="2" t="s">
        <v>153</v>
      </c>
      <c r="AA1" s="2" t="s">
        <v>154</v>
      </c>
      <c r="AB1" s="2" t="s">
        <v>155</v>
      </c>
      <c r="AC1" s="2" t="s">
        <v>156</v>
      </c>
      <c r="AD1" s="2" t="s">
        <v>157</v>
      </c>
      <c r="AE1" s="2" t="s">
        <v>158</v>
      </c>
      <c r="AF1" s="2" t="s">
        <v>159</v>
      </c>
      <c r="AG1" s="2" t="s">
        <v>160</v>
      </c>
      <c r="AH1" s="2" t="s">
        <v>161</v>
      </c>
      <c r="AI1" s="2" t="s">
        <v>162</v>
      </c>
      <c r="AJ1" s="27" t="s">
        <v>3</v>
      </c>
    </row>
    <row r="2" spans="1:36" x14ac:dyDescent="0.2">
      <c r="A2" s="21" t="s">
        <v>163</v>
      </c>
      <c r="B2" s="21" t="s">
        <v>164</v>
      </c>
      <c r="C2" s="22" t="str">
        <f>IF(B2&lt;&gt;"","中国","")</f>
        <v>中国</v>
      </c>
      <c r="D2" s="23" t="s">
        <v>165</v>
      </c>
      <c r="E2" s="12"/>
      <c r="F2" s="21" t="s">
        <v>166</v>
      </c>
      <c r="G2" s="21"/>
      <c r="H2" s="12"/>
      <c r="I2" s="22" t="s">
        <v>167</v>
      </c>
      <c r="J2" s="22" t="str">
        <f>IF(B2&lt;&gt;"","是","")</f>
        <v>是</v>
      </c>
      <c r="K2" s="21"/>
      <c r="L2" s="21"/>
      <c r="M2" s="21"/>
      <c r="N2" s="22"/>
      <c r="O2" s="21"/>
      <c r="P2" s="21"/>
      <c r="Q2" s="12"/>
      <c r="R2" s="24"/>
      <c r="S2" s="25">
        <v>40179</v>
      </c>
      <c r="T2" s="21">
        <v>12</v>
      </c>
      <c r="U2" s="21">
        <v>344</v>
      </c>
      <c r="V2" s="21">
        <v>66</v>
      </c>
      <c r="W2" s="21">
        <v>56</v>
      </c>
      <c r="X2" s="21">
        <v>99</v>
      </c>
      <c r="Y2" s="21">
        <v>5</v>
      </c>
      <c r="Z2" s="21">
        <v>23</v>
      </c>
      <c r="AA2" s="21">
        <v>44</v>
      </c>
      <c r="AB2" s="21"/>
      <c r="AC2" s="21">
        <v>123</v>
      </c>
      <c r="AD2" s="21">
        <v>54</v>
      </c>
      <c r="AE2" s="12"/>
      <c r="AF2" s="12"/>
      <c r="AG2" s="12"/>
      <c r="AH2" s="12"/>
      <c r="AI2" s="12"/>
      <c r="AJ2" s="12"/>
    </row>
    <row r="3" spans="1:36" x14ac:dyDescent="0.2">
      <c r="A3" s="21" t="s">
        <v>168</v>
      </c>
      <c r="B3" s="21" t="s">
        <v>169</v>
      </c>
      <c r="C3" s="22" t="s">
        <v>170</v>
      </c>
      <c r="D3" s="23" t="s">
        <v>171</v>
      </c>
      <c r="E3" s="12"/>
      <c r="F3" s="21" t="s">
        <v>172</v>
      </c>
      <c r="G3" s="21"/>
      <c r="H3" s="12"/>
      <c r="I3" s="22" t="s">
        <v>167</v>
      </c>
      <c r="J3" s="22" t="s">
        <v>173</v>
      </c>
      <c r="K3" s="21"/>
      <c r="L3" s="21"/>
      <c r="M3" s="21"/>
      <c r="N3" s="22"/>
      <c r="O3" s="21"/>
      <c r="P3" s="21"/>
      <c r="Q3" s="12"/>
      <c r="R3" s="24"/>
      <c r="S3" s="25">
        <v>40182</v>
      </c>
      <c r="T3" s="21">
        <v>15</v>
      </c>
      <c r="U3" s="21">
        <v>347</v>
      </c>
      <c r="V3" s="21">
        <v>69</v>
      </c>
      <c r="W3" s="21">
        <v>11</v>
      </c>
      <c r="X3" s="21">
        <v>102</v>
      </c>
      <c r="Y3" s="21">
        <v>8</v>
      </c>
      <c r="Z3" s="21">
        <v>26</v>
      </c>
      <c r="AA3" s="21">
        <v>47</v>
      </c>
      <c r="AB3" s="21"/>
      <c r="AC3" s="21">
        <v>126</v>
      </c>
      <c r="AD3" s="21">
        <v>57</v>
      </c>
      <c r="AE3" s="12"/>
      <c r="AF3" s="12"/>
      <c r="AG3" s="12"/>
      <c r="AH3" s="12"/>
      <c r="AI3" s="12"/>
      <c r="AJ3" s="12"/>
    </row>
    <row r="4" spans="1:36" x14ac:dyDescent="0.2">
      <c r="A4" s="21" t="s">
        <v>174</v>
      </c>
      <c r="B4" s="21" t="s">
        <v>175</v>
      </c>
      <c r="C4" s="22" t="str">
        <f>IF(B4&lt;&gt;"","中国","")</f>
        <v>中国</v>
      </c>
      <c r="D4" s="23" t="s">
        <v>176</v>
      </c>
      <c r="E4" s="12"/>
      <c r="F4" s="21" t="s">
        <v>166</v>
      </c>
      <c r="G4" s="21"/>
      <c r="H4" s="12"/>
      <c r="I4" s="26" t="s">
        <v>177</v>
      </c>
      <c r="J4" s="22" t="str">
        <f>IF(B4&lt;&gt;"","是","")</f>
        <v>是</v>
      </c>
      <c r="K4" s="21"/>
      <c r="L4" s="21"/>
      <c r="M4" s="21"/>
      <c r="N4" s="22"/>
      <c r="O4" s="21"/>
      <c r="P4" s="21"/>
      <c r="Q4" s="12"/>
      <c r="R4" s="24"/>
      <c r="S4" s="25">
        <v>40183</v>
      </c>
      <c r="T4" s="21">
        <v>16</v>
      </c>
      <c r="U4" s="21">
        <v>348</v>
      </c>
      <c r="V4" s="21">
        <v>70</v>
      </c>
      <c r="W4" s="21">
        <v>12</v>
      </c>
      <c r="X4" s="21">
        <v>103</v>
      </c>
      <c r="Y4" s="21">
        <v>9</v>
      </c>
      <c r="Z4" s="21">
        <v>27</v>
      </c>
      <c r="AA4" s="21">
        <v>48</v>
      </c>
      <c r="AB4" s="21"/>
      <c r="AC4" s="21">
        <v>127</v>
      </c>
      <c r="AD4" s="21">
        <v>58</v>
      </c>
      <c r="AE4" s="12"/>
      <c r="AF4" s="12"/>
      <c r="AG4" s="12"/>
      <c r="AH4" s="12"/>
      <c r="AI4" s="12"/>
      <c r="AJ4" s="12"/>
    </row>
    <row r="5" spans="1:36" x14ac:dyDescent="0.2">
      <c r="A5" s="21" t="s">
        <v>178</v>
      </c>
      <c r="B5" s="21" t="s">
        <v>179</v>
      </c>
      <c r="C5" s="22" t="str">
        <f>IF(B5&lt;&gt;"","中国","")</f>
        <v>中国</v>
      </c>
      <c r="D5" s="23" t="s">
        <v>180</v>
      </c>
      <c r="E5" s="12"/>
      <c r="F5" s="21" t="s">
        <v>166</v>
      </c>
      <c r="G5" s="21"/>
      <c r="H5" s="12"/>
      <c r="I5" s="22" t="s">
        <v>167</v>
      </c>
      <c r="J5" s="26" t="s">
        <v>181</v>
      </c>
      <c r="K5" s="21"/>
      <c r="L5" s="21"/>
      <c r="M5" s="21"/>
      <c r="N5" s="22"/>
      <c r="O5" s="21"/>
      <c r="P5" s="21"/>
      <c r="Q5" s="12"/>
      <c r="R5" s="24"/>
      <c r="S5" s="25">
        <v>40184</v>
      </c>
      <c r="T5" s="21">
        <v>17</v>
      </c>
      <c r="U5" s="21">
        <v>349</v>
      </c>
      <c r="V5" s="21">
        <v>71</v>
      </c>
      <c r="W5" s="21">
        <v>13</v>
      </c>
      <c r="X5" s="21">
        <v>104</v>
      </c>
      <c r="Y5" s="21">
        <v>10</v>
      </c>
      <c r="Z5" s="21">
        <v>28</v>
      </c>
      <c r="AA5" s="21">
        <v>49</v>
      </c>
      <c r="AB5" s="21"/>
      <c r="AC5" s="21">
        <v>128</v>
      </c>
      <c r="AD5" s="21">
        <v>59</v>
      </c>
      <c r="AE5" s="12"/>
      <c r="AF5" s="12"/>
      <c r="AG5" s="12"/>
      <c r="AH5" s="12"/>
      <c r="AI5" s="12"/>
      <c r="AJ5" s="12"/>
    </row>
  </sheetData>
  <phoneticPr fontId="2" type="noConversion"/>
  <dataValidations count="6">
    <dataValidation type="list" allowBlank="1" showInputMessage="1" showErrorMessage="1" sqref="H2:H5">
      <formula1>"管理部门,销售部门"</formula1>
    </dataValidation>
    <dataValidation type="list" allowBlank="1" showInputMessage="1" showErrorMessage="1" sqref="F2:F5">
      <formula1>"男,女"</formula1>
    </dataValidation>
    <dataValidation type="list" allowBlank="1" showInputMessage="1" showErrorMessage="1" sqref="C2:C5">
      <formula1>"中国,非中国"</formula1>
    </dataValidation>
    <dataValidation type="list" allowBlank="1" showInputMessage="1" showErrorMessage="1" sqref="I2:I5">
      <formula1>"正常,离职"</formula1>
    </dataValidation>
    <dataValidation type="list" allowBlank="1" showInputMessage="1" showErrorMessage="1" sqref="N2:N5">
      <formula1>"农业,非农业"</formula1>
    </dataValidation>
    <dataValidation type="list" allowBlank="1" showInputMessage="1" showErrorMessage="1" sqref="J2:J5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登录</vt:lpstr>
      <vt:lpstr>创建帐套</vt:lpstr>
      <vt:lpstr>创建帐户</vt:lpstr>
      <vt:lpstr>记收入</vt:lpstr>
      <vt:lpstr>记支出</vt:lpstr>
      <vt:lpstr>记互转</vt:lpstr>
      <vt:lpstr>记收票</vt:lpstr>
      <vt:lpstr>记开票</vt:lpstr>
      <vt:lpstr>添加员工</vt:lpstr>
      <vt:lpstr>生成工资表</vt:lpstr>
      <vt:lpstr>生成劳务表</vt:lpstr>
      <vt:lpstr>工作表10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2017-10-27T08:31:12Z</dcterms:created>
  <dcterms:modified xsi:type="dcterms:W3CDTF">2017-11-02T10:22:07Z</dcterms:modified>
</cp:coreProperties>
</file>