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oghome/Test/e2e-test/test_data/cai/salary/"/>
    </mc:Choice>
  </mc:AlternateContent>
  <bookViews>
    <workbookView xWindow="1220" yWindow="-16600" windowWidth="25600" windowHeight="14480" tabRatio="500"/>
  </bookViews>
  <sheets>
    <sheet name="工作表1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F8" i="1"/>
  <c r="Q7" i="1"/>
  <c r="F7" i="1"/>
  <c r="E7" i="1"/>
  <c r="Q5" i="1"/>
  <c r="F5" i="1"/>
  <c r="E5" i="1"/>
  <c r="Q4" i="1"/>
  <c r="F4" i="1"/>
  <c r="E4" i="1"/>
  <c r="Q3" i="1"/>
  <c r="F3" i="1"/>
  <c r="E3" i="1"/>
</calcChain>
</file>

<file path=xl/sharedStrings.xml><?xml version="1.0" encoding="utf-8"?>
<sst xmlns="http://schemas.openxmlformats.org/spreadsheetml/2006/main" count="78" uniqueCount="61">
  <si>
    <t>女</t>
    <rPh sb="0" eb="1">
      <t>nü</t>
    </rPh>
    <phoneticPr fontId="3" type="noConversion"/>
  </si>
  <si>
    <t>否</t>
    <rPh sb="0" eb="1">
      <t>fou</t>
    </rPh>
    <phoneticPr fontId="3" type="noConversion"/>
  </si>
  <si>
    <t>否</t>
  </si>
  <si>
    <t>正常</t>
  </si>
  <si>
    <t>男</t>
    <rPh sb="0" eb="1">
      <t>nan</t>
    </rPh>
    <phoneticPr fontId="3" type="noConversion"/>
  </si>
  <si>
    <t>是</t>
    <rPh sb="0" eb="1">
      <t>shi</t>
    </rPh>
    <phoneticPr fontId="3" type="noConversion"/>
  </si>
  <si>
    <t>yg001</t>
    <phoneticPr fontId="3" type="noConversion"/>
  </si>
  <si>
    <t>海娟</t>
    <rPh sb="0" eb="1">
      <t>hai juan</t>
    </rPh>
    <phoneticPr fontId="3" type="noConversion"/>
  </si>
  <si>
    <t>1234</t>
    <phoneticPr fontId="3" type="noConversion"/>
  </si>
  <si>
    <t>会计</t>
    <rPh sb="0" eb="1">
      <t>kuai ji</t>
    </rPh>
    <phoneticPr fontId="3" type="noConversion"/>
  </si>
  <si>
    <t>yg002</t>
  </si>
  <si>
    <t>海涛</t>
    <rPh sb="0" eb="1">
      <t>hai tao</t>
    </rPh>
    <phoneticPr fontId="3" type="noConversion"/>
  </si>
  <si>
    <t>8743456789</t>
    <phoneticPr fontId="3" type="noConversion"/>
  </si>
  <si>
    <t>研发</t>
    <rPh sb="0" eb="1">
      <t>yan f</t>
    </rPh>
    <phoneticPr fontId="3" type="noConversion"/>
  </si>
  <si>
    <t>yg003</t>
  </si>
  <si>
    <t>李雷</t>
    <rPh sb="0" eb="1">
      <t>li lei</t>
    </rPh>
    <phoneticPr fontId="3" type="noConversion"/>
  </si>
  <si>
    <t>534567</t>
    <phoneticPr fontId="3" type="noConversion"/>
  </si>
  <si>
    <t>研发</t>
    <rPh sb="0" eb="1">
      <t>yan fa</t>
    </rPh>
    <phoneticPr fontId="3" type="noConversion"/>
  </si>
  <si>
    <t>yg004</t>
  </si>
  <si>
    <t>william</t>
    <phoneticPr fontId="3" type="noConversion"/>
  </si>
  <si>
    <t>352123</t>
    <phoneticPr fontId="3" type="noConversion"/>
  </si>
  <si>
    <t>非中国</t>
  </si>
  <si>
    <t>管理部门</t>
  </si>
  <si>
    <t>yg005</t>
  </si>
  <si>
    <t>李菲</t>
    <rPh sb="0" eb="1">
      <t>li fei</t>
    </rPh>
    <phoneticPr fontId="3" type="noConversion"/>
  </si>
  <si>
    <t>78456789</t>
    <phoneticPr fontId="3" type="noConversion"/>
  </si>
  <si>
    <t>离职</t>
  </si>
  <si>
    <t>客服</t>
    <rPh sb="0" eb="1">
      <t>ke fu</t>
    </rPh>
    <phoneticPr fontId="3" type="noConversion"/>
  </si>
  <si>
    <t>yg006</t>
  </si>
  <si>
    <t>罗钰</t>
    <rPh sb="0" eb="1">
      <t>luo yu</t>
    </rPh>
    <phoneticPr fontId="3" type="noConversion"/>
  </si>
  <si>
    <t>4523456</t>
    <phoneticPr fontId="3" type="noConversion"/>
  </si>
  <si>
    <t>ui</t>
    <phoneticPr fontId="3" type="noConversion"/>
  </si>
  <si>
    <t>工号</t>
  </si>
  <si>
    <t>姓名（必填）</t>
  </si>
  <si>
    <t>性别</t>
  </si>
  <si>
    <t>证照号码（必填）</t>
  </si>
  <si>
    <t>是否雇员（必填）</t>
  </si>
  <si>
    <r>
      <rPr>
        <b/>
        <sz val="10"/>
        <color indexed="8"/>
        <rFont val="Arial Narrow"/>
        <family val="2"/>
      </rPr>
      <t>国籍</t>
    </r>
  </si>
  <si>
    <t>个人股本（投资）额</t>
  </si>
  <si>
    <t>是否残疾烈属孤老</t>
  </si>
  <si>
    <t>人员状态</t>
  </si>
  <si>
    <t>电话</t>
  </si>
  <si>
    <t>电子邮箱</t>
  </si>
  <si>
    <t>联系地址</t>
  </si>
  <si>
    <t>工作单位</t>
  </si>
  <si>
    <t>户口类型</t>
  </si>
  <si>
    <t>开户银行</t>
  </si>
  <si>
    <t>银行账号</t>
  </si>
  <si>
    <t>部门名称</t>
  </si>
  <si>
    <t>职务/岗位</t>
  </si>
  <si>
    <t>入职
日期
（2017/1/1）</t>
  </si>
  <si>
    <t>个人社保缴纳（必填）</t>
  </si>
  <si>
    <t>公司社保缴纳</t>
  </si>
  <si>
    <t>公司社保合计</t>
  </si>
  <si>
    <t>公积金公司缴纳金额</t>
  </si>
  <si>
    <t>公积金个人缴纳金额</t>
  </si>
  <si>
    <t>医疗</t>
  </si>
  <si>
    <t>养老</t>
  </si>
  <si>
    <t>失业</t>
  </si>
  <si>
    <t>生育</t>
  </si>
  <si>
    <t>工伤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</si>
</sst>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2"/>
      <color theme="1"/>
      <name val="DengXian"/>
      <family val="2"/>
      <charset val="134"/>
      <scheme val="minor"/>
    </font>
    <font>
      <sz val="10"/>
      <color indexed="8"/>
      <name val="Arial"/>
      <family val="2"/>
    </font>
    <font>
      <b/>
      <sz val="10"/>
      <color indexed="8"/>
      <name val="Arial Narrow"/>
      <family val="2"/>
    </font>
    <font>
      <sz val="9"/>
      <name val="DengXian"/>
      <family val="2"/>
      <charset val="134"/>
      <scheme val="minor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1" xfId="1" applyFont="1" applyBorder="1" applyAlignment="1">
      <alignment vertical="center"/>
    </xf>
    <xf numFmtId="49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</cellXfs>
  <cellStyles count="2">
    <cellStyle name="常规" xfId="0" builtinId="0"/>
    <cellStyle name="常规 3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B3" sqref="B3"/>
    </sheetView>
  </sheetViews>
  <sheetFormatPr baseColWidth="10" defaultRowHeight="16" x14ac:dyDescent="0.2"/>
  <sheetData>
    <row r="1" spans="1:30" s="13" customFormat="1" ht="26" customHeight="1" x14ac:dyDescent="0.2">
      <c r="A1" s="7" t="s">
        <v>32</v>
      </c>
      <c r="B1" s="8" t="s">
        <v>33</v>
      </c>
      <c r="C1" s="7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7" t="s">
        <v>41</v>
      </c>
      <c r="K1" s="7" t="s">
        <v>42</v>
      </c>
      <c r="L1" s="7" t="s">
        <v>43</v>
      </c>
      <c r="M1" s="8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8" t="s">
        <v>49</v>
      </c>
      <c r="S1" s="10" t="s">
        <v>50</v>
      </c>
      <c r="T1" s="11" t="s">
        <v>51</v>
      </c>
      <c r="U1" s="11"/>
      <c r="V1" s="11"/>
      <c r="W1" s="11" t="s">
        <v>52</v>
      </c>
      <c r="X1" s="11"/>
      <c r="Y1" s="11"/>
      <c r="Z1" s="11"/>
      <c r="AA1" s="11"/>
      <c r="AB1" s="12" t="s">
        <v>53</v>
      </c>
      <c r="AC1" s="11" t="s">
        <v>54</v>
      </c>
      <c r="AD1" s="11" t="s">
        <v>55</v>
      </c>
    </row>
    <row r="2" spans="1:30" s="13" customFormat="1" ht="13" x14ac:dyDescent="0.2">
      <c r="A2" s="7"/>
      <c r="B2" s="8"/>
      <c r="C2" s="7"/>
      <c r="D2" s="8"/>
      <c r="E2" s="8"/>
      <c r="F2" s="8"/>
      <c r="G2" s="8"/>
      <c r="H2" s="8"/>
      <c r="I2" s="8"/>
      <c r="J2" s="7"/>
      <c r="K2" s="7"/>
      <c r="L2" s="7"/>
      <c r="M2" s="8"/>
      <c r="N2" s="14"/>
      <c r="O2" s="14"/>
      <c r="P2" s="14"/>
      <c r="Q2" s="14"/>
      <c r="R2" s="8"/>
      <c r="S2" s="10"/>
      <c r="T2" s="15" t="s">
        <v>56</v>
      </c>
      <c r="U2" s="15" t="s">
        <v>57</v>
      </c>
      <c r="V2" s="15" t="s">
        <v>58</v>
      </c>
      <c r="W2" s="15" t="s">
        <v>56</v>
      </c>
      <c r="X2" s="15" t="s">
        <v>57</v>
      </c>
      <c r="Y2" s="15" t="s">
        <v>58</v>
      </c>
      <c r="Z2" s="15" t="s">
        <v>59</v>
      </c>
      <c r="AA2" s="15" t="s">
        <v>60</v>
      </c>
      <c r="AB2" s="16"/>
      <c r="AC2" s="11"/>
      <c r="AD2" s="11"/>
    </row>
    <row r="3" spans="1:30" x14ac:dyDescent="0.2">
      <c r="A3" s="1" t="s">
        <v>6</v>
      </c>
      <c r="B3" s="1" t="s">
        <v>7</v>
      </c>
      <c r="C3" s="1" t="s">
        <v>0</v>
      </c>
      <c r="D3" s="2" t="s">
        <v>8</v>
      </c>
      <c r="E3" s="3" t="str">
        <f t="shared" ref="E3:E7" si="0">IF(B3&lt;&gt;"","是","")</f>
        <v>是</v>
      </c>
      <c r="F3" s="3" t="str">
        <f t="shared" ref="F3:F8" si="1">IF(B3&lt;&gt;"","中国","")</f>
        <v>中国</v>
      </c>
      <c r="G3" s="1"/>
      <c r="H3" s="3" t="s">
        <v>1</v>
      </c>
      <c r="I3" s="3" t="s">
        <v>3</v>
      </c>
      <c r="J3" s="1"/>
      <c r="K3" s="1"/>
      <c r="L3" s="1"/>
      <c r="M3" s="1"/>
      <c r="N3" s="3"/>
      <c r="O3" s="1"/>
      <c r="P3" s="1"/>
      <c r="Q3" s="4" t="str">
        <f t="shared" ref="Q3:Q8" si="2">IF(B3&lt;&gt;"","管理部门","")</f>
        <v>管理部门</v>
      </c>
      <c r="R3" s="4" t="s">
        <v>9</v>
      </c>
      <c r="S3" s="5">
        <v>40179</v>
      </c>
      <c r="T3" s="1">
        <v>12</v>
      </c>
      <c r="U3" s="1">
        <v>344</v>
      </c>
      <c r="V3" s="1">
        <v>66</v>
      </c>
      <c r="W3" s="1">
        <v>56</v>
      </c>
      <c r="X3" s="1">
        <v>99</v>
      </c>
      <c r="Y3" s="1">
        <v>5</v>
      </c>
      <c r="Z3" s="1">
        <v>23</v>
      </c>
      <c r="AA3" s="1">
        <v>44</v>
      </c>
      <c r="AB3" s="1"/>
      <c r="AC3" s="1">
        <v>123</v>
      </c>
      <c r="AD3" s="1">
        <v>54</v>
      </c>
    </row>
    <row r="4" spans="1:30" x14ac:dyDescent="0.2">
      <c r="A4" s="1" t="s">
        <v>10</v>
      </c>
      <c r="B4" s="1" t="s">
        <v>11</v>
      </c>
      <c r="C4" s="1" t="s">
        <v>4</v>
      </c>
      <c r="D4" s="2" t="s">
        <v>12</v>
      </c>
      <c r="E4" s="3" t="str">
        <f t="shared" si="0"/>
        <v>是</v>
      </c>
      <c r="F4" s="3" t="str">
        <f t="shared" si="1"/>
        <v>中国</v>
      </c>
      <c r="G4" s="1"/>
      <c r="H4" s="3" t="s">
        <v>1</v>
      </c>
      <c r="I4" s="3" t="s">
        <v>3</v>
      </c>
      <c r="J4" s="1"/>
      <c r="K4" s="1"/>
      <c r="L4" s="1"/>
      <c r="M4" s="1"/>
      <c r="N4" s="3"/>
      <c r="O4" s="1"/>
      <c r="P4" s="1"/>
      <c r="Q4" s="4" t="str">
        <f t="shared" si="2"/>
        <v>管理部门</v>
      </c>
      <c r="R4" s="4" t="s">
        <v>13</v>
      </c>
      <c r="S4" s="5">
        <v>40180</v>
      </c>
      <c r="T4" s="1">
        <v>13</v>
      </c>
      <c r="U4" s="1">
        <v>345</v>
      </c>
      <c r="V4" s="1">
        <v>67</v>
      </c>
      <c r="W4" s="1">
        <v>9</v>
      </c>
      <c r="X4" s="1">
        <v>100</v>
      </c>
      <c r="Y4" s="1">
        <v>6</v>
      </c>
      <c r="Z4" s="1">
        <v>24</v>
      </c>
      <c r="AA4" s="1">
        <v>45</v>
      </c>
      <c r="AB4" s="1"/>
      <c r="AC4" s="1">
        <v>124</v>
      </c>
      <c r="AD4" s="1">
        <v>55</v>
      </c>
    </row>
    <row r="5" spans="1:30" x14ac:dyDescent="0.2">
      <c r="A5" s="1" t="s">
        <v>14</v>
      </c>
      <c r="B5" s="1" t="s">
        <v>15</v>
      </c>
      <c r="C5" s="1" t="s">
        <v>4</v>
      </c>
      <c r="D5" s="2" t="s">
        <v>16</v>
      </c>
      <c r="E5" s="3" t="str">
        <f t="shared" si="0"/>
        <v>是</v>
      </c>
      <c r="F5" s="3" t="str">
        <f t="shared" si="1"/>
        <v>中国</v>
      </c>
      <c r="G5" s="1"/>
      <c r="H5" s="3" t="s">
        <v>1</v>
      </c>
      <c r="I5" s="3" t="s">
        <v>3</v>
      </c>
      <c r="J5" s="1"/>
      <c r="K5" s="1"/>
      <c r="L5" s="1"/>
      <c r="M5" s="1"/>
      <c r="N5" s="3"/>
      <c r="O5" s="1"/>
      <c r="P5" s="1"/>
      <c r="Q5" s="4" t="str">
        <f t="shared" si="2"/>
        <v>管理部门</v>
      </c>
      <c r="R5" s="4" t="s">
        <v>17</v>
      </c>
      <c r="S5" s="5">
        <v>40181</v>
      </c>
      <c r="T5" s="1">
        <v>14</v>
      </c>
      <c r="U5" s="1">
        <v>346</v>
      </c>
      <c r="V5" s="1">
        <v>68</v>
      </c>
      <c r="W5" s="1">
        <v>10</v>
      </c>
      <c r="X5" s="1">
        <v>101</v>
      </c>
      <c r="Y5" s="1">
        <v>7</v>
      </c>
      <c r="Z5" s="1">
        <v>25</v>
      </c>
      <c r="AA5" s="1">
        <v>46</v>
      </c>
      <c r="AB5" s="1"/>
      <c r="AC5" s="1">
        <v>125</v>
      </c>
      <c r="AD5" s="1">
        <v>56</v>
      </c>
    </row>
    <row r="6" spans="1:30" x14ac:dyDescent="0.2">
      <c r="A6" s="1" t="s">
        <v>18</v>
      </c>
      <c r="B6" s="1" t="s">
        <v>19</v>
      </c>
      <c r="C6" s="1" t="s">
        <v>4</v>
      </c>
      <c r="D6" s="2" t="s">
        <v>20</v>
      </c>
      <c r="E6" s="3" t="s">
        <v>5</v>
      </c>
      <c r="F6" s="3" t="s">
        <v>21</v>
      </c>
      <c r="G6" s="1"/>
      <c r="H6" s="3" t="s">
        <v>2</v>
      </c>
      <c r="I6" s="3" t="s">
        <v>3</v>
      </c>
      <c r="J6" s="1"/>
      <c r="K6" s="1"/>
      <c r="L6" s="1"/>
      <c r="M6" s="1"/>
      <c r="N6" s="3"/>
      <c r="O6" s="1"/>
      <c r="P6" s="1"/>
      <c r="Q6" s="4" t="s">
        <v>22</v>
      </c>
      <c r="R6" s="4" t="s">
        <v>17</v>
      </c>
      <c r="S6" s="5">
        <v>40182</v>
      </c>
      <c r="T6" s="1">
        <v>15</v>
      </c>
      <c r="U6" s="1">
        <v>347</v>
      </c>
      <c r="V6" s="1">
        <v>69</v>
      </c>
      <c r="W6" s="1">
        <v>11</v>
      </c>
      <c r="X6" s="1">
        <v>102</v>
      </c>
      <c r="Y6" s="1">
        <v>8</v>
      </c>
      <c r="Z6" s="1">
        <v>26</v>
      </c>
      <c r="AA6" s="1">
        <v>47</v>
      </c>
      <c r="AB6" s="1"/>
      <c r="AC6" s="1">
        <v>126</v>
      </c>
      <c r="AD6" s="1">
        <v>57</v>
      </c>
    </row>
    <row r="7" spans="1:30" x14ac:dyDescent="0.2">
      <c r="A7" s="1" t="s">
        <v>23</v>
      </c>
      <c r="B7" s="1" t="s">
        <v>24</v>
      </c>
      <c r="C7" s="1" t="s">
        <v>0</v>
      </c>
      <c r="D7" s="2" t="s">
        <v>25</v>
      </c>
      <c r="E7" s="3" t="str">
        <f t="shared" si="0"/>
        <v>是</v>
      </c>
      <c r="F7" s="3" t="str">
        <f t="shared" si="1"/>
        <v>中国</v>
      </c>
      <c r="G7" s="1"/>
      <c r="H7" s="3" t="s">
        <v>1</v>
      </c>
      <c r="I7" s="6" t="s">
        <v>26</v>
      </c>
      <c r="J7" s="1"/>
      <c r="K7" s="1"/>
      <c r="L7" s="1"/>
      <c r="M7" s="1"/>
      <c r="N7" s="3"/>
      <c r="O7" s="1"/>
      <c r="P7" s="1"/>
      <c r="Q7" s="4" t="str">
        <f t="shared" si="2"/>
        <v>管理部门</v>
      </c>
      <c r="R7" s="4" t="s">
        <v>27</v>
      </c>
      <c r="S7" s="5">
        <v>40183</v>
      </c>
      <c r="T7" s="1">
        <v>16</v>
      </c>
      <c r="U7" s="1">
        <v>348</v>
      </c>
      <c r="V7" s="1">
        <v>70</v>
      </c>
      <c r="W7" s="1">
        <v>12</v>
      </c>
      <c r="X7" s="1">
        <v>103</v>
      </c>
      <c r="Y7" s="1">
        <v>9</v>
      </c>
      <c r="Z7" s="1">
        <v>27</v>
      </c>
      <c r="AA7" s="1">
        <v>48</v>
      </c>
      <c r="AB7" s="1"/>
      <c r="AC7" s="1">
        <v>127</v>
      </c>
      <c r="AD7" s="1">
        <v>58</v>
      </c>
    </row>
    <row r="8" spans="1:30" x14ac:dyDescent="0.2">
      <c r="A8" s="1" t="s">
        <v>28</v>
      </c>
      <c r="B8" s="1" t="s">
        <v>29</v>
      </c>
      <c r="C8" s="1" t="s">
        <v>0</v>
      </c>
      <c r="D8" s="2" t="s">
        <v>30</v>
      </c>
      <c r="E8" s="6" t="s">
        <v>2</v>
      </c>
      <c r="F8" s="3" t="str">
        <f t="shared" si="1"/>
        <v>中国</v>
      </c>
      <c r="G8" s="1"/>
      <c r="H8" s="3" t="s">
        <v>1</v>
      </c>
      <c r="I8" s="3" t="s">
        <v>3</v>
      </c>
      <c r="J8" s="1"/>
      <c r="K8" s="1"/>
      <c r="L8" s="1"/>
      <c r="M8" s="1"/>
      <c r="N8" s="3"/>
      <c r="O8" s="1"/>
      <c r="P8" s="1"/>
      <c r="Q8" s="4" t="str">
        <f t="shared" si="2"/>
        <v>管理部门</v>
      </c>
      <c r="R8" s="4" t="s">
        <v>31</v>
      </c>
      <c r="S8" s="5">
        <v>40184</v>
      </c>
      <c r="T8" s="1">
        <v>17</v>
      </c>
      <c r="U8" s="1">
        <v>349</v>
      </c>
      <c r="V8" s="1">
        <v>71</v>
      </c>
      <c r="W8" s="1">
        <v>13</v>
      </c>
      <c r="X8" s="1">
        <v>104</v>
      </c>
      <c r="Y8" s="1">
        <v>10</v>
      </c>
      <c r="Z8" s="1">
        <v>28</v>
      </c>
      <c r="AA8" s="1">
        <v>49</v>
      </c>
      <c r="AB8" s="1"/>
      <c r="AC8" s="1">
        <v>128</v>
      </c>
      <c r="AD8" s="1">
        <v>59</v>
      </c>
    </row>
  </sheetData>
  <mergeCells count="24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D1:AD2"/>
    <mergeCell ref="M1:M2"/>
    <mergeCell ref="N1:N2"/>
    <mergeCell ref="O1:O2"/>
    <mergeCell ref="P1:P2"/>
    <mergeCell ref="Q1:Q2"/>
    <mergeCell ref="R1:R2"/>
    <mergeCell ref="S1:S2"/>
    <mergeCell ref="T1:V1"/>
    <mergeCell ref="W1:AA1"/>
    <mergeCell ref="AB1:AB2"/>
    <mergeCell ref="AC1:AC2"/>
  </mergeCells>
  <phoneticPr fontId="3" type="noConversion"/>
  <dataValidations count="6">
    <dataValidation type="list" allowBlank="1" showInputMessage="1" showErrorMessage="1" sqref="C1:C8">
      <formula1>"男,女"</formula1>
    </dataValidation>
    <dataValidation type="list" allowBlank="1" showInputMessage="1" showErrorMessage="1" sqref="F1:F8">
      <formula1>"中国,非中国"</formula1>
    </dataValidation>
    <dataValidation type="list" allowBlank="1" showInputMessage="1" showErrorMessage="1" sqref="I1:I8">
      <formula1>"正常,离职"</formula1>
    </dataValidation>
    <dataValidation type="list" allowBlank="1" showInputMessage="1" showErrorMessage="1" sqref="N1:N8">
      <formula1>"农业,非农业"</formula1>
    </dataValidation>
    <dataValidation type="list" allowBlank="1" showInputMessage="1" showErrorMessage="1" sqref="H1:H8 E1:E8">
      <formula1>"是,否"</formula1>
    </dataValidation>
    <dataValidation type="list" allowBlank="1" showInputMessage="1" showErrorMessage="1" sqref="Q3:Q8">
      <formula1>"销售部门,管理部门"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2017-07-11T03:01:00Z</dcterms:created>
  <dcterms:modified xsi:type="dcterms:W3CDTF">2018-02-03T08:14:41Z</dcterms:modified>
</cp:coreProperties>
</file>