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FBCB37-5477-44D9-812D-D97ABB6F7B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2" i="1" l="1"/>
  <c r="F222" i="1"/>
  <c r="E222" i="1"/>
  <c r="D233" i="1"/>
  <c r="D232" i="1"/>
  <c r="D231" i="1"/>
  <c r="D230" i="1"/>
  <c r="D229" i="1"/>
  <c r="D228" i="1"/>
  <c r="D226" i="1"/>
  <c r="D225" i="1"/>
  <c r="D220" i="1"/>
  <c r="D219" i="1"/>
  <c r="D214" i="1"/>
  <c r="D215" i="1"/>
  <c r="D222" i="1"/>
  <c r="D200" i="1"/>
  <c r="D199" i="1"/>
  <c r="D198" i="1"/>
  <c r="D197" i="1"/>
  <c r="D196" i="1"/>
  <c r="D194" i="1"/>
  <c r="D192" i="1"/>
  <c r="D189" i="1"/>
  <c r="D186" i="1"/>
  <c r="D187" i="1"/>
  <c r="D188" i="1"/>
  <c r="D184" i="1"/>
  <c r="D183" i="1"/>
  <c r="D182" i="1"/>
  <c r="D180" i="1"/>
  <c r="D179" i="1"/>
  <c r="D175" i="1"/>
  <c r="D174" i="1"/>
  <c r="D173" i="1"/>
  <c r="D172" i="1"/>
  <c r="D171" i="1"/>
  <c r="D170" i="1"/>
  <c r="D169" i="1"/>
  <c r="D168" i="1"/>
  <c r="D164" i="1"/>
  <c r="D163" i="1"/>
  <c r="D162" i="1"/>
  <c r="D161" i="1"/>
  <c r="D147" i="1"/>
  <c r="D146" i="1"/>
  <c r="D137" i="1"/>
  <c r="D136" i="1"/>
  <c r="D135" i="1"/>
  <c r="D131" i="1"/>
  <c r="D128" i="1"/>
  <c r="D125" i="1"/>
  <c r="D119" i="1"/>
  <c r="D99" i="1"/>
  <c r="D98" i="1"/>
  <c r="D97" i="1"/>
  <c r="D96" i="1"/>
  <c r="D92" i="1"/>
  <c r="D87" i="1"/>
  <c r="D85" i="1"/>
  <c r="D84" i="1"/>
  <c r="D81" i="1"/>
  <c r="D79" i="1"/>
  <c r="D72" i="1"/>
  <c r="D71" i="1"/>
  <c r="D68" i="1"/>
  <c r="D69" i="1"/>
  <c r="D70" i="1"/>
  <c r="D73" i="1"/>
  <c r="D74" i="1"/>
  <c r="D75" i="1"/>
  <c r="D76" i="1"/>
  <c r="D77" i="1"/>
  <c r="D78" i="1"/>
  <c r="D80" i="1"/>
  <c r="D82" i="1"/>
  <c r="D83" i="1"/>
  <c r="D86" i="1"/>
  <c r="D88" i="1"/>
  <c r="D89" i="1"/>
  <c r="D90" i="1"/>
  <c r="D91" i="1"/>
  <c r="D93" i="1"/>
  <c r="D94" i="1"/>
  <c r="D95" i="1"/>
  <c r="D100" i="1"/>
  <c r="D67" i="1"/>
  <c r="D42" i="1"/>
  <c r="D55" i="1"/>
  <c r="D56" i="1"/>
  <c r="D49" i="1"/>
  <c r="D50" i="1"/>
  <c r="D48" i="1"/>
  <c r="D43" i="1"/>
  <c r="D40" i="1"/>
  <c r="D41" i="1"/>
  <c r="D38" i="1"/>
  <c r="D37" i="1"/>
  <c r="D36" i="1"/>
  <c r="D35" i="1"/>
  <c r="D34" i="1"/>
  <c r="D33" i="1"/>
  <c r="D32" i="1"/>
  <c r="D31" i="1"/>
  <c r="D30" i="1"/>
  <c r="D28" i="1"/>
  <c r="D20" i="1"/>
  <c r="D21" i="1"/>
  <c r="D12" i="1"/>
  <c r="D13" i="1"/>
  <c r="D7" i="1"/>
  <c r="D6" i="1"/>
  <c r="D5" i="1"/>
  <c r="D4" i="1"/>
  <c r="G96" i="1" l="1"/>
  <c r="E96" i="1"/>
  <c r="F96" i="1"/>
  <c r="F92" i="1"/>
  <c r="G92" i="1"/>
  <c r="E92" i="1"/>
  <c r="G90" i="1"/>
  <c r="G79" i="1"/>
  <c r="F79" i="1"/>
  <c r="G67" i="1"/>
  <c r="E90" i="1"/>
  <c r="E79" i="1"/>
  <c r="F90" i="1"/>
  <c r="E67" i="1"/>
  <c r="F67" i="1"/>
  <c r="D57" i="1"/>
  <c r="D52" i="1"/>
  <c r="D46" i="1"/>
  <c r="D106" i="1"/>
  <c r="D107" i="1"/>
  <c r="D108" i="1"/>
  <c r="D109" i="1"/>
  <c r="D110" i="1"/>
  <c r="D111" i="1"/>
  <c r="D9" i="1"/>
  <c r="D10" i="1"/>
  <c r="D116" i="1"/>
  <c r="D166" i="1"/>
  <c r="D165" i="1"/>
  <c r="D234" i="1"/>
  <c r="D227" i="1"/>
  <c r="D224" i="1"/>
  <c r="D223" i="1"/>
  <c r="D221" i="1"/>
  <c r="D217" i="1"/>
  <c r="D218" i="1"/>
  <c r="D203" i="1"/>
  <c r="D207" i="1"/>
  <c r="D195" i="1"/>
  <c r="D201" i="1"/>
  <c r="D193" i="1"/>
  <c r="D208" i="1"/>
  <c r="D213" i="1"/>
  <c r="D216" i="1"/>
  <c r="D212" i="1"/>
  <c r="D211" i="1"/>
  <c r="D210" i="1"/>
  <c r="D209" i="1"/>
  <c r="D206" i="1"/>
  <c r="D205" i="1"/>
  <c r="D202" i="1"/>
  <c r="D204" i="1"/>
  <c r="D191" i="1"/>
  <c r="D185" i="1"/>
  <c r="D181" i="1"/>
  <c r="D178" i="1"/>
  <c r="D177" i="1"/>
  <c r="D176" i="1"/>
  <c r="D154" i="1"/>
  <c r="D153" i="1"/>
  <c r="D152" i="1"/>
  <c r="D151" i="1"/>
  <c r="D150" i="1"/>
  <c r="D149" i="1"/>
  <c r="D148" i="1"/>
  <c r="D145" i="1"/>
  <c r="D144" i="1"/>
  <c r="D143" i="1"/>
  <c r="D140" i="1"/>
  <c r="D141" i="1"/>
  <c r="D138" i="1"/>
  <c r="D134" i="1"/>
  <c r="D129" i="1"/>
  <c r="D132" i="1"/>
  <c r="D133" i="1"/>
  <c r="D130" i="1"/>
  <c r="D127" i="1"/>
  <c r="D126" i="1"/>
  <c r="D124" i="1"/>
  <c r="D118" i="1"/>
  <c r="D123" i="1"/>
  <c r="D122" i="1"/>
  <c r="D121" i="1"/>
  <c r="D120" i="1"/>
  <c r="D117" i="1"/>
  <c r="D115" i="1"/>
  <c r="D114" i="1"/>
  <c r="D113" i="1"/>
  <c r="D112" i="1"/>
  <c r="D139" i="1"/>
  <c r="D61" i="1"/>
  <c r="D60" i="1"/>
  <c r="D59" i="1"/>
  <c r="D58" i="1"/>
  <c r="D54" i="1"/>
  <c r="D53" i="1"/>
  <c r="D51" i="1"/>
  <c r="D39" i="1"/>
  <c r="D26" i="1"/>
  <c r="D24" i="1"/>
  <c r="D23" i="1"/>
  <c r="D22" i="1"/>
  <c r="D19" i="1"/>
  <c r="D18" i="1"/>
  <c r="D17" i="1"/>
  <c r="D25" i="1"/>
  <c r="D16" i="1"/>
  <c r="D11" i="1"/>
  <c r="D8" i="1"/>
  <c r="D3" i="1"/>
  <c r="G202" i="1" l="1"/>
  <c r="F202" i="1"/>
  <c r="E202" i="1"/>
  <c r="F191" i="1"/>
  <c r="E191" i="1"/>
  <c r="G191" i="1"/>
  <c r="G144" i="1"/>
  <c r="F144" i="1"/>
  <c r="E144" i="1"/>
  <c r="G117" i="1"/>
  <c r="F117" i="1"/>
  <c r="E117" i="1"/>
  <c r="G112" i="1"/>
  <c r="F112" i="1"/>
  <c r="E112" i="1"/>
  <c r="F55" i="1"/>
  <c r="G55" i="1"/>
  <c r="E55" i="1"/>
  <c r="F106" i="1"/>
  <c r="E106" i="1"/>
  <c r="G106" i="1"/>
  <c r="G3" i="1"/>
  <c r="E3" i="1"/>
  <c r="F3" i="1"/>
  <c r="D190" i="1"/>
  <c r="D167" i="1"/>
  <c r="D160" i="1"/>
  <c r="D142" i="1"/>
  <c r="E125" i="1" s="1"/>
  <c r="D14" i="1"/>
  <c r="D47" i="1"/>
  <c r="D45" i="1"/>
  <c r="D44" i="1"/>
  <c r="D29" i="1"/>
  <c r="D27" i="1"/>
  <c r="D15" i="1"/>
  <c r="F125" i="1" l="1"/>
  <c r="E177" i="1"/>
  <c r="G177" i="1"/>
  <c r="F177" i="1"/>
  <c r="G160" i="1"/>
  <c r="E160" i="1"/>
  <c r="F160" i="1"/>
  <c r="G125" i="1"/>
  <c r="E42" i="1"/>
  <c r="F42" i="1"/>
  <c r="G42" i="1"/>
  <c r="E20" i="1"/>
  <c r="G20" i="1"/>
  <c r="F20" i="1"/>
  <c r="G12" i="1"/>
  <c r="F12" i="1"/>
  <c r="E12" i="1"/>
</calcChain>
</file>

<file path=xl/sharedStrings.xml><?xml version="1.0" encoding="utf-8"?>
<sst xmlns="http://schemas.openxmlformats.org/spreadsheetml/2006/main" count="41" uniqueCount="18">
  <si>
    <t>Date</t>
  </si>
  <si>
    <t>Number of problems arrivals  during the month</t>
  </si>
  <si>
    <t>Number of problems closed during the month</t>
  </si>
  <si>
    <t>BMI</t>
  </si>
  <si>
    <t>Max of BMI</t>
  </si>
  <si>
    <t>Min of BMI</t>
  </si>
  <si>
    <t>Average of BMI</t>
  </si>
  <si>
    <t>Version Coverage</t>
  </si>
  <si>
    <t>https://issues.apache.org/jira/projects/COLLECTIONS/issues/COLLECTIONS-756?filter=allissues</t>
  </si>
  <si>
    <t>PROJECT-1 (APACHE COMMONS COLLECTIONS) ISSUE TYPE: BUG</t>
  </si>
  <si>
    <t>PROJECT-2 (APACHE COMMONS CLI) ISSUE TYPE: BUG</t>
  </si>
  <si>
    <t>https://issues.apache.org/jira/projects/CONFIGURATION/issues/CONFIGURATION-786?filter=allissues</t>
  </si>
  <si>
    <t>PROJECT-3 (APACHE COMMONS CONFIGURATION) ISSUE TYPE: BUG</t>
  </si>
  <si>
    <t>https://issues.apache.org/jira/projects/MATH/issues/MATH-1528?filter=allissues</t>
  </si>
  <si>
    <t>PROJECT-4 (APACHE COMMONS MATH) ISSUE TYPE: BUG</t>
  </si>
  <si>
    <t>https://issues.apache.org/jira/projects/CLI/issues/CLI-244?filter=allissues</t>
  </si>
  <si>
    <t>1.3.1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</si>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</sst>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/>
    <xf numFmtId="0" fontId="11" fillId="2" borderId="0" xfId="0" applyFont="1" applyFill="1" applyAlignment="1"/>
    <xf numFmtId="0" fontId="12" fillId="3" borderId="0" xfId="0" applyFont="1" applyFill="1" applyAlignment="1"/>
    <xf numFmtId="0" fontId="10" fillId="2" borderId="1" xfId="0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1" applyFont="1"/>
    <xf numFmtId="0" fontId="0" fillId="0" borderId="0" xfId="0" applyFont="1" applyBorder="1" applyAlignment="1">
      <alignment horizontal="center"/>
    </xf>
    <xf numFmtId="17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2" fillId="3" borderId="0" xfId="2" applyFont="1" applyFill="1" applyAlignment="1"/>
    <xf numFmtId="0" fontId="10" fillId="2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8" fillId="0" borderId="0" xfId="3" applyFont="1"/>
    <xf numFmtId="0" fontId="5" fillId="3" borderId="1" xfId="2" applyFont="1" applyFill="1" applyBorder="1" applyAlignment="1">
      <alignment horizontal="center"/>
    </xf>
    <xf numFmtId="17" fontId="5" fillId="3" borderId="1" xfId="2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9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0" fontId="5" fillId="0" borderId="1" xfId="2" applyNumberFormat="1" applyFont="1" applyBorder="1" applyAlignment="1">
      <alignment horizontal="center"/>
    </xf>
    <xf numFmtId="0" fontId="5" fillId="3" borderId="1" xfId="2" applyNumberFormat="1" applyFont="1" applyFill="1" applyBorder="1" applyAlignment="1">
      <alignment horizontal="center"/>
    </xf>
    <xf numFmtId="0" fontId="8" fillId="0" borderId="0" xfId="3" applyNumberFormat="1" applyFont="1"/>
    <xf numFmtId="0" fontId="8" fillId="0" borderId="0" xfId="1" applyNumberFormat="1" applyFont="1"/>
    <xf numFmtId="0" fontId="2" fillId="0" borderId="1" xfId="2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/>
    <xf numFmtId="0" fontId="2" fillId="0" borderId="5" xfId="0" applyFont="1" applyBorder="1" applyAlignment="1">
      <alignment horizontal="center"/>
    </xf>
    <xf numFmtId="17" fontId="5" fillId="0" borderId="0" xfId="0" applyNumberFormat="1" applyFont="1" applyAlignment="1">
      <alignment horizont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sues.apache.org/jira/projects/MATH/issues/MATH-1528?filter=allissues" TargetMode="External"/><Relationship Id="rId2" Type="http://schemas.openxmlformats.org/officeDocument/2006/relationships/hyperlink" Target="https://issues.apache.org/jira/projects/CONFIGURATION/issues/CONFIGURATION-786?filter=allissues" TargetMode="External"/><Relationship Id="rId1" Type="http://schemas.openxmlformats.org/officeDocument/2006/relationships/hyperlink" Target="https://issues.apache.org/jira/projects/COLLECTIONS/issues/COLLECTIONS-756?filter=allissu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ssues.apache.org/jira/projects/CLI/issues/CLI-244?filter=allissues" TargetMode="External"/><Relationship Id="rId4" Type="http://schemas.openxmlformats.org/officeDocument/2006/relationships/hyperlink" Target="https://issues.apache.org/jira/projects/CLI/issues/CLI-244?filter=all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1"/>
  <sheetViews>
    <sheetView tabSelected="1" topLeftCell="A217" zoomScale="90" zoomScaleNormal="90" workbookViewId="0">
      <selection activeCell="B240" sqref="B240"/>
    </sheetView>
  </sheetViews>
  <sheetFormatPr defaultColWidth="12.625" defaultRowHeight="15" customHeight="1" x14ac:dyDescent="0.25"/>
  <cols>
    <col min="1" max="1" width="17" style="1" customWidth="1"/>
    <col min="2" max="2" width="44.5" style="1" customWidth="1"/>
    <col min="3" max="3" width="44.75" style="1" customWidth="1"/>
    <col min="4" max="6" width="10.5" style="2" customWidth="1"/>
    <col min="7" max="7" width="15.75" style="2" customWidth="1"/>
    <col min="8" max="8" width="17.5" style="36" customWidth="1"/>
    <col min="9" max="24" width="7.625" customWidth="1"/>
  </cols>
  <sheetData>
    <row r="1" spans="1:8" s="4" customFormat="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3" t="s">
        <v>17</v>
      </c>
    </row>
    <row r="2" spans="1:8" s="5" customFormat="1" x14ac:dyDescent="0.25">
      <c r="A2" s="26" t="s">
        <v>9</v>
      </c>
      <c r="B2" s="27"/>
      <c r="C2" s="27"/>
      <c r="D2" s="27"/>
      <c r="E2" s="27"/>
      <c r="F2" s="27"/>
      <c r="G2" s="27"/>
      <c r="H2" s="28"/>
    </row>
    <row r="3" spans="1:8" x14ac:dyDescent="0.25">
      <c r="A3" s="11">
        <v>37561</v>
      </c>
      <c r="B3" s="12">
        <v>2</v>
      </c>
      <c r="C3" s="12">
        <v>0</v>
      </c>
      <c r="D3" s="9">
        <f t="shared" ref="D3:D10" si="0">(C3/B3)*100</f>
        <v>0</v>
      </c>
      <c r="E3" s="10">
        <f>MAX(D3:D11)</f>
        <v>0</v>
      </c>
      <c r="F3" s="10">
        <f>MIN(D3:D11)</f>
        <v>0</v>
      </c>
      <c r="G3" s="10">
        <f>AVERAGE(D3:D11)</f>
        <v>0</v>
      </c>
      <c r="H3" s="32">
        <v>2.1</v>
      </c>
    </row>
    <row r="4" spans="1:8" x14ac:dyDescent="0.25">
      <c r="A4" s="11">
        <v>37622</v>
      </c>
      <c r="B4" s="12">
        <v>1</v>
      </c>
      <c r="C4" s="12">
        <v>0</v>
      </c>
      <c r="D4" s="9">
        <f t="shared" ref="D4:D7" si="1">(C4/B4)*100</f>
        <v>0</v>
      </c>
      <c r="E4" s="13"/>
      <c r="F4" s="13"/>
      <c r="G4" s="13"/>
      <c r="H4" s="34"/>
    </row>
    <row r="5" spans="1:8" x14ac:dyDescent="0.25">
      <c r="A5" s="11">
        <v>37681</v>
      </c>
      <c r="B5" s="12">
        <v>2</v>
      </c>
      <c r="C5" s="12">
        <v>0</v>
      </c>
      <c r="D5" s="9">
        <f t="shared" si="1"/>
        <v>0</v>
      </c>
      <c r="E5" s="13"/>
      <c r="F5" s="13"/>
      <c r="G5" s="13"/>
      <c r="H5" s="34"/>
    </row>
    <row r="6" spans="1:8" x14ac:dyDescent="0.25">
      <c r="A6" s="11">
        <v>37712</v>
      </c>
      <c r="B6" s="12">
        <v>2</v>
      </c>
      <c r="C6" s="12">
        <v>0</v>
      </c>
      <c r="D6" s="9">
        <f t="shared" si="1"/>
        <v>0</v>
      </c>
      <c r="E6" s="13"/>
      <c r="F6" s="13"/>
      <c r="G6" s="13"/>
      <c r="H6" s="34"/>
    </row>
    <row r="7" spans="1:8" x14ac:dyDescent="0.25">
      <c r="A7" s="11">
        <v>37926</v>
      </c>
      <c r="B7" s="12">
        <v>2</v>
      </c>
      <c r="C7" s="12">
        <v>0</v>
      </c>
      <c r="D7" s="9">
        <f t="shared" si="1"/>
        <v>0</v>
      </c>
      <c r="E7" s="13"/>
      <c r="F7" s="13"/>
      <c r="G7" s="13"/>
      <c r="H7" s="34"/>
    </row>
    <row r="8" spans="1:8" x14ac:dyDescent="0.25">
      <c r="A8" s="11">
        <v>37956</v>
      </c>
      <c r="B8" s="12">
        <v>2</v>
      </c>
      <c r="C8" s="12">
        <v>0</v>
      </c>
      <c r="D8" s="9">
        <f t="shared" si="0"/>
        <v>0</v>
      </c>
      <c r="E8" s="13"/>
      <c r="F8" s="13"/>
      <c r="G8" s="13"/>
      <c r="H8" s="34"/>
    </row>
    <row r="9" spans="1:8" x14ac:dyDescent="0.25">
      <c r="A9" s="11">
        <v>37987</v>
      </c>
      <c r="B9" s="12">
        <v>2</v>
      </c>
      <c r="C9" s="12">
        <v>0</v>
      </c>
      <c r="D9" s="9">
        <f t="shared" ref="D9" si="2">(C9/B9)*100</f>
        <v>0</v>
      </c>
      <c r="E9" s="13"/>
      <c r="F9" s="13"/>
      <c r="G9" s="13"/>
      <c r="H9" s="34"/>
    </row>
    <row r="10" spans="1:8" x14ac:dyDescent="0.25">
      <c r="A10" s="11">
        <v>38108</v>
      </c>
      <c r="B10" s="12">
        <v>1</v>
      </c>
      <c r="C10" s="12">
        <v>0</v>
      </c>
      <c r="D10" s="9">
        <f t="shared" si="0"/>
        <v>0</v>
      </c>
      <c r="E10" s="13"/>
      <c r="F10" s="13"/>
      <c r="G10" s="13"/>
      <c r="H10" s="34"/>
    </row>
    <row r="11" spans="1:8" x14ac:dyDescent="0.25">
      <c r="A11" s="11">
        <v>40817</v>
      </c>
      <c r="B11" s="12">
        <v>1</v>
      </c>
      <c r="C11" s="12">
        <v>0</v>
      </c>
      <c r="D11" s="9">
        <f t="shared" ref="D11:D13" si="3">(C11/B11)*100</f>
        <v>0</v>
      </c>
      <c r="E11" s="13"/>
      <c r="F11" s="13"/>
      <c r="G11" s="13"/>
      <c r="H11" s="34"/>
    </row>
    <row r="12" spans="1:8" x14ac:dyDescent="0.25">
      <c r="A12" s="7">
        <v>37987</v>
      </c>
      <c r="B12" s="8">
        <v>1</v>
      </c>
      <c r="C12" s="8">
        <v>0</v>
      </c>
      <c r="D12" s="9">
        <f t="shared" ref="D12" si="4">(C12/B12)*100</f>
        <v>0</v>
      </c>
      <c r="E12" s="10">
        <f>MAX(D12:D19)</f>
        <v>100</v>
      </c>
      <c r="F12" s="10">
        <f>MIN(D12:D19)</f>
        <v>0</v>
      </c>
      <c r="G12" s="10">
        <f>AVERAGE(D12:D19)</f>
        <v>12.5</v>
      </c>
      <c r="H12" s="32">
        <v>3</v>
      </c>
    </row>
    <row r="13" spans="1:8" x14ac:dyDescent="0.25">
      <c r="A13" s="7">
        <v>38018</v>
      </c>
      <c r="B13" s="8">
        <v>2</v>
      </c>
      <c r="C13" s="8">
        <v>0</v>
      </c>
      <c r="D13" s="9">
        <f t="shared" si="3"/>
        <v>0</v>
      </c>
      <c r="E13" s="10"/>
      <c r="F13" s="10"/>
      <c r="G13" s="10"/>
      <c r="H13" s="32"/>
    </row>
    <row r="14" spans="1:8" x14ac:dyDescent="0.25">
      <c r="A14" s="7">
        <v>38047</v>
      </c>
      <c r="B14" s="8">
        <v>2</v>
      </c>
      <c r="C14" s="8">
        <v>0</v>
      </c>
      <c r="D14" s="9">
        <f t="shared" ref="D14:D41" si="5">(C14/B14)*100</f>
        <v>0</v>
      </c>
      <c r="E14" s="10"/>
      <c r="F14" s="10"/>
      <c r="G14" s="10"/>
      <c r="H14" s="32"/>
    </row>
    <row r="15" spans="1:8" x14ac:dyDescent="0.25">
      <c r="A15" s="11">
        <v>38139</v>
      </c>
      <c r="B15" s="12">
        <v>2</v>
      </c>
      <c r="C15" s="12">
        <v>0</v>
      </c>
      <c r="D15" s="9">
        <f t="shared" si="5"/>
        <v>0</v>
      </c>
      <c r="E15" s="13"/>
      <c r="F15" s="13"/>
      <c r="G15" s="13"/>
      <c r="H15" s="34"/>
    </row>
    <row r="16" spans="1:8" x14ac:dyDescent="0.25">
      <c r="A16" s="11">
        <v>38384</v>
      </c>
      <c r="B16" s="12">
        <v>1</v>
      </c>
      <c r="C16" s="12">
        <v>0</v>
      </c>
      <c r="D16" s="9">
        <f t="shared" si="5"/>
        <v>0</v>
      </c>
      <c r="E16" s="13"/>
      <c r="F16" s="13"/>
      <c r="G16" s="13"/>
      <c r="H16" s="34"/>
    </row>
    <row r="17" spans="1:8" x14ac:dyDescent="0.25">
      <c r="A17" s="11">
        <v>40210</v>
      </c>
      <c r="B17" s="12">
        <v>1</v>
      </c>
      <c r="C17" s="12">
        <v>0</v>
      </c>
      <c r="D17" s="9">
        <f t="shared" si="5"/>
        <v>0</v>
      </c>
      <c r="E17" s="13"/>
      <c r="F17" s="13"/>
      <c r="G17" s="13"/>
      <c r="H17" s="34"/>
    </row>
    <row r="18" spans="1:8" x14ac:dyDescent="0.25">
      <c r="A18" s="11">
        <v>40817</v>
      </c>
      <c r="B18" s="12">
        <v>2</v>
      </c>
      <c r="C18" s="12">
        <v>0</v>
      </c>
      <c r="D18" s="9">
        <f t="shared" si="5"/>
        <v>0</v>
      </c>
      <c r="E18" s="13"/>
      <c r="F18" s="13"/>
      <c r="G18" s="13"/>
      <c r="H18" s="34"/>
    </row>
    <row r="19" spans="1:8" x14ac:dyDescent="0.25">
      <c r="A19" s="11">
        <v>42309</v>
      </c>
      <c r="B19" s="12">
        <v>2</v>
      </c>
      <c r="C19" s="12">
        <v>2</v>
      </c>
      <c r="D19" s="9">
        <f t="shared" si="5"/>
        <v>100</v>
      </c>
      <c r="E19" s="10"/>
      <c r="F19" s="10"/>
      <c r="G19" s="10"/>
      <c r="H19" s="32"/>
    </row>
    <row r="20" spans="1:8" x14ac:dyDescent="0.25">
      <c r="A20" s="7">
        <v>38169</v>
      </c>
      <c r="B20" s="8">
        <v>1</v>
      </c>
      <c r="C20" s="8">
        <v>0</v>
      </c>
      <c r="D20" s="9">
        <f t="shared" ref="D20" si="6">(C20/B20)*100</f>
        <v>0</v>
      </c>
      <c r="E20" s="10">
        <f>MAX(D20:D41)</f>
        <v>200</v>
      </c>
      <c r="F20" s="10">
        <f>MIN(D20:D41)</f>
        <v>0</v>
      </c>
      <c r="G20" s="10">
        <f>AVERAGE(D20:D41)</f>
        <v>37.5</v>
      </c>
      <c r="H20" s="32">
        <v>3.2</v>
      </c>
    </row>
    <row r="21" spans="1:8" x14ac:dyDescent="0.25">
      <c r="A21" s="7">
        <v>38657</v>
      </c>
      <c r="B21" s="8">
        <v>2</v>
      </c>
      <c r="C21" s="8">
        <v>0</v>
      </c>
      <c r="D21" s="9">
        <f t="shared" si="5"/>
        <v>0</v>
      </c>
      <c r="E21" s="10"/>
      <c r="F21" s="10"/>
      <c r="G21" s="10"/>
      <c r="H21" s="32"/>
    </row>
    <row r="22" spans="1:8" x14ac:dyDescent="0.25">
      <c r="A22" s="11">
        <v>38899</v>
      </c>
      <c r="B22" s="12">
        <v>1</v>
      </c>
      <c r="C22" s="12">
        <v>1</v>
      </c>
      <c r="D22" s="9">
        <f t="shared" si="5"/>
        <v>100</v>
      </c>
      <c r="E22" s="10"/>
      <c r="F22" s="10"/>
      <c r="G22" s="10"/>
      <c r="H22" s="32"/>
    </row>
    <row r="23" spans="1:8" x14ac:dyDescent="0.25">
      <c r="A23" s="11">
        <v>38930</v>
      </c>
      <c r="B23" s="12">
        <v>4</v>
      </c>
      <c r="C23" s="12">
        <v>1</v>
      </c>
      <c r="D23" s="9">
        <f t="shared" si="5"/>
        <v>25</v>
      </c>
      <c r="E23" s="10"/>
      <c r="F23" s="10"/>
      <c r="G23" s="10"/>
      <c r="H23" s="32"/>
    </row>
    <row r="24" spans="1:8" x14ac:dyDescent="0.25">
      <c r="A24" s="11">
        <v>38991</v>
      </c>
      <c r="B24" s="12">
        <v>1</v>
      </c>
      <c r="C24" s="12">
        <v>0</v>
      </c>
      <c r="D24" s="9">
        <f t="shared" si="5"/>
        <v>0</v>
      </c>
      <c r="E24" s="13"/>
      <c r="F24" s="13"/>
      <c r="G24" s="13"/>
      <c r="H24" s="34"/>
    </row>
    <row r="25" spans="1:8" x14ac:dyDescent="0.25">
      <c r="A25" s="11">
        <v>39022</v>
      </c>
      <c r="B25" s="12">
        <v>1</v>
      </c>
      <c r="C25" s="12">
        <v>1</v>
      </c>
      <c r="D25" s="9">
        <f t="shared" si="5"/>
        <v>100</v>
      </c>
      <c r="E25" s="13"/>
      <c r="F25" s="13"/>
      <c r="G25" s="13"/>
      <c r="H25" s="34"/>
    </row>
    <row r="26" spans="1:8" x14ac:dyDescent="0.25">
      <c r="A26" s="11">
        <v>39083</v>
      </c>
      <c r="B26" s="12">
        <v>2</v>
      </c>
      <c r="C26" s="12">
        <v>0</v>
      </c>
      <c r="D26" s="9">
        <f t="shared" si="5"/>
        <v>0</v>
      </c>
      <c r="E26" s="10"/>
      <c r="F26" s="10"/>
      <c r="G26" s="10"/>
      <c r="H26" s="32"/>
    </row>
    <row r="27" spans="1:8" x14ac:dyDescent="0.25">
      <c r="A27" s="11">
        <v>39173</v>
      </c>
      <c r="B27" s="12">
        <v>2</v>
      </c>
      <c r="C27" s="12">
        <v>0</v>
      </c>
      <c r="D27" s="9">
        <f t="shared" si="5"/>
        <v>0</v>
      </c>
      <c r="E27" s="10"/>
      <c r="F27" s="10"/>
      <c r="G27" s="10"/>
      <c r="H27" s="32"/>
    </row>
    <row r="28" spans="1:8" x14ac:dyDescent="0.25">
      <c r="A28" s="11">
        <v>39326</v>
      </c>
      <c r="B28" s="12">
        <v>2</v>
      </c>
      <c r="C28" s="12">
        <v>0</v>
      </c>
      <c r="D28" s="9">
        <f t="shared" ref="D28" si="7">(C28/B28)*100</f>
        <v>0</v>
      </c>
      <c r="E28" s="13"/>
      <c r="F28" s="13"/>
      <c r="G28" s="13"/>
      <c r="H28" s="34"/>
    </row>
    <row r="29" spans="1:8" x14ac:dyDescent="0.25">
      <c r="A29" s="11">
        <v>39387</v>
      </c>
      <c r="B29" s="12">
        <v>2</v>
      </c>
      <c r="C29" s="12">
        <v>0</v>
      </c>
      <c r="D29" s="9">
        <f t="shared" si="5"/>
        <v>0</v>
      </c>
      <c r="E29" s="13"/>
      <c r="F29" s="13"/>
      <c r="G29" s="13"/>
      <c r="H29" s="34"/>
    </row>
    <row r="30" spans="1:8" x14ac:dyDescent="0.25">
      <c r="A30" s="11">
        <v>39448</v>
      </c>
      <c r="B30" s="12">
        <v>1</v>
      </c>
      <c r="C30" s="12">
        <v>0</v>
      </c>
      <c r="D30" s="9">
        <f t="shared" ref="D30:D38" si="8">(C30/B30)*100</f>
        <v>0</v>
      </c>
      <c r="E30" s="13"/>
      <c r="F30" s="13"/>
      <c r="G30" s="13"/>
      <c r="H30" s="34"/>
    </row>
    <row r="31" spans="1:8" x14ac:dyDescent="0.25">
      <c r="A31" s="11">
        <v>39692</v>
      </c>
      <c r="B31" s="12">
        <v>1</v>
      </c>
      <c r="C31" s="12">
        <v>0</v>
      </c>
      <c r="D31" s="9">
        <f t="shared" si="8"/>
        <v>0</v>
      </c>
      <c r="E31" s="13"/>
      <c r="F31" s="13"/>
      <c r="G31" s="13"/>
      <c r="H31" s="34"/>
    </row>
    <row r="32" spans="1:8" x14ac:dyDescent="0.25">
      <c r="A32" s="11">
        <v>39783</v>
      </c>
      <c r="B32" s="12">
        <v>1</v>
      </c>
      <c r="C32" s="12">
        <v>1</v>
      </c>
      <c r="D32" s="9">
        <f t="shared" si="8"/>
        <v>100</v>
      </c>
      <c r="E32" s="13"/>
      <c r="F32" s="13"/>
      <c r="G32" s="13"/>
      <c r="H32" s="34"/>
    </row>
    <row r="33" spans="1:8" x14ac:dyDescent="0.25">
      <c r="A33" s="11">
        <v>39845</v>
      </c>
      <c r="B33" s="12">
        <v>1</v>
      </c>
      <c r="C33" s="12">
        <v>0</v>
      </c>
      <c r="D33" s="9">
        <f t="shared" si="8"/>
        <v>0</v>
      </c>
      <c r="E33" s="13"/>
      <c r="F33" s="13"/>
      <c r="G33" s="13"/>
      <c r="H33" s="34"/>
    </row>
    <row r="34" spans="1:8" x14ac:dyDescent="0.25">
      <c r="A34" s="11">
        <v>40148</v>
      </c>
      <c r="B34" s="12">
        <v>1</v>
      </c>
      <c r="C34" s="12">
        <v>0</v>
      </c>
      <c r="D34" s="9">
        <f t="shared" si="8"/>
        <v>0</v>
      </c>
      <c r="E34" s="13"/>
      <c r="F34" s="13"/>
      <c r="G34" s="13"/>
      <c r="H34" s="34"/>
    </row>
    <row r="35" spans="1:8" x14ac:dyDescent="0.25">
      <c r="A35" s="11">
        <v>40210</v>
      </c>
      <c r="B35" s="12">
        <v>2</v>
      </c>
      <c r="C35" s="12">
        <v>0</v>
      </c>
      <c r="D35" s="9">
        <f t="shared" si="8"/>
        <v>0</v>
      </c>
      <c r="E35" s="13"/>
      <c r="F35" s="13"/>
      <c r="G35" s="13"/>
      <c r="H35" s="34"/>
    </row>
    <row r="36" spans="1:8" x14ac:dyDescent="0.25">
      <c r="A36" s="11">
        <v>40330</v>
      </c>
      <c r="B36" s="12">
        <v>1</v>
      </c>
      <c r="C36" s="12">
        <v>2</v>
      </c>
      <c r="D36" s="9">
        <f t="shared" si="8"/>
        <v>200</v>
      </c>
      <c r="E36" s="13"/>
      <c r="F36" s="13"/>
      <c r="G36" s="13"/>
      <c r="H36" s="34"/>
    </row>
    <row r="37" spans="1:8" x14ac:dyDescent="0.25">
      <c r="A37" s="11">
        <v>40452</v>
      </c>
      <c r="B37" s="12">
        <v>1</v>
      </c>
      <c r="C37" s="12">
        <v>2</v>
      </c>
      <c r="D37" s="9">
        <f t="shared" si="8"/>
        <v>200</v>
      </c>
      <c r="E37" s="13"/>
      <c r="F37" s="13"/>
      <c r="G37" s="13"/>
      <c r="H37" s="34"/>
    </row>
    <row r="38" spans="1:8" x14ac:dyDescent="0.25">
      <c r="A38" s="11">
        <v>40544</v>
      </c>
      <c r="B38" s="12">
        <v>2</v>
      </c>
      <c r="C38" s="12">
        <v>1</v>
      </c>
      <c r="D38" s="9">
        <f t="shared" si="8"/>
        <v>50</v>
      </c>
      <c r="E38" s="13"/>
      <c r="F38" s="13"/>
      <c r="G38" s="13"/>
      <c r="H38" s="34"/>
    </row>
    <row r="39" spans="1:8" x14ac:dyDescent="0.25">
      <c r="A39" s="11">
        <v>40575</v>
      </c>
      <c r="B39" s="12">
        <v>2</v>
      </c>
      <c r="C39" s="12">
        <v>0</v>
      </c>
      <c r="D39" s="9">
        <f t="shared" si="5"/>
        <v>0</v>
      </c>
      <c r="E39" s="13"/>
      <c r="F39" s="13"/>
      <c r="G39" s="13"/>
      <c r="H39" s="34"/>
    </row>
    <row r="40" spans="1:8" x14ac:dyDescent="0.25">
      <c r="A40" s="11">
        <v>40725</v>
      </c>
      <c r="B40" s="12">
        <v>2</v>
      </c>
      <c r="C40" s="12">
        <v>1</v>
      </c>
      <c r="D40" s="9">
        <f t="shared" ref="D40" si="9">(C40/B40)*100</f>
        <v>50</v>
      </c>
      <c r="E40" s="13"/>
      <c r="F40" s="13"/>
      <c r="G40" s="13"/>
      <c r="H40" s="34"/>
    </row>
    <row r="41" spans="1:8" x14ac:dyDescent="0.25">
      <c r="A41" s="11">
        <v>40817</v>
      </c>
      <c r="B41" s="12">
        <v>2</v>
      </c>
      <c r="C41" s="12">
        <v>0</v>
      </c>
      <c r="D41" s="9">
        <f t="shared" si="5"/>
        <v>0</v>
      </c>
      <c r="E41" s="13"/>
      <c r="F41" s="13"/>
      <c r="G41" s="13"/>
      <c r="H41" s="34"/>
    </row>
    <row r="42" spans="1:8" x14ac:dyDescent="0.25">
      <c r="A42" s="11">
        <v>40909</v>
      </c>
      <c r="B42" s="12">
        <v>4</v>
      </c>
      <c r="C42" s="12">
        <v>0</v>
      </c>
      <c r="D42" s="9">
        <f>(C42/B42)*100</f>
        <v>0</v>
      </c>
      <c r="E42" s="10">
        <f>MAX(D42:D54)</f>
        <v>1200</v>
      </c>
      <c r="F42" s="10">
        <f>MIN(D42:D54)</f>
        <v>0</v>
      </c>
      <c r="G42" s="10">
        <f>AVERAGE(D42:D54)</f>
        <v>136.53846153846155</v>
      </c>
      <c r="H42" s="32">
        <v>4</v>
      </c>
    </row>
    <row r="43" spans="1:8" x14ac:dyDescent="0.25">
      <c r="A43" s="11">
        <v>41609</v>
      </c>
      <c r="B43" s="12">
        <v>2</v>
      </c>
      <c r="C43" s="12">
        <v>1</v>
      </c>
      <c r="D43" s="9">
        <f t="shared" ref="D43" si="10">(C43/B43)*100</f>
        <v>50</v>
      </c>
      <c r="E43" s="10"/>
      <c r="F43" s="10"/>
      <c r="G43" s="10"/>
      <c r="H43" s="34"/>
    </row>
    <row r="44" spans="1:8" x14ac:dyDescent="0.25">
      <c r="A44" s="11">
        <v>41671</v>
      </c>
      <c r="B44" s="12">
        <v>2</v>
      </c>
      <c r="C44" s="12">
        <v>0</v>
      </c>
      <c r="D44" s="9">
        <f t="shared" ref="D44:D47" si="11">(C44/B44)*100</f>
        <v>0</v>
      </c>
      <c r="E44" s="10"/>
      <c r="F44" s="10"/>
      <c r="G44" s="10"/>
      <c r="H44" s="34"/>
    </row>
    <row r="45" spans="1:8" x14ac:dyDescent="0.25">
      <c r="A45" s="11">
        <v>41730</v>
      </c>
      <c r="B45" s="12">
        <v>6</v>
      </c>
      <c r="C45" s="12">
        <v>0</v>
      </c>
      <c r="D45" s="9">
        <f t="shared" si="11"/>
        <v>0</v>
      </c>
      <c r="E45" s="13"/>
      <c r="F45" s="13"/>
      <c r="G45" s="13"/>
      <c r="H45" s="34"/>
    </row>
    <row r="46" spans="1:8" x14ac:dyDescent="0.25">
      <c r="A46" s="11">
        <v>41760</v>
      </c>
      <c r="B46" s="12">
        <v>4</v>
      </c>
      <c r="C46" s="12">
        <v>1</v>
      </c>
      <c r="D46" s="9">
        <f t="shared" ref="D46" si="12">(C46/B46)*100</f>
        <v>25</v>
      </c>
      <c r="E46" s="13"/>
      <c r="F46" s="13"/>
      <c r="G46" s="13"/>
      <c r="H46" s="34"/>
    </row>
    <row r="47" spans="1:8" x14ac:dyDescent="0.25">
      <c r="A47" s="11">
        <v>41944</v>
      </c>
      <c r="B47" s="12">
        <v>1</v>
      </c>
      <c r="C47" s="12">
        <v>4</v>
      </c>
      <c r="D47" s="9">
        <f t="shared" si="11"/>
        <v>400</v>
      </c>
      <c r="E47" s="13"/>
      <c r="F47" s="13"/>
      <c r="G47" s="13"/>
      <c r="H47" s="34"/>
    </row>
    <row r="48" spans="1:8" x14ac:dyDescent="0.25">
      <c r="A48" s="11">
        <v>42005</v>
      </c>
      <c r="B48" s="12">
        <v>4</v>
      </c>
      <c r="C48" s="12">
        <v>0</v>
      </c>
      <c r="D48" s="9">
        <f t="shared" ref="D48:D50" si="13">(C48/B48)*100</f>
        <v>0</v>
      </c>
      <c r="E48" s="13"/>
      <c r="F48" s="13"/>
      <c r="G48" s="13"/>
      <c r="H48" s="34"/>
    </row>
    <row r="49" spans="1:8" x14ac:dyDescent="0.25">
      <c r="A49" s="11">
        <v>42036</v>
      </c>
      <c r="B49" s="12">
        <v>1</v>
      </c>
      <c r="C49" s="12">
        <v>0</v>
      </c>
      <c r="D49" s="9">
        <f t="shared" ref="D49" si="14">(C49/B49)*100</f>
        <v>0</v>
      </c>
      <c r="E49" s="13"/>
      <c r="F49" s="13"/>
      <c r="G49" s="13"/>
      <c r="H49" s="34"/>
    </row>
    <row r="50" spans="1:8" x14ac:dyDescent="0.25">
      <c r="A50" s="11">
        <v>42095</v>
      </c>
      <c r="B50" s="12">
        <v>1</v>
      </c>
      <c r="C50" s="12">
        <v>1</v>
      </c>
      <c r="D50" s="9">
        <f t="shared" si="13"/>
        <v>100</v>
      </c>
      <c r="E50" s="13"/>
      <c r="F50" s="13"/>
      <c r="G50" s="13"/>
      <c r="H50" s="34"/>
    </row>
    <row r="51" spans="1:8" x14ac:dyDescent="0.25">
      <c r="A51" s="11">
        <v>42156</v>
      </c>
      <c r="B51" s="12">
        <v>2</v>
      </c>
      <c r="C51" s="12">
        <v>0</v>
      </c>
      <c r="D51" s="9">
        <f t="shared" ref="D51:D52" si="15">(C51/B51)*100</f>
        <v>0</v>
      </c>
      <c r="E51" s="13"/>
      <c r="F51" s="13"/>
      <c r="G51" s="13"/>
      <c r="H51" s="34"/>
    </row>
    <row r="52" spans="1:8" x14ac:dyDescent="0.25">
      <c r="A52" s="11">
        <v>42309</v>
      </c>
      <c r="B52" s="12">
        <v>2</v>
      </c>
      <c r="C52" s="12">
        <v>24</v>
      </c>
      <c r="D52" s="9">
        <f t="shared" si="15"/>
        <v>1200</v>
      </c>
      <c r="E52" s="13"/>
      <c r="F52" s="13"/>
      <c r="G52" s="13"/>
      <c r="H52" s="34"/>
    </row>
    <row r="53" spans="1:8" x14ac:dyDescent="0.25">
      <c r="A53" s="11">
        <v>42522</v>
      </c>
      <c r="B53" s="12">
        <v>1</v>
      </c>
      <c r="C53" s="12">
        <v>0</v>
      </c>
      <c r="D53" s="9">
        <f t="shared" ref="D53" si="16">(C53/B53)*100</f>
        <v>0</v>
      </c>
      <c r="E53" s="13"/>
      <c r="F53" s="13"/>
      <c r="G53" s="13"/>
      <c r="H53" s="34"/>
    </row>
    <row r="54" spans="1:8" x14ac:dyDescent="0.25">
      <c r="A54" s="11">
        <v>42644</v>
      </c>
      <c r="B54" s="12">
        <v>1</v>
      </c>
      <c r="C54" s="12">
        <v>0</v>
      </c>
      <c r="D54" s="9">
        <f t="shared" ref="D54:D57" si="17">(C54/B54)*100</f>
        <v>0</v>
      </c>
      <c r="E54" s="13"/>
      <c r="F54" s="13"/>
      <c r="G54" s="13"/>
      <c r="H54" s="34"/>
    </row>
    <row r="55" spans="1:8" x14ac:dyDescent="0.25">
      <c r="A55" s="11">
        <v>42005</v>
      </c>
      <c r="B55" s="12">
        <v>1</v>
      </c>
      <c r="C55" s="12">
        <v>0</v>
      </c>
      <c r="D55" s="9">
        <f t="shared" ref="D55" si="18">(C55/B55)*100</f>
        <v>0</v>
      </c>
      <c r="E55" s="10">
        <f>MAX(D55:D61)</f>
        <v>100</v>
      </c>
      <c r="F55" s="10">
        <f>MIN(D55:D61)</f>
        <v>0</v>
      </c>
      <c r="G55" s="10">
        <f>AVERAGE(D55:D61)</f>
        <v>42.857142857142854</v>
      </c>
      <c r="H55" s="32">
        <v>4.0999999999999996</v>
      </c>
    </row>
    <row r="56" spans="1:8" x14ac:dyDescent="0.25">
      <c r="A56" s="11">
        <v>42339</v>
      </c>
      <c r="B56" s="12">
        <v>1</v>
      </c>
      <c r="C56" s="12">
        <v>1</v>
      </c>
      <c r="D56" s="9">
        <f t="shared" si="17"/>
        <v>100</v>
      </c>
      <c r="E56" s="10"/>
      <c r="F56" s="10"/>
      <c r="G56" s="10"/>
      <c r="H56" s="32"/>
    </row>
    <row r="57" spans="1:8" x14ac:dyDescent="0.25">
      <c r="A57" s="11">
        <v>42461</v>
      </c>
      <c r="B57" s="12">
        <v>1</v>
      </c>
      <c r="C57" s="12">
        <v>0</v>
      </c>
      <c r="D57" s="9">
        <f t="shared" si="17"/>
        <v>0</v>
      </c>
      <c r="E57" s="13"/>
      <c r="F57" s="13"/>
      <c r="G57" s="13"/>
      <c r="H57" s="34"/>
    </row>
    <row r="58" spans="1:8" x14ac:dyDescent="0.25">
      <c r="A58" s="11">
        <v>43009</v>
      </c>
      <c r="B58" s="12">
        <v>2</v>
      </c>
      <c r="C58" s="12">
        <v>2</v>
      </c>
      <c r="D58" s="9">
        <f t="shared" ref="D58" si="19">(C58/B58)*100</f>
        <v>100</v>
      </c>
      <c r="E58" s="13"/>
      <c r="F58" s="13"/>
      <c r="G58" s="13"/>
      <c r="H58" s="34"/>
    </row>
    <row r="59" spans="1:8" x14ac:dyDescent="0.25">
      <c r="A59" s="11">
        <v>43132</v>
      </c>
      <c r="B59" s="12">
        <v>1</v>
      </c>
      <c r="C59" s="12">
        <v>0</v>
      </c>
      <c r="D59" s="9">
        <f t="shared" ref="D59" si="20">(C59/B59)*100</f>
        <v>0</v>
      </c>
      <c r="E59" s="13"/>
      <c r="F59" s="13"/>
      <c r="G59" s="13"/>
      <c r="H59" s="34"/>
    </row>
    <row r="60" spans="1:8" x14ac:dyDescent="0.25">
      <c r="A60" s="11">
        <v>43466</v>
      </c>
      <c r="B60" s="12">
        <v>1</v>
      </c>
      <c r="C60" s="12">
        <v>1</v>
      </c>
      <c r="D60" s="9">
        <f t="shared" ref="D60" si="21">(C60/B60)*100</f>
        <v>100</v>
      </c>
      <c r="E60" s="13"/>
      <c r="F60" s="13"/>
      <c r="G60" s="13"/>
      <c r="H60" s="34"/>
    </row>
    <row r="61" spans="1:8" x14ac:dyDescent="0.25">
      <c r="A61" s="11">
        <v>43617</v>
      </c>
      <c r="B61" s="12">
        <v>2</v>
      </c>
      <c r="C61" s="12">
        <v>0</v>
      </c>
      <c r="D61" s="9">
        <f t="shared" ref="D61" si="22">(C61/B61)*100</f>
        <v>0</v>
      </c>
      <c r="E61" s="13"/>
      <c r="F61" s="13"/>
      <c r="G61" s="13"/>
      <c r="H61" s="34"/>
    </row>
    <row r="62" spans="1:8" s="43" customFormat="1" x14ac:dyDescent="0.25">
      <c r="A62" s="14" t="s">
        <v>8</v>
      </c>
      <c r="H62" s="44"/>
    </row>
    <row r="63" spans="1:8" s="3" customFormat="1" x14ac:dyDescent="0.25">
      <c r="A63" s="14"/>
      <c r="H63" s="35"/>
    </row>
    <row r="65" spans="1:8" s="4" customFormat="1" ht="15.75" x14ac:dyDescent="0.25">
      <c r="A65" s="21" t="s">
        <v>0</v>
      </c>
      <c r="B65" s="21" t="s">
        <v>1</v>
      </c>
      <c r="C65" s="21" t="s">
        <v>2</v>
      </c>
      <c r="D65" s="21" t="s">
        <v>3</v>
      </c>
      <c r="E65" s="21" t="s">
        <v>4</v>
      </c>
      <c r="F65" s="21" t="s">
        <v>5</v>
      </c>
      <c r="G65" s="21" t="s">
        <v>6</v>
      </c>
      <c r="H65" s="37" t="s">
        <v>7</v>
      </c>
    </row>
    <row r="66" spans="1:8" s="5" customFormat="1" x14ac:dyDescent="0.25">
      <c r="A66" s="29" t="s">
        <v>10</v>
      </c>
      <c r="B66" s="30"/>
      <c r="C66" s="30"/>
      <c r="D66" s="30"/>
      <c r="E66" s="30"/>
      <c r="F66" s="30"/>
      <c r="G66" s="30"/>
      <c r="H66" s="31"/>
    </row>
    <row r="67" spans="1:8" x14ac:dyDescent="0.25">
      <c r="A67" s="25">
        <v>39203</v>
      </c>
      <c r="B67" s="22">
        <v>1</v>
      </c>
      <c r="C67" s="22">
        <v>1</v>
      </c>
      <c r="D67" s="9">
        <f>(C67/B67)*100</f>
        <v>100</v>
      </c>
      <c r="E67" s="10">
        <f>MAX(D67:D78)</f>
        <v>100</v>
      </c>
      <c r="F67" s="10">
        <f>MIN(D67:D78)</f>
        <v>0</v>
      </c>
      <c r="G67" s="10">
        <f>AVERAGE(D67:D78)</f>
        <v>37.5</v>
      </c>
      <c r="H67" s="38">
        <v>1.1000000000000001</v>
      </c>
    </row>
    <row r="68" spans="1:8" s="5" customFormat="1" x14ac:dyDescent="0.25">
      <c r="A68" s="25">
        <v>39234</v>
      </c>
      <c r="B68" s="24">
        <v>1</v>
      </c>
      <c r="C68" s="24">
        <v>1</v>
      </c>
      <c r="D68" s="9">
        <f t="shared" ref="D68:D100" si="23">(C68/B68)*100</f>
        <v>100</v>
      </c>
      <c r="E68" s="24"/>
      <c r="F68" s="24"/>
      <c r="G68" s="24"/>
      <c r="H68" s="39"/>
    </row>
    <row r="69" spans="1:8" s="5" customFormat="1" x14ac:dyDescent="0.25">
      <c r="A69" s="25">
        <v>39326</v>
      </c>
      <c r="B69" s="24">
        <v>1</v>
      </c>
      <c r="C69" s="24">
        <v>0</v>
      </c>
      <c r="D69" s="9">
        <f t="shared" si="23"/>
        <v>0</v>
      </c>
      <c r="E69" s="24"/>
      <c r="F69" s="24"/>
      <c r="G69" s="24"/>
      <c r="H69" s="39"/>
    </row>
    <row r="70" spans="1:8" s="5" customFormat="1" x14ac:dyDescent="0.25">
      <c r="A70" s="25">
        <v>39448</v>
      </c>
      <c r="B70" s="24">
        <v>1</v>
      </c>
      <c r="C70" s="24">
        <v>1</v>
      </c>
      <c r="D70" s="9">
        <f t="shared" si="23"/>
        <v>100</v>
      </c>
      <c r="E70" s="24"/>
      <c r="F70" s="24"/>
      <c r="G70" s="24"/>
      <c r="H70" s="39"/>
    </row>
    <row r="71" spans="1:8" s="5" customFormat="1" x14ac:dyDescent="0.25">
      <c r="A71" s="25">
        <v>39539</v>
      </c>
      <c r="B71" s="24">
        <v>1</v>
      </c>
      <c r="C71" s="24">
        <v>0</v>
      </c>
      <c r="D71" s="9">
        <f t="shared" ref="D71:D72" si="24">(C71/B71)*100</f>
        <v>0</v>
      </c>
      <c r="E71" s="24"/>
      <c r="F71" s="24"/>
      <c r="G71" s="24"/>
      <c r="H71" s="39"/>
    </row>
    <row r="72" spans="1:8" s="5" customFormat="1" x14ac:dyDescent="0.25">
      <c r="A72" s="25">
        <v>39569</v>
      </c>
      <c r="B72" s="24">
        <v>1</v>
      </c>
      <c r="C72" s="24">
        <v>1</v>
      </c>
      <c r="D72" s="9">
        <f t="shared" si="24"/>
        <v>100</v>
      </c>
      <c r="E72" s="24"/>
      <c r="F72" s="24"/>
      <c r="G72" s="24"/>
      <c r="H72" s="39"/>
    </row>
    <row r="73" spans="1:8" s="5" customFormat="1" x14ac:dyDescent="0.25">
      <c r="A73" s="25">
        <v>39630</v>
      </c>
      <c r="B73" s="24">
        <v>4</v>
      </c>
      <c r="C73" s="24">
        <v>0</v>
      </c>
      <c r="D73" s="9">
        <f t="shared" si="23"/>
        <v>0</v>
      </c>
      <c r="E73" s="24"/>
      <c r="F73" s="24"/>
      <c r="G73" s="24"/>
      <c r="H73" s="39"/>
    </row>
    <row r="74" spans="1:8" s="5" customFormat="1" x14ac:dyDescent="0.25">
      <c r="A74" s="25">
        <v>39814</v>
      </c>
      <c r="B74" s="24">
        <v>1</v>
      </c>
      <c r="C74" s="24">
        <v>0</v>
      </c>
      <c r="D74" s="9">
        <f t="shared" si="23"/>
        <v>0</v>
      </c>
      <c r="E74" s="24"/>
      <c r="F74" s="24"/>
      <c r="G74" s="24"/>
      <c r="H74" s="39"/>
    </row>
    <row r="75" spans="1:8" x14ac:dyDescent="0.25">
      <c r="A75" s="25">
        <v>39873</v>
      </c>
      <c r="B75" s="24">
        <v>2</v>
      </c>
      <c r="C75" s="24">
        <v>1</v>
      </c>
      <c r="D75" s="9">
        <f t="shared" si="23"/>
        <v>50</v>
      </c>
      <c r="E75" s="24"/>
      <c r="F75" s="24"/>
      <c r="G75" s="24"/>
      <c r="H75" s="39"/>
    </row>
    <row r="76" spans="1:8" s="5" customFormat="1" x14ac:dyDescent="0.25">
      <c r="A76" s="25">
        <v>39934</v>
      </c>
      <c r="B76" s="24">
        <v>2</v>
      </c>
      <c r="C76" s="24">
        <v>0</v>
      </c>
      <c r="D76" s="9">
        <f t="shared" si="23"/>
        <v>0</v>
      </c>
      <c r="E76" s="24"/>
      <c r="F76" s="24"/>
      <c r="G76" s="24"/>
      <c r="H76" s="39"/>
    </row>
    <row r="77" spans="1:8" s="5" customFormat="1" x14ac:dyDescent="0.25">
      <c r="A77" s="25">
        <v>40330</v>
      </c>
      <c r="B77" s="24">
        <v>4</v>
      </c>
      <c r="C77" s="24">
        <v>0</v>
      </c>
      <c r="D77" s="9">
        <f t="shared" si="23"/>
        <v>0</v>
      </c>
      <c r="E77" s="24"/>
      <c r="F77" s="24"/>
      <c r="G77" s="24"/>
      <c r="H77" s="39"/>
    </row>
    <row r="78" spans="1:8" s="5" customFormat="1" x14ac:dyDescent="0.25">
      <c r="A78" s="25">
        <v>40422</v>
      </c>
      <c r="B78" s="24">
        <v>1</v>
      </c>
      <c r="C78" s="24">
        <v>0</v>
      </c>
      <c r="D78" s="9">
        <f t="shared" si="23"/>
        <v>0</v>
      </c>
      <c r="E78" s="24"/>
      <c r="F78" s="24"/>
      <c r="G78" s="24"/>
      <c r="H78" s="39"/>
    </row>
    <row r="79" spans="1:8" x14ac:dyDescent="0.25">
      <c r="A79" s="25">
        <v>39692</v>
      </c>
      <c r="B79" s="22">
        <v>1</v>
      </c>
      <c r="C79" s="22">
        <v>0</v>
      </c>
      <c r="D79" s="9">
        <f>(C79/B79)*100</f>
        <v>0</v>
      </c>
      <c r="E79" s="10">
        <f>MAX(D79:D89)</f>
        <v>100</v>
      </c>
      <c r="F79" s="10">
        <f>MIN(D79:D89)</f>
        <v>0</v>
      </c>
      <c r="G79" s="10">
        <f>AVERAGE(D79:D89)</f>
        <v>31.818181818181817</v>
      </c>
      <c r="H79" s="38">
        <v>1.2</v>
      </c>
    </row>
    <row r="80" spans="1:8" s="5" customFormat="1" x14ac:dyDescent="0.25">
      <c r="A80" s="25">
        <v>39934</v>
      </c>
      <c r="B80" s="24">
        <v>3</v>
      </c>
      <c r="C80" s="24">
        <v>1</v>
      </c>
      <c r="D80" s="9">
        <f t="shared" si="23"/>
        <v>33.333333333333329</v>
      </c>
      <c r="E80" s="24"/>
      <c r="F80" s="24"/>
      <c r="G80" s="24"/>
      <c r="H80" s="39"/>
    </row>
    <row r="81" spans="1:11" s="5" customFormat="1" x14ac:dyDescent="0.25">
      <c r="A81" s="25">
        <v>40179</v>
      </c>
      <c r="B81" s="24">
        <v>1</v>
      </c>
      <c r="C81" s="24">
        <v>0</v>
      </c>
      <c r="D81" s="9">
        <f t="shared" ref="D81" si="25">(C81/B81)*100</f>
        <v>0</v>
      </c>
      <c r="E81" s="24"/>
      <c r="F81" s="24"/>
      <c r="G81" s="24"/>
      <c r="H81" s="39"/>
    </row>
    <row r="82" spans="1:11" s="5" customFormat="1" x14ac:dyDescent="0.25">
      <c r="A82" s="25">
        <v>40422</v>
      </c>
      <c r="B82" s="24">
        <v>3</v>
      </c>
      <c r="C82" s="24">
        <v>2</v>
      </c>
      <c r="D82" s="9">
        <f t="shared" si="23"/>
        <v>66.666666666666657</v>
      </c>
      <c r="E82" s="24"/>
      <c r="F82" s="24"/>
      <c r="G82" s="24"/>
      <c r="H82" s="39"/>
    </row>
    <row r="83" spans="1:11" s="5" customFormat="1" x14ac:dyDescent="0.25">
      <c r="A83" s="25">
        <v>40452</v>
      </c>
      <c r="B83" s="24">
        <v>1</v>
      </c>
      <c r="C83" s="24">
        <v>1</v>
      </c>
      <c r="D83" s="9">
        <f t="shared" si="23"/>
        <v>100</v>
      </c>
      <c r="E83" s="24"/>
      <c r="F83" s="24"/>
      <c r="G83" s="24"/>
      <c r="H83" s="39"/>
    </row>
    <row r="84" spans="1:11" s="5" customFormat="1" x14ac:dyDescent="0.25">
      <c r="A84" s="25">
        <v>40544</v>
      </c>
      <c r="B84" s="24">
        <v>1</v>
      </c>
      <c r="C84" s="24">
        <v>0</v>
      </c>
      <c r="D84" s="9">
        <f t="shared" ref="D84:D85" si="26">(C84/B84)*100</f>
        <v>0</v>
      </c>
      <c r="E84" s="24"/>
      <c r="F84" s="24"/>
      <c r="G84" s="24"/>
      <c r="H84" s="39"/>
    </row>
    <row r="85" spans="1:11" s="5" customFormat="1" x14ac:dyDescent="0.25">
      <c r="A85" s="25">
        <v>40634</v>
      </c>
      <c r="B85" s="24">
        <v>1</v>
      </c>
      <c r="C85" s="24">
        <v>0</v>
      </c>
      <c r="D85" s="9">
        <f t="shared" si="26"/>
        <v>0</v>
      </c>
      <c r="E85" s="24"/>
      <c r="F85" s="24"/>
      <c r="G85" s="24"/>
      <c r="H85" s="39"/>
    </row>
    <row r="86" spans="1:11" s="5" customFormat="1" x14ac:dyDescent="0.25">
      <c r="A86" s="25">
        <v>40878</v>
      </c>
      <c r="B86" s="24">
        <v>1</v>
      </c>
      <c r="C86" s="24">
        <v>0</v>
      </c>
      <c r="D86" s="9">
        <f t="shared" si="23"/>
        <v>0</v>
      </c>
      <c r="E86" s="24"/>
      <c r="F86" s="24"/>
      <c r="G86" s="24"/>
      <c r="H86" s="39"/>
    </row>
    <row r="87" spans="1:11" s="5" customFormat="1" x14ac:dyDescent="0.25">
      <c r="A87" s="25">
        <v>41334</v>
      </c>
      <c r="B87" s="24">
        <v>2</v>
      </c>
      <c r="C87" s="24">
        <v>1</v>
      </c>
      <c r="D87" s="9">
        <f t="shared" ref="D87" si="27">(C87/B87)*100</f>
        <v>50</v>
      </c>
      <c r="E87" s="24"/>
      <c r="F87" s="24"/>
      <c r="G87" s="24"/>
      <c r="H87" s="39"/>
    </row>
    <row r="88" spans="1:11" s="5" customFormat="1" x14ac:dyDescent="0.25">
      <c r="A88" s="25">
        <v>41365</v>
      </c>
      <c r="B88" s="24">
        <v>1</v>
      </c>
      <c r="C88" s="24">
        <v>1</v>
      </c>
      <c r="D88" s="9">
        <f t="shared" si="23"/>
        <v>100</v>
      </c>
      <c r="E88" s="24"/>
      <c r="F88" s="24"/>
      <c r="G88" s="24"/>
      <c r="H88" s="39"/>
    </row>
    <row r="89" spans="1:11" s="5" customFormat="1" x14ac:dyDescent="0.25">
      <c r="A89" s="25">
        <v>41883</v>
      </c>
      <c r="B89" s="24">
        <v>1</v>
      </c>
      <c r="C89" s="24">
        <v>0</v>
      </c>
      <c r="D89" s="9">
        <f t="shared" si="23"/>
        <v>0</v>
      </c>
      <c r="E89" s="24"/>
      <c r="F89" s="24"/>
      <c r="G89" s="24"/>
      <c r="H89" s="39"/>
    </row>
    <row r="90" spans="1:11" s="5" customFormat="1" x14ac:dyDescent="0.25">
      <c r="A90" s="25">
        <v>42156</v>
      </c>
      <c r="B90" s="22">
        <v>3</v>
      </c>
      <c r="C90" s="22">
        <v>0</v>
      </c>
      <c r="D90" s="9">
        <f t="shared" si="23"/>
        <v>0</v>
      </c>
      <c r="E90" s="10">
        <f>MAX(D90:D91)</f>
        <v>0</v>
      </c>
      <c r="F90" s="10">
        <f>MIN(D90:D91)</f>
        <v>0</v>
      </c>
      <c r="G90" s="10">
        <f>AVERAGE(D90:D91)</f>
        <v>0</v>
      </c>
      <c r="H90" s="38">
        <v>1.3</v>
      </c>
    </row>
    <row r="91" spans="1:11" s="5" customFormat="1" x14ac:dyDescent="0.25">
      <c r="A91" s="25">
        <v>42795</v>
      </c>
      <c r="B91" s="24">
        <v>1</v>
      </c>
      <c r="C91" s="24">
        <v>0</v>
      </c>
      <c r="D91" s="9">
        <f t="shared" si="23"/>
        <v>0</v>
      </c>
      <c r="E91" s="24"/>
      <c r="F91" s="24"/>
      <c r="G91" s="24"/>
      <c r="H91" s="39"/>
    </row>
    <row r="92" spans="1:11" s="5" customFormat="1" x14ac:dyDescent="0.25">
      <c r="A92" s="25">
        <v>42156</v>
      </c>
      <c r="B92" s="22">
        <v>2</v>
      </c>
      <c r="C92" s="22">
        <v>0</v>
      </c>
      <c r="D92" s="9">
        <f t="shared" ref="D92" si="28">(C92/B92)*100</f>
        <v>0</v>
      </c>
      <c r="E92" s="10">
        <f>MAX(D92:D95)</f>
        <v>200</v>
      </c>
      <c r="F92" s="10">
        <f>MIN(D92:D95)</f>
        <v>0</v>
      </c>
      <c r="G92" s="10">
        <f>AVERAGE(D92:D95)</f>
        <v>50</v>
      </c>
      <c r="H92" s="42" t="s">
        <v>16</v>
      </c>
    </row>
    <row r="93" spans="1:11" s="5" customFormat="1" x14ac:dyDescent="0.25">
      <c r="A93" s="25">
        <v>42339</v>
      </c>
      <c r="B93" s="24">
        <v>1</v>
      </c>
      <c r="C93" s="24">
        <v>0</v>
      </c>
      <c r="D93" s="9">
        <f t="shared" si="23"/>
        <v>0</v>
      </c>
      <c r="E93" s="24"/>
      <c r="F93" s="24"/>
      <c r="G93" s="24"/>
      <c r="H93" s="39"/>
    </row>
    <row r="94" spans="1:11" s="5" customFormat="1" x14ac:dyDescent="0.25">
      <c r="A94" s="25">
        <v>42461</v>
      </c>
      <c r="B94" s="24">
        <v>1</v>
      </c>
      <c r="C94" s="24">
        <v>0</v>
      </c>
      <c r="D94" s="9">
        <f t="shared" si="23"/>
        <v>0</v>
      </c>
      <c r="E94" s="24"/>
      <c r="F94" s="24"/>
      <c r="G94" s="24"/>
      <c r="H94" s="39"/>
    </row>
    <row r="95" spans="1:11" s="5" customFormat="1" x14ac:dyDescent="0.25">
      <c r="A95" s="25">
        <v>42795</v>
      </c>
      <c r="B95" s="24">
        <v>1</v>
      </c>
      <c r="C95" s="24">
        <v>2</v>
      </c>
      <c r="D95" s="9">
        <f t="shared" si="23"/>
        <v>200</v>
      </c>
      <c r="E95" s="24"/>
      <c r="F95" s="24"/>
      <c r="G95" s="24"/>
      <c r="H95" s="39"/>
      <c r="I95" s="20"/>
      <c r="J95" s="20"/>
      <c r="K95" s="20"/>
    </row>
    <row r="96" spans="1:11" s="5" customFormat="1" x14ac:dyDescent="0.25">
      <c r="A96" s="25">
        <v>43132</v>
      </c>
      <c r="B96" s="22">
        <v>1</v>
      </c>
      <c r="C96" s="22">
        <v>1</v>
      </c>
      <c r="D96" s="9">
        <f t="shared" si="23"/>
        <v>100</v>
      </c>
      <c r="E96" s="10">
        <f>MAX(D96:D100)</f>
        <v>100</v>
      </c>
      <c r="F96" s="10">
        <f>MIN(D96:D100)</f>
        <v>0</v>
      </c>
      <c r="G96" s="10">
        <f>AVERAGE(D96:D100)</f>
        <v>20</v>
      </c>
      <c r="H96" s="42">
        <v>1.4</v>
      </c>
    </row>
    <row r="97" spans="1:11" s="5" customFormat="1" x14ac:dyDescent="0.25">
      <c r="A97" s="25">
        <v>43160</v>
      </c>
      <c r="B97" s="24">
        <v>1</v>
      </c>
      <c r="C97" s="24">
        <v>0</v>
      </c>
      <c r="D97" s="9">
        <f t="shared" ref="D97:D99" si="29">(C97/B97)*100</f>
        <v>0</v>
      </c>
      <c r="E97" s="24"/>
      <c r="F97" s="24"/>
      <c r="G97" s="24"/>
      <c r="H97" s="39"/>
      <c r="I97" s="20"/>
      <c r="J97" s="20"/>
      <c r="K97" s="20"/>
    </row>
    <row r="98" spans="1:11" s="5" customFormat="1" x14ac:dyDescent="0.25">
      <c r="A98" s="25">
        <v>43282</v>
      </c>
      <c r="B98" s="24">
        <v>1</v>
      </c>
      <c r="C98" s="24">
        <v>0</v>
      </c>
      <c r="D98" s="9">
        <f t="shared" si="29"/>
        <v>0</v>
      </c>
      <c r="E98" s="24"/>
      <c r="F98" s="24"/>
      <c r="G98" s="24"/>
      <c r="H98" s="39"/>
      <c r="I98" s="20"/>
      <c r="J98" s="20"/>
      <c r="K98" s="20"/>
    </row>
    <row r="99" spans="1:11" s="5" customFormat="1" x14ac:dyDescent="0.25">
      <c r="A99" s="25">
        <v>43647</v>
      </c>
      <c r="B99" s="24">
        <v>1</v>
      </c>
      <c r="C99" s="24">
        <v>0</v>
      </c>
      <c r="D99" s="9">
        <f t="shared" si="29"/>
        <v>0</v>
      </c>
      <c r="E99" s="24"/>
      <c r="F99" s="24"/>
      <c r="G99" s="24"/>
      <c r="H99" s="39"/>
      <c r="I99" s="20"/>
      <c r="J99" s="20"/>
      <c r="K99" s="20"/>
    </row>
    <row r="100" spans="1:11" s="5" customFormat="1" x14ac:dyDescent="0.25">
      <c r="A100" s="25">
        <v>43831</v>
      </c>
      <c r="B100" s="24">
        <v>1</v>
      </c>
      <c r="C100" s="24">
        <v>0</v>
      </c>
      <c r="D100" s="9">
        <f t="shared" si="23"/>
        <v>0</v>
      </c>
      <c r="E100" s="24"/>
      <c r="F100" s="24"/>
      <c r="G100" s="24"/>
      <c r="H100" s="39"/>
      <c r="I100" s="20"/>
      <c r="J100" s="20"/>
      <c r="K100" s="20"/>
    </row>
    <row r="101" spans="1:11" s="43" customFormat="1" x14ac:dyDescent="0.25">
      <c r="A101" s="14" t="s">
        <v>15</v>
      </c>
      <c r="B101" s="23"/>
      <c r="C101" s="23"/>
      <c r="D101" s="23"/>
      <c r="E101" s="23"/>
      <c r="F101" s="23"/>
      <c r="G101" s="23"/>
      <c r="H101" s="40"/>
      <c r="I101" s="23"/>
      <c r="J101" s="23"/>
      <c r="K101" s="23"/>
    </row>
    <row r="102" spans="1:11" ht="15.75" customHeight="1" x14ac:dyDescent="0.25"/>
    <row r="103" spans="1:11" ht="15.75" customHeight="1" x14ac:dyDescent="0.25"/>
    <row r="104" spans="1:11" s="4" customFormat="1" ht="15.75" x14ac:dyDescent="0.25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33" t="s">
        <v>7</v>
      </c>
    </row>
    <row r="105" spans="1:11" s="5" customFormat="1" x14ac:dyDescent="0.25">
      <c r="A105" s="26" t="s">
        <v>12</v>
      </c>
      <c r="B105" s="27"/>
      <c r="C105" s="27"/>
      <c r="D105" s="27"/>
      <c r="E105" s="27"/>
      <c r="F105" s="27"/>
      <c r="G105" s="27"/>
      <c r="H105" s="28"/>
    </row>
    <row r="106" spans="1:11" x14ac:dyDescent="0.25">
      <c r="A106" s="7">
        <v>38292</v>
      </c>
      <c r="B106" s="8">
        <v>2</v>
      </c>
      <c r="C106" s="8">
        <v>0</v>
      </c>
      <c r="D106" s="9">
        <f t="shared" ref="D106:D142" si="30">(C106/B106)*100</f>
        <v>0</v>
      </c>
      <c r="E106" s="10">
        <f>MAX(D106:D141)</f>
        <v>3700</v>
      </c>
      <c r="F106" s="10">
        <f>MIN(D106:D141)</f>
        <v>0</v>
      </c>
      <c r="G106" s="10">
        <f>AVERAGE(D106:D141)</f>
        <v>120.83333333333333</v>
      </c>
      <c r="H106" s="32">
        <v>1.1000000000000001</v>
      </c>
    </row>
    <row r="107" spans="1:11" x14ac:dyDescent="0.25">
      <c r="A107" s="11">
        <v>38412</v>
      </c>
      <c r="B107" s="12">
        <v>2</v>
      </c>
      <c r="C107" s="12">
        <v>0</v>
      </c>
      <c r="D107" s="9">
        <f t="shared" si="30"/>
        <v>0</v>
      </c>
      <c r="E107" s="13"/>
      <c r="F107" s="13"/>
      <c r="G107" s="13"/>
      <c r="H107" s="34"/>
    </row>
    <row r="108" spans="1:11" x14ac:dyDescent="0.25">
      <c r="A108" s="11">
        <v>38443</v>
      </c>
      <c r="B108" s="12">
        <v>5</v>
      </c>
      <c r="C108" s="12">
        <v>0</v>
      </c>
      <c r="D108" s="9">
        <f t="shared" ref="D108:D112" si="31">(C108/B108)*100</f>
        <v>0</v>
      </c>
      <c r="E108" s="13"/>
      <c r="F108" s="13"/>
      <c r="G108" s="13"/>
      <c r="H108" s="34"/>
    </row>
    <row r="109" spans="1:11" x14ac:dyDescent="0.25">
      <c r="A109" s="11">
        <v>38534</v>
      </c>
      <c r="B109" s="12">
        <v>9</v>
      </c>
      <c r="C109" s="12">
        <v>0</v>
      </c>
      <c r="D109" s="9">
        <f t="shared" ref="D109:D110" si="32">(C109/B109)*100</f>
        <v>0</v>
      </c>
      <c r="E109" s="13"/>
      <c r="F109" s="13"/>
      <c r="G109" s="13"/>
      <c r="H109" s="34"/>
    </row>
    <row r="110" spans="1:11" x14ac:dyDescent="0.25">
      <c r="A110" s="11">
        <v>38596</v>
      </c>
      <c r="B110" s="12">
        <v>5</v>
      </c>
      <c r="C110" s="12">
        <v>0</v>
      </c>
      <c r="D110" s="9">
        <f t="shared" si="32"/>
        <v>0</v>
      </c>
      <c r="E110" s="13"/>
      <c r="F110" s="13"/>
      <c r="G110" s="13"/>
      <c r="H110" s="34"/>
    </row>
    <row r="111" spans="1:11" x14ac:dyDescent="0.25">
      <c r="A111" s="11">
        <v>38657</v>
      </c>
      <c r="B111" s="12">
        <v>5</v>
      </c>
      <c r="C111" s="12">
        <v>0</v>
      </c>
      <c r="D111" s="9">
        <f t="shared" ref="D111" si="33">(C111/B111)*100</f>
        <v>0</v>
      </c>
      <c r="E111" s="13"/>
      <c r="F111" s="13"/>
      <c r="G111" s="13"/>
      <c r="H111" s="34"/>
    </row>
    <row r="112" spans="1:11" x14ac:dyDescent="0.25">
      <c r="A112" s="11">
        <v>39173</v>
      </c>
      <c r="B112" s="12">
        <v>4</v>
      </c>
      <c r="C112" s="12">
        <v>0</v>
      </c>
      <c r="D112" s="9">
        <f t="shared" si="31"/>
        <v>0</v>
      </c>
      <c r="E112" s="10">
        <f>MAX(D112:D116)</f>
        <v>100</v>
      </c>
      <c r="F112" s="10">
        <f>MIN(D112:D116)</f>
        <v>0</v>
      </c>
      <c r="G112" s="10">
        <f>AVERAGE(D112:D116)</f>
        <v>26.666666666666664</v>
      </c>
      <c r="H112" s="34">
        <v>1.4</v>
      </c>
    </row>
    <row r="113" spans="1:8" x14ac:dyDescent="0.25">
      <c r="A113" s="11">
        <v>39203</v>
      </c>
      <c r="B113" s="12">
        <v>8</v>
      </c>
      <c r="C113" s="12">
        <v>0</v>
      </c>
      <c r="D113" s="9">
        <f t="shared" ref="D113" si="34">(C113/B113)*100</f>
        <v>0</v>
      </c>
      <c r="E113" s="13"/>
      <c r="F113" s="13"/>
      <c r="G113" s="13"/>
      <c r="H113" s="34"/>
    </row>
    <row r="114" spans="1:8" x14ac:dyDescent="0.25">
      <c r="A114" s="11">
        <v>39356</v>
      </c>
      <c r="B114" s="12">
        <v>3</v>
      </c>
      <c r="C114" s="12">
        <v>1</v>
      </c>
      <c r="D114" s="9">
        <f t="shared" ref="D114" si="35">(C114/B114)*100</f>
        <v>33.333333333333329</v>
      </c>
      <c r="E114" s="13"/>
      <c r="F114" s="13"/>
      <c r="G114" s="13"/>
      <c r="H114" s="34"/>
    </row>
    <row r="115" spans="1:8" x14ac:dyDescent="0.25">
      <c r="A115" s="11">
        <v>39569</v>
      </c>
      <c r="B115" s="12">
        <v>2</v>
      </c>
      <c r="C115" s="12">
        <v>0</v>
      </c>
      <c r="D115" s="9">
        <f t="shared" ref="D115" si="36">(C115/B115)*100</f>
        <v>0</v>
      </c>
      <c r="E115" s="13"/>
      <c r="F115" s="13"/>
      <c r="G115" s="13"/>
      <c r="H115" s="34"/>
    </row>
    <row r="116" spans="1:8" x14ac:dyDescent="0.25">
      <c r="A116" s="11">
        <v>39904</v>
      </c>
      <c r="B116" s="12">
        <v>1</v>
      </c>
      <c r="C116" s="12">
        <v>1</v>
      </c>
      <c r="D116" s="9">
        <f t="shared" ref="D116" si="37">(C116/B116)*100</f>
        <v>100</v>
      </c>
      <c r="E116" s="13"/>
      <c r="F116" s="13"/>
      <c r="G116" s="13"/>
      <c r="H116" s="34"/>
    </row>
    <row r="117" spans="1:8" x14ac:dyDescent="0.25">
      <c r="A117" s="11">
        <v>39295</v>
      </c>
      <c r="B117" s="12">
        <v>1</v>
      </c>
      <c r="C117" s="12">
        <v>0</v>
      </c>
      <c r="D117" s="9">
        <f t="shared" ref="D117" si="38">(C117/B117)*100</f>
        <v>0</v>
      </c>
      <c r="E117" s="10">
        <f>MAX(D117:D124)</f>
        <v>50</v>
      </c>
      <c r="F117" s="10">
        <f>MIN(D117:D124)</f>
        <v>0</v>
      </c>
      <c r="G117" s="10">
        <f>AVERAGE(D117:D124)</f>
        <v>6.25</v>
      </c>
      <c r="H117" s="34">
        <v>1.5</v>
      </c>
    </row>
    <row r="118" spans="1:8" x14ac:dyDescent="0.25">
      <c r="A118" s="11">
        <v>39417</v>
      </c>
      <c r="B118" s="12">
        <v>2</v>
      </c>
      <c r="C118" s="12">
        <v>0</v>
      </c>
      <c r="D118" s="9">
        <f t="shared" ref="D118:D119" si="39">(C118/B118)*100</f>
        <v>0</v>
      </c>
      <c r="E118" s="13"/>
      <c r="F118" s="13"/>
      <c r="G118" s="13"/>
      <c r="H118" s="34"/>
    </row>
    <row r="119" spans="1:8" x14ac:dyDescent="0.25">
      <c r="A119" s="11">
        <v>39479</v>
      </c>
      <c r="B119" s="12">
        <v>3</v>
      </c>
      <c r="C119" s="12">
        <v>0</v>
      </c>
      <c r="D119" s="9">
        <f t="shared" si="39"/>
        <v>0</v>
      </c>
      <c r="E119" s="13"/>
      <c r="F119" s="13"/>
      <c r="G119" s="13"/>
      <c r="H119" s="34"/>
    </row>
    <row r="120" spans="1:8" x14ac:dyDescent="0.25">
      <c r="A120" s="11">
        <v>39539</v>
      </c>
      <c r="B120" s="12">
        <v>3</v>
      </c>
      <c r="C120" s="12">
        <v>0</v>
      </c>
      <c r="D120" s="9">
        <f t="shared" ref="D120" si="40">(C120/B120)*100</f>
        <v>0</v>
      </c>
      <c r="E120" s="13"/>
      <c r="F120" s="13"/>
      <c r="G120" s="13"/>
      <c r="H120" s="34"/>
    </row>
    <row r="121" spans="1:8" x14ac:dyDescent="0.25">
      <c r="A121" s="11">
        <v>39722</v>
      </c>
      <c r="B121" s="12">
        <v>5</v>
      </c>
      <c r="C121" s="12">
        <v>0</v>
      </c>
      <c r="D121" s="9">
        <f t="shared" ref="D121" si="41">(C121/B121)*100</f>
        <v>0</v>
      </c>
      <c r="E121" s="13"/>
      <c r="F121" s="13"/>
      <c r="G121" s="13"/>
      <c r="H121" s="34"/>
    </row>
    <row r="122" spans="1:8" x14ac:dyDescent="0.25">
      <c r="A122" s="11">
        <v>39783</v>
      </c>
      <c r="B122" s="12">
        <v>2</v>
      </c>
      <c r="C122" s="12">
        <v>1</v>
      </c>
      <c r="D122" s="9">
        <f t="shared" ref="D122" si="42">(C122/B122)*100</f>
        <v>50</v>
      </c>
      <c r="E122" s="13"/>
      <c r="F122" s="13"/>
      <c r="G122" s="13"/>
      <c r="H122" s="34"/>
    </row>
    <row r="123" spans="1:8" x14ac:dyDescent="0.25">
      <c r="A123" s="11">
        <v>40179</v>
      </c>
      <c r="B123" s="12">
        <v>1</v>
      </c>
      <c r="C123" s="12">
        <v>0</v>
      </c>
      <c r="D123" s="9">
        <f t="shared" ref="D123" si="43">(C123/B123)*100</f>
        <v>0</v>
      </c>
      <c r="E123" s="13"/>
      <c r="F123" s="13"/>
      <c r="G123" s="13"/>
      <c r="H123" s="34"/>
    </row>
    <row r="124" spans="1:8" x14ac:dyDescent="0.25">
      <c r="A124" s="11">
        <v>40603</v>
      </c>
      <c r="B124" s="12">
        <v>1</v>
      </c>
      <c r="C124" s="12">
        <v>0</v>
      </c>
      <c r="D124" s="9">
        <f t="shared" ref="D124:D125" si="44">(C124/B124)*100</f>
        <v>0</v>
      </c>
      <c r="E124" s="13"/>
      <c r="F124" s="13"/>
      <c r="G124" s="13"/>
      <c r="H124" s="34"/>
    </row>
    <row r="125" spans="1:8" x14ac:dyDescent="0.25">
      <c r="A125" s="11">
        <v>39814</v>
      </c>
      <c r="B125" s="12">
        <v>3</v>
      </c>
      <c r="C125" s="12">
        <v>0</v>
      </c>
      <c r="D125" s="9">
        <f t="shared" si="44"/>
        <v>0</v>
      </c>
      <c r="E125" s="10">
        <f>MAX(D125:D143)</f>
        <v>3700</v>
      </c>
      <c r="F125" s="10">
        <f>MIN(D125:D143)</f>
        <v>0</v>
      </c>
      <c r="G125" s="10">
        <f>AVERAGE(D125:D143)</f>
        <v>219.2982456140351</v>
      </c>
      <c r="H125" s="34">
        <v>1.6</v>
      </c>
    </row>
    <row r="126" spans="1:8" x14ac:dyDescent="0.25">
      <c r="A126" s="11">
        <v>39873</v>
      </c>
      <c r="B126" s="12">
        <v>3</v>
      </c>
      <c r="C126" s="12">
        <v>1</v>
      </c>
      <c r="D126" s="9">
        <f t="shared" ref="D126" si="45">(C126/B126)*100</f>
        <v>33.333333333333329</v>
      </c>
      <c r="E126" s="13"/>
      <c r="F126" s="13"/>
      <c r="G126" s="13"/>
      <c r="H126" s="34"/>
    </row>
    <row r="127" spans="1:8" x14ac:dyDescent="0.25">
      <c r="A127" s="11">
        <v>39965</v>
      </c>
      <c r="B127" s="12">
        <v>4</v>
      </c>
      <c r="C127" s="12">
        <v>0</v>
      </c>
      <c r="D127" s="9">
        <f t="shared" ref="D127:D131" si="46">(C127/B127)*100</f>
        <v>0</v>
      </c>
      <c r="E127" s="13"/>
      <c r="F127" s="13"/>
      <c r="G127" s="13"/>
      <c r="H127" s="34"/>
    </row>
    <row r="128" spans="1:8" x14ac:dyDescent="0.25">
      <c r="A128" s="11">
        <v>40026</v>
      </c>
      <c r="B128" s="12">
        <v>2</v>
      </c>
      <c r="C128" s="12">
        <v>1</v>
      </c>
      <c r="D128" s="9">
        <f t="shared" si="46"/>
        <v>50</v>
      </c>
      <c r="E128" s="13"/>
      <c r="F128" s="13"/>
      <c r="G128" s="13"/>
      <c r="H128" s="34"/>
    </row>
    <row r="129" spans="1:8" x14ac:dyDescent="0.25">
      <c r="A129" s="11">
        <v>40087</v>
      </c>
      <c r="B129" s="12">
        <v>3</v>
      </c>
      <c r="C129" s="12">
        <v>1</v>
      </c>
      <c r="D129" s="9">
        <f t="shared" ref="D129" si="47">(C129/B129)*100</f>
        <v>33.333333333333329</v>
      </c>
      <c r="E129" s="13"/>
      <c r="F129" s="13"/>
      <c r="G129" s="13"/>
      <c r="H129" s="34"/>
    </row>
    <row r="130" spans="1:8" x14ac:dyDescent="0.25">
      <c r="A130" s="11">
        <v>40179</v>
      </c>
      <c r="B130" s="12">
        <v>3</v>
      </c>
      <c r="C130" s="12">
        <v>0</v>
      </c>
      <c r="D130" s="9">
        <f t="shared" si="46"/>
        <v>0</v>
      </c>
      <c r="E130" s="13"/>
      <c r="F130" s="13"/>
      <c r="G130" s="13"/>
      <c r="H130" s="34"/>
    </row>
    <row r="131" spans="1:8" x14ac:dyDescent="0.25">
      <c r="A131" s="11">
        <v>40238</v>
      </c>
      <c r="B131" s="12">
        <v>3</v>
      </c>
      <c r="C131" s="12">
        <v>1</v>
      </c>
      <c r="D131" s="9">
        <f t="shared" si="46"/>
        <v>33.333333333333329</v>
      </c>
      <c r="E131" s="13"/>
      <c r="F131" s="13"/>
      <c r="G131" s="13"/>
      <c r="H131" s="34"/>
    </row>
    <row r="132" spans="1:8" x14ac:dyDescent="0.25">
      <c r="A132" s="11">
        <v>40299</v>
      </c>
      <c r="B132" s="12">
        <v>3</v>
      </c>
      <c r="C132" s="12">
        <v>1</v>
      </c>
      <c r="D132" s="9">
        <f t="shared" ref="D132" si="48">(C132/B132)*100</f>
        <v>33.333333333333329</v>
      </c>
      <c r="E132" s="13"/>
      <c r="F132" s="13"/>
      <c r="G132" s="13"/>
      <c r="H132" s="34"/>
    </row>
    <row r="133" spans="1:8" x14ac:dyDescent="0.25">
      <c r="A133" s="11">
        <v>40330</v>
      </c>
      <c r="B133" s="12">
        <v>1</v>
      </c>
      <c r="C133" s="12">
        <v>0</v>
      </c>
      <c r="D133" s="9">
        <f t="shared" ref="D133" si="49">(C133/B133)*100</f>
        <v>0</v>
      </c>
      <c r="E133" s="13"/>
      <c r="F133" s="13"/>
      <c r="G133" s="13"/>
      <c r="H133" s="34"/>
    </row>
    <row r="134" spans="1:8" x14ac:dyDescent="0.25">
      <c r="A134" s="11">
        <v>40391</v>
      </c>
      <c r="B134" s="12">
        <v>1</v>
      </c>
      <c r="C134" s="12">
        <v>1</v>
      </c>
      <c r="D134" s="9">
        <f t="shared" ref="D134:D138" si="50">(C134/B134)*100</f>
        <v>100</v>
      </c>
      <c r="E134" s="13"/>
      <c r="F134" s="13"/>
      <c r="G134" s="13"/>
      <c r="H134" s="34"/>
    </row>
    <row r="135" spans="1:8" x14ac:dyDescent="0.25">
      <c r="A135" s="11">
        <v>40483</v>
      </c>
      <c r="B135" s="12">
        <v>3</v>
      </c>
      <c r="C135" s="12">
        <v>1</v>
      </c>
      <c r="D135" s="9">
        <f t="shared" si="50"/>
        <v>33.333333333333329</v>
      </c>
      <c r="E135" s="13"/>
      <c r="F135" s="13"/>
      <c r="G135" s="13"/>
      <c r="H135" s="34"/>
    </row>
    <row r="136" spans="1:8" x14ac:dyDescent="0.25">
      <c r="A136" s="11">
        <v>40575</v>
      </c>
      <c r="B136" s="12">
        <v>3</v>
      </c>
      <c r="C136" s="12">
        <v>0</v>
      </c>
      <c r="D136" s="9">
        <f t="shared" ref="D136:D137" si="51">(C136/B136)*100</f>
        <v>0</v>
      </c>
      <c r="E136" s="13"/>
      <c r="F136" s="13"/>
      <c r="G136" s="13"/>
      <c r="H136" s="34"/>
    </row>
    <row r="137" spans="1:8" x14ac:dyDescent="0.25">
      <c r="A137" s="11">
        <v>40603</v>
      </c>
      <c r="B137" s="12">
        <v>6</v>
      </c>
      <c r="C137" s="12">
        <v>0</v>
      </c>
      <c r="D137" s="9">
        <f t="shared" si="51"/>
        <v>0</v>
      </c>
      <c r="E137" s="13"/>
      <c r="F137" s="13"/>
      <c r="G137" s="13"/>
      <c r="H137" s="34"/>
    </row>
    <row r="138" spans="1:8" x14ac:dyDescent="0.25">
      <c r="A138" s="11">
        <v>40664</v>
      </c>
      <c r="B138" s="12">
        <v>1</v>
      </c>
      <c r="C138" s="12">
        <v>1</v>
      </c>
      <c r="D138" s="9">
        <f t="shared" si="50"/>
        <v>100</v>
      </c>
      <c r="E138" s="13"/>
      <c r="F138" s="13"/>
      <c r="G138" s="13"/>
      <c r="H138" s="34"/>
    </row>
    <row r="139" spans="1:8" x14ac:dyDescent="0.25">
      <c r="A139" s="11">
        <v>40725</v>
      </c>
      <c r="B139" s="12">
        <v>2</v>
      </c>
      <c r="C139" s="12">
        <v>0</v>
      </c>
      <c r="D139" s="9">
        <f t="shared" ref="D139:D141" si="52">(C139/B139)*100</f>
        <v>0</v>
      </c>
      <c r="E139" s="13"/>
      <c r="F139" s="13"/>
      <c r="G139" s="13"/>
      <c r="H139" s="34"/>
    </row>
    <row r="140" spans="1:8" x14ac:dyDescent="0.25">
      <c r="A140" s="11">
        <v>40787</v>
      </c>
      <c r="B140" s="12">
        <v>1</v>
      </c>
      <c r="C140" s="12">
        <v>37</v>
      </c>
      <c r="D140" s="9">
        <f t="shared" ref="D140" si="53">(C140/B140)*100</f>
        <v>3700</v>
      </c>
      <c r="E140" s="10"/>
      <c r="F140" s="10"/>
      <c r="G140" s="10"/>
      <c r="H140" s="32"/>
    </row>
    <row r="141" spans="1:8" x14ac:dyDescent="0.25">
      <c r="A141" s="11">
        <v>41030</v>
      </c>
      <c r="B141" s="12">
        <v>2</v>
      </c>
      <c r="C141" s="12">
        <v>1</v>
      </c>
      <c r="D141" s="9">
        <f t="shared" si="52"/>
        <v>50</v>
      </c>
      <c r="E141" s="10"/>
      <c r="F141" s="10"/>
      <c r="G141" s="10"/>
      <c r="H141" s="32"/>
    </row>
    <row r="142" spans="1:8" x14ac:dyDescent="0.25">
      <c r="A142" s="11">
        <v>41699</v>
      </c>
      <c r="B142" s="12">
        <v>1</v>
      </c>
      <c r="C142" s="12">
        <v>0</v>
      </c>
      <c r="D142" s="9">
        <f t="shared" si="30"/>
        <v>0</v>
      </c>
      <c r="E142" s="10"/>
      <c r="F142" s="10"/>
      <c r="G142" s="10"/>
      <c r="H142" s="32"/>
    </row>
    <row r="143" spans="1:8" x14ac:dyDescent="0.25">
      <c r="A143" s="11">
        <v>42186</v>
      </c>
      <c r="B143" s="12">
        <v>2</v>
      </c>
      <c r="C143" s="12">
        <v>0</v>
      </c>
      <c r="D143" s="9">
        <f t="shared" ref="D143:D154" si="54">(C143/B143)*100</f>
        <v>0</v>
      </c>
      <c r="E143" s="13"/>
      <c r="F143" s="13"/>
      <c r="G143" s="13"/>
      <c r="H143" s="34"/>
    </row>
    <row r="144" spans="1:8" x14ac:dyDescent="0.25">
      <c r="A144" s="11">
        <v>41183</v>
      </c>
      <c r="B144" s="12">
        <v>2</v>
      </c>
      <c r="C144" s="12">
        <v>0</v>
      </c>
      <c r="D144" s="9">
        <f t="shared" si="54"/>
        <v>0</v>
      </c>
      <c r="E144" s="10">
        <f>MAX(D144:D154)</f>
        <v>200</v>
      </c>
      <c r="F144" s="10">
        <f>MIN(D144:D154)</f>
        <v>0</v>
      </c>
      <c r="G144" s="10">
        <f>AVERAGE(D144:D154)</f>
        <v>38.18181818181818</v>
      </c>
      <c r="H144" s="34">
        <v>1.9</v>
      </c>
    </row>
    <row r="145" spans="1:11" x14ac:dyDescent="0.25">
      <c r="A145" s="11">
        <v>41275</v>
      </c>
      <c r="B145" s="12">
        <v>2</v>
      </c>
      <c r="C145" s="12">
        <v>0</v>
      </c>
      <c r="D145" s="9">
        <f t="shared" si="54"/>
        <v>0</v>
      </c>
      <c r="E145" s="13"/>
      <c r="F145" s="13"/>
      <c r="G145" s="13"/>
      <c r="H145" s="34"/>
    </row>
    <row r="146" spans="1:11" x14ac:dyDescent="0.25">
      <c r="A146" s="11">
        <v>41334</v>
      </c>
      <c r="B146" s="12">
        <v>5</v>
      </c>
      <c r="C146" s="12">
        <v>1</v>
      </c>
      <c r="D146" s="9">
        <f t="shared" ref="D146:D147" si="55">(C146/B146)*100</f>
        <v>20</v>
      </c>
      <c r="E146" s="13"/>
      <c r="F146" s="13"/>
      <c r="G146" s="13"/>
      <c r="H146" s="34"/>
    </row>
    <row r="147" spans="1:11" x14ac:dyDescent="0.25">
      <c r="A147" s="11">
        <v>41426</v>
      </c>
      <c r="B147" s="12">
        <v>1</v>
      </c>
      <c r="C147" s="12">
        <v>0</v>
      </c>
      <c r="D147" s="9">
        <f t="shared" si="55"/>
        <v>0</v>
      </c>
      <c r="E147" s="13"/>
      <c r="F147" s="13"/>
      <c r="G147" s="13"/>
      <c r="H147" s="34"/>
    </row>
    <row r="148" spans="1:11" x14ac:dyDescent="0.25">
      <c r="A148" s="11">
        <v>41487</v>
      </c>
      <c r="B148" s="12">
        <v>1</v>
      </c>
      <c r="C148" s="12">
        <v>1</v>
      </c>
      <c r="D148" s="9">
        <f t="shared" si="54"/>
        <v>100</v>
      </c>
      <c r="E148" s="13"/>
      <c r="F148" s="13"/>
      <c r="G148" s="13"/>
      <c r="H148" s="34"/>
    </row>
    <row r="149" spans="1:11" x14ac:dyDescent="0.25">
      <c r="A149" s="11">
        <v>41548</v>
      </c>
      <c r="B149" s="12">
        <v>3</v>
      </c>
      <c r="C149" s="12">
        <v>6</v>
      </c>
      <c r="D149" s="9">
        <f t="shared" si="54"/>
        <v>200</v>
      </c>
      <c r="E149" s="13"/>
      <c r="F149" s="13"/>
      <c r="G149" s="13"/>
      <c r="H149" s="34"/>
    </row>
    <row r="150" spans="1:11" x14ac:dyDescent="0.25">
      <c r="A150" s="11">
        <v>41609</v>
      </c>
      <c r="B150" s="12">
        <v>1</v>
      </c>
      <c r="C150" s="12">
        <v>1</v>
      </c>
      <c r="D150" s="9">
        <f t="shared" si="54"/>
        <v>100</v>
      </c>
      <c r="E150" s="13"/>
      <c r="F150" s="13"/>
      <c r="G150" s="13"/>
      <c r="H150" s="34"/>
    </row>
    <row r="151" spans="1:11" x14ac:dyDescent="0.25">
      <c r="A151" s="11">
        <v>41640</v>
      </c>
      <c r="B151" s="12">
        <v>1</v>
      </c>
      <c r="C151" s="12">
        <v>0</v>
      </c>
      <c r="D151" s="9">
        <f t="shared" si="54"/>
        <v>0</v>
      </c>
      <c r="E151" s="13"/>
      <c r="F151" s="13"/>
      <c r="G151" s="13"/>
      <c r="H151" s="34"/>
    </row>
    <row r="152" spans="1:11" x14ac:dyDescent="0.25">
      <c r="A152" s="11">
        <v>42095</v>
      </c>
      <c r="B152" s="12">
        <v>1</v>
      </c>
      <c r="C152" s="12">
        <v>0</v>
      </c>
      <c r="D152" s="9">
        <f t="shared" si="54"/>
        <v>0</v>
      </c>
      <c r="E152" s="13"/>
      <c r="F152" s="13"/>
      <c r="G152" s="13"/>
      <c r="H152" s="34"/>
    </row>
    <row r="153" spans="1:11" x14ac:dyDescent="0.25">
      <c r="A153" s="11">
        <v>42186</v>
      </c>
      <c r="B153" s="12">
        <v>1</v>
      </c>
      <c r="C153" s="12">
        <v>0</v>
      </c>
      <c r="D153" s="9">
        <f t="shared" si="54"/>
        <v>0</v>
      </c>
      <c r="E153" s="13"/>
      <c r="F153" s="13"/>
      <c r="G153" s="13"/>
      <c r="H153" s="34"/>
    </row>
    <row r="154" spans="1:11" x14ac:dyDescent="0.25">
      <c r="A154" s="11">
        <v>42491</v>
      </c>
      <c r="B154" s="12">
        <v>1</v>
      </c>
      <c r="C154" s="12">
        <v>0</v>
      </c>
      <c r="D154" s="9">
        <f t="shared" si="54"/>
        <v>0</v>
      </c>
      <c r="E154" s="13"/>
      <c r="F154" s="13"/>
      <c r="G154" s="13"/>
      <c r="H154" s="34"/>
    </row>
    <row r="155" spans="1:11" s="43" customFormat="1" x14ac:dyDescent="0.25">
      <c r="A155" s="14" t="s">
        <v>11</v>
      </c>
      <c r="B155" s="14"/>
      <c r="C155" s="14"/>
      <c r="D155" s="14"/>
      <c r="E155" s="14"/>
      <c r="F155" s="14"/>
      <c r="G155" s="14"/>
      <c r="H155" s="41"/>
      <c r="I155" s="14"/>
      <c r="J155" s="14"/>
      <c r="K155" s="14"/>
    </row>
    <row r="156" spans="1:11" ht="15.75" customHeight="1" x14ac:dyDescent="0.25">
      <c r="E156" s="15"/>
    </row>
    <row r="157" spans="1:11" ht="15.75" customHeight="1" x14ac:dyDescent="0.25"/>
    <row r="158" spans="1:11" s="4" customFormat="1" ht="15.75" x14ac:dyDescent="0.25">
      <c r="A158" s="6" t="s">
        <v>0</v>
      </c>
      <c r="B158" s="6" t="s">
        <v>1</v>
      </c>
      <c r="C158" s="6" t="s">
        <v>2</v>
      </c>
      <c r="D158" s="6" t="s">
        <v>3</v>
      </c>
      <c r="E158" s="6" t="s">
        <v>4</v>
      </c>
      <c r="F158" s="6" t="s">
        <v>5</v>
      </c>
      <c r="G158" s="6" t="s">
        <v>6</v>
      </c>
      <c r="H158" s="33" t="s">
        <v>7</v>
      </c>
    </row>
    <row r="159" spans="1:11" s="5" customFormat="1" x14ac:dyDescent="0.25">
      <c r="A159" s="26" t="s">
        <v>14</v>
      </c>
      <c r="B159" s="27"/>
      <c r="C159" s="27"/>
      <c r="D159" s="27"/>
      <c r="E159" s="27"/>
      <c r="F159" s="27"/>
      <c r="G159" s="27"/>
      <c r="H159" s="28"/>
    </row>
    <row r="160" spans="1:11" x14ac:dyDescent="0.25">
      <c r="A160" s="46">
        <v>39569</v>
      </c>
      <c r="B160" s="12">
        <v>1</v>
      </c>
      <c r="C160" s="12">
        <v>0</v>
      </c>
      <c r="D160" s="9">
        <f t="shared" ref="D160:D190" si="56">(C160/B160)*100</f>
        <v>0</v>
      </c>
      <c r="E160" s="10">
        <f>MAX(D160:D176)</f>
        <v>3300</v>
      </c>
      <c r="F160" s="10">
        <f>MIN(D160:D176)</f>
        <v>0</v>
      </c>
      <c r="G160" s="10">
        <f>AVERAGE(D160:D176)</f>
        <v>218.62745098039215</v>
      </c>
      <c r="H160" s="32">
        <v>2</v>
      </c>
    </row>
    <row r="161" spans="1:8" x14ac:dyDescent="0.25">
      <c r="A161" s="11">
        <v>39814</v>
      </c>
      <c r="B161" s="17">
        <v>3</v>
      </c>
      <c r="C161" s="17">
        <v>0</v>
      </c>
      <c r="D161" s="9">
        <f t="shared" si="56"/>
        <v>0</v>
      </c>
      <c r="E161" s="45"/>
      <c r="F161" s="45"/>
      <c r="G161" s="45"/>
      <c r="H161" s="32"/>
    </row>
    <row r="162" spans="1:8" x14ac:dyDescent="0.25">
      <c r="A162" s="16">
        <v>39904</v>
      </c>
      <c r="B162" s="17">
        <v>1</v>
      </c>
      <c r="C162" s="17">
        <v>3</v>
      </c>
      <c r="D162" s="18">
        <f t="shared" si="56"/>
        <v>300</v>
      </c>
      <c r="E162" s="19"/>
      <c r="F162" s="19"/>
      <c r="G162" s="19"/>
      <c r="H162" s="34"/>
    </row>
    <row r="163" spans="1:8" x14ac:dyDescent="0.25">
      <c r="A163" s="16">
        <v>39965</v>
      </c>
      <c r="B163" s="17">
        <v>3</v>
      </c>
      <c r="C163" s="17">
        <v>0</v>
      </c>
      <c r="D163" s="18">
        <f t="shared" si="56"/>
        <v>0</v>
      </c>
      <c r="E163" s="19"/>
      <c r="F163" s="19"/>
      <c r="G163" s="19"/>
      <c r="H163" s="34"/>
    </row>
    <row r="164" spans="1:8" x14ac:dyDescent="0.25">
      <c r="A164" s="16">
        <v>40026</v>
      </c>
      <c r="B164" s="17">
        <v>4</v>
      </c>
      <c r="C164" s="17">
        <v>4</v>
      </c>
      <c r="D164" s="18">
        <f t="shared" si="56"/>
        <v>100</v>
      </c>
      <c r="E164" s="19"/>
      <c r="F164" s="19"/>
      <c r="G164" s="19"/>
      <c r="H164" s="34"/>
    </row>
    <row r="165" spans="1:8" x14ac:dyDescent="0.25">
      <c r="A165" s="16">
        <v>40057</v>
      </c>
      <c r="B165" s="17">
        <v>8</v>
      </c>
      <c r="C165" s="17">
        <v>0</v>
      </c>
      <c r="D165" s="18">
        <f t="shared" ref="D165" si="57">(C165/B165)*100</f>
        <v>0</v>
      </c>
      <c r="E165" s="19"/>
      <c r="F165" s="19"/>
      <c r="G165" s="19"/>
      <c r="H165" s="34"/>
    </row>
    <row r="166" spans="1:8" x14ac:dyDescent="0.25">
      <c r="A166" s="16">
        <v>40087</v>
      </c>
      <c r="B166" s="17">
        <v>9</v>
      </c>
      <c r="C166" s="17">
        <v>0</v>
      </c>
      <c r="D166" s="18">
        <f t="shared" ref="D166" si="58">(C166/B166)*100</f>
        <v>0</v>
      </c>
      <c r="E166" s="19"/>
      <c r="F166" s="19"/>
      <c r="G166" s="19"/>
      <c r="H166" s="34"/>
    </row>
    <row r="167" spans="1:8" x14ac:dyDescent="0.25">
      <c r="A167" s="16">
        <v>40148</v>
      </c>
      <c r="B167" s="17">
        <v>2</v>
      </c>
      <c r="C167" s="17">
        <v>0</v>
      </c>
      <c r="D167" s="18">
        <f t="shared" si="56"/>
        <v>0</v>
      </c>
      <c r="E167" s="19"/>
      <c r="F167" s="19"/>
      <c r="G167" s="19"/>
      <c r="H167" s="34"/>
    </row>
    <row r="168" spans="1:8" x14ac:dyDescent="0.25">
      <c r="A168" s="11">
        <v>40179</v>
      </c>
      <c r="B168" s="12">
        <v>2</v>
      </c>
      <c r="C168" s="12">
        <v>0</v>
      </c>
      <c r="D168" s="9">
        <f t="shared" si="56"/>
        <v>0</v>
      </c>
      <c r="E168" s="13"/>
      <c r="F168" s="13"/>
      <c r="G168" s="13"/>
      <c r="H168" s="34"/>
    </row>
    <row r="169" spans="1:8" x14ac:dyDescent="0.25">
      <c r="A169" s="11">
        <v>40210</v>
      </c>
      <c r="B169" s="12">
        <v>6</v>
      </c>
      <c r="C169" s="12">
        <v>0</v>
      </c>
      <c r="D169" s="9">
        <f t="shared" si="56"/>
        <v>0</v>
      </c>
      <c r="E169" s="13"/>
      <c r="F169" s="13"/>
      <c r="G169" s="13"/>
      <c r="H169" s="34"/>
    </row>
    <row r="170" spans="1:8" x14ac:dyDescent="0.25">
      <c r="A170" s="11">
        <v>40238</v>
      </c>
      <c r="B170" s="12">
        <v>6</v>
      </c>
      <c r="C170" s="12">
        <v>1</v>
      </c>
      <c r="D170" s="9">
        <f t="shared" si="56"/>
        <v>16.666666666666664</v>
      </c>
      <c r="E170" s="13"/>
      <c r="F170" s="13"/>
      <c r="G170" s="13"/>
      <c r="H170" s="34"/>
    </row>
    <row r="171" spans="1:8" x14ac:dyDescent="0.25">
      <c r="A171" s="11">
        <v>40269</v>
      </c>
      <c r="B171" s="12">
        <v>1</v>
      </c>
      <c r="C171" s="12">
        <v>33</v>
      </c>
      <c r="D171" s="9">
        <f t="shared" si="56"/>
        <v>3300</v>
      </c>
      <c r="E171" s="13"/>
      <c r="F171" s="13"/>
      <c r="G171" s="13"/>
      <c r="H171" s="34"/>
    </row>
    <row r="172" spans="1:8" x14ac:dyDescent="0.25">
      <c r="A172" s="11">
        <v>40391</v>
      </c>
      <c r="B172" s="12">
        <v>5</v>
      </c>
      <c r="C172" s="12">
        <v>0</v>
      </c>
      <c r="D172" s="9">
        <f t="shared" si="56"/>
        <v>0</v>
      </c>
      <c r="E172" s="13"/>
      <c r="F172" s="13"/>
      <c r="G172" s="13"/>
      <c r="H172" s="34"/>
    </row>
    <row r="173" spans="1:8" x14ac:dyDescent="0.25">
      <c r="A173" s="11">
        <v>40575</v>
      </c>
      <c r="B173" s="12">
        <v>2</v>
      </c>
      <c r="C173" s="12">
        <v>0</v>
      </c>
      <c r="D173" s="9">
        <f t="shared" si="56"/>
        <v>0</v>
      </c>
      <c r="E173" s="13"/>
      <c r="F173" s="13"/>
      <c r="G173" s="13"/>
      <c r="H173" s="34"/>
    </row>
    <row r="174" spans="1:8" x14ac:dyDescent="0.25">
      <c r="A174" s="11">
        <v>40725</v>
      </c>
      <c r="B174" s="12">
        <v>1</v>
      </c>
      <c r="C174" s="12">
        <v>0</v>
      </c>
      <c r="D174" s="9">
        <f t="shared" si="56"/>
        <v>0</v>
      </c>
      <c r="E174" s="13"/>
      <c r="F174" s="13"/>
      <c r="G174" s="13"/>
      <c r="H174" s="34"/>
    </row>
    <row r="175" spans="1:8" x14ac:dyDescent="0.25">
      <c r="A175" s="11">
        <v>40756</v>
      </c>
      <c r="B175" s="12">
        <v>2</v>
      </c>
      <c r="C175" s="12">
        <v>0</v>
      </c>
      <c r="D175" s="9">
        <f t="shared" si="56"/>
        <v>0</v>
      </c>
      <c r="E175" s="13"/>
      <c r="F175" s="13"/>
      <c r="G175" s="13"/>
      <c r="H175" s="34"/>
    </row>
    <row r="176" spans="1:8" x14ac:dyDescent="0.25">
      <c r="A176" s="11">
        <v>40878</v>
      </c>
      <c r="B176" s="12">
        <v>3</v>
      </c>
      <c r="C176" s="12">
        <v>0</v>
      </c>
      <c r="D176" s="9">
        <f t="shared" ref="D176:D189" si="59">(C176/B176)*100</f>
        <v>0</v>
      </c>
      <c r="E176" s="13"/>
      <c r="F176" s="13"/>
      <c r="G176" s="13"/>
      <c r="H176" s="34"/>
    </row>
    <row r="177" spans="1:8" x14ac:dyDescent="0.25">
      <c r="A177" s="11">
        <v>40026</v>
      </c>
      <c r="B177" s="12">
        <v>1</v>
      </c>
      <c r="C177" s="12">
        <v>0</v>
      </c>
      <c r="D177" s="9">
        <f t="shared" si="59"/>
        <v>0</v>
      </c>
      <c r="E177" s="10">
        <f>MAX(D177:D190)</f>
        <v>2100</v>
      </c>
      <c r="F177" s="10">
        <f>MIN(D177:D190)</f>
        <v>0</v>
      </c>
      <c r="G177" s="10">
        <f>AVERAGE(D177:D190)</f>
        <v>153.21428571428572</v>
      </c>
      <c r="H177" s="34">
        <v>2.1</v>
      </c>
    </row>
    <row r="178" spans="1:8" x14ac:dyDescent="0.25">
      <c r="A178" s="11">
        <v>40179</v>
      </c>
      <c r="B178" s="12">
        <v>1</v>
      </c>
      <c r="C178" s="12">
        <v>0</v>
      </c>
      <c r="D178" s="9">
        <f t="shared" si="59"/>
        <v>0</v>
      </c>
      <c r="E178" s="13"/>
      <c r="F178" s="13"/>
      <c r="G178" s="13"/>
      <c r="H178" s="34"/>
    </row>
    <row r="179" spans="1:8" x14ac:dyDescent="0.25">
      <c r="A179" s="11">
        <v>40269</v>
      </c>
      <c r="B179" s="12">
        <v>4</v>
      </c>
      <c r="C179" s="12">
        <v>1</v>
      </c>
      <c r="D179" s="9">
        <f t="shared" ref="D179:D180" si="60">(C179/B179)*100</f>
        <v>25</v>
      </c>
      <c r="E179" s="13"/>
      <c r="F179" s="13"/>
      <c r="G179" s="13"/>
      <c r="H179" s="34"/>
    </row>
    <row r="180" spans="1:8" x14ac:dyDescent="0.25">
      <c r="A180" s="11">
        <v>40299</v>
      </c>
      <c r="B180" s="12">
        <v>2</v>
      </c>
      <c r="C180" s="12">
        <v>0</v>
      </c>
      <c r="D180" s="9">
        <f t="shared" si="60"/>
        <v>0</v>
      </c>
      <c r="E180" s="13"/>
      <c r="F180" s="13"/>
      <c r="G180" s="13"/>
      <c r="H180" s="34"/>
    </row>
    <row r="181" spans="1:8" x14ac:dyDescent="0.25">
      <c r="A181" s="11">
        <v>40330</v>
      </c>
      <c r="B181" s="12">
        <v>4</v>
      </c>
      <c r="C181" s="12">
        <v>0</v>
      </c>
      <c r="D181" s="9">
        <f t="shared" si="59"/>
        <v>0</v>
      </c>
      <c r="E181" s="13"/>
      <c r="F181" s="13"/>
      <c r="G181" s="13"/>
      <c r="H181" s="34"/>
    </row>
    <row r="182" spans="1:8" x14ac:dyDescent="0.25">
      <c r="A182" s="11">
        <v>40360</v>
      </c>
      <c r="B182" s="12">
        <v>5</v>
      </c>
      <c r="C182" s="12">
        <v>1</v>
      </c>
      <c r="D182" s="9">
        <f t="shared" ref="D182:D184" si="61">(C182/B182)*100</f>
        <v>20</v>
      </c>
      <c r="E182" s="13"/>
      <c r="F182" s="13"/>
      <c r="G182" s="13"/>
      <c r="H182" s="34"/>
    </row>
    <row r="183" spans="1:8" x14ac:dyDescent="0.25">
      <c r="A183" s="11">
        <v>40391</v>
      </c>
      <c r="B183" s="12">
        <v>10</v>
      </c>
      <c r="C183" s="12">
        <v>0</v>
      </c>
      <c r="D183" s="9">
        <f t="shared" si="61"/>
        <v>0</v>
      </c>
      <c r="E183" s="13"/>
      <c r="F183" s="13"/>
      <c r="G183" s="13"/>
      <c r="H183" s="34"/>
    </row>
    <row r="184" spans="1:8" x14ac:dyDescent="0.25">
      <c r="A184" s="11">
        <v>40452</v>
      </c>
      <c r="B184" s="12">
        <v>1</v>
      </c>
      <c r="C184" s="12">
        <v>0</v>
      </c>
      <c r="D184" s="9">
        <f t="shared" si="61"/>
        <v>0</v>
      </c>
      <c r="E184" s="13"/>
      <c r="F184" s="13"/>
      <c r="G184" s="13"/>
      <c r="H184" s="34"/>
    </row>
    <row r="185" spans="1:8" x14ac:dyDescent="0.25">
      <c r="A185" s="11">
        <v>40513</v>
      </c>
      <c r="B185" s="12">
        <v>2</v>
      </c>
      <c r="C185" s="12">
        <v>0</v>
      </c>
      <c r="D185" s="9">
        <f t="shared" si="59"/>
        <v>0</v>
      </c>
      <c r="E185" s="13"/>
      <c r="F185" s="13"/>
      <c r="G185" s="13"/>
      <c r="H185" s="34"/>
    </row>
    <row r="186" spans="1:8" x14ac:dyDescent="0.25">
      <c r="A186" s="11">
        <v>40544</v>
      </c>
      <c r="B186" s="12">
        <v>3</v>
      </c>
      <c r="C186" s="12">
        <v>0</v>
      </c>
      <c r="D186" s="9">
        <f t="shared" si="59"/>
        <v>0</v>
      </c>
      <c r="E186" s="13"/>
      <c r="F186" s="13"/>
      <c r="G186" s="13"/>
      <c r="H186" s="34"/>
    </row>
    <row r="187" spans="1:8" x14ac:dyDescent="0.25">
      <c r="A187" s="11">
        <v>40603</v>
      </c>
      <c r="B187" s="12">
        <v>1</v>
      </c>
      <c r="C187" s="12">
        <v>21</v>
      </c>
      <c r="D187" s="9">
        <f t="shared" ref="D187" si="62">(C187/B187)*100</f>
        <v>2100</v>
      </c>
      <c r="E187" s="13"/>
      <c r="F187" s="13"/>
      <c r="G187" s="13"/>
      <c r="H187" s="34"/>
    </row>
    <row r="188" spans="1:8" x14ac:dyDescent="0.25">
      <c r="A188" s="11">
        <v>40756</v>
      </c>
      <c r="B188" s="12">
        <v>2</v>
      </c>
      <c r="C188" s="12">
        <v>0</v>
      </c>
      <c r="D188" s="9">
        <f t="shared" si="59"/>
        <v>0</v>
      </c>
      <c r="E188" s="13"/>
      <c r="F188" s="13"/>
      <c r="G188" s="13"/>
      <c r="H188" s="34"/>
    </row>
    <row r="189" spans="1:8" x14ac:dyDescent="0.25">
      <c r="A189" s="11">
        <v>40878</v>
      </c>
      <c r="B189" s="12">
        <v>3</v>
      </c>
      <c r="C189" s="12">
        <v>0</v>
      </c>
      <c r="D189" s="9">
        <f t="shared" si="59"/>
        <v>0</v>
      </c>
      <c r="E189" s="13"/>
      <c r="F189" s="13"/>
      <c r="G189" s="13"/>
      <c r="H189" s="34"/>
    </row>
    <row r="190" spans="1:8" x14ac:dyDescent="0.25">
      <c r="A190" s="11">
        <v>41306</v>
      </c>
      <c r="B190" s="10">
        <v>1</v>
      </c>
      <c r="C190" s="12">
        <v>0</v>
      </c>
      <c r="D190" s="9">
        <f t="shared" si="56"/>
        <v>0</v>
      </c>
      <c r="E190" s="13"/>
      <c r="F190" s="13"/>
      <c r="G190" s="13"/>
      <c r="H190" s="34"/>
    </row>
    <row r="191" spans="1:8" x14ac:dyDescent="0.25">
      <c r="A191" s="11">
        <v>40269</v>
      </c>
      <c r="B191" s="12">
        <v>2</v>
      </c>
      <c r="C191" s="12">
        <v>0</v>
      </c>
      <c r="D191" s="9">
        <f t="shared" ref="D191:D204" si="63">(C191/B191)*100</f>
        <v>0</v>
      </c>
      <c r="E191" s="10">
        <f>MAX(D191:D201)</f>
        <v>966.66666666666663</v>
      </c>
      <c r="F191" s="10">
        <f>MIN(D191:D201)</f>
        <v>0</v>
      </c>
      <c r="G191" s="10">
        <f>AVERAGE(D191:D201)</f>
        <v>89.393939393939391</v>
      </c>
      <c r="H191" s="32">
        <v>2.2000000000000002</v>
      </c>
    </row>
    <row r="192" spans="1:8" x14ac:dyDescent="0.25">
      <c r="A192" s="11">
        <v>40360</v>
      </c>
      <c r="B192" s="12">
        <v>1</v>
      </c>
      <c r="C192" s="12">
        <v>0</v>
      </c>
      <c r="D192" s="9">
        <f t="shared" ref="D192" si="64">(C192/B192)*100</f>
        <v>0</v>
      </c>
      <c r="E192" s="13"/>
      <c r="F192" s="13"/>
      <c r="G192" s="13"/>
      <c r="H192" s="34"/>
    </row>
    <row r="193" spans="1:8" x14ac:dyDescent="0.25">
      <c r="A193" s="11">
        <v>40513</v>
      </c>
      <c r="B193" s="12">
        <v>1</v>
      </c>
      <c r="C193" s="12">
        <v>0</v>
      </c>
      <c r="D193" s="9">
        <f t="shared" si="63"/>
        <v>0</v>
      </c>
      <c r="E193" s="13"/>
      <c r="F193" s="13"/>
      <c r="G193" s="13"/>
      <c r="H193" s="34"/>
    </row>
    <row r="194" spans="1:8" x14ac:dyDescent="0.25">
      <c r="A194" s="11">
        <v>40544</v>
      </c>
      <c r="B194" s="12">
        <v>12</v>
      </c>
      <c r="C194" s="12">
        <v>0</v>
      </c>
      <c r="D194" s="9">
        <f t="shared" ref="D194" si="65">(C194/B194)*100</f>
        <v>0</v>
      </c>
      <c r="E194" s="13"/>
      <c r="F194" s="13"/>
      <c r="G194" s="13"/>
      <c r="H194" s="34"/>
    </row>
    <row r="195" spans="1:8" x14ac:dyDescent="0.25">
      <c r="A195" s="11">
        <v>40603</v>
      </c>
      <c r="B195" s="12">
        <v>3</v>
      </c>
      <c r="C195" s="12">
        <v>29</v>
      </c>
      <c r="D195" s="9">
        <f t="shared" si="63"/>
        <v>966.66666666666663</v>
      </c>
      <c r="E195" s="13"/>
      <c r="F195" s="13"/>
      <c r="G195" s="13"/>
      <c r="H195" s="34"/>
    </row>
    <row r="196" spans="1:8" x14ac:dyDescent="0.25">
      <c r="A196" s="11">
        <v>40664</v>
      </c>
      <c r="B196" s="12">
        <v>4</v>
      </c>
      <c r="C196" s="12">
        <v>0</v>
      </c>
      <c r="D196" s="9">
        <f t="shared" si="63"/>
        <v>0</v>
      </c>
      <c r="E196" s="13"/>
      <c r="F196" s="13"/>
      <c r="G196" s="13"/>
      <c r="H196" s="34"/>
    </row>
    <row r="197" spans="1:8" x14ac:dyDescent="0.25">
      <c r="A197" s="11">
        <v>40695</v>
      </c>
      <c r="B197" s="12">
        <v>6</v>
      </c>
      <c r="C197" s="12">
        <v>1</v>
      </c>
      <c r="D197" s="9">
        <f t="shared" si="63"/>
        <v>16.666666666666664</v>
      </c>
      <c r="E197" s="13"/>
      <c r="F197" s="13"/>
      <c r="G197" s="13"/>
      <c r="H197" s="34"/>
    </row>
    <row r="198" spans="1:8" x14ac:dyDescent="0.25">
      <c r="A198" s="11">
        <v>40756</v>
      </c>
      <c r="B198" s="12">
        <v>5</v>
      </c>
      <c r="C198" s="12">
        <v>0</v>
      </c>
      <c r="D198" s="9">
        <f t="shared" si="63"/>
        <v>0</v>
      </c>
      <c r="E198" s="13"/>
      <c r="F198" s="13"/>
      <c r="G198" s="13"/>
      <c r="H198" s="34"/>
    </row>
    <row r="199" spans="1:8" x14ac:dyDescent="0.25">
      <c r="A199" s="11">
        <v>40878</v>
      </c>
      <c r="B199" s="12">
        <v>6</v>
      </c>
      <c r="C199" s="12">
        <v>0</v>
      </c>
      <c r="D199" s="9">
        <f t="shared" si="63"/>
        <v>0</v>
      </c>
      <c r="E199" s="13"/>
      <c r="F199" s="13"/>
      <c r="G199" s="13"/>
      <c r="H199" s="34"/>
    </row>
    <row r="200" spans="1:8" x14ac:dyDescent="0.25">
      <c r="A200" s="11">
        <v>40940</v>
      </c>
      <c r="B200" s="12">
        <v>2</v>
      </c>
      <c r="C200" s="12">
        <v>0</v>
      </c>
      <c r="D200" s="9">
        <f t="shared" si="63"/>
        <v>0</v>
      </c>
      <c r="E200" s="13"/>
      <c r="F200" s="13"/>
      <c r="G200" s="13"/>
      <c r="H200" s="34"/>
    </row>
    <row r="201" spans="1:8" x14ac:dyDescent="0.25">
      <c r="A201" s="11">
        <v>41183</v>
      </c>
      <c r="B201" s="12">
        <v>1</v>
      </c>
      <c r="C201" s="12">
        <v>0</v>
      </c>
      <c r="D201" s="9">
        <f t="shared" ref="D201" si="66">(C201/B201)*100</f>
        <v>0</v>
      </c>
      <c r="E201" s="13"/>
      <c r="F201" s="13"/>
      <c r="G201" s="13"/>
      <c r="H201" s="34"/>
    </row>
    <row r="202" spans="1:8" x14ac:dyDescent="0.25">
      <c r="A202" s="11">
        <v>40360</v>
      </c>
      <c r="B202" s="12">
        <v>1</v>
      </c>
      <c r="C202" s="12">
        <v>0</v>
      </c>
      <c r="D202" s="9">
        <f t="shared" ref="D202:D203" si="67">(C202/B202)*100</f>
        <v>0</v>
      </c>
      <c r="E202" s="10">
        <f>MAX(D202:D221)</f>
        <v>4400</v>
      </c>
      <c r="F202" s="10">
        <f>MIN(D202:D221)</f>
        <v>0</v>
      </c>
      <c r="G202" s="10">
        <f>AVERAGE(D202:D221)</f>
        <v>356</v>
      </c>
      <c r="H202" s="34">
        <v>3</v>
      </c>
    </row>
    <row r="203" spans="1:8" x14ac:dyDescent="0.25">
      <c r="A203" s="11">
        <v>40422</v>
      </c>
      <c r="B203" s="12">
        <v>1</v>
      </c>
      <c r="C203" s="12">
        <v>0</v>
      </c>
      <c r="D203" s="9">
        <f t="shared" si="67"/>
        <v>0</v>
      </c>
      <c r="E203" s="13"/>
      <c r="F203" s="13"/>
      <c r="G203" s="13"/>
      <c r="H203" s="34"/>
    </row>
    <row r="204" spans="1:8" x14ac:dyDescent="0.25">
      <c r="A204" s="11">
        <v>40544</v>
      </c>
      <c r="B204" s="12">
        <v>13</v>
      </c>
      <c r="C204" s="12">
        <v>0</v>
      </c>
      <c r="D204" s="9">
        <f t="shared" si="63"/>
        <v>0</v>
      </c>
      <c r="E204" s="13"/>
      <c r="F204" s="13"/>
      <c r="G204" s="13"/>
      <c r="H204" s="34"/>
    </row>
    <row r="205" spans="1:8" x14ac:dyDescent="0.25">
      <c r="A205" s="11">
        <v>40603</v>
      </c>
      <c r="B205" s="12">
        <v>2</v>
      </c>
      <c r="C205" s="12">
        <v>14</v>
      </c>
      <c r="D205" s="9">
        <f t="shared" ref="D205" si="68">(C205/B205)*100</f>
        <v>700</v>
      </c>
      <c r="E205" s="13"/>
      <c r="F205" s="13"/>
      <c r="G205" s="13"/>
      <c r="H205" s="34"/>
    </row>
    <row r="206" spans="1:8" x14ac:dyDescent="0.25">
      <c r="A206" s="11">
        <v>40664</v>
      </c>
      <c r="B206" s="12">
        <v>3</v>
      </c>
      <c r="C206" s="12">
        <v>0</v>
      </c>
      <c r="D206" s="9">
        <f t="shared" ref="D206:D208" si="69">(C206/B206)*100</f>
        <v>0</v>
      </c>
      <c r="E206" s="13"/>
      <c r="F206" s="13"/>
      <c r="G206" s="13"/>
      <c r="H206" s="34"/>
    </row>
    <row r="207" spans="1:8" x14ac:dyDescent="0.25">
      <c r="A207" s="11">
        <v>40725</v>
      </c>
      <c r="B207" s="12">
        <v>3</v>
      </c>
      <c r="C207" s="12">
        <v>0</v>
      </c>
      <c r="D207" s="9">
        <f t="shared" ref="D207" si="70">(C207/B207)*100</f>
        <v>0</v>
      </c>
      <c r="E207" s="13"/>
      <c r="F207" s="13"/>
      <c r="G207" s="13"/>
      <c r="H207" s="34"/>
    </row>
    <row r="208" spans="1:8" x14ac:dyDescent="0.25">
      <c r="A208" s="11">
        <v>40787</v>
      </c>
      <c r="B208" s="12">
        <v>3</v>
      </c>
      <c r="C208" s="12">
        <v>0</v>
      </c>
      <c r="D208" s="9">
        <f t="shared" si="69"/>
        <v>0</v>
      </c>
      <c r="E208" s="13"/>
      <c r="F208" s="13"/>
      <c r="G208" s="13"/>
      <c r="H208" s="34"/>
    </row>
    <row r="209" spans="1:8" x14ac:dyDescent="0.25">
      <c r="A209" s="11">
        <v>40817</v>
      </c>
      <c r="B209" s="12">
        <v>1</v>
      </c>
      <c r="C209" s="12">
        <v>0</v>
      </c>
      <c r="D209" s="9">
        <f t="shared" ref="D209" si="71">(C209/B209)*100</f>
        <v>0</v>
      </c>
      <c r="E209" s="13"/>
      <c r="F209" s="13"/>
      <c r="G209" s="13"/>
      <c r="H209" s="34"/>
    </row>
    <row r="210" spans="1:8" x14ac:dyDescent="0.25">
      <c r="A210" s="11">
        <v>40848</v>
      </c>
      <c r="B210" s="12">
        <v>3</v>
      </c>
      <c r="C210" s="12">
        <v>0</v>
      </c>
      <c r="D210" s="9">
        <f t="shared" ref="D210" si="72">(C210/B210)*100</f>
        <v>0</v>
      </c>
      <c r="E210" s="13"/>
      <c r="F210" s="13"/>
      <c r="G210" s="13"/>
      <c r="H210" s="34"/>
    </row>
    <row r="211" spans="1:8" x14ac:dyDescent="0.25">
      <c r="A211" s="11">
        <v>40878</v>
      </c>
      <c r="B211" s="12">
        <v>4</v>
      </c>
      <c r="C211" s="12">
        <v>0</v>
      </c>
      <c r="D211" s="9">
        <f t="shared" ref="D211" si="73">(C211/B211)*100</f>
        <v>0</v>
      </c>
      <c r="E211" s="13"/>
      <c r="F211" s="13"/>
      <c r="G211" s="13"/>
      <c r="H211" s="34"/>
    </row>
    <row r="212" spans="1:8" x14ac:dyDescent="0.25">
      <c r="A212" s="11">
        <v>40969</v>
      </c>
      <c r="B212" s="12">
        <v>1</v>
      </c>
      <c r="C212" s="12">
        <v>20</v>
      </c>
      <c r="D212" s="9">
        <f t="shared" ref="D212:D215" si="74">(C212/B212)*100</f>
        <v>2000</v>
      </c>
      <c r="E212" s="13"/>
      <c r="F212" s="13"/>
      <c r="G212" s="13"/>
      <c r="H212" s="34"/>
    </row>
    <row r="213" spans="1:8" x14ac:dyDescent="0.25">
      <c r="A213" s="11">
        <v>41000</v>
      </c>
      <c r="B213" s="12">
        <v>7</v>
      </c>
      <c r="C213" s="12">
        <v>0</v>
      </c>
      <c r="D213" s="9">
        <f t="shared" si="74"/>
        <v>0</v>
      </c>
      <c r="E213" s="13"/>
      <c r="F213" s="13"/>
      <c r="G213" s="13"/>
      <c r="H213" s="34"/>
    </row>
    <row r="214" spans="1:8" x14ac:dyDescent="0.25">
      <c r="A214" s="11">
        <v>41030</v>
      </c>
      <c r="B214" s="12">
        <v>6</v>
      </c>
      <c r="C214" s="12">
        <v>0</v>
      </c>
      <c r="D214" s="9">
        <f t="shared" ref="D214" si="75">(C214/B214)*100</f>
        <v>0</v>
      </c>
      <c r="E214" s="13"/>
      <c r="F214" s="13"/>
      <c r="G214" s="13"/>
      <c r="H214" s="34"/>
    </row>
    <row r="215" spans="1:8" x14ac:dyDescent="0.25">
      <c r="A215" s="11">
        <v>41061</v>
      </c>
      <c r="B215" s="12">
        <v>6</v>
      </c>
      <c r="C215" s="12">
        <v>0</v>
      </c>
      <c r="D215" s="9">
        <f t="shared" si="74"/>
        <v>0</v>
      </c>
      <c r="E215" s="13"/>
      <c r="F215" s="13"/>
      <c r="G215" s="13"/>
      <c r="H215" s="34"/>
    </row>
    <row r="216" spans="1:8" x14ac:dyDescent="0.25">
      <c r="A216" s="11">
        <v>41091</v>
      </c>
      <c r="B216" s="12">
        <v>8</v>
      </c>
      <c r="C216" s="12">
        <v>0</v>
      </c>
      <c r="D216" s="9">
        <f t="shared" ref="D216:D217" si="76">(C216/B216)*100</f>
        <v>0</v>
      </c>
      <c r="E216" s="13"/>
      <c r="F216" s="13"/>
      <c r="G216" s="13"/>
      <c r="H216" s="34"/>
    </row>
    <row r="217" spans="1:8" x14ac:dyDescent="0.25">
      <c r="A217" s="11">
        <v>41153</v>
      </c>
      <c r="B217" s="12">
        <v>5</v>
      </c>
      <c r="C217" s="12">
        <v>1</v>
      </c>
      <c r="D217" s="9">
        <f t="shared" si="76"/>
        <v>20</v>
      </c>
      <c r="E217" s="13"/>
      <c r="F217" s="13"/>
      <c r="G217" s="13"/>
      <c r="H217" s="34"/>
    </row>
    <row r="218" spans="1:8" x14ac:dyDescent="0.25">
      <c r="A218" s="11">
        <v>41183</v>
      </c>
      <c r="B218" s="12">
        <v>5</v>
      </c>
      <c r="C218" s="12">
        <v>0</v>
      </c>
      <c r="D218" s="9">
        <f t="shared" ref="D218" si="77">(C218/B218)*100</f>
        <v>0</v>
      </c>
      <c r="E218" s="13"/>
      <c r="F218" s="13"/>
      <c r="G218" s="13"/>
      <c r="H218" s="34"/>
    </row>
    <row r="219" spans="1:8" x14ac:dyDescent="0.25">
      <c r="A219" s="11">
        <v>41244</v>
      </c>
      <c r="B219" s="12">
        <v>2</v>
      </c>
      <c r="C219" s="12">
        <v>0</v>
      </c>
      <c r="D219" s="9">
        <f t="shared" ref="D219:D220" si="78">(C219/B219)*100</f>
        <v>0</v>
      </c>
      <c r="E219" s="13"/>
      <c r="F219" s="13"/>
      <c r="G219" s="13"/>
      <c r="H219" s="34"/>
    </row>
    <row r="220" spans="1:8" x14ac:dyDescent="0.25">
      <c r="A220" s="11">
        <v>41334</v>
      </c>
      <c r="B220" s="12">
        <v>1</v>
      </c>
      <c r="C220" s="12">
        <v>44</v>
      </c>
      <c r="D220" s="9">
        <f t="shared" si="78"/>
        <v>4400</v>
      </c>
      <c r="E220" s="13"/>
      <c r="F220" s="13"/>
      <c r="G220" s="13"/>
      <c r="H220" s="34"/>
    </row>
    <row r="221" spans="1:8" x14ac:dyDescent="0.25">
      <c r="A221" s="11">
        <v>41426</v>
      </c>
      <c r="B221" s="12">
        <v>1</v>
      </c>
      <c r="C221" s="12">
        <v>0</v>
      </c>
      <c r="D221" s="9">
        <f t="shared" ref="D221" si="79">(C221/B221)*100</f>
        <v>0</v>
      </c>
      <c r="E221" s="13"/>
      <c r="F221" s="13"/>
      <c r="G221" s="13"/>
      <c r="H221" s="34"/>
    </row>
    <row r="222" spans="1:8" x14ac:dyDescent="0.25">
      <c r="A222" s="11">
        <v>41334</v>
      </c>
      <c r="B222" s="12">
        <v>4</v>
      </c>
      <c r="C222" s="12">
        <v>0</v>
      </c>
      <c r="D222" s="9">
        <f t="shared" ref="D222" si="80">(C222/B222)*100</f>
        <v>0</v>
      </c>
      <c r="E222" s="10">
        <f>MAX(D222:D234)</f>
        <v>250</v>
      </c>
      <c r="F222" s="10">
        <f>MIN(D222:D234)</f>
        <v>0</v>
      </c>
      <c r="G222" s="10">
        <f>AVERAGE(D222:D234)</f>
        <v>34.615384615384613</v>
      </c>
      <c r="H222" s="34">
        <v>3.2</v>
      </c>
    </row>
    <row r="223" spans="1:8" x14ac:dyDescent="0.25">
      <c r="A223" s="11">
        <v>41365</v>
      </c>
      <c r="B223" s="12">
        <v>2</v>
      </c>
      <c r="C223" s="12">
        <v>5</v>
      </c>
      <c r="D223" s="9">
        <f t="shared" ref="D223" si="81">(C223/B223)*100</f>
        <v>250</v>
      </c>
      <c r="E223" s="13"/>
      <c r="F223" s="13"/>
      <c r="G223" s="13"/>
      <c r="H223" s="34"/>
    </row>
    <row r="224" spans="1:8" x14ac:dyDescent="0.25">
      <c r="A224" s="11">
        <v>41426</v>
      </c>
      <c r="B224" s="12">
        <v>2</v>
      </c>
      <c r="C224" s="12">
        <v>0</v>
      </c>
      <c r="D224" s="9">
        <f t="shared" ref="D224:D226" si="82">(C224/B224)*100</f>
        <v>0</v>
      </c>
      <c r="E224" s="13"/>
      <c r="F224" s="13"/>
      <c r="G224" s="13"/>
      <c r="H224" s="34"/>
    </row>
    <row r="225" spans="1:11" x14ac:dyDescent="0.25">
      <c r="A225" s="11">
        <v>41487</v>
      </c>
      <c r="B225" s="12">
        <v>1</v>
      </c>
      <c r="C225" s="12">
        <v>0</v>
      </c>
      <c r="D225" s="9">
        <f t="shared" si="82"/>
        <v>0</v>
      </c>
      <c r="E225" s="13"/>
      <c r="F225" s="13"/>
      <c r="G225" s="13"/>
      <c r="H225" s="34"/>
    </row>
    <row r="226" spans="1:11" x14ac:dyDescent="0.25">
      <c r="A226" s="11">
        <v>41548</v>
      </c>
      <c r="B226" s="12">
        <v>1</v>
      </c>
      <c r="C226" s="12">
        <v>0</v>
      </c>
      <c r="D226" s="9">
        <f t="shared" si="82"/>
        <v>0</v>
      </c>
      <c r="E226" s="13"/>
      <c r="F226" s="13"/>
      <c r="G226" s="13"/>
      <c r="H226" s="34"/>
    </row>
    <row r="227" spans="1:11" x14ac:dyDescent="0.25">
      <c r="A227" s="11">
        <v>41579</v>
      </c>
      <c r="B227" s="12">
        <v>7</v>
      </c>
      <c r="C227" s="12">
        <v>0</v>
      </c>
      <c r="D227" s="9">
        <f t="shared" ref="D227" si="83">(C227/B227)*100</f>
        <v>0</v>
      </c>
      <c r="E227" s="13"/>
      <c r="F227" s="13"/>
      <c r="G227" s="13"/>
      <c r="H227" s="34"/>
    </row>
    <row r="228" spans="1:11" x14ac:dyDescent="0.25">
      <c r="A228" s="11">
        <v>41609</v>
      </c>
      <c r="B228" s="12">
        <v>1</v>
      </c>
      <c r="C228" s="12">
        <v>0</v>
      </c>
      <c r="D228" s="9">
        <f>(C228/B228)*100</f>
        <v>0</v>
      </c>
      <c r="E228" s="13"/>
      <c r="F228" s="13"/>
      <c r="G228" s="13"/>
      <c r="H228" s="34"/>
    </row>
    <row r="229" spans="1:11" x14ac:dyDescent="0.25">
      <c r="A229" s="11">
        <v>41640</v>
      </c>
      <c r="B229" s="12">
        <v>2</v>
      </c>
      <c r="C229" s="12">
        <v>1</v>
      </c>
      <c r="D229" s="9">
        <f>(C229/B229)*100</f>
        <v>50</v>
      </c>
      <c r="E229" s="13"/>
      <c r="F229" s="13"/>
      <c r="G229" s="13"/>
      <c r="H229" s="34"/>
    </row>
    <row r="230" spans="1:11" x14ac:dyDescent="0.25">
      <c r="A230" s="11">
        <v>41671</v>
      </c>
      <c r="B230" s="12">
        <v>2</v>
      </c>
      <c r="C230" s="12">
        <v>0</v>
      </c>
      <c r="D230" s="9">
        <f>(C230/B230)*100</f>
        <v>0</v>
      </c>
      <c r="E230" s="13"/>
      <c r="F230" s="13"/>
      <c r="G230" s="13"/>
      <c r="H230" s="34"/>
    </row>
    <row r="231" spans="1:11" x14ac:dyDescent="0.25">
      <c r="A231" s="11">
        <v>41699</v>
      </c>
      <c r="B231" s="12">
        <v>2</v>
      </c>
      <c r="C231" s="12">
        <v>1</v>
      </c>
      <c r="D231" s="9">
        <f>(C231/B231)*100</f>
        <v>50</v>
      </c>
      <c r="E231" s="13"/>
      <c r="F231" s="13"/>
      <c r="G231" s="13"/>
      <c r="H231" s="34"/>
    </row>
    <row r="232" spans="1:11" x14ac:dyDescent="0.25">
      <c r="A232" s="11">
        <v>41730</v>
      </c>
      <c r="B232" s="12">
        <v>4</v>
      </c>
      <c r="C232" s="12">
        <v>0</v>
      </c>
      <c r="D232" s="9">
        <f>(C232/B232)*100</f>
        <v>0</v>
      </c>
      <c r="E232" s="13"/>
      <c r="F232" s="13"/>
      <c r="G232" s="13"/>
      <c r="H232" s="34"/>
    </row>
    <row r="233" spans="1:11" x14ac:dyDescent="0.25">
      <c r="A233" s="11">
        <v>41791</v>
      </c>
      <c r="B233" s="12">
        <v>1</v>
      </c>
      <c r="C233" s="12">
        <v>0</v>
      </c>
      <c r="D233" s="9">
        <f>(C233/B233)*100</f>
        <v>0</v>
      </c>
      <c r="E233" s="13"/>
      <c r="F233" s="13"/>
      <c r="G233" s="13"/>
      <c r="H233" s="34"/>
    </row>
    <row r="234" spans="1:11" x14ac:dyDescent="0.25">
      <c r="A234" s="11">
        <v>42156</v>
      </c>
      <c r="B234" s="12">
        <v>1</v>
      </c>
      <c r="C234" s="12">
        <v>1</v>
      </c>
      <c r="D234" s="9">
        <f>(C234/B234)*100</f>
        <v>100</v>
      </c>
      <c r="E234" s="13"/>
      <c r="F234" s="13"/>
      <c r="G234" s="13"/>
      <c r="H234" s="34"/>
    </row>
    <row r="235" spans="1:11" s="43" customFormat="1" x14ac:dyDescent="0.25">
      <c r="A235" s="14" t="s">
        <v>13</v>
      </c>
      <c r="B235" s="14"/>
      <c r="C235" s="14"/>
      <c r="D235" s="14"/>
      <c r="E235" s="14"/>
      <c r="F235" s="14"/>
      <c r="G235" s="14"/>
      <c r="H235" s="41"/>
      <c r="I235" s="14"/>
      <c r="J235" s="14"/>
      <c r="K235" s="14"/>
    </row>
    <row r="236" spans="1:11" ht="15.75" customHeight="1" x14ac:dyDescent="0.25"/>
    <row r="237" spans="1:11" ht="15.75" customHeight="1" x14ac:dyDescent="0.25"/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</sheetData>
  <mergeCells count="4">
    <mergeCell ref="A2:H2"/>
    <mergeCell ref="A66:H66"/>
    <mergeCell ref="A105:H105"/>
    <mergeCell ref="A159:H159"/>
  </mergeCells>
  <hyperlinks>
    <hyperlink ref="A62" r:id="rId1" xr:uid="{00000000-0004-0000-0000-000000000000}"/>
    <hyperlink ref="A155" r:id="rId2" xr:uid="{00000000-0004-0000-0000-000001000000}"/>
    <hyperlink ref="A235" r:id="rId3" xr:uid="{00000000-0004-0000-0000-000002000000}"/>
    <hyperlink ref="A103" r:id="rId4" display="https://issues.apache.org/jira/projects/CLI/issues/CLI-244?filter=allissues" xr:uid="{00000000-0004-0000-0000-000004000000}"/>
    <hyperlink ref="A101" r:id="rId5" xr:uid="{00000000-0004-0000-0000-000005000000}"/>
  </hyperlinks>
  <pageMargins left="0.7" right="0.7" top="0.75" bottom="0.75" header="0" footer="0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Jindal, Shivani</dc:creator>
  <cp:lastModifiedBy>Arjun Thakur</cp:lastModifiedBy>
  <dcterms:created xsi:type="dcterms:W3CDTF">2015-06-05T18:17:20Z</dcterms:created>
  <dcterms:modified xsi:type="dcterms:W3CDTF">2020-03-31T00:49:24Z</dcterms:modified>
</cp:coreProperties>
</file>