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ADD587-FEEE-467F-ACDF-0F143908EA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57tszmBKVZGKam+3zztdKomAJ+A=="/>
    </ext>
  </extLst>
</workbook>
</file>

<file path=xl/calcChain.xml><?xml version="1.0" encoding="utf-8"?>
<calcChain xmlns="http://schemas.openxmlformats.org/spreadsheetml/2006/main">
  <c r="D59" i="1" l="1"/>
  <c r="D57" i="1"/>
  <c r="D56" i="1"/>
  <c r="D55" i="1"/>
  <c r="D54" i="1"/>
  <c r="D58" i="1"/>
  <c r="D52" i="1"/>
  <c r="D53" i="1"/>
  <c r="D49" i="1"/>
  <c r="D50" i="1"/>
  <c r="D46" i="1"/>
  <c r="D136" i="1" l="1"/>
  <c r="D89" i="1"/>
  <c r="D79" i="1"/>
  <c r="D142" i="1"/>
  <c r="D141" i="1"/>
  <c r="D175" i="1"/>
  <c r="D174" i="1"/>
  <c r="D173" i="1"/>
  <c r="D172" i="1"/>
  <c r="D171" i="1"/>
  <c r="D170" i="1"/>
  <c r="D168" i="1"/>
  <c r="D169" i="1"/>
  <c r="D156" i="1"/>
  <c r="D160" i="1"/>
  <c r="D153" i="1"/>
  <c r="D154" i="1"/>
  <c r="D152" i="1"/>
  <c r="D150" i="1"/>
  <c r="D161" i="1"/>
  <c r="D166" i="1"/>
  <c r="D167" i="1"/>
  <c r="D165" i="1"/>
  <c r="D164" i="1"/>
  <c r="D163" i="1"/>
  <c r="D162" i="1"/>
  <c r="D159" i="1"/>
  <c r="D158" i="1"/>
  <c r="D155" i="1"/>
  <c r="D157" i="1"/>
  <c r="D151" i="1"/>
  <c r="D148" i="1"/>
  <c r="D147" i="1"/>
  <c r="D146" i="1"/>
  <c r="D145" i="1"/>
  <c r="D144" i="1"/>
  <c r="D137" i="1"/>
  <c r="D133" i="1"/>
  <c r="D132" i="1"/>
  <c r="D138" i="1"/>
  <c r="D135" i="1"/>
  <c r="D134" i="1"/>
  <c r="D131" i="1"/>
  <c r="D129" i="1"/>
  <c r="D121" i="1"/>
  <c r="D122" i="1"/>
  <c r="D119" i="1"/>
  <c r="D118" i="1"/>
  <c r="D117" i="1"/>
  <c r="D116" i="1"/>
  <c r="D115" i="1"/>
  <c r="D114" i="1"/>
  <c r="D113" i="1"/>
  <c r="D112" i="1"/>
  <c r="D111" i="1"/>
  <c r="D110" i="1"/>
  <c r="D106" i="1"/>
  <c r="D107" i="1"/>
  <c r="D104" i="1"/>
  <c r="D103" i="1"/>
  <c r="D99" i="1"/>
  <c r="D101" i="1"/>
  <c r="D102" i="1"/>
  <c r="D100" i="1"/>
  <c r="D98" i="1"/>
  <c r="D97" i="1"/>
  <c r="D96" i="1"/>
  <c r="D91" i="1"/>
  <c r="D95" i="1"/>
  <c r="D94" i="1"/>
  <c r="D93" i="1"/>
  <c r="D92" i="1"/>
  <c r="D90" i="1"/>
  <c r="D88" i="1"/>
  <c r="D87" i="1"/>
  <c r="D86" i="1"/>
  <c r="D85" i="1"/>
  <c r="D84" i="1"/>
  <c r="D83" i="1"/>
  <c r="D82" i="1"/>
  <c r="D81" i="1"/>
  <c r="D80" i="1"/>
  <c r="D105" i="1"/>
  <c r="D77" i="1"/>
  <c r="D76" i="1"/>
  <c r="D75" i="1"/>
  <c r="D73" i="1"/>
  <c r="D36" i="1"/>
  <c r="D35" i="1"/>
  <c r="D34" i="1"/>
  <c r="D33" i="1"/>
  <c r="D32" i="1"/>
  <c r="D31" i="1"/>
  <c r="D30" i="1"/>
  <c r="D29" i="1"/>
  <c r="D28" i="1"/>
  <c r="D27" i="1"/>
  <c r="D26" i="1"/>
  <c r="D21" i="1"/>
  <c r="D18" i="1"/>
  <c r="D16" i="1"/>
  <c r="D15" i="1"/>
  <c r="D14" i="1"/>
  <c r="D13" i="1"/>
  <c r="D12" i="1"/>
  <c r="D11" i="1"/>
  <c r="D17" i="1"/>
  <c r="D10" i="1"/>
  <c r="D9" i="1"/>
  <c r="D6" i="1"/>
  <c r="D5" i="1"/>
  <c r="D4" i="1"/>
  <c r="D3" i="1"/>
  <c r="G3" i="1" s="1"/>
  <c r="D64" i="1"/>
  <c r="D65" i="1"/>
  <c r="D66" i="1"/>
  <c r="D63" i="1"/>
  <c r="D62" i="1"/>
  <c r="D61" i="1"/>
  <c r="D60" i="1"/>
  <c r="D51" i="1"/>
  <c r="D48" i="1"/>
  <c r="D47" i="1"/>
  <c r="D45" i="1"/>
  <c r="D44" i="1"/>
  <c r="D43" i="1"/>
  <c r="D42" i="1"/>
  <c r="G151" i="1" l="1"/>
  <c r="E151" i="1"/>
  <c r="F151" i="1"/>
  <c r="G4" i="1"/>
  <c r="E61" i="1"/>
  <c r="F42" i="1"/>
  <c r="E4" i="1"/>
  <c r="F4" i="1"/>
  <c r="F61" i="1"/>
  <c r="F3" i="1"/>
  <c r="G61" i="1"/>
  <c r="E3" i="1"/>
  <c r="G42" i="1"/>
  <c r="E42" i="1"/>
  <c r="D149" i="1"/>
  <c r="D143" i="1"/>
  <c r="D140" i="1"/>
  <c r="D139" i="1"/>
  <c r="D130" i="1"/>
  <c r="D128" i="1"/>
  <c r="D120" i="1"/>
  <c r="D109" i="1"/>
  <c r="D78" i="1"/>
  <c r="D74" i="1"/>
  <c r="D108" i="1"/>
  <c r="D72" i="1"/>
  <c r="D7" i="1"/>
  <c r="D25" i="1"/>
  <c r="D24" i="1"/>
  <c r="D23" i="1"/>
  <c r="D22" i="1"/>
  <c r="D20" i="1"/>
  <c r="D19" i="1"/>
  <c r="D8" i="1"/>
  <c r="G140" i="1" l="1"/>
  <c r="F140" i="1"/>
  <c r="E140" i="1"/>
  <c r="F108" i="1"/>
  <c r="E108" i="1"/>
  <c r="G108" i="1"/>
  <c r="F72" i="1"/>
  <c r="G72" i="1"/>
  <c r="E72" i="1"/>
  <c r="E22" i="1"/>
  <c r="G22" i="1"/>
  <c r="F22" i="1"/>
  <c r="F7" i="1"/>
  <c r="E7" i="1"/>
  <c r="G7" i="1"/>
  <c r="E128" i="1"/>
  <c r="F128" i="1"/>
  <c r="G128" i="1"/>
</calcChain>
</file>

<file path=xl/sharedStrings.xml><?xml version="1.0" encoding="utf-8"?>
<sst xmlns="http://schemas.openxmlformats.org/spreadsheetml/2006/main" count="50" uniqueCount="25">
  <si>
    <t>Date</t>
  </si>
  <si>
    <t>Number of problems arrivals  during the month</t>
  </si>
  <si>
    <t>Number of problems closed during the month</t>
  </si>
  <si>
    <t>BMI</t>
  </si>
  <si>
    <t>Max of BMI</t>
  </si>
  <si>
    <t>Min of BMI</t>
  </si>
  <si>
    <t>Average of BMI</t>
  </si>
  <si>
    <t>Version Coverage</t>
  </si>
  <si>
    <t>https://issues.apache.org/jira/projects/COLLECTIONS/issues/COLLECTIONS-756?filter=allissues</t>
  </si>
  <si>
    <t>PROJECT-1 (APACHE COMMONS COLLECTIONS) ISSUE TYPE: BUG</t>
  </si>
  <si>
    <t>PROJECT-2 (APACHE COMMONS CLI) ISSUE TYPE: BUG</t>
  </si>
  <si>
    <t>https://issues.apache.org/jira/projects/CONFIGURATION/issues/CONFIGURATION-786?filter=allissues</t>
  </si>
  <si>
    <t>PROJECT-3 (APACHE COMMONS CONFIGURATION) ISSUE TYPE: BUG</t>
  </si>
  <si>
    <t>https://issues.apache.org/jira/projects/MATH/issues/MATH-1528?filter=allissues</t>
  </si>
  <si>
    <t>PROJECT-4 (APACHE COMMONS MATH) ISSUE TYPE: BUG</t>
  </si>
  <si>
    <t>https://issues.apache.org/jira/projects/CLI/issues/CLI-244?filter=allissues</t>
  </si>
  <si>
    <t>1.0~1.3</t>
  </si>
  <si>
    <t>2.0~2.1</t>
  </si>
  <si>
    <t>2.0~2.2</t>
  </si>
  <si>
    <t>3.0~3.2</t>
  </si>
  <si>
    <t>4.0~4.4</t>
  </si>
  <si>
    <t>1.1~1.10</t>
  </si>
  <si>
    <t>2.0~2.7</t>
  </si>
  <si>
    <t>3.0~3.7</t>
  </si>
  <si>
    <t>1.0~1.2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</si>
</sst>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0" fillId="2" borderId="0" xfId="0" applyFont="1" applyFill="1" applyAlignment="1"/>
    <xf numFmtId="0" fontId="11" fillId="3" borderId="0" xfId="0" applyFont="1" applyFill="1" applyAlignment="1"/>
    <xf numFmtId="0" fontId="9" fillId="2" borderId="1" xfId="0" applyFont="1" applyFill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1" applyFont="1"/>
    <xf numFmtId="0" fontId="0" fillId="0" borderId="0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" fontId="4" fillId="3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8" fillId="0" borderId="0" xfId="0" applyNumberFormat="1" applyFont="1" applyAlignment="1"/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ssues.apache.org/jira/projects/MATH/issues/MATH-1528?filter=allissues" TargetMode="External"/><Relationship Id="rId2" Type="http://schemas.openxmlformats.org/officeDocument/2006/relationships/hyperlink" Target="https://issues.apache.org/jira/projects/CONFIGURATION/issues/CONFIGURATION-786?filter=allissues" TargetMode="External"/><Relationship Id="rId1" Type="http://schemas.openxmlformats.org/officeDocument/2006/relationships/hyperlink" Target="https://issues.apache.org/jira/projects/COLLECTIONS/issues/COLLECTIONS-756?filter=allissue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ssues.apache.org/jira/projects/CLI/issues/CLI-244?filter=all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2"/>
  <sheetViews>
    <sheetView tabSelected="1" zoomScale="87" zoomScaleNormal="87" workbookViewId="0">
      <selection activeCell="C10" sqref="C10"/>
    </sheetView>
  </sheetViews>
  <sheetFormatPr defaultColWidth="12.625" defaultRowHeight="15" customHeight="1" x14ac:dyDescent="0.25"/>
  <cols>
    <col min="1" max="1" width="17" style="1" customWidth="1"/>
    <col min="2" max="2" width="44.5" style="1" customWidth="1"/>
    <col min="3" max="3" width="44.75" style="1" customWidth="1"/>
    <col min="4" max="6" width="10.5" style="2" customWidth="1"/>
    <col min="7" max="7" width="15.75" style="2" customWidth="1"/>
    <col min="8" max="8" width="17.5" style="27" customWidth="1"/>
    <col min="9" max="24" width="7.625" customWidth="1"/>
  </cols>
  <sheetData>
    <row r="1" spans="1:8" s="4" customFormat="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2" t="s">
        <v>7</v>
      </c>
    </row>
    <row r="2" spans="1:8" s="5" customFormat="1" x14ac:dyDescent="0.25">
      <c r="A2" s="29" t="s">
        <v>9</v>
      </c>
      <c r="B2" s="30"/>
      <c r="C2" s="30"/>
      <c r="D2" s="30"/>
      <c r="E2" s="30"/>
      <c r="F2" s="30"/>
      <c r="G2" s="30"/>
      <c r="H2" s="31"/>
    </row>
    <row r="3" spans="1:8" x14ac:dyDescent="0.25">
      <c r="A3" s="11">
        <v>37316</v>
      </c>
      <c r="B3" s="12">
        <v>1</v>
      </c>
      <c r="C3" s="12">
        <v>0</v>
      </c>
      <c r="D3" s="9">
        <f t="shared" ref="D3" si="0">(C3/B3)*100</f>
        <v>0</v>
      </c>
      <c r="E3" s="10">
        <f>MAX(D3:D3)</f>
        <v>0</v>
      </c>
      <c r="F3" s="10">
        <f>MIN(D3:D3)</f>
        <v>0</v>
      </c>
      <c r="G3" s="10">
        <f>AVERAGE(D3:D3)</f>
        <v>0</v>
      </c>
      <c r="H3" s="23">
        <v>1</v>
      </c>
    </row>
    <row r="4" spans="1:8" x14ac:dyDescent="0.25">
      <c r="A4" s="11">
        <v>37530</v>
      </c>
      <c r="B4" s="12">
        <v>2</v>
      </c>
      <c r="C4" s="12">
        <v>0</v>
      </c>
      <c r="D4" s="9">
        <f t="shared" ref="D4:D5" si="1">(C4/B4)*100</f>
        <v>0</v>
      </c>
      <c r="E4" s="10">
        <f>MAX(D4:D6)</f>
        <v>0</v>
      </c>
      <c r="F4" s="10">
        <f>MIN(D4:D6)</f>
        <v>0</v>
      </c>
      <c r="G4" s="10">
        <f>AVERAGE(D4:D6)</f>
        <v>0</v>
      </c>
      <c r="H4" s="23" t="s">
        <v>17</v>
      </c>
    </row>
    <row r="5" spans="1:8" x14ac:dyDescent="0.25">
      <c r="A5" s="11">
        <v>37681</v>
      </c>
      <c r="B5" s="12">
        <v>2</v>
      </c>
      <c r="C5" s="12">
        <v>0</v>
      </c>
      <c r="D5" s="9">
        <f t="shared" si="1"/>
        <v>0</v>
      </c>
      <c r="E5" s="13"/>
      <c r="F5" s="13"/>
      <c r="G5" s="13"/>
      <c r="H5" s="24"/>
    </row>
    <row r="6" spans="1:8" x14ac:dyDescent="0.25">
      <c r="A6" s="11">
        <v>37987</v>
      </c>
      <c r="B6" s="12">
        <v>2</v>
      </c>
      <c r="C6" s="12">
        <v>0</v>
      </c>
      <c r="D6" s="9">
        <f t="shared" ref="D6" si="2">(C6/B6)*100</f>
        <v>0</v>
      </c>
      <c r="E6" s="13"/>
      <c r="F6" s="13"/>
      <c r="G6" s="13"/>
      <c r="H6" s="24"/>
    </row>
    <row r="7" spans="1:8" x14ac:dyDescent="0.25">
      <c r="A7" s="7">
        <v>38018</v>
      </c>
      <c r="B7" s="8">
        <v>2</v>
      </c>
      <c r="C7" s="8">
        <v>0</v>
      </c>
      <c r="D7" s="9">
        <f t="shared" ref="D7:D21" si="3">(C7/B7)*100</f>
        <v>0</v>
      </c>
      <c r="E7" s="10">
        <f>MAX(D7:D21)</f>
        <v>100</v>
      </c>
      <c r="F7" s="10">
        <f>MIN(D7:D21)</f>
        <v>0</v>
      </c>
      <c r="G7" s="10">
        <f>AVERAGE(D7:D21)</f>
        <v>30.555555555555554</v>
      </c>
      <c r="H7" s="23" t="s">
        <v>19</v>
      </c>
    </row>
    <row r="8" spans="1:8" x14ac:dyDescent="0.25">
      <c r="A8" s="11">
        <v>38231</v>
      </c>
      <c r="B8" s="12">
        <v>3</v>
      </c>
      <c r="C8" s="12">
        <v>0</v>
      </c>
      <c r="D8" s="9">
        <f t="shared" si="3"/>
        <v>0</v>
      </c>
      <c r="E8" s="13"/>
      <c r="F8" s="13"/>
      <c r="G8" s="13"/>
      <c r="H8" s="24"/>
    </row>
    <row r="9" spans="1:8" x14ac:dyDescent="0.25">
      <c r="A9" s="11">
        <v>38443</v>
      </c>
      <c r="B9" s="12">
        <v>5</v>
      </c>
      <c r="C9" s="12">
        <v>0</v>
      </c>
      <c r="D9" s="9">
        <f t="shared" si="3"/>
        <v>0</v>
      </c>
      <c r="E9" s="13"/>
      <c r="F9" s="13"/>
      <c r="G9" s="13"/>
      <c r="H9" s="24"/>
    </row>
    <row r="10" spans="1:8" x14ac:dyDescent="0.25">
      <c r="A10" s="11">
        <v>38749</v>
      </c>
      <c r="B10" s="12">
        <v>3</v>
      </c>
      <c r="C10" s="12">
        <v>0</v>
      </c>
      <c r="D10" s="9">
        <f t="shared" si="3"/>
        <v>0</v>
      </c>
      <c r="E10" s="13"/>
      <c r="F10" s="13"/>
      <c r="G10" s="13"/>
      <c r="H10" s="24"/>
    </row>
    <row r="11" spans="1:8" x14ac:dyDescent="0.25">
      <c r="A11" s="11">
        <v>38930</v>
      </c>
      <c r="B11" s="12">
        <v>4</v>
      </c>
      <c r="C11" s="12">
        <v>1</v>
      </c>
      <c r="D11" s="9">
        <f t="shared" si="3"/>
        <v>25</v>
      </c>
      <c r="E11" s="13"/>
      <c r="F11" s="13"/>
      <c r="G11" s="13"/>
      <c r="H11" s="24"/>
    </row>
    <row r="12" spans="1:8" x14ac:dyDescent="0.25">
      <c r="A12" s="11">
        <v>39022</v>
      </c>
      <c r="B12" s="12">
        <v>3</v>
      </c>
      <c r="C12" s="12">
        <v>1</v>
      </c>
      <c r="D12" s="9">
        <f t="shared" si="3"/>
        <v>33.333333333333329</v>
      </c>
      <c r="E12" s="13"/>
      <c r="F12" s="13"/>
      <c r="G12" s="13"/>
      <c r="H12" s="24"/>
    </row>
    <row r="13" spans="1:8" x14ac:dyDescent="0.25">
      <c r="A13" s="11">
        <v>39173</v>
      </c>
      <c r="B13" s="12">
        <v>2</v>
      </c>
      <c r="C13" s="12">
        <v>0</v>
      </c>
      <c r="D13" s="9">
        <f t="shared" si="3"/>
        <v>0</v>
      </c>
      <c r="E13" s="10"/>
      <c r="F13" s="10"/>
      <c r="G13" s="10"/>
      <c r="H13" s="23"/>
    </row>
    <row r="14" spans="1:8" x14ac:dyDescent="0.25">
      <c r="A14" s="11">
        <v>39692</v>
      </c>
      <c r="B14" s="12">
        <v>1</v>
      </c>
      <c r="C14" s="12">
        <v>0</v>
      </c>
      <c r="D14" s="9">
        <f t="shared" si="3"/>
        <v>0</v>
      </c>
      <c r="E14" s="10"/>
      <c r="F14" s="10"/>
      <c r="G14" s="10"/>
      <c r="H14" s="23"/>
    </row>
    <row r="15" spans="1:8" x14ac:dyDescent="0.25">
      <c r="A15" s="11">
        <v>39783</v>
      </c>
      <c r="B15" s="12">
        <v>1</v>
      </c>
      <c r="C15" s="12">
        <v>1</v>
      </c>
      <c r="D15" s="9">
        <f t="shared" si="3"/>
        <v>100</v>
      </c>
      <c r="E15" s="10"/>
      <c r="F15" s="10"/>
      <c r="G15" s="10"/>
      <c r="H15" s="23"/>
    </row>
    <row r="16" spans="1:8" x14ac:dyDescent="0.25">
      <c r="A16" s="11">
        <v>39965</v>
      </c>
      <c r="B16" s="12">
        <v>1</v>
      </c>
      <c r="C16" s="12">
        <v>0</v>
      </c>
      <c r="D16" s="9">
        <f t="shared" si="3"/>
        <v>0</v>
      </c>
      <c r="E16" s="13"/>
      <c r="F16" s="13"/>
      <c r="G16" s="13"/>
      <c r="H16" s="24"/>
    </row>
    <row r="17" spans="1:8" x14ac:dyDescent="0.25">
      <c r="A17" s="11">
        <v>40330</v>
      </c>
      <c r="B17" s="12">
        <v>1</v>
      </c>
      <c r="C17" s="12">
        <v>1</v>
      </c>
      <c r="D17" s="9">
        <f t="shared" si="3"/>
        <v>100</v>
      </c>
      <c r="E17" s="13"/>
      <c r="F17" s="13"/>
      <c r="G17" s="13"/>
      <c r="H17" s="24"/>
    </row>
    <row r="18" spans="1:8" x14ac:dyDescent="0.25">
      <c r="A18" s="11">
        <v>40725</v>
      </c>
      <c r="B18" s="12">
        <v>2</v>
      </c>
      <c r="C18" s="12">
        <v>1</v>
      </c>
      <c r="D18" s="9">
        <f t="shared" si="3"/>
        <v>50</v>
      </c>
      <c r="E18" s="10"/>
      <c r="F18" s="10"/>
      <c r="G18" s="10"/>
      <c r="H18" s="23"/>
    </row>
    <row r="19" spans="1:8" x14ac:dyDescent="0.25">
      <c r="A19" s="11">
        <v>40817</v>
      </c>
      <c r="B19" s="12">
        <v>2</v>
      </c>
      <c r="C19" s="12">
        <v>0</v>
      </c>
      <c r="D19" s="9">
        <f t="shared" si="3"/>
        <v>0</v>
      </c>
      <c r="E19" s="10"/>
      <c r="F19" s="10"/>
      <c r="G19" s="10"/>
      <c r="H19" s="23"/>
    </row>
    <row r="20" spans="1:8" x14ac:dyDescent="0.25">
      <c r="A20" s="11">
        <v>42309</v>
      </c>
      <c r="B20" s="12">
        <v>2</v>
      </c>
      <c r="C20" s="12">
        <v>1</v>
      </c>
      <c r="D20" s="9">
        <f t="shared" si="3"/>
        <v>50</v>
      </c>
      <c r="E20" s="13"/>
      <c r="F20" s="13"/>
      <c r="G20" s="13"/>
      <c r="H20" s="24"/>
    </row>
    <row r="21" spans="1:8" x14ac:dyDescent="0.25">
      <c r="A21" s="11">
        <v>42461</v>
      </c>
      <c r="B21" s="12">
        <v>1</v>
      </c>
      <c r="C21" s="12">
        <v>1</v>
      </c>
      <c r="D21" s="9">
        <f t="shared" si="3"/>
        <v>100</v>
      </c>
      <c r="E21" s="13"/>
      <c r="F21" s="13"/>
      <c r="G21" s="13"/>
      <c r="H21" s="24"/>
    </row>
    <row r="22" spans="1:8" x14ac:dyDescent="0.25">
      <c r="A22" s="11">
        <v>40909</v>
      </c>
      <c r="B22" s="12">
        <v>4</v>
      </c>
      <c r="C22" s="12">
        <v>0</v>
      </c>
      <c r="D22" s="9">
        <f t="shared" ref="D22:D25" si="4">(C22/B22)*100</f>
        <v>0</v>
      </c>
      <c r="E22" s="10">
        <f>MAX(D22:D36)</f>
        <v>100</v>
      </c>
      <c r="F22" s="10">
        <f>MIN(D22:D36)</f>
        <v>0</v>
      </c>
      <c r="G22" s="10">
        <f>AVERAGE(D22:D36)</f>
        <v>55</v>
      </c>
      <c r="H22" s="23" t="s">
        <v>20</v>
      </c>
    </row>
    <row r="23" spans="1:8" x14ac:dyDescent="0.25">
      <c r="A23" s="11">
        <v>41609</v>
      </c>
      <c r="B23" s="12">
        <v>2</v>
      </c>
      <c r="C23" s="12">
        <v>1</v>
      </c>
      <c r="D23" s="9">
        <f t="shared" si="4"/>
        <v>50</v>
      </c>
      <c r="E23" s="10"/>
      <c r="F23" s="10"/>
      <c r="G23" s="10"/>
      <c r="H23" s="24"/>
    </row>
    <row r="24" spans="1:8" x14ac:dyDescent="0.25">
      <c r="A24" s="11">
        <v>41730</v>
      </c>
      <c r="B24" s="12">
        <v>6</v>
      </c>
      <c r="C24" s="12">
        <v>0</v>
      </c>
      <c r="D24" s="9">
        <f t="shared" si="4"/>
        <v>0</v>
      </c>
      <c r="E24" s="13"/>
      <c r="F24" s="13"/>
      <c r="G24" s="13"/>
      <c r="H24" s="24"/>
    </row>
    <row r="25" spans="1:8" x14ac:dyDescent="0.25">
      <c r="A25" s="11">
        <v>41760</v>
      </c>
      <c r="B25" s="12">
        <v>4</v>
      </c>
      <c r="C25" s="12">
        <v>1</v>
      </c>
      <c r="D25" s="9">
        <f t="shared" si="4"/>
        <v>25</v>
      </c>
      <c r="E25" s="13"/>
      <c r="F25" s="13"/>
      <c r="G25" s="13"/>
      <c r="H25" s="24"/>
    </row>
    <row r="26" spans="1:8" x14ac:dyDescent="0.25">
      <c r="A26" s="11">
        <v>42036</v>
      </c>
      <c r="B26" s="12">
        <v>2</v>
      </c>
      <c r="C26" s="12">
        <v>0</v>
      </c>
      <c r="D26" s="9">
        <f t="shared" ref="D26" si="5">(C26/B26)*100</f>
        <v>0</v>
      </c>
      <c r="E26" s="13"/>
      <c r="F26" s="13"/>
      <c r="G26" s="13"/>
      <c r="H26" s="24"/>
    </row>
    <row r="27" spans="1:8" x14ac:dyDescent="0.25">
      <c r="A27" s="11">
        <v>42339</v>
      </c>
      <c r="B27" s="12">
        <v>1</v>
      </c>
      <c r="C27" s="12">
        <v>1</v>
      </c>
      <c r="D27" s="9">
        <f t="shared" ref="D27" si="6">(C27/B27)*100</f>
        <v>100</v>
      </c>
      <c r="E27" s="13"/>
      <c r="F27" s="13"/>
      <c r="G27" s="13"/>
      <c r="H27" s="24"/>
    </row>
    <row r="28" spans="1:8" x14ac:dyDescent="0.25">
      <c r="A28" s="11">
        <v>42522</v>
      </c>
      <c r="B28" s="12">
        <v>1</v>
      </c>
      <c r="C28" s="12">
        <v>1</v>
      </c>
      <c r="D28" s="9">
        <f t="shared" ref="D28" si="7">(C28/B28)*100</f>
        <v>100</v>
      </c>
      <c r="E28" s="13"/>
      <c r="F28" s="13"/>
      <c r="G28" s="13"/>
      <c r="H28" s="24"/>
    </row>
    <row r="29" spans="1:8" x14ac:dyDescent="0.25">
      <c r="A29" s="11">
        <v>42644</v>
      </c>
      <c r="B29" s="12">
        <v>1</v>
      </c>
      <c r="C29" s="12">
        <v>1</v>
      </c>
      <c r="D29" s="9">
        <f t="shared" ref="D29" si="8">(C29/B29)*100</f>
        <v>100</v>
      </c>
      <c r="E29" s="13"/>
      <c r="F29" s="13"/>
      <c r="G29" s="13"/>
      <c r="H29" s="24"/>
    </row>
    <row r="30" spans="1:8" x14ac:dyDescent="0.25">
      <c r="A30" s="11">
        <v>42979</v>
      </c>
      <c r="B30" s="12">
        <v>2</v>
      </c>
      <c r="C30" s="12">
        <v>2</v>
      </c>
      <c r="D30" s="9">
        <f t="shared" ref="D30" si="9">(C30/B30)*100</f>
        <v>100</v>
      </c>
      <c r="E30" s="13"/>
      <c r="F30" s="13"/>
      <c r="G30" s="13"/>
      <c r="H30" s="24"/>
    </row>
    <row r="31" spans="1:8" x14ac:dyDescent="0.25">
      <c r="A31" s="11">
        <v>43132</v>
      </c>
      <c r="B31" s="12">
        <v>1</v>
      </c>
      <c r="C31" s="12">
        <v>0</v>
      </c>
      <c r="D31" s="9">
        <f t="shared" ref="D31" si="10">(C31/B31)*100</f>
        <v>0</v>
      </c>
      <c r="E31" s="13"/>
      <c r="F31" s="13"/>
      <c r="G31" s="13"/>
      <c r="H31" s="24"/>
    </row>
    <row r="32" spans="1:8" x14ac:dyDescent="0.25">
      <c r="A32" s="11">
        <v>43282</v>
      </c>
      <c r="B32" s="12">
        <v>1</v>
      </c>
      <c r="C32" s="12">
        <v>1</v>
      </c>
      <c r="D32" s="9">
        <f t="shared" ref="D32" si="11">(C32/B32)*100</f>
        <v>100</v>
      </c>
      <c r="E32" s="13"/>
      <c r="F32" s="13"/>
      <c r="G32" s="13"/>
      <c r="H32" s="24"/>
    </row>
    <row r="33" spans="1:8" x14ac:dyDescent="0.25">
      <c r="A33" s="11">
        <v>43466</v>
      </c>
      <c r="B33" s="12">
        <v>2</v>
      </c>
      <c r="C33" s="12">
        <v>1</v>
      </c>
      <c r="D33" s="9">
        <f t="shared" ref="D33" si="12">(C33/B33)*100</f>
        <v>50</v>
      </c>
      <c r="E33" s="13"/>
      <c r="F33" s="13"/>
      <c r="G33" s="13"/>
      <c r="H33" s="24"/>
    </row>
    <row r="34" spans="1:8" x14ac:dyDescent="0.25">
      <c r="A34" s="11">
        <v>43617</v>
      </c>
      <c r="B34" s="12">
        <v>2</v>
      </c>
      <c r="C34" s="12">
        <v>0</v>
      </c>
      <c r="D34" s="9">
        <f t="shared" ref="D34" si="13">(C34/B34)*100</f>
        <v>0</v>
      </c>
      <c r="E34" s="13"/>
      <c r="F34" s="13"/>
      <c r="G34" s="13"/>
      <c r="H34" s="24"/>
    </row>
    <row r="35" spans="1:8" x14ac:dyDescent="0.25">
      <c r="A35" s="11">
        <v>43678</v>
      </c>
      <c r="B35" s="12">
        <v>1</v>
      </c>
      <c r="C35" s="12">
        <v>1</v>
      </c>
      <c r="D35" s="9">
        <f t="shared" ref="D35" si="14">(C35/B35)*100</f>
        <v>100</v>
      </c>
      <c r="E35" s="13"/>
      <c r="F35" s="13"/>
      <c r="G35" s="13"/>
      <c r="H35" s="24"/>
    </row>
    <row r="36" spans="1:8" x14ac:dyDescent="0.25">
      <c r="A36" s="11">
        <v>43891</v>
      </c>
      <c r="B36" s="12">
        <v>1</v>
      </c>
      <c r="C36" s="12">
        <v>1</v>
      </c>
      <c r="D36" s="9">
        <f t="shared" ref="D36" si="15">(C36/B36)*100</f>
        <v>100</v>
      </c>
      <c r="E36" s="13"/>
      <c r="F36" s="13"/>
      <c r="G36" s="13"/>
      <c r="H36" s="24"/>
    </row>
    <row r="37" spans="1:8" s="3" customFormat="1" x14ac:dyDescent="0.25">
      <c r="A37" s="14" t="s">
        <v>8</v>
      </c>
    </row>
    <row r="38" spans="1:8" s="3" customFormat="1" x14ac:dyDescent="0.25">
      <c r="A38" s="14"/>
      <c r="H38" s="25"/>
    </row>
    <row r="40" spans="1:8" s="4" customFormat="1" ht="15.75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22" t="s">
        <v>7</v>
      </c>
    </row>
    <row r="41" spans="1:8" s="5" customFormat="1" x14ac:dyDescent="0.25">
      <c r="A41" s="29" t="s">
        <v>10</v>
      </c>
      <c r="B41" s="30"/>
      <c r="C41" s="30"/>
      <c r="D41" s="30"/>
      <c r="E41" s="30"/>
      <c r="F41" s="30"/>
      <c r="G41" s="30"/>
      <c r="H41" s="31"/>
    </row>
    <row r="42" spans="1:8" x14ac:dyDescent="0.25">
      <c r="A42" s="21">
        <v>37591</v>
      </c>
      <c r="B42" s="8">
        <v>3</v>
      </c>
      <c r="C42" s="8">
        <v>0</v>
      </c>
      <c r="D42" s="9">
        <f t="shared" ref="D42" si="16">(C42/B42)*100</f>
        <v>0</v>
      </c>
      <c r="E42" s="10">
        <f>MAX(D42:D60)</f>
        <v>2600</v>
      </c>
      <c r="F42" s="10">
        <f>MIN(D42:D60)</f>
        <v>0</v>
      </c>
      <c r="G42" s="10">
        <f>AVERAGE(D42:D60)</f>
        <v>328.07017543859655</v>
      </c>
      <c r="H42" s="23" t="s">
        <v>16</v>
      </c>
    </row>
    <row r="43" spans="1:8" s="5" customFormat="1" x14ac:dyDescent="0.25">
      <c r="A43" s="21">
        <v>37803</v>
      </c>
      <c r="B43" s="20">
        <v>2</v>
      </c>
      <c r="C43" s="20">
        <v>0</v>
      </c>
      <c r="D43" s="9">
        <f t="shared" ref="D43" si="17">(C43/B43)*100</f>
        <v>0</v>
      </c>
      <c r="E43" s="20"/>
      <c r="F43" s="20"/>
      <c r="G43" s="20"/>
      <c r="H43" s="26"/>
    </row>
    <row r="44" spans="1:8" s="5" customFormat="1" x14ac:dyDescent="0.25">
      <c r="A44" s="21">
        <v>38018</v>
      </c>
      <c r="B44" s="20">
        <v>4</v>
      </c>
      <c r="C44" s="20">
        <v>0</v>
      </c>
      <c r="D44" s="9">
        <f t="shared" ref="D44" si="18">(C44/B44)*100</f>
        <v>0</v>
      </c>
      <c r="E44" s="20"/>
      <c r="F44" s="20"/>
      <c r="G44" s="20"/>
      <c r="H44" s="26"/>
    </row>
    <row r="45" spans="1:8" s="5" customFormat="1" x14ac:dyDescent="0.25">
      <c r="A45" s="21">
        <v>38412</v>
      </c>
      <c r="B45" s="20">
        <v>2</v>
      </c>
      <c r="C45" s="20">
        <v>0</v>
      </c>
      <c r="D45" s="9">
        <f t="shared" ref="D45" si="19">(C45/B45)*100</f>
        <v>0</v>
      </c>
      <c r="E45" s="20"/>
      <c r="F45" s="20"/>
      <c r="G45" s="20"/>
      <c r="H45" s="26"/>
    </row>
    <row r="46" spans="1:8" s="5" customFormat="1" x14ac:dyDescent="0.25">
      <c r="A46" s="21">
        <v>39142</v>
      </c>
      <c r="B46" s="20">
        <v>1</v>
      </c>
      <c r="C46" s="20">
        <v>24</v>
      </c>
      <c r="D46" s="9">
        <f t="shared" ref="D46" si="20">(C46/B46)*100</f>
        <v>2400</v>
      </c>
      <c r="E46" s="20"/>
      <c r="F46" s="20"/>
      <c r="G46" s="20"/>
      <c r="H46" s="26"/>
    </row>
    <row r="47" spans="1:8" s="5" customFormat="1" x14ac:dyDescent="0.25">
      <c r="A47" s="21">
        <v>39234</v>
      </c>
      <c r="B47" s="20">
        <v>3</v>
      </c>
      <c r="C47" s="20">
        <v>4</v>
      </c>
      <c r="D47" s="9">
        <f t="shared" ref="D47" si="21">(C47/B47)*100</f>
        <v>133.33333333333331</v>
      </c>
      <c r="E47" s="20"/>
      <c r="F47" s="20"/>
      <c r="G47" s="20"/>
      <c r="H47" s="26"/>
    </row>
    <row r="48" spans="1:8" s="5" customFormat="1" x14ac:dyDescent="0.25">
      <c r="A48" s="21">
        <v>39630</v>
      </c>
      <c r="B48" s="20">
        <v>1</v>
      </c>
      <c r="C48" s="20">
        <v>0</v>
      </c>
      <c r="D48" s="9">
        <f t="shared" ref="D48:D50" si="22">(C48/B48)*100</f>
        <v>0</v>
      </c>
      <c r="E48" s="20"/>
      <c r="F48" s="20"/>
      <c r="G48" s="20"/>
      <c r="H48" s="26"/>
    </row>
    <row r="49" spans="1:8" s="5" customFormat="1" x14ac:dyDescent="0.25">
      <c r="A49" s="21">
        <v>39845</v>
      </c>
      <c r="B49" s="20">
        <v>1</v>
      </c>
      <c r="C49" s="20">
        <v>9</v>
      </c>
      <c r="D49" s="9">
        <f t="shared" ref="D49" si="23">(C49/B49)*100</f>
        <v>900</v>
      </c>
      <c r="E49" s="20"/>
      <c r="F49" s="20"/>
      <c r="G49" s="20"/>
      <c r="H49" s="26"/>
    </row>
    <row r="50" spans="1:8" s="5" customFormat="1" x14ac:dyDescent="0.25">
      <c r="A50" s="21">
        <v>39873</v>
      </c>
      <c r="B50" s="20">
        <v>2</v>
      </c>
      <c r="C50" s="20">
        <v>1</v>
      </c>
      <c r="D50" s="9">
        <f t="shared" si="22"/>
        <v>50</v>
      </c>
      <c r="E50" s="20"/>
      <c r="F50" s="20"/>
      <c r="G50" s="20"/>
      <c r="H50" s="26"/>
    </row>
    <row r="51" spans="1:8" s="5" customFormat="1" x14ac:dyDescent="0.25">
      <c r="A51" s="21">
        <v>39934</v>
      </c>
      <c r="B51" s="20">
        <v>2</v>
      </c>
      <c r="C51" s="20">
        <v>0</v>
      </c>
      <c r="D51" s="9">
        <f t="shared" ref="D51:D57" si="24">(C51/B51)*100</f>
        <v>0</v>
      </c>
      <c r="E51" s="20"/>
      <c r="F51" s="20"/>
      <c r="G51" s="20"/>
      <c r="H51" s="26"/>
    </row>
    <row r="52" spans="1:8" s="5" customFormat="1" x14ac:dyDescent="0.25">
      <c r="A52" s="21">
        <v>40330</v>
      </c>
      <c r="B52" s="20">
        <v>2</v>
      </c>
      <c r="C52" s="20">
        <v>0</v>
      </c>
      <c r="D52" s="9">
        <f t="shared" ref="D52" si="25">(C52/B52)*100</f>
        <v>0</v>
      </c>
      <c r="E52" s="20"/>
      <c r="F52" s="20"/>
      <c r="G52" s="20"/>
      <c r="H52" s="26"/>
    </row>
    <row r="53" spans="1:8" s="5" customFormat="1" x14ac:dyDescent="0.25">
      <c r="A53" s="21">
        <v>40422</v>
      </c>
      <c r="B53" s="20">
        <v>1</v>
      </c>
      <c r="C53" s="20">
        <v>0</v>
      </c>
      <c r="D53" s="9">
        <f t="shared" si="24"/>
        <v>0</v>
      </c>
      <c r="E53" s="20"/>
      <c r="F53" s="20"/>
      <c r="G53" s="20"/>
      <c r="H53" s="26"/>
    </row>
    <row r="54" spans="1:8" s="5" customFormat="1" x14ac:dyDescent="0.25">
      <c r="A54" s="21">
        <v>40544</v>
      </c>
      <c r="B54" s="20">
        <v>1</v>
      </c>
      <c r="C54" s="20">
        <v>0</v>
      </c>
      <c r="D54" s="9">
        <f t="shared" si="24"/>
        <v>0</v>
      </c>
      <c r="E54" s="20"/>
      <c r="F54" s="20"/>
      <c r="G54" s="20"/>
      <c r="H54" s="26"/>
    </row>
    <row r="55" spans="1:8" s="5" customFormat="1" x14ac:dyDescent="0.25">
      <c r="A55" s="21">
        <v>40878</v>
      </c>
      <c r="B55" s="20">
        <v>1</v>
      </c>
      <c r="C55" s="20">
        <v>0</v>
      </c>
      <c r="D55" s="9">
        <f t="shared" si="24"/>
        <v>0</v>
      </c>
      <c r="E55" s="20"/>
      <c r="F55" s="20"/>
      <c r="G55" s="20"/>
      <c r="H55" s="26"/>
    </row>
    <row r="56" spans="1:8" s="5" customFormat="1" x14ac:dyDescent="0.25">
      <c r="A56" s="21">
        <v>41306</v>
      </c>
      <c r="B56" s="20">
        <v>1</v>
      </c>
      <c r="C56" s="20">
        <v>0</v>
      </c>
      <c r="D56" s="9">
        <f t="shared" si="24"/>
        <v>0</v>
      </c>
      <c r="E56" s="20"/>
      <c r="F56" s="20"/>
      <c r="G56" s="20"/>
      <c r="H56" s="26"/>
    </row>
    <row r="57" spans="1:8" s="5" customFormat="1" x14ac:dyDescent="0.25">
      <c r="A57" s="21">
        <v>41334</v>
      </c>
      <c r="B57" s="20">
        <v>2</v>
      </c>
      <c r="C57" s="20">
        <v>1</v>
      </c>
      <c r="D57" s="9">
        <f t="shared" si="24"/>
        <v>50</v>
      </c>
      <c r="E57" s="20"/>
      <c r="F57" s="20"/>
      <c r="G57" s="20"/>
      <c r="H57" s="26"/>
    </row>
    <row r="58" spans="1:8" s="5" customFormat="1" x14ac:dyDescent="0.25">
      <c r="A58" s="21">
        <v>41883</v>
      </c>
      <c r="B58" s="20">
        <v>1</v>
      </c>
      <c r="C58" s="20">
        <v>1</v>
      </c>
      <c r="D58" s="9">
        <f t="shared" ref="D58:D59" si="26">(C58/B58)*100</f>
        <v>100</v>
      </c>
      <c r="E58" s="20"/>
      <c r="F58" s="20"/>
      <c r="G58" s="20"/>
      <c r="H58" s="26"/>
    </row>
    <row r="59" spans="1:8" s="5" customFormat="1" x14ac:dyDescent="0.25">
      <c r="A59" s="21">
        <v>42125</v>
      </c>
      <c r="B59" s="20">
        <v>1</v>
      </c>
      <c r="C59" s="20">
        <v>26</v>
      </c>
      <c r="D59" s="9">
        <f t="shared" si="26"/>
        <v>2600</v>
      </c>
      <c r="E59" s="20"/>
      <c r="F59" s="20"/>
      <c r="G59" s="20"/>
      <c r="H59" s="26"/>
    </row>
    <row r="60" spans="1:8" s="5" customFormat="1" x14ac:dyDescent="0.25">
      <c r="A60" s="21">
        <v>42795</v>
      </c>
      <c r="B60" s="20">
        <v>1</v>
      </c>
      <c r="C60" s="20">
        <v>0</v>
      </c>
      <c r="D60" s="9">
        <f t="shared" ref="D60:D61" si="27">(C60/B60)*100</f>
        <v>0</v>
      </c>
      <c r="E60" s="20"/>
      <c r="F60" s="20"/>
      <c r="G60" s="20"/>
      <c r="H60" s="26"/>
    </row>
    <row r="61" spans="1:8" x14ac:dyDescent="0.25">
      <c r="A61" s="21">
        <v>38899</v>
      </c>
      <c r="B61" s="8">
        <v>1</v>
      </c>
      <c r="C61" s="8">
        <v>0</v>
      </c>
      <c r="D61" s="9">
        <f t="shared" si="27"/>
        <v>0</v>
      </c>
      <c r="E61" s="10">
        <f>MAX(D61:D66)</f>
        <v>0</v>
      </c>
      <c r="F61" s="10">
        <f>MIN(D61:D66)</f>
        <v>0</v>
      </c>
      <c r="G61" s="10">
        <f>AVERAGE(D61:D66)</f>
        <v>0</v>
      </c>
      <c r="H61" s="23" t="s">
        <v>17</v>
      </c>
    </row>
    <row r="62" spans="1:8" s="5" customFormat="1" x14ac:dyDescent="0.25">
      <c r="A62" s="21">
        <v>39083</v>
      </c>
      <c r="B62" s="20">
        <v>1</v>
      </c>
      <c r="C62" s="20">
        <v>0</v>
      </c>
      <c r="D62" s="9">
        <f t="shared" ref="D62" si="28">(C62/B62)*100</f>
        <v>0</v>
      </c>
      <c r="E62" s="20"/>
      <c r="F62" s="20"/>
      <c r="G62" s="20"/>
      <c r="H62" s="26"/>
    </row>
    <row r="63" spans="1:8" s="5" customFormat="1" x14ac:dyDescent="0.25">
      <c r="A63" s="21">
        <v>39630</v>
      </c>
      <c r="B63" s="20">
        <v>1</v>
      </c>
      <c r="C63" s="20">
        <v>0</v>
      </c>
      <c r="D63" s="9">
        <f t="shared" ref="D63" si="29">(C63/B63)*100</f>
        <v>0</v>
      </c>
      <c r="E63" s="20"/>
      <c r="F63" s="20"/>
      <c r="G63" s="20"/>
      <c r="H63" s="26"/>
    </row>
    <row r="64" spans="1:8" s="5" customFormat="1" x14ac:dyDescent="0.25">
      <c r="A64" s="21">
        <v>39722</v>
      </c>
      <c r="B64" s="20">
        <v>1</v>
      </c>
      <c r="C64" s="20">
        <v>0</v>
      </c>
      <c r="D64" s="9">
        <f t="shared" ref="D64" si="30">(C64/B64)*100</f>
        <v>0</v>
      </c>
      <c r="E64" s="20"/>
      <c r="F64" s="20"/>
      <c r="G64" s="20"/>
      <c r="H64" s="26"/>
    </row>
    <row r="65" spans="1:11" s="5" customFormat="1" x14ac:dyDescent="0.25">
      <c r="A65" s="21">
        <v>40057</v>
      </c>
      <c r="B65" s="20">
        <v>1</v>
      </c>
      <c r="C65" s="20">
        <v>0</v>
      </c>
      <c r="D65" s="9">
        <f t="shared" ref="D65" si="31">(C65/B65)*100</f>
        <v>0</v>
      </c>
      <c r="E65" s="20"/>
      <c r="F65" s="20"/>
      <c r="G65" s="20"/>
      <c r="H65" s="26"/>
    </row>
    <row r="66" spans="1:11" s="5" customFormat="1" x14ac:dyDescent="0.25">
      <c r="A66" s="21">
        <v>42125</v>
      </c>
      <c r="B66" s="20">
        <v>2</v>
      </c>
      <c r="C66" s="20">
        <v>0</v>
      </c>
      <c r="D66" s="9">
        <f t="shared" ref="D66" si="32">(C66/B66)*100</f>
        <v>0</v>
      </c>
      <c r="E66" s="20"/>
      <c r="F66" s="20"/>
      <c r="G66" s="20"/>
      <c r="H66" s="26"/>
    </row>
    <row r="67" spans="1:11" s="3" customFormat="1" x14ac:dyDescent="0.25">
      <c r="A67" s="32" t="s">
        <v>15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15.75" customHeight="1" x14ac:dyDescent="0.25"/>
    <row r="69" spans="1:11" ht="15.75" customHeight="1" x14ac:dyDescent="0.25"/>
    <row r="70" spans="1:11" s="4" customFormat="1" ht="15.75" x14ac:dyDescent="0.25">
      <c r="A70" s="6" t="s">
        <v>0</v>
      </c>
      <c r="B70" s="6" t="s">
        <v>1</v>
      </c>
      <c r="C70" s="6" t="s">
        <v>2</v>
      </c>
      <c r="D70" s="6" t="s">
        <v>3</v>
      </c>
      <c r="E70" s="6" t="s">
        <v>4</v>
      </c>
      <c r="F70" s="6" t="s">
        <v>5</v>
      </c>
      <c r="G70" s="6" t="s">
        <v>6</v>
      </c>
      <c r="H70" s="22" t="s">
        <v>7</v>
      </c>
    </row>
    <row r="71" spans="1:11" s="5" customFormat="1" x14ac:dyDescent="0.25">
      <c r="A71" s="29" t="s">
        <v>12</v>
      </c>
      <c r="B71" s="30"/>
      <c r="C71" s="30"/>
      <c r="D71" s="30"/>
      <c r="E71" s="30"/>
      <c r="F71" s="30"/>
      <c r="G71" s="30"/>
      <c r="H71" s="31"/>
    </row>
    <row r="72" spans="1:11" x14ac:dyDescent="0.25">
      <c r="A72" s="7">
        <v>38292</v>
      </c>
      <c r="B72" s="8">
        <v>2</v>
      </c>
      <c r="C72" s="8">
        <v>0</v>
      </c>
      <c r="D72" s="9">
        <f t="shared" ref="D72:D108" si="33">(C72/B72)*100</f>
        <v>0</v>
      </c>
      <c r="E72" s="10">
        <f>MAX(D72:D107)</f>
        <v>2600</v>
      </c>
      <c r="F72" s="10">
        <f>MIN(D72:D107)</f>
        <v>0</v>
      </c>
      <c r="G72" s="10">
        <f>AVERAGE(D72:D107)</f>
        <v>148.70370370370372</v>
      </c>
      <c r="H72" s="23" t="s">
        <v>21</v>
      </c>
    </row>
    <row r="73" spans="1:11" x14ac:dyDescent="0.25">
      <c r="A73" s="11">
        <v>38412</v>
      </c>
      <c r="B73" s="12">
        <v>2</v>
      </c>
      <c r="C73" s="12">
        <v>0</v>
      </c>
      <c r="D73" s="9">
        <f t="shared" si="33"/>
        <v>0</v>
      </c>
      <c r="E73" s="13"/>
      <c r="F73" s="13"/>
      <c r="G73" s="13"/>
      <c r="H73" s="24"/>
    </row>
    <row r="74" spans="1:11" x14ac:dyDescent="0.25">
      <c r="A74" s="11">
        <v>38443</v>
      </c>
      <c r="B74" s="12">
        <v>5</v>
      </c>
      <c r="C74" s="12">
        <v>0</v>
      </c>
      <c r="D74" s="9">
        <f t="shared" ref="D74:D82" si="34">(C74/B74)*100</f>
        <v>0</v>
      </c>
      <c r="E74" s="13"/>
      <c r="F74" s="13"/>
      <c r="G74" s="13"/>
      <c r="H74" s="24"/>
    </row>
    <row r="75" spans="1:11" x14ac:dyDescent="0.25">
      <c r="A75" s="11">
        <v>38534</v>
      </c>
      <c r="B75" s="12">
        <v>9</v>
      </c>
      <c r="C75" s="12">
        <v>0</v>
      </c>
      <c r="D75" s="9">
        <f t="shared" ref="D75:D76" si="35">(C75/B75)*100</f>
        <v>0</v>
      </c>
      <c r="E75" s="13"/>
      <c r="F75" s="13"/>
      <c r="G75" s="13"/>
      <c r="H75" s="24"/>
    </row>
    <row r="76" spans="1:11" x14ac:dyDescent="0.25">
      <c r="A76" s="11">
        <v>38596</v>
      </c>
      <c r="B76" s="12">
        <v>5</v>
      </c>
      <c r="C76" s="12">
        <v>0</v>
      </c>
      <c r="D76" s="9">
        <f t="shared" si="35"/>
        <v>0</v>
      </c>
      <c r="E76" s="13"/>
      <c r="F76" s="13"/>
      <c r="G76" s="13"/>
      <c r="H76" s="24"/>
    </row>
    <row r="77" spans="1:11" x14ac:dyDescent="0.25">
      <c r="A77" s="11">
        <v>38657</v>
      </c>
      <c r="B77" s="12">
        <v>5</v>
      </c>
      <c r="C77" s="12">
        <v>0</v>
      </c>
      <c r="D77" s="9">
        <f t="shared" ref="D77" si="36">(C77/B77)*100</f>
        <v>0</v>
      </c>
      <c r="E77" s="13"/>
      <c r="F77" s="13"/>
      <c r="G77" s="13"/>
      <c r="H77" s="24"/>
    </row>
    <row r="78" spans="1:11" x14ac:dyDescent="0.25">
      <c r="A78" s="11">
        <v>38718</v>
      </c>
      <c r="B78" s="12">
        <v>2</v>
      </c>
      <c r="C78" s="12">
        <v>0</v>
      </c>
      <c r="D78" s="9">
        <f t="shared" si="34"/>
        <v>0</v>
      </c>
      <c r="E78" s="13"/>
      <c r="F78" s="13"/>
      <c r="G78" s="13"/>
      <c r="H78" s="24"/>
    </row>
    <row r="79" spans="1:11" x14ac:dyDescent="0.25">
      <c r="A79" s="11">
        <v>38838</v>
      </c>
      <c r="B79" s="12">
        <v>1</v>
      </c>
      <c r="C79" s="12">
        <v>2</v>
      </c>
      <c r="D79" s="9">
        <f t="shared" ref="D79" si="37">(C79/B79)*100</f>
        <v>200</v>
      </c>
      <c r="E79" s="13"/>
      <c r="F79" s="13"/>
      <c r="G79" s="13"/>
      <c r="H79" s="24"/>
    </row>
    <row r="80" spans="1:11" x14ac:dyDescent="0.25">
      <c r="A80" s="11">
        <v>38961</v>
      </c>
      <c r="B80" s="12">
        <v>3</v>
      </c>
      <c r="C80" s="12">
        <v>0</v>
      </c>
      <c r="D80" s="9">
        <f t="shared" si="34"/>
        <v>0</v>
      </c>
      <c r="E80" s="13"/>
      <c r="F80" s="13"/>
      <c r="G80" s="13"/>
      <c r="H80" s="24"/>
    </row>
    <row r="81" spans="1:8" x14ac:dyDescent="0.25">
      <c r="A81" s="11">
        <v>38991</v>
      </c>
      <c r="B81" s="12">
        <v>5</v>
      </c>
      <c r="C81" s="12">
        <v>0</v>
      </c>
      <c r="D81" s="9">
        <f t="shared" si="34"/>
        <v>0</v>
      </c>
      <c r="E81" s="13"/>
      <c r="F81" s="13"/>
      <c r="G81" s="13"/>
      <c r="H81" s="24"/>
    </row>
    <row r="82" spans="1:8" x14ac:dyDescent="0.25">
      <c r="A82" s="11">
        <v>39114</v>
      </c>
      <c r="B82" s="12">
        <v>3</v>
      </c>
      <c r="C82" s="12">
        <v>0</v>
      </c>
      <c r="D82" s="9">
        <f t="shared" si="34"/>
        <v>0</v>
      </c>
      <c r="E82" s="13"/>
      <c r="F82" s="13"/>
      <c r="G82" s="13"/>
      <c r="H82" s="24"/>
    </row>
    <row r="83" spans="1:8" x14ac:dyDescent="0.25">
      <c r="A83" s="11">
        <v>39203</v>
      </c>
      <c r="B83" s="12">
        <v>8</v>
      </c>
      <c r="C83" s="12">
        <v>0</v>
      </c>
      <c r="D83" s="9">
        <f t="shared" ref="D83" si="38">(C83/B83)*100</f>
        <v>0</v>
      </c>
      <c r="E83" s="13"/>
      <c r="F83" s="13"/>
      <c r="G83" s="13"/>
      <c r="H83" s="24"/>
    </row>
    <row r="84" spans="1:8" x14ac:dyDescent="0.25">
      <c r="A84" s="11">
        <v>39356</v>
      </c>
      <c r="B84" s="12">
        <v>3</v>
      </c>
      <c r="C84" s="12">
        <v>1</v>
      </c>
      <c r="D84" s="9">
        <f t="shared" ref="D84" si="39">(C84/B84)*100</f>
        <v>33.333333333333329</v>
      </c>
      <c r="E84" s="13"/>
      <c r="F84" s="13"/>
      <c r="G84" s="13"/>
      <c r="H84" s="24"/>
    </row>
    <row r="85" spans="1:8" x14ac:dyDescent="0.25">
      <c r="A85" s="11">
        <v>39479</v>
      </c>
      <c r="B85" s="12">
        <v>3</v>
      </c>
      <c r="C85" s="12">
        <v>0</v>
      </c>
      <c r="D85" s="9">
        <f t="shared" ref="D85" si="40">(C85/B85)*100</f>
        <v>0</v>
      </c>
      <c r="E85" s="13"/>
      <c r="F85" s="13"/>
      <c r="G85" s="13"/>
      <c r="H85" s="24"/>
    </row>
    <row r="86" spans="1:8" x14ac:dyDescent="0.25">
      <c r="A86" s="11">
        <v>39508</v>
      </c>
      <c r="B86" s="12">
        <v>2</v>
      </c>
      <c r="C86" s="12">
        <v>1</v>
      </c>
      <c r="D86" s="9">
        <f t="shared" ref="D86" si="41">(C86/B86)*100</f>
        <v>50</v>
      </c>
      <c r="E86" s="13"/>
      <c r="F86" s="13"/>
      <c r="G86" s="13"/>
      <c r="H86" s="24"/>
    </row>
    <row r="87" spans="1:8" x14ac:dyDescent="0.25">
      <c r="A87" s="11">
        <v>39722</v>
      </c>
      <c r="B87" s="12">
        <v>5</v>
      </c>
      <c r="C87" s="12">
        <v>0</v>
      </c>
      <c r="D87" s="9">
        <f t="shared" ref="D87" si="42">(C87/B87)*100</f>
        <v>0</v>
      </c>
      <c r="E87" s="13"/>
      <c r="F87" s="13"/>
      <c r="G87" s="13"/>
      <c r="H87" s="24"/>
    </row>
    <row r="88" spans="1:8" x14ac:dyDescent="0.25">
      <c r="A88" s="11">
        <v>39783</v>
      </c>
      <c r="B88" s="12">
        <v>2</v>
      </c>
      <c r="C88" s="12">
        <v>1</v>
      </c>
      <c r="D88" s="9">
        <f t="shared" ref="D88:D90" si="43">(C88/B88)*100</f>
        <v>50</v>
      </c>
      <c r="E88" s="13"/>
      <c r="F88" s="13"/>
      <c r="G88" s="13"/>
      <c r="H88" s="24"/>
    </row>
    <row r="89" spans="1:8" x14ac:dyDescent="0.25">
      <c r="A89" s="11">
        <v>39904</v>
      </c>
      <c r="B89" s="12">
        <v>1</v>
      </c>
      <c r="C89" s="12">
        <v>1</v>
      </c>
      <c r="D89" s="9">
        <f t="shared" ref="D89" si="44">(C89/B89)*100</f>
        <v>100</v>
      </c>
      <c r="E89" s="13"/>
      <c r="F89" s="13"/>
      <c r="G89" s="13"/>
      <c r="H89" s="24"/>
    </row>
    <row r="90" spans="1:8" x14ac:dyDescent="0.25">
      <c r="A90" s="11">
        <v>40026</v>
      </c>
      <c r="B90" s="12">
        <v>3</v>
      </c>
      <c r="C90" s="12">
        <v>78</v>
      </c>
      <c r="D90" s="9">
        <f t="shared" si="43"/>
        <v>2600</v>
      </c>
      <c r="E90" s="13"/>
      <c r="F90" s="13"/>
      <c r="G90" s="13"/>
      <c r="H90" s="24"/>
    </row>
    <row r="91" spans="1:8" x14ac:dyDescent="0.25">
      <c r="A91" s="11">
        <v>40057</v>
      </c>
      <c r="B91" s="12">
        <v>2</v>
      </c>
      <c r="C91" s="12">
        <v>1</v>
      </c>
      <c r="D91" s="9">
        <f t="shared" ref="D91" si="45">(C91/B91)*100</f>
        <v>50</v>
      </c>
      <c r="E91" s="13"/>
      <c r="F91" s="13"/>
      <c r="G91" s="13"/>
      <c r="H91" s="24"/>
    </row>
    <row r="92" spans="1:8" x14ac:dyDescent="0.25">
      <c r="A92" s="11">
        <v>40299</v>
      </c>
      <c r="B92" s="12">
        <v>2</v>
      </c>
      <c r="C92" s="12">
        <v>1</v>
      </c>
      <c r="D92" s="9">
        <f t="shared" ref="D92" si="46">(C92/B92)*100</f>
        <v>50</v>
      </c>
      <c r="E92" s="13"/>
      <c r="F92" s="13"/>
      <c r="G92" s="13"/>
      <c r="H92" s="24"/>
    </row>
    <row r="93" spans="1:8" x14ac:dyDescent="0.25">
      <c r="A93" s="11">
        <v>40483</v>
      </c>
      <c r="B93" s="12">
        <v>3</v>
      </c>
      <c r="C93" s="12">
        <v>1</v>
      </c>
      <c r="D93" s="9">
        <f t="shared" ref="D93" si="47">(C93/B93)*100</f>
        <v>33.333333333333329</v>
      </c>
      <c r="E93" s="13"/>
      <c r="F93" s="13"/>
      <c r="G93" s="13"/>
      <c r="H93" s="24"/>
    </row>
    <row r="94" spans="1:8" x14ac:dyDescent="0.25">
      <c r="A94" s="11">
        <v>40603</v>
      </c>
      <c r="B94" s="12">
        <v>6</v>
      </c>
      <c r="C94" s="12">
        <v>0</v>
      </c>
      <c r="D94" s="9">
        <f t="shared" ref="D94" si="48">(C94/B94)*100</f>
        <v>0</v>
      </c>
      <c r="E94" s="13"/>
      <c r="F94" s="13"/>
      <c r="G94" s="13"/>
      <c r="H94" s="24"/>
    </row>
    <row r="95" spans="1:8" x14ac:dyDescent="0.25">
      <c r="A95" s="11">
        <v>40664</v>
      </c>
      <c r="B95" s="12">
        <v>1</v>
      </c>
      <c r="C95" s="12">
        <v>1</v>
      </c>
      <c r="D95" s="9">
        <f t="shared" ref="D95" si="49">(C95/B95)*100</f>
        <v>100</v>
      </c>
      <c r="E95" s="13"/>
      <c r="F95" s="13"/>
      <c r="G95" s="13"/>
      <c r="H95" s="24"/>
    </row>
    <row r="96" spans="1:8" x14ac:dyDescent="0.25">
      <c r="A96" s="11">
        <v>40787</v>
      </c>
      <c r="B96" s="12">
        <v>3</v>
      </c>
      <c r="C96" s="12">
        <v>50</v>
      </c>
      <c r="D96" s="9">
        <f t="shared" ref="D96" si="50">(C96/B96)*100</f>
        <v>1666.6666666666667</v>
      </c>
      <c r="E96" s="13"/>
      <c r="F96" s="13"/>
      <c r="G96" s="13"/>
      <c r="H96" s="24"/>
    </row>
    <row r="97" spans="1:8" x14ac:dyDescent="0.25">
      <c r="A97" s="11">
        <v>40940</v>
      </c>
      <c r="B97" s="12">
        <v>4</v>
      </c>
      <c r="C97" s="12">
        <v>7</v>
      </c>
      <c r="D97" s="9">
        <f t="shared" ref="D97" si="51">(C97/B97)*100</f>
        <v>175</v>
      </c>
      <c r="E97" s="13"/>
      <c r="F97" s="13"/>
      <c r="G97" s="13"/>
      <c r="H97" s="24"/>
    </row>
    <row r="98" spans="1:8" x14ac:dyDescent="0.25">
      <c r="A98" s="11">
        <v>41030</v>
      </c>
      <c r="B98" s="12">
        <v>2</v>
      </c>
      <c r="C98" s="12">
        <v>1</v>
      </c>
      <c r="D98" s="9">
        <f t="shared" ref="D98:D100" si="52">(C98/B98)*100</f>
        <v>50</v>
      </c>
      <c r="E98" s="13"/>
      <c r="F98" s="13"/>
      <c r="G98" s="13"/>
      <c r="H98" s="24"/>
    </row>
    <row r="99" spans="1:8" x14ac:dyDescent="0.25">
      <c r="A99" s="11">
        <v>41334</v>
      </c>
      <c r="B99" s="12">
        <v>5</v>
      </c>
      <c r="C99" s="12">
        <v>1</v>
      </c>
      <c r="D99" s="9">
        <f t="shared" ref="D99" si="53">(C99/B99)*100</f>
        <v>20</v>
      </c>
      <c r="E99" s="13"/>
      <c r="F99" s="13"/>
      <c r="G99" s="13"/>
      <c r="H99" s="24"/>
    </row>
    <row r="100" spans="1:8" x14ac:dyDescent="0.25">
      <c r="A100" s="11">
        <v>41456</v>
      </c>
      <c r="B100" s="12">
        <v>1</v>
      </c>
      <c r="C100" s="12">
        <v>0</v>
      </c>
      <c r="D100" s="9">
        <f t="shared" si="52"/>
        <v>0</v>
      </c>
      <c r="E100" s="13"/>
      <c r="F100" s="13"/>
      <c r="G100" s="13"/>
      <c r="H100" s="24"/>
    </row>
    <row r="101" spans="1:8" x14ac:dyDescent="0.25">
      <c r="A101" s="11">
        <v>41548</v>
      </c>
      <c r="B101" s="12">
        <v>4</v>
      </c>
      <c r="C101" s="12">
        <v>3</v>
      </c>
      <c r="D101" s="9">
        <f t="shared" ref="D101" si="54">(C101/B101)*100</f>
        <v>75</v>
      </c>
      <c r="E101" s="13"/>
      <c r="F101" s="13"/>
      <c r="G101" s="13"/>
      <c r="H101" s="24"/>
    </row>
    <row r="102" spans="1:8" x14ac:dyDescent="0.25">
      <c r="A102" s="11">
        <v>41699</v>
      </c>
      <c r="B102" s="12">
        <v>1</v>
      </c>
      <c r="C102" s="12">
        <v>0</v>
      </c>
      <c r="D102" s="9">
        <f t="shared" ref="D102" si="55">(C102/B102)*100</f>
        <v>0</v>
      </c>
      <c r="E102" s="13"/>
      <c r="F102" s="13"/>
      <c r="G102" s="13"/>
      <c r="H102" s="24"/>
    </row>
    <row r="103" spans="1:8" x14ac:dyDescent="0.25">
      <c r="A103" s="11">
        <v>41791</v>
      </c>
      <c r="B103" s="12">
        <v>2</v>
      </c>
      <c r="C103" s="12">
        <v>0</v>
      </c>
      <c r="D103" s="9">
        <f t="shared" ref="D103:D104" si="56">(C103/B103)*100</f>
        <v>0</v>
      </c>
      <c r="E103" s="13"/>
      <c r="F103" s="13"/>
      <c r="G103" s="13"/>
      <c r="H103" s="24"/>
    </row>
    <row r="104" spans="1:8" x14ac:dyDescent="0.25">
      <c r="A104" s="11">
        <v>42125</v>
      </c>
      <c r="B104" s="12">
        <v>1</v>
      </c>
      <c r="C104" s="12">
        <v>1</v>
      </c>
      <c r="D104" s="9">
        <f t="shared" si="56"/>
        <v>100</v>
      </c>
      <c r="E104" s="13"/>
      <c r="F104" s="13"/>
      <c r="G104" s="13"/>
      <c r="H104" s="24"/>
    </row>
    <row r="105" spans="1:8" x14ac:dyDescent="0.25">
      <c r="A105" s="11">
        <v>42186</v>
      </c>
      <c r="B105" s="12">
        <v>2</v>
      </c>
      <c r="C105" s="12">
        <v>0</v>
      </c>
      <c r="D105" s="9">
        <f t="shared" ref="D105:D107" si="57">(C105/B105)*100</f>
        <v>0</v>
      </c>
      <c r="E105" s="13"/>
      <c r="F105" s="13"/>
      <c r="G105" s="13"/>
      <c r="H105" s="24"/>
    </row>
    <row r="106" spans="1:8" x14ac:dyDescent="0.25">
      <c r="A106" s="11">
        <v>42491</v>
      </c>
      <c r="B106" s="12">
        <v>1</v>
      </c>
      <c r="C106" s="12">
        <v>0</v>
      </c>
      <c r="D106" s="9">
        <f t="shared" ref="D106" si="58">(C106/B106)*100</f>
        <v>0</v>
      </c>
      <c r="E106" s="10"/>
      <c r="F106" s="10"/>
      <c r="G106" s="10"/>
      <c r="H106" s="23"/>
    </row>
    <row r="107" spans="1:8" x14ac:dyDescent="0.25">
      <c r="A107" s="11">
        <v>43221</v>
      </c>
      <c r="B107" s="12">
        <v>1</v>
      </c>
      <c r="C107" s="12">
        <v>0</v>
      </c>
      <c r="D107" s="9">
        <f t="shared" si="57"/>
        <v>0</v>
      </c>
      <c r="E107" s="10"/>
      <c r="F107" s="10"/>
      <c r="G107" s="10"/>
      <c r="H107" s="23"/>
    </row>
    <row r="108" spans="1:8" x14ac:dyDescent="0.25">
      <c r="A108" s="11">
        <v>42217</v>
      </c>
      <c r="B108" s="12">
        <v>2</v>
      </c>
      <c r="C108" s="12">
        <v>0</v>
      </c>
      <c r="D108" s="9">
        <f t="shared" si="33"/>
        <v>0</v>
      </c>
      <c r="E108" s="10">
        <f>MAX(D108:D122)</f>
        <v>100</v>
      </c>
      <c r="F108" s="10">
        <f>MIN(D108:D122)</f>
        <v>0</v>
      </c>
      <c r="G108" s="10">
        <f>AVERAGE(D108:D122)</f>
        <v>29.444444444444443</v>
      </c>
      <c r="H108" s="23" t="s">
        <v>22</v>
      </c>
    </row>
    <row r="109" spans="1:8" x14ac:dyDescent="0.25">
      <c r="A109" s="16">
        <v>42491</v>
      </c>
      <c r="B109" s="17">
        <v>6</v>
      </c>
      <c r="C109" s="17">
        <v>2</v>
      </c>
      <c r="D109" s="18">
        <f t="shared" ref="D109:D121" si="59">(C109/B109)*100</f>
        <v>33.333333333333329</v>
      </c>
      <c r="E109" s="19"/>
      <c r="F109" s="19"/>
      <c r="G109" s="19"/>
      <c r="H109" s="28"/>
    </row>
    <row r="110" spans="1:8" x14ac:dyDescent="0.25">
      <c r="A110" s="11">
        <v>42552</v>
      </c>
      <c r="B110" s="12">
        <v>1</v>
      </c>
      <c r="C110" s="12">
        <v>1</v>
      </c>
      <c r="D110" s="9">
        <f t="shared" ref="D110:D119" si="60">(C110/B110)*100</f>
        <v>100</v>
      </c>
      <c r="E110" s="13"/>
      <c r="F110" s="13"/>
      <c r="G110" s="13"/>
      <c r="H110" s="24"/>
    </row>
    <row r="111" spans="1:8" x14ac:dyDescent="0.25">
      <c r="A111" s="11">
        <v>42675</v>
      </c>
      <c r="B111" s="12">
        <v>4</v>
      </c>
      <c r="C111" s="12">
        <v>1</v>
      </c>
      <c r="D111" s="9">
        <f t="shared" si="60"/>
        <v>25</v>
      </c>
      <c r="E111" s="13"/>
      <c r="F111" s="13"/>
      <c r="G111" s="13"/>
      <c r="H111" s="24"/>
    </row>
    <row r="112" spans="1:8" x14ac:dyDescent="0.25">
      <c r="A112" s="11">
        <v>42705</v>
      </c>
      <c r="B112" s="12">
        <v>3</v>
      </c>
      <c r="C112" s="12">
        <v>1</v>
      </c>
      <c r="D112" s="9">
        <f t="shared" si="60"/>
        <v>33.333333333333329</v>
      </c>
      <c r="E112" s="13"/>
      <c r="F112" s="13"/>
      <c r="G112" s="13"/>
      <c r="H112" s="24"/>
    </row>
    <row r="113" spans="1:11" x14ac:dyDescent="0.25">
      <c r="A113" s="11">
        <v>42795</v>
      </c>
      <c r="B113" s="12">
        <v>1</v>
      </c>
      <c r="C113" s="12">
        <v>0</v>
      </c>
      <c r="D113" s="9">
        <f t="shared" si="60"/>
        <v>0</v>
      </c>
      <c r="E113" s="13"/>
      <c r="F113" s="13"/>
      <c r="G113" s="13"/>
      <c r="H113" s="24"/>
    </row>
    <row r="114" spans="1:11" x14ac:dyDescent="0.25">
      <c r="A114" s="11">
        <v>43070</v>
      </c>
      <c r="B114" s="12">
        <v>2</v>
      </c>
      <c r="C114" s="12">
        <v>1</v>
      </c>
      <c r="D114" s="9">
        <f t="shared" si="60"/>
        <v>50</v>
      </c>
      <c r="E114" s="13"/>
      <c r="F114" s="13"/>
      <c r="G114" s="13"/>
      <c r="H114" s="24"/>
    </row>
    <row r="115" spans="1:11" x14ac:dyDescent="0.25">
      <c r="A115" s="11">
        <v>43160</v>
      </c>
      <c r="B115" s="12">
        <v>4</v>
      </c>
      <c r="C115" s="12">
        <v>0</v>
      </c>
      <c r="D115" s="9">
        <f t="shared" si="60"/>
        <v>0</v>
      </c>
      <c r="E115" s="13"/>
      <c r="F115" s="13"/>
      <c r="G115" s="13"/>
      <c r="H115" s="24"/>
    </row>
    <row r="116" spans="1:11" x14ac:dyDescent="0.25">
      <c r="A116" s="11">
        <v>43344</v>
      </c>
      <c r="B116" s="12">
        <v>4</v>
      </c>
      <c r="C116" s="12">
        <v>2</v>
      </c>
      <c r="D116" s="9">
        <f t="shared" si="60"/>
        <v>50</v>
      </c>
      <c r="E116" s="13"/>
      <c r="F116" s="13"/>
      <c r="G116" s="13"/>
      <c r="H116" s="24"/>
    </row>
    <row r="117" spans="1:11" x14ac:dyDescent="0.25">
      <c r="A117" s="11">
        <v>43405</v>
      </c>
      <c r="B117" s="12">
        <v>1</v>
      </c>
      <c r="C117" s="12">
        <v>1</v>
      </c>
      <c r="D117" s="9">
        <f t="shared" si="60"/>
        <v>100</v>
      </c>
      <c r="E117" s="13"/>
      <c r="F117" s="13"/>
      <c r="G117" s="13"/>
      <c r="H117" s="24"/>
    </row>
    <row r="118" spans="1:11" x14ac:dyDescent="0.25">
      <c r="A118" s="11">
        <v>43466</v>
      </c>
      <c r="B118" s="12">
        <v>1</v>
      </c>
      <c r="C118" s="12">
        <v>0</v>
      </c>
      <c r="D118" s="9">
        <f t="shared" si="60"/>
        <v>0</v>
      </c>
      <c r="E118" s="13"/>
      <c r="F118" s="13"/>
      <c r="G118" s="13"/>
      <c r="H118" s="24"/>
    </row>
    <row r="119" spans="1:11" x14ac:dyDescent="0.25">
      <c r="A119" s="11">
        <v>43617</v>
      </c>
      <c r="B119" s="12">
        <v>2</v>
      </c>
      <c r="C119" s="12">
        <v>1</v>
      </c>
      <c r="D119" s="9">
        <f t="shared" si="60"/>
        <v>50</v>
      </c>
      <c r="E119" s="13"/>
      <c r="F119" s="13"/>
      <c r="G119" s="13"/>
      <c r="H119" s="24"/>
    </row>
    <row r="120" spans="1:11" x14ac:dyDescent="0.25">
      <c r="A120" s="11">
        <v>43678</v>
      </c>
      <c r="B120" s="12">
        <v>1</v>
      </c>
      <c r="C120" s="12">
        <v>0</v>
      </c>
      <c r="D120" s="9">
        <f t="shared" si="59"/>
        <v>0</v>
      </c>
      <c r="E120" s="13"/>
      <c r="F120" s="13"/>
      <c r="G120" s="13"/>
      <c r="H120" s="24"/>
    </row>
    <row r="121" spans="1:11" x14ac:dyDescent="0.25">
      <c r="A121" s="11">
        <v>43800</v>
      </c>
      <c r="B121" s="12">
        <v>2</v>
      </c>
      <c r="C121" s="12">
        <v>0</v>
      </c>
      <c r="D121" s="9">
        <f t="shared" si="59"/>
        <v>0</v>
      </c>
      <c r="E121" s="13"/>
      <c r="F121" s="13"/>
      <c r="G121" s="13"/>
      <c r="H121" s="24"/>
    </row>
    <row r="122" spans="1:11" x14ac:dyDescent="0.25">
      <c r="A122" s="11">
        <v>43891</v>
      </c>
      <c r="B122" s="12">
        <v>2</v>
      </c>
      <c r="C122" s="12">
        <v>0</v>
      </c>
      <c r="D122" s="9">
        <f t="shared" ref="D122" si="61">(C122/B122)*100</f>
        <v>0</v>
      </c>
      <c r="E122" s="13"/>
      <c r="F122" s="13"/>
      <c r="G122" s="13"/>
      <c r="H122" s="24"/>
    </row>
    <row r="123" spans="1:11" s="3" customFormat="1" x14ac:dyDescent="0.25">
      <c r="A123" s="14" t="s">
        <v>11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15.75" customHeight="1" x14ac:dyDescent="0.25">
      <c r="E124" s="15"/>
    </row>
    <row r="125" spans="1:11" ht="15.75" customHeight="1" x14ac:dyDescent="0.25"/>
    <row r="126" spans="1:11" s="4" customFormat="1" ht="15.75" x14ac:dyDescent="0.25">
      <c r="A126" s="6" t="s">
        <v>0</v>
      </c>
      <c r="B126" s="6" t="s">
        <v>1</v>
      </c>
      <c r="C126" s="6" t="s">
        <v>2</v>
      </c>
      <c r="D126" s="6" t="s">
        <v>3</v>
      </c>
      <c r="E126" s="6" t="s">
        <v>4</v>
      </c>
      <c r="F126" s="6" t="s">
        <v>5</v>
      </c>
      <c r="G126" s="6" t="s">
        <v>6</v>
      </c>
      <c r="H126" s="22" t="s">
        <v>7</v>
      </c>
    </row>
    <row r="127" spans="1:11" s="5" customFormat="1" x14ac:dyDescent="0.25">
      <c r="A127" s="29" t="s">
        <v>14</v>
      </c>
      <c r="B127" s="30"/>
      <c r="C127" s="30"/>
      <c r="D127" s="30"/>
      <c r="E127" s="30"/>
      <c r="F127" s="30"/>
      <c r="G127" s="30"/>
      <c r="H127" s="31"/>
    </row>
    <row r="128" spans="1:11" x14ac:dyDescent="0.25">
      <c r="A128" s="7">
        <v>38322</v>
      </c>
      <c r="B128" s="8">
        <v>1</v>
      </c>
      <c r="C128" s="8">
        <v>0</v>
      </c>
      <c r="D128" s="9">
        <f t="shared" ref="D128:D150" si="62">(C128/B128)*100</f>
        <v>0</v>
      </c>
      <c r="E128" s="10">
        <f>MAX(D128:D139)</f>
        <v>100</v>
      </c>
      <c r="F128" s="10">
        <f>MIN(D128:D139)</f>
        <v>0</v>
      </c>
      <c r="G128" s="10">
        <f>AVERAGE(D128:D139)</f>
        <v>8.3333333333333339</v>
      </c>
      <c r="H128" s="23" t="s">
        <v>24</v>
      </c>
    </row>
    <row r="129" spans="1:8" x14ac:dyDescent="0.25">
      <c r="A129" s="11">
        <v>38626</v>
      </c>
      <c r="B129" s="12">
        <v>3</v>
      </c>
      <c r="C129" s="12">
        <v>0</v>
      </c>
      <c r="D129" s="9">
        <f t="shared" ref="D129" si="63">(C129/B129)*100</f>
        <v>0</v>
      </c>
      <c r="E129" s="13"/>
      <c r="F129" s="13"/>
      <c r="G129" s="13"/>
      <c r="H129" s="24"/>
    </row>
    <row r="130" spans="1:8" x14ac:dyDescent="0.25">
      <c r="A130" s="11">
        <v>38838</v>
      </c>
      <c r="B130" s="12">
        <v>2</v>
      </c>
      <c r="C130" s="12">
        <v>0</v>
      </c>
      <c r="D130" s="9">
        <f t="shared" si="62"/>
        <v>0</v>
      </c>
      <c r="E130" s="13"/>
      <c r="F130" s="13"/>
      <c r="G130" s="13"/>
      <c r="H130" s="24"/>
    </row>
    <row r="131" spans="1:8" x14ac:dyDescent="0.25">
      <c r="A131" s="11">
        <v>39417</v>
      </c>
      <c r="B131" s="12">
        <v>2</v>
      </c>
      <c r="C131" s="12">
        <v>0</v>
      </c>
      <c r="D131" s="9">
        <f t="shared" ref="D131:D138" si="64">(C131/B131)*100</f>
        <v>0</v>
      </c>
      <c r="E131" s="13"/>
      <c r="F131" s="13"/>
      <c r="G131" s="13"/>
      <c r="H131" s="24"/>
    </row>
    <row r="132" spans="1:8" x14ac:dyDescent="0.25">
      <c r="A132" s="11">
        <v>39479</v>
      </c>
      <c r="B132" s="12">
        <v>2</v>
      </c>
      <c r="C132" s="12">
        <v>0</v>
      </c>
      <c r="D132" s="9">
        <f t="shared" ref="D132:D133" si="65">(C132/B132)*100</f>
        <v>0</v>
      </c>
      <c r="E132" s="13"/>
      <c r="F132" s="13"/>
      <c r="G132" s="13"/>
      <c r="H132" s="24"/>
    </row>
    <row r="133" spans="1:8" x14ac:dyDescent="0.25">
      <c r="A133" s="11">
        <v>39508</v>
      </c>
      <c r="B133" s="12">
        <v>4</v>
      </c>
      <c r="C133" s="12">
        <v>0</v>
      </c>
      <c r="D133" s="9">
        <f t="shared" si="65"/>
        <v>0</v>
      </c>
      <c r="E133" s="13"/>
      <c r="F133" s="13"/>
      <c r="G133" s="13"/>
      <c r="H133" s="24"/>
    </row>
    <row r="134" spans="1:8" x14ac:dyDescent="0.25">
      <c r="A134" s="11">
        <v>39965</v>
      </c>
      <c r="B134" s="12">
        <v>1</v>
      </c>
      <c r="C134" s="12">
        <v>1</v>
      </c>
      <c r="D134" s="9">
        <f t="shared" si="64"/>
        <v>100</v>
      </c>
      <c r="E134" s="13"/>
      <c r="F134" s="13"/>
      <c r="G134" s="13"/>
      <c r="H134" s="24"/>
    </row>
    <row r="135" spans="1:8" x14ac:dyDescent="0.25">
      <c r="A135" s="11">
        <v>40087</v>
      </c>
      <c r="B135" s="12">
        <v>2</v>
      </c>
      <c r="C135" s="12">
        <v>0</v>
      </c>
      <c r="D135" s="9">
        <f t="shared" si="64"/>
        <v>0</v>
      </c>
      <c r="E135" s="13"/>
      <c r="F135" s="13"/>
      <c r="G135" s="13"/>
      <c r="H135" s="24"/>
    </row>
    <row r="136" spans="1:8" x14ac:dyDescent="0.25">
      <c r="A136" s="11">
        <v>40269</v>
      </c>
      <c r="B136" s="12">
        <v>2</v>
      </c>
      <c r="C136" s="12">
        <v>0</v>
      </c>
      <c r="D136" s="9">
        <f t="shared" ref="D136" si="66">(C136/B136)*100</f>
        <v>0</v>
      </c>
      <c r="E136" s="13"/>
      <c r="F136" s="13"/>
      <c r="G136" s="13"/>
      <c r="H136" s="24"/>
    </row>
    <row r="137" spans="1:8" x14ac:dyDescent="0.25">
      <c r="A137" s="11">
        <v>40575</v>
      </c>
      <c r="B137" s="12">
        <v>2</v>
      </c>
      <c r="C137" s="12">
        <v>0</v>
      </c>
      <c r="D137" s="9">
        <f t="shared" ref="D137" si="67">(C137/B137)*100</f>
        <v>0</v>
      </c>
      <c r="E137" s="13"/>
      <c r="F137" s="13"/>
      <c r="G137" s="13"/>
      <c r="H137" s="24"/>
    </row>
    <row r="138" spans="1:8" x14ac:dyDescent="0.25">
      <c r="A138" s="11">
        <v>40756</v>
      </c>
      <c r="B138" s="12">
        <v>2</v>
      </c>
      <c r="C138" s="12">
        <v>0</v>
      </c>
      <c r="D138" s="9">
        <f t="shared" si="64"/>
        <v>0</v>
      </c>
      <c r="E138" s="13"/>
      <c r="F138" s="13"/>
      <c r="G138" s="13"/>
      <c r="H138" s="24"/>
    </row>
    <row r="139" spans="1:8" x14ac:dyDescent="0.25">
      <c r="A139" s="11">
        <v>40878</v>
      </c>
      <c r="B139" s="12">
        <v>1</v>
      </c>
      <c r="C139" s="12">
        <v>0</v>
      </c>
      <c r="D139" s="9">
        <f t="shared" si="62"/>
        <v>0</v>
      </c>
      <c r="E139" s="13"/>
      <c r="F139" s="13"/>
      <c r="G139" s="13"/>
      <c r="H139" s="24"/>
    </row>
    <row r="140" spans="1:8" x14ac:dyDescent="0.25">
      <c r="A140" s="11">
        <v>39814</v>
      </c>
      <c r="B140" s="12">
        <v>3</v>
      </c>
      <c r="C140" s="12">
        <v>0</v>
      </c>
      <c r="D140" s="9">
        <f t="shared" si="62"/>
        <v>0</v>
      </c>
      <c r="E140" s="10">
        <f>MAX(D140:D150)</f>
        <v>3200</v>
      </c>
      <c r="F140" s="10">
        <f>MIN(D140:D150)</f>
        <v>0</v>
      </c>
      <c r="G140" s="10">
        <f>AVERAGE(D140:D150)</f>
        <v>355.84415584415586</v>
      </c>
      <c r="H140" s="23" t="s">
        <v>18</v>
      </c>
    </row>
    <row r="141" spans="1:8" x14ac:dyDescent="0.25">
      <c r="A141" s="16">
        <v>39904</v>
      </c>
      <c r="B141" s="17">
        <v>1</v>
      </c>
      <c r="C141" s="17">
        <v>4</v>
      </c>
      <c r="D141" s="18">
        <f t="shared" ref="D141" si="68">(C141/B141)*100</f>
        <v>400</v>
      </c>
      <c r="E141" s="19"/>
      <c r="F141" s="19"/>
      <c r="G141" s="19"/>
      <c r="H141" s="24"/>
    </row>
    <row r="142" spans="1:8" x14ac:dyDescent="0.25">
      <c r="A142" s="16">
        <v>40269</v>
      </c>
      <c r="B142" s="17">
        <v>1</v>
      </c>
      <c r="C142" s="17">
        <v>32</v>
      </c>
      <c r="D142" s="18">
        <f t="shared" ref="D142" si="69">(C142/B142)*100</f>
        <v>3200</v>
      </c>
      <c r="E142" s="19"/>
      <c r="F142" s="19"/>
      <c r="G142" s="19"/>
      <c r="H142" s="24"/>
    </row>
    <row r="143" spans="1:8" x14ac:dyDescent="0.25">
      <c r="A143" s="16">
        <v>40391</v>
      </c>
      <c r="B143" s="17">
        <v>7</v>
      </c>
      <c r="C143" s="17">
        <v>0</v>
      </c>
      <c r="D143" s="18">
        <f t="shared" si="62"/>
        <v>0</v>
      </c>
      <c r="E143" s="19"/>
      <c r="F143" s="19"/>
      <c r="G143" s="19"/>
      <c r="H143" s="24"/>
    </row>
    <row r="144" spans="1:8" x14ac:dyDescent="0.25">
      <c r="A144" s="11">
        <v>40513</v>
      </c>
      <c r="B144" s="12">
        <v>2</v>
      </c>
      <c r="C144" s="12">
        <v>0</v>
      </c>
      <c r="D144" s="9">
        <f t="shared" ref="D144:D148" si="70">(C144/B144)*100</f>
        <v>0</v>
      </c>
      <c r="E144" s="13"/>
      <c r="F144" s="13"/>
      <c r="G144" s="13"/>
      <c r="H144" s="24"/>
    </row>
    <row r="145" spans="1:8" x14ac:dyDescent="0.25">
      <c r="A145" s="11">
        <v>40544</v>
      </c>
      <c r="B145" s="12">
        <v>4</v>
      </c>
      <c r="C145" s="12">
        <v>0</v>
      </c>
      <c r="D145" s="9">
        <f t="shared" si="70"/>
        <v>0</v>
      </c>
      <c r="E145" s="13"/>
      <c r="F145" s="13"/>
      <c r="G145" s="13"/>
      <c r="H145" s="24"/>
    </row>
    <row r="146" spans="1:8" x14ac:dyDescent="0.25">
      <c r="A146" s="11">
        <v>40695</v>
      </c>
      <c r="B146" s="12">
        <v>7</v>
      </c>
      <c r="C146" s="12">
        <v>1</v>
      </c>
      <c r="D146" s="9">
        <f t="shared" si="70"/>
        <v>14.285714285714285</v>
      </c>
      <c r="E146" s="13"/>
      <c r="F146" s="13"/>
      <c r="G146" s="13"/>
      <c r="H146" s="24"/>
    </row>
    <row r="147" spans="1:8" x14ac:dyDescent="0.25">
      <c r="A147" s="11">
        <v>40756</v>
      </c>
      <c r="B147" s="12">
        <v>5</v>
      </c>
      <c r="C147" s="12">
        <v>0</v>
      </c>
      <c r="D147" s="9">
        <f t="shared" si="70"/>
        <v>0</v>
      </c>
      <c r="E147" s="13"/>
      <c r="F147" s="13"/>
      <c r="G147" s="13"/>
      <c r="H147" s="24"/>
    </row>
    <row r="148" spans="1:8" x14ac:dyDescent="0.25">
      <c r="A148" s="11">
        <v>40878</v>
      </c>
      <c r="B148" s="12">
        <v>6</v>
      </c>
      <c r="C148" s="12">
        <v>0</v>
      </c>
      <c r="D148" s="9">
        <f t="shared" si="70"/>
        <v>0</v>
      </c>
      <c r="E148" s="13"/>
      <c r="F148" s="13"/>
      <c r="G148" s="13"/>
      <c r="H148" s="24"/>
    </row>
    <row r="149" spans="1:8" x14ac:dyDescent="0.25">
      <c r="A149" s="11">
        <v>40940</v>
      </c>
      <c r="B149" s="12">
        <v>2</v>
      </c>
      <c r="C149" s="12">
        <v>0</v>
      </c>
      <c r="D149" s="9">
        <f t="shared" si="62"/>
        <v>0</v>
      </c>
      <c r="E149" s="13"/>
      <c r="F149" s="13"/>
      <c r="G149" s="13"/>
      <c r="H149" s="24"/>
    </row>
    <row r="150" spans="1:8" x14ac:dyDescent="0.25">
      <c r="A150" s="11">
        <v>41091</v>
      </c>
      <c r="B150" s="12">
        <v>1</v>
      </c>
      <c r="C150" s="12">
        <v>3</v>
      </c>
      <c r="D150" s="9">
        <f t="shared" si="62"/>
        <v>300</v>
      </c>
      <c r="E150" s="13"/>
      <c r="F150" s="13"/>
      <c r="G150" s="13"/>
      <c r="H150" s="24"/>
    </row>
    <row r="151" spans="1:8" x14ac:dyDescent="0.25">
      <c r="A151" s="11">
        <v>40544</v>
      </c>
      <c r="B151" s="12">
        <v>13</v>
      </c>
      <c r="C151" s="12">
        <v>0</v>
      </c>
      <c r="D151" s="9">
        <f t="shared" ref="D151:D157" si="71">(C151/B151)*100</f>
        <v>0</v>
      </c>
      <c r="E151" s="10">
        <f>MAX(D151:D175)</f>
        <v>3600</v>
      </c>
      <c r="F151" s="10">
        <f>MIN(D151:D175)</f>
        <v>0</v>
      </c>
      <c r="G151" s="10">
        <f>AVERAGE(D151:D175)</f>
        <v>287.66666666666663</v>
      </c>
      <c r="H151" s="23" t="s">
        <v>23</v>
      </c>
    </row>
    <row r="152" spans="1:8" x14ac:dyDescent="0.25">
      <c r="A152" s="11">
        <v>40603</v>
      </c>
      <c r="B152" s="12">
        <v>3</v>
      </c>
      <c r="C152" s="12">
        <v>14</v>
      </c>
      <c r="D152" s="9">
        <f t="shared" si="71"/>
        <v>466.66666666666669</v>
      </c>
      <c r="E152" s="13"/>
      <c r="F152" s="13"/>
      <c r="G152" s="13"/>
      <c r="H152" s="24"/>
    </row>
    <row r="153" spans="1:8" x14ac:dyDescent="0.25">
      <c r="A153" s="11">
        <v>40725</v>
      </c>
      <c r="B153" s="12">
        <v>3</v>
      </c>
      <c r="C153" s="12">
        <v>0</v>
      </c>
      <c r="D153" s="9">
        <f t="shared" si="71"/>
        <v>0</v>
      </c>
      <c r="E153" s="13"/>
      <c r="F153" s="13"/>
      <c r="G153" s="13"/>
      <c r="H153" s="24"/>
    </row>
    <row r="154" spans="1:8" x14ac:dyDescent="0.25">
      <c r="A154" s="11">
        <v>40848</v>
      </c>
      <c r="B154" s="12">
        <v>3</v>
      </c>
      <c r="C154" s="12">
        <v>0</v>
      </c>
      <c r="D154" s="9">
        <f t="shared" ref="D154" si="72">(C154/B154)*100</f>
        <v>0</v>
      </c>
      <c r="E154" s="13"/>
      <c r="F154" s="13"/>
      <c r="G154" s="13"/>
      <c r="H154" s="24"/>
    </row>
    <row r="155" spans="1:8" x14ac:dyDescent="0.25">
      <c r="A155" s="11">
        <v>40969</v>
      </c>
      <c r="B155" s="12">
        <v>1</v>
      </c>
      <c r="C155" s="12">
        <v>18</v>
      </c>
      <c r="D155" s="9">
        <f t="shared" ref="D155:D156" si="73">(C155/B155)*100</f>
        <v>1800</v>
      </c>
      <c r="E155" s="13"/>
      <c r="F155" s="13"/>
      <c r="G155" s="13"/>
      <c r="H155" s="24"/>
    </row>
    <row r="156" spans="1:8" x14ac:dyDescent="0.25">
      <c r="A156" s="11">
        <v>41091</v>
      </c>
      <c r="B156" s="12">
        <v>8</v>
      </c>
      <c r="C156" s="12">
        <v>0</v>
      </c>
      <c r="D156" s="9">
        <f t="shared" si="73"/>
        <v>0</v>
      </c>
      <c r="E156" s="13"/>
      <c r="F156" s="13"/>
      <c r="G156" s="13"/>
      <c r="H156" s="24"/>
    </row>
    <row r="157" spans="1:8" x14ac:dyDescent="0.25">
      <c r="A157" s="11">
        <v>41153</v>
      </c>
      <c r="B157" s="12">
        <v>6</v>
      </c>
      <c r="C157" s="12">
        <v>1</v>
      </c>
      <c r="D157" s="9">
        <f t="shared" si="71"/>
        <v>16.666666666666664</v>
      </c>
      <c r="E157" s="13"/>
      <c r="F157" s="13"/>
      <c r="G157" s="13"/>
      <c r="H157" s="24"/>
    </row>
    <row r="158" spans="1:8" x14ac:dyDescent="0.25">
      <c r="A158" s="11">
        <v>41214</v>
      </c>
      <c r="B158" s="12">
        <v>5</v>
      </c>
      <c r="C158" s="12">
        <v>0</v>
      </c>
      <c r="D158" s="9">
        <f t="shared" ref="D158" si="74">(C158/B158)*100</f>
        <v>0</v>
      </c>
      <c r="E158" s="13"/>
      <c r="F158" s="13"/>
      <c r="G158" s="13"/>
      <c r="H158" s="24"/>
    </row>
    <row r="159" spans="1:8" x14ac:dyDescent="0.25">
      <c r="A159" s="11">
        <v>41244</v>
      </c>
      <c r="B159" s="12">
        <v>2</v>
      </c>
      <c r="C159" s="12">
        <v>1</v>
      </c>
      <c r="D159" s="9">
        <f t="shared" ref="D159:D161" si="75">(C159/B159)*100</f>
        <v>50</v>
      </c>
      <c r="E159" s="13"/>
      <c r="F159" s="13"/>
      <c r="G159" s="13"/>
      <c r="H159" s="24"/>
    </row>
    <row r="160" spans="1:8" x14ac:dyDescent="0.25">
      <c r="A160" s="11">
        <v>41334</v>
      </c>
      <c r="B160" s="12">
        <v>1</v>
      </c>
      <c r="C160" s="12">
        <v>36</v>
      </c>
      <c r="D160" s="9">
        <f t="shared" ref="D160" si="76">(C160/B160)*100</f>
        <v>3600</v>
      </c>
      <c r="E160" s="13"/>
      <c r="F160" s="13"/>
      <c r="G160" s="13"/>
      <c r="H160" s="24"/>
    </row>
    <row r="161" spans="1:11" x14ac:dyDescent="0.25">
      <c r="A161" s="11">
        <v>41365</v>
      </c>
      <c r="B161" s="12">
        <v>2</v>
      </c>
      <c r="C161" s="12">
        <v>4</v>
      </c>
      <c r="D161" s="9">
        <f t="shared" si="75"/>
        <v>200</v>
      </c>
      <c r="E161" s="13"/>
      <c r="F161" s="13"/>
      <c r="G161" s="13"/>
      <c r="H161" s="24"/>
    </row>
    <row r="162" spans="1:11" x14ac:dyDescent="0.25">
      <c r="A162" s="11">
        <v>41426</v>
      </c>
      <c r="B162" s="12">
        <v>1</v>
      </c>
      <c r="C162" s="12">
        <v>0</v>
      </c>
      <c r="D162" s="9">
        <f t="shared" ref="D162" si="77">(C162/B162)*100</f>
        <v>0</v>
      </c>
      <c r="E162" s="13"/>
      <c r="F162" s="13"/>
      <c r="G162" s="13"/>
      <c r="H162" s="24"/>
    </row>
    <row r="163" spans="1:11" x14ac:dyDescent="0.25">
      <c r="A163" s="11">
        <v>41579</v>
      </c>
      <c r="B163" s="12">
        <v>7</v>
      </c>
      <c r="C163" s="12">
        <v>0</v>
      </c>
      <c r="D163" s="9">
        <f t="shared" ref="D163" si="78">(C163/B163)*100</f>
        <v>0</v>
      </c>
      <c r="E163" s="13"/>
      <c r="F163" s="13"/>
      <c r="G163" s="13"/>
      <c r="H163" s="24"/>
    </row>
    <row r="164" spans="1:11" x14ac:dyDescent="0.25">
      <c r="A164" s="11">
        <v>41640</v>
      </c>
      <c r="B164" s="12">
        <v>3</v>
      </c>
      <c r="C164" s="12">
        <v>0</v>
      </c>
      <c r="D164" s="9">
        <f t="shared" ref="D164" si="79">(C164/B164)*100</f>
        <v>0</v>
      </c>
      <c r="E164" s="13"/>
      <c r="F164" s="13"/>
      <c r="G164" s="13"/>
      <c r="H164" s="24"/>
    </row>
    <row r="165" spans="1:11" x14ac:dyDescent="0.25">
      <c r="A165" s="11">
        <v>41699</v>
      </c>
      <c r="B165" s="12">
        <v>2</v>
      </c>
      <c r="C165" s="12">
        <v>1</v>
      </c>
      <c r="D165" s="9">
        <f t="shared" ref="D165:D166" si="80">(C165/B165)*100</f>
        <v>50</v>
      </c>
      <c r="E165" s="13"/>
      <c r="F165" s="13"/>
      <c r="G165" s="13"/>
      <c r="H165" s="24"/>
    </row>
    <row r="166" spans="1:11" x14ac:dyDescent="0.25">
      <c r="A166" s="11">
        <v>41791</v>
      </c>
      <c r="B166" s="12">
        <v>4</v>
      </c>
      <c r="C166" s="12">
        <v>1</v>
      </c>
      <c r="D166" s="9">
        <f t="shared" si="80"/>
        <v>25</v>
      </c>
      <c r="E166" s="13"/>
      <c r="F166" s="13"/>
      <c r="G166" s="13"/>
      <c r="H166" s="24"/>
    </row>
    <row r="167" spans="1:11" x14ac:dyDescent="0.25">
      <c r="A167" s="11">
        <v>41974</v>
      </c>
      <c r="B167" s="12">
        <v>5</v>
      </c>
      <c r="C167" s="12">
        <v>23</v>
      </c>
      <c r="D167" s="9">
        <f t="shared" ref="D167:D168" si="81">(C167/B167)*100</f>
        <v>459.99999999999994</v>
      </c>
      <c r="E167" s="13"/>
      <c r="F167" s="13"/>
      <c r="G167" s="13"/>
      <c r="H167" s="24"/>
    </row>
    <row r="168" spans="1:11" x14ac:dyDescent="0.25">
      <c r="A168" s="11">
        <v>42005</v>
      </c>
      <c r="B168" s="12">
        <v>2</v>
      </c>
      <c r="C168" s="12">
        <v>1</v>
      </c>
      <c r="D168" s="9">
        <f t="shared" si="81"/>
        <v>50</v>
      </c>
      <c r="E168" s="13"/>
      <c r="F168" s="13"/>
      <c r="G168" s="13"/>
      <c r="H168" s="24"/>
    </row>
    <row r="169" spans="1:11" x14ac:dyDescent="0.25">
      <c r="A169" s="11">
        <v>42095</v>
      </c>
      <c r="B169" s="12">
        <v>1</v>
      </c>
      <c r="C169" s="12">
        <v>3</v>
      </c>
      <c r="D169" s="9">
        <f t="shared" ref="D169" si="82">(C169/B169)*100</f>
        <v>300</v>
      </c>
      <c r="E169" s="13"/>
      <c r="F169" s="13"/>
      <c r="G169" s="13"/>
      <c r="H169" s="24"/>
    </row>
    <row r="170" spans="1:11" x14ac:dyDescent="0.25">
      <c r="A170" s="11">
        <v>42125</v>
      </c>
      <c r="B170" s="12">
        <v>6</v>
      </c>
      <c r="C170" s="12">
        <v>0</v>
      </c>
      <c r="D170" s="9">
        <f t="shared" ref="D170" si="83">(C170/B170)*100</f>
        <v>0</v>
      </c>
      <c r="E170" s="13"/>
      <c r="F170" s="13"/>
      <c r="G170" s="13"/>
      <c r="H170" s="24"/>
    </row>
    <row r="171" spans="1:11" x14ac:dyDescent="0.25">
      <c r="A171" s="11">
        <v>42156</v>
      </c>
      <c r="B171" s="12">
        <v>5</v>
      </c>
      <c r="C171" s="12">
        <v>2</v>
      </c>
      <c r="D171" s="9">
        <f t="shared" ref="D171" si="84">(C171/B171)*100</f>
        <v>40</v>
      </c>
      <c r="E171" s="13"/>
      <c r="F171" s="13"/>
      <c r="G171" s="13"/>
      <c r="H171" s="24"/>
    </row>
    <row r="172" spans="1:11" x14ac:dyDescent="0.25">
      <c r="A172" s="11">
        <v>42401</v>
      </c>
      <c r="B172" s="12">
        <v>3</v>
      </c>
      <c r="C172" s="12">
        <v>1</v>
      </c>
      <c r="D172" s="9">
        <f t="shared" ref="D172" si="85">(C172/B172)*100</f>
        <v>33.333333333333329</v>
      </c>
      <c r="E172" s="13"/>
      <c r="F172" s="13"/>
      <c r="G172" s="13"/>
      <c r="H172" s="24"/>
    </row>
    <row r="173" spans="1:11" x14ac:dyDescent="0.25">
      <c r="A173" s="11">
        <v>43070</v>
      </c>
      <c r="B173" s="12">
        <v>1</v>
      </c>
      <c r="C173" s="12">
        <v>0</v>
      </c>
      <c r="D173" s="9">
        <f t="shared" ref="D173" si="86">(C173/B173)*100</f>
        <v>0</v>
      </c>
      <c r="E173" s="13"/>
      <c r="F173" s="13"/>
      <c r="G173" s="13"/>
      <c r="H173" s="24"/>
    </row>
    <row r="174" spans="1:11" x14ac:dyDescent="0.25">
      <c r="A174" s="11">
        <v>43101</v>
      </c>
      <c r="B174" s="12">
        <v>1</v>
      </c>
      <c r="C174" s="12">
        <v>0</v>
      </c>
      <c r="D174" s="9">
        <f t="shared" ref="D174" si="87">(C174/B174)*100</f>
        <v>0</v>
      </c>
      <c r="E174" s="13"/>
      <c r="F174" s="13"/>
      <c r="G174" s="13"/>
      <c r="H174" s="24"/>
    </row>
    <row r="175" spans="1:11" x14ac:dyDescent="0.25">
      <c r="A175" s="11">
        <v>43862</v>
      </c>
      <c r="B175" s="12">
        <v>1</v>
      </c>
      <c r="C175" s="12">
        <v>1</v>
      </c>
      <c r="D175" s="9">
        <f t="shared" ref="D175" si="88">(C175/B175)*100</f>
        <v>100</v>
      </c>
      <c r="E175" s="13"/>
      <c r="F175" s="13"/>
      <c r="G175" s="13"/>
      <c r="H175" s="24"/>
    </row>
    <row r="176" spans="1:11" s="3" customFormat="1" x14ac:dyDescent="0.25">
      <c r="A176" s="14" t="s">
        <v>13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</sheetData>
  <mergeCells count="4">
    <mergeCell ref="A2:H2"/>
    <mergeCell ref="A41:H41"/>
    <mergeCell ref="A71:H71"/>
    <mergeCell ref="A127:H127"/>
  </mergeCells>
  <hyperlinks>
    <hyperlink ref="A37" r:id="rId1" xr:uid="{00000000-0004-0000-0000-000000000000}"/>
    <hyperlink ref="A123" r:id="rId2" xr:uid="{00000000-0004-0000-0000-000001000000}"/>
    <hyperlink ref="A176" r:id="rId3" xr:uid="{00000000-0004-0000-0000-000002000000}"/>
    <hyperlink ref="A67" r:id="rId4" xr:uid="{00000000-0004-0000-0000-000003000000}"/>
  </hyperlinks>
  <pageMargins left="0.7" right="0.7" top="0.75" bottom="0.75" header="0" footer="0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Thakur</cp:lastModifiedBy>
  <dcterms:created xsi:type="dcterms:W3CDTF">2015-06-05T18:17:20Z</dcterms:created>
  <dcterms:modified xsi:type="dcterms:W3CDTF">2020-03-28T23:49:44Z</dcterms:modified>
</cp:coreProperties>
</file>