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대학원\lab_project\imvigor\"/>
    </mc:Choice>
  </mc:AlternateContent>
  <bookViews>
    <workbookView xWindow="0" yWindow="0" windowWidth="13404" windowHeight="6192" activeTab="6"/>
  </bookViews>
  <sheets>
    <sheet name="NN" sheetId="1" r:id="rId1"/>
    <sheet name="NN_best" sheetId="4" r:id="rId2"/>
    <sheet name="NN_SVM_best" sheetId="5" r:id="rId3"/>
    <sheet name="SVM" sheetId="2" r:id="rId4"/>
    <sheet name="PCA" sheetId="3" r:id="rId5"/>
    <sheet name="NN_cv" sheetId="6" r:id="rId6"/>
    <sheet name="SVM_cv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3" i="6" l="1"/>
  <c r="F43" i="6"/>
  <c r="E43" i="6"/>
  <c r="G39" i="6"/>
  <c r="F39" i="6"/>
  <c r="E39" i="6"/>
  <c r="G35" i="6"/>
  <c r="F35" i="6"/>
  <c r="E35" i="6"/>
  <c r="E31" i="6"/>
  <c r="F31" i="6"/>
  <c r="G31" i="6"/>
  <c r="E27" i="6"/>
  <c r="F27" i="6"/>
  <c r="G27" i="6"/>
  <c r="G23" i="6"/>
  <c r="F23" i="6"/>
  <c r="E23" i="6"/>
  <c r="F19" i="6"/>
  <c r="G19" i="6"/>
  <c r="E19" i="6"/>
  <c r="E15" i="6"/>
  <c r="G15" i="6"/>
  <c r="F15" i="6"/>
  <c r="G11" i="6"/>
  <c r="F11" i="6"/>
  <c r="E11" i="6"/>
  <c r="E7" i="6"/>
  <c r="F7" i="6"/>
  <c r="G7" i="6"/>
  <c r="F7" i="7"/>
  <c r="E7" i="7"/>
  <c r="D7" i="7"/>
  <c r="F11" i="2" l="1"/>
  <c r="E11" i="2"/>
  <c r="D11" i="2"/>
  <c r="D3" i="5"/>
  <c r="D3" i="4" l="1"/>
  <c r="F13" i="1"/>
  <c r="H46" i="1"/>
  <c r="G46" i="1"/>
  <c r="F46" i="1"/>
  <c r="H31" i="1"/>
  <c r="G31" i="1"/>
  <c r="F31" i="1"/>
  <c r="D23" i="2"/>
  <c r="F23" i="2"/>
  <c r="E23" i="2"/>
  <c r="F75" i="1"/>
  <c r="H75" i="1"/>
  <c r="G75" i="1"/>
  <c r="F19" i="2"/>
  <c r="E19" i="2"/>
  <c r="D19" i="2"/>
  <c r="G71" i="1"/>
  <c r="F71" i="1"/>
  <c r="H71" i="1"/>
  <c r="H42" i="1"/>
  <c r="F42" i="1"/>
  <c r="G42" i="1"/>
  <c r="F27" i="1"/>
  <c r="G27" i="1"/>
  <c r="H27" i="1"/>
  <c r="H37" i="1"/>
  <c r="G37" i="1"/>
  <c r="F37" i="1"/>
  <c r="H34" i="1"/>
  <c r="G34" i="1"/>
  <c r="F34" i="1"/>
  <c r="H22" i="1"/>
  <c r="G22" i="1"/>
  <c r="F22" i="1"/>
  <c r="F66" i="1"/>
  <c r="G66" i="1"/>
  <c r="H66" i="1"/>
  <c r="H62" i="1"/>
  <c r="G62" i="1"/>
  <c r="F62" i="1"/>
  <c r="H56" i="1"/>
  <c r="G56" i="1"/>
  <c r="F56" i="1"/>
  <c r="H19" i="1"/>
  <c r="G19" i="1"/>
  <c r="F19" i="1"/>
  <c r="G50" i="1"/>
  <c r="H50" i="1"/>
  <c r="F50" i="1"/>
  <c r="F5" i="2" l="1"/>
  <c r="E5" i="2"/>
  <c r="D5" i="2"/>
  <c r="H13" i="1"/>
  <c r="G13" i="1"/>
</calcChain>
</file>

<file path=xl/sharedStrings.xml><?xml version="1.0" encoding="utf-8"?>
<sst xmlns="http://schemas.openxmlformats.org/spreadsheetml/2006/main" count="275" uniqueCount="129">
  <si>
    <t>model</t>
    <phoneticPr fontId="1" type="noConversion"/>
  </si>
  <si>
    <t>target(class)</t>
    <phoneticPr fontId="1" type="noConversion"/>
  </si>
  <si>
    <t>accuracy</t>
    <phoneticPr fontId="1" type="noConversion"/>
  </si>
  <si>
    <t>precision</t>
    <phoneticPr fontId="1" type="noConversion"/>
  </si>
  <si>
    <t>recall</t>
    <phoneticPr fontId="1" type="noConversion"/>
  </si>
  <si>
    <t>#total data</t>
    <phoneticPr fontId="1" type="noConversion"/>
  </si>
  <si>
    <t>비고</t>
    <phoneticPr fontId="1" type="noConversion"/>
  </si>
  <si>
    <t>Immune phenotype(desert)</t>
    <phoneticPr fontId="1" type="noConversion"/>
  </si>
  <si>
    <t>Immune phenotype(inflamed)</t>
    <phoneticPr fontId="1" type="noConversion"/>
  </si>
  <si>
    <t>Immune phenotype(excluded)</t>
    <phoneticPr fontId="1" type="noConversion"/>
  </si>
  <si>
    <t>epochs=300
lr = 0.00001</t>
    <phoneticPr fontId="1" type="noConversion"/>
  </si>
  <si>
    <t>AVERAGE</t>
    <phoneticPr fontId="1" type="noConversion"/>
  </si>
  <si>
    <t>SVC(kernel='linear', C=1.0, random_state=0)</t>
    <phoneticPr fontId="1" type="noConversion"/>
  </si>
  <si>
    <t>Target</t>
    <phoneticPr fontId="1" type="noConversion"/>
  </si>
  <si>
    <t>epochs=300
lr = 0.000001</t>
    <phoneticPr fontId="1" type="noConversion"/>
  </si>
  <si>
    <t>epochs=300
lr = 0.0001</t>
    <phoneticPr fontId="1" type="noConversion"/>
  </si>
  <si>
    <t>Best Confirmed Overall Response(CR)</t>
    <phoneticPr fontId="1" type="noConversion"/>
  </si>
  <si>
    <t>Best Confirmed Overall Response(PR)</t>
    <phoneticPr fontId="1" type="noConversion"/>
  </si>
  <si>
    <t>Best Confirmed Overall Response(SD)</t>
    <phoneticPr fontId="1" type="noConversion"/>
  </si>
  <si>
    <t>Best Confirmed Overall Response(PD)</t>
    <phoneticPr fontId="1" type="noConversion"/>
  </si>
  <si>
    <t>Best Confirmed Overall Response(NE)</t>
    <phoneticPr fontId="1" type="noConversion"/>
  </si>
  <si>
    <t>모든 output이 excluded(class3) 출력</t>
    <phoneticPr fontId="1" type="noConversion"/>
  </si>
  <si>
    <t xml:space="preserve">모든 output이 excluded(class2) 출력
</t>
    <phoneticPr fontId="1" type="noConversion"/>
  </si>
  <si>
    <t>c= 10, 1, 0.1, 0.01일 때,
모두 결과 같음</t>
    <phoneticPr fontId="1" type="noConversion"/>
  </si>
  <si>
    <t>Best Confirmed Overall Response(NE)</t>
    <phoneticPr fontId="1" type="noConversion"/>
  </si>
  <si>
    <t>Best Confirmed Overall Response</t>
    <phoneticPr fontId="1" type="noConversion"/>
  </si>
  <si>
    <t>CR(class0), PR(class1) output 개수 = 0</t>
    <phoneticPr fontId="1" type="noConversion"/>
  </si>
  <si>
    <t>epochs=300
lr = 0.00001
dense layer: 32-64-32</t>
    <phoneticPr fontId="1" type="noConversion"/>
  </si>
  <si>
    <t>Sex(M)</t>
    <phoneticPr fontId="1" type="noConversion"/>
  </si>
  <si>
    <t>Sex(F)</t>
    <phoneticPr fontId="1" type="noConversion"/>
  </si>
  <si>
    <t>same as above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</si>
  <si>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epochs=500</t>
    </r>
    <r>
      <rPr>
        <sz val="11"/>
        <color theme="1"/>
        <rFont val="맑은 고딕"/>
        <family val="2"/>
        <charset val="129"/>
        <scheme val="minor"/>
      </rPr>
      <t xml:space="preserve">
lr = 0.00001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</si>
  <si>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epochs=800</t>
    </r>
    <r>
      <rPr>
        <sz val="11"/>
        <color theme="1"/>
        <rFont val="맑은 고딕"/>
        <family val="2"/>
        <charset val="129"/>
        <scheme val="minor"/>
      </rPr>
      <t xml:space="preserve">
lr = 0.00001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</si>
  <si>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PR(class1) output 개수 = 0</t>
    </r>
    <r>
      <rPr>
        <sz val="11"/>
        <color theme="1"/>
        <rFont val="맑은 고딕"/>
        <family val="2"/>
        <charset val="129"/>
        <scheme val="minor"/>
      </rPr>
      <t xml:space="preserve">
c= 10, 1, 0.1, 0.01일 때,
모두 결과 같음</t>
    </r>
    <phoneticPr fontId="1" type="noConversion"/>
  </si>
  <si>
    <t>c= 10, 1, 0.1, 0.01일 때,
모두 결과 같음</t>
    <phoneticPr fontId="1" type="noConversion"/>
  </si>
  <si>
    <t>Sex</t>
    <phoneticPr fontId="1" type="noConversion"/>
  </si>
  <si>
    <t>immune phenotype</t>
    <phoneticPr fontId="1" type="noConversion"/>
  </si>
  <si>
    <t>[pca.explained_variance_ratio_]
PC 1: 0.88
PC 2: 0.01</t>
    <phoneticPr fontId="1" type="noConversion"/>
  </si>
  <si>
    <t>TCGA Subtype(I)</t>
    <phoneticPr fontId="1" type="noConversion"/>
  </si>
  <si>
    <t>TCGA Subtype(II)</t>
    <phoneticPr fontId="1" type="noConversion"/>
  </si>
  <si>
    <t>TCGA Subtype(IV)</t>
    <phoneticPr fontId="1" type="noConversion"/>
  </si>
  <si>
    <t>TCGA Subtype(III)</t>
    <phoneticPr fontId="1" type="noConversion"/>
  </si>
  <si>
    <t>c= 10, 1, 0.1, 0.01일 때,
모두 결과 같음</t>
    <phoneticPr fontId="1" type="noConversion"/>
  </si>
  <si>
    <t>TCGA Subtype(IV)</t>
    <phoneticPr fontId="1" type="noConversion"/>
  </si>
  <si>
    <t>TCGA Subtype</t>
    <phoneticPr fontId="1" type="noConversion"/>
  </si>
  <si>
    <t>Baseline ECOG Score(0)</t>
    <phoneticPr fontId="1" type="noConversion"/>
  </si>
  <si>
    <t>Baseline ECOG Score(1)</t>
    <phoneticPr fontId="1" type="noConversion"/>
  </si>
  <si>
    <t>Baseline ECOG Score(2)</t>
    <phoneticPr fontId="1" type="noConversion"/>
  </si>
  <si>
    <t>Baseline ECOG Score(2)</t>
    <phoneticPr fontId="1" type="noConversion"/>
  </si>
  <si>
    <t>Baseline ECOG Score</t>
    <phoneticPr fontId="1" type="noConversion"/>
  </si>
  <si>
    <t>Immune phenotype(inflamed)</t>
    <phoneticPr fontId="1" type="noConversion"/>
  </si>
  <si>
    <t>Best Confirmed Overall Response(CR)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</si>
  <si>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Adam(learning_rate=0.0001)
model.compile(loss='categorical_crossentropy', 
              optimizer=opt, 
              metrics=['accuracy']) </t>
    <phoneticPr fontId="1" type="noConversion"/>
  </si>
  <si>
    <t>model index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</si>
  <si>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</si>
  <si>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</si>
  <si>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</si>
  <si>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</si>
  <si>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</si>
  <si>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</si>
  <si>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Best Confirmed Overall Response(F)</t>
    <phoneticPr fontId="1" type="noConversion"/>
  </si>
  <si>
    <t>Sex(D)</t>
    <phoneticPr fontId="1" type="noConversion"/>
  </si>
  <si>
    <t>Immune phenotype(B)</t>
    <phoneticPr fontId="1" type="noConversion"/>
  </si>
  <si>
    <t>TCGA Subtype(III)</t>
    <phoneticPr fontId="1" type="noConversion"/>
  </si>
  <si>
    <t>TCGA Subtype(D)</t>
    <phoneticPr fontId="1" type="noConversion"/>
  </si>
  <si>
    <t>Baseline ECOG Score(1)</t>
    <phoneticPr fontId="1" type="noConversion"/>
  </si>
  <si>
    <t>Baseline ECOG Score(B)</t>
    <phoneticPr fontId="1" type="noConversion"/>
  </si>
  <si>
    <t>c= 10, 1, 0.1, 0.01일 때,
모두 결과 같음</t>
    <phoneticPr fontId="1" type="noConversion"/>
  </si>
  <si>
    <t>target(model index)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</si>
  <si>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</si>
  <si>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Adam(learning_rate=0.000001)
model.compile(loss='categorical_crossentropy', 
              optimizer=opt, 
              metrics=['accuracy']) </t>
    <phoneticPr fontId="1" type="noConversion"/>
  </si>
  <si>
    <t>target(model_model index)</t>
    <phoneticPr fontId="1" type="noConversion"/>
  </si>
  <si>
    <t>Immune phenotype(NN_B)</t>
    <phoneticPr fontId="1" type="noConversion"/>
  </si>
  <si>
    <t>Immune phenotype(SVM)</t>
    <phoneticPr fontId="1" type="noConversion"/>
  </si>
  <si>
    <t>Baseline ECOG Score(NN_B)</t>
    <phoneticPr fontId="1" type="noConversion"/>
  </si>
  <si>
    <t>Baseline ECOG Score(SVM)</t>
    <phoneticPr fontId="1" type="noConversion"/>
  </si>
  <si>
    <t>Sex(NN_D)</t>
    <phoneticPr fontId="1" type="noConversion"/>
  </si>
  <si>
    <t>Sex(SVM)</t>
    <phoneticPr fontId="1" type="noConversion"/>
  </si>
  <si>
    <t>TCGA Subtype(NN_D)</t>
    <phoneticPr fontId="1" type="noConversion"/>
  </si>
  <si>
    <t>TCGA Subtype(SVM)</t>
    <phoneticPr fontId="1" type="noConversion"/>
  </si>
  <si>
    <t>Best Confirmed Overall Response(SVM)</t>
    <phoneticPr fontId="1" type="noConversion"/>
  </si>
  <si>
    <t>Best Confirmed Overall Response(NN_F)</t>
    <phoneticPr fontId="1" type="noConversion"/>
  </si>
  <si>
    <t>5-fold cross validated
calculated mean of accuracy, recall, precision per each class</t>
    <phoneticPr fontId="1" type="noConversion"/>
  </si>
  <si>
    <t xml:space="preserve">  model = Sequential()
  model.add(Dense(64, input_shape=(len(features),), activation='relu'))
  model.add(Dropout(0.1))
  model.add(Dense(64, activation='relu', kernel_regularizer='l1'))
  model.add(Dense(y_train.shape[1], activation='softmax'))
  opt = Adam(learning_rate=0.00001)
  model.compile(loss='categorical_crossentropy', 
                optimizer=opt, 
                metrics=['accuracy']) </t>
    <phoneticPr fontId="1" type="noConversion"/>
  </si>
  <si>
    <t>비고</t>
    <phoneticPr fontId="1" type="noConversion"/>
  </si>
  <si>
    <t>epoch = 800</t>
    <phoneticPr fontId="1" type="noConversion"/>
  </si>
  <si>
    <t>plot of 1st fold</t>
    <phoneticPr fontId="1" type="noConversion"/>
  </si>
  <si>
    <t>plot of 2nd fold</t>
    <phoneticPr fontId="1" type="noConversion"/>
  </si>
  <si>
    <t>plot of 3rd fold</t>
    <phoneticPr fontId="1" type="noConversion"/>
  </si>
  <si>
    <t>plot of 4th fold</t>
    <phoneticPr fontId="1" type="noConversion"/>
  </si>
  <si>
    <t>plot of 5th fold</t>
    <phoneticPr fontId="1" type="noConversion"/>
  </si>
  <si>
    <t>all scores (iterated per folds)</t>
    <phoneticPr fontId="1" type="noConversion"/>
  </si>
  <si>
    <t xml:space="preserve">class:  0
tp:  tf.Tensor(6.0, shape=(), dtype=float32)
tp+fn:  tf.Tensor(15.0, shape=(), dtype=float32)
tp+fp:  tf.Tensor(7.0, shape=(), dtype=float32)
Accuracy = 0.825
Recall = 0.400
Precision = 0.857 
class:  1
tp:  tf.Tensor(5.0, shape=(), dtype=float32)
tp+fn:  tf.Tensor(15.0, shape=(), dtype=float32)
tp+fp:  tf.Tensor(8.0, shape=(), dtype=float32)
Accuracy = 0.772
Recall = 0.333
Precision = 0.625 
class:  2
tp:  tf.Tensor(24.0, shape=(), dtype=float32)
tp+fn:  tf.Tensor(27.0, shape=(), dtype=float32)
tp+fp:  tf.Tensor(42.0, shape=(), dtype=float32)
Accuracy = 0.632
Recall = 0.889
Precision = 0.571 
class:  0
tp:  tf.Tensor(10.0, shape=(), dtype=float32)
tp+fn:  tf.Tensor(15.0, shape=(), dtype=float32)
tp+fp:  tf.Tensor(14.0, shape=(), dtype=float32)
Accuracy = 0.842
Recall = 0.667
Precision = 0.714 
class:  1
tp:  tf.Tensor(8.0, shape=(), dtype=float32)
tp+fn:  tf.Tensor(15.0, shape=(), dtype=float32)
tp+fp:  tf.Tensor(11.0, shape=(), dtype=float32)
Accuracy = 0.825
Recall = 0.533
Precision = 0.727 
class:  2
tp:  tf.Tensor(20.0, shape=(), dtype=float32)
tp+fn:  tf.Tensor(27.0, shape=(), dtype=float32)
tp+fp:  tf.Tensor(32.0, shape=(), dtype=float32)
Accuracy = 0.667
Recall = 0.741
Precision = 0.625 
class:  0
tp:  tf.Tensor(7.0, shape=(), dtype=float32)
tp+fn:  tf.Tensor(15.0, shape=(), dtype=float32)
tp+fp:  tf.Tensor(8.0, shape=(), dtype=float32)
Accuracy = 0.842
Recall = 0.467
Precision = 0.875 
class:  1
tp:  tf.Tensor(5.0, shape=(), dtype=float32)
tp+fn:  tf.Tensor(15.0, shape=(), dtype=float32)
tp+fp:  tf.Tensor(7.0, shape=(), dtype=float32)
Accuracy = 0.789
Recall = 0.333
Precision = 0.714 
class:  2
tp:  tf.Tensor(24.0, shape=(), dtype=float32)
tp+fn:  tf.Tensor(27.0, shape=(), dtype=float32)
tp+fp:  tf.Tensor(42.0, shape=(), dtype=float32)
Accuracy = 0.632
Recall = 0.889
Precision = 0.571 
class:  0
tp:  tf.Tensor(10.0, shape=(), dtype=float32)
tp+fn:  tf.Tensor(16.0, shape=(), dtype=float32)
tp+fp:  tf.Tensor(19.0, shape=(), dtype=float32)
Accuracy = 0.737
Recall = 0.625
Precision = 0.526 
class:  1
tp:  tf.Tensor(6.0, shape=(), dtype=float32)
tp+fn:  tf.Tensor(14.0, shape=(), dtype=float32)
tp+fp:  tf.Tensor(8.0, shape=(), dtype=float32)
Accuracy = 0.825
Recall = 0.429
Precision = 0.750 
class:  2
tp:  tf.Tensor(18.0, shape=(), dtype=float32)
tp+fn:  tf.Tensor(27.0, shape=(), dtype=float32)
tp+fp:  tf.Tensor(30.0, shape=(), dtype=float32)
Accuracy = 0.632
Recall = 0.667
Precision = 0.600 
class:  0
tp:  tf.Tensor(10.0, shape=(), dtype=float32)
tp+fn:  tf.Tensor(15.0, shape=(), dtype=float32)
tp+fp:  tf.Tensor(15.0, shape=(), dtype=float32)
Accuracy = 0.821
Recall = 0.667
Precision = 0.667 
class:  1
tp:  tf.Tensor(8.0, shape=(), dtype=float32)
tp+fn:  tf.Tensor(15.0, shape=(), dtype=float32)
tp+fp:  tf.Tensor(14.0, shape=(), dtype=float32)
Accuracy = 0.768
Recall = 0.533
Precision = 0.571 
class:  2
tp:  tf.Tensor(16.0, shape=(), dtype=float32)
tp+fn:  tf.Tensor(26.0, shape=(), dtype=float32)
tp+fp:  tf.Tensor(27.0, shape=(), dtype=float32)
Accuracy = 0.625
Recall = 0.615
Precision = 0.593 </t>
    <phoneticPr fontId="1" type="noConversion"/>
  </si>
  <si>
    <t>same as above</t>
    <phoneticPr fontId="1" type="noConversion"/>
  </si>
  <si>
    <t>epoch = 2500</t>
    <phoneticPr fontId="1" type="noConversion"/>
  </si>
  <si>
    <t>Immune phenotype(inflamed)</t>
    <phoneticPr fontId="1" type="noConversion"/>
  </si>
  <si>
    <t>Immune phenotype(desert)</t>
    <phoneticPr fontId="1" type="noConversion"/>
  </si>
  <si>
    <t>target(class)</t>
    <phoneticPr fontId="1" type="noConversion"/>
  </si>
  <si>
    <t xml:space="preserve">
class:  0
tp:  tf.Tensor(8.0, shape=(), dtype=float32)
tp+fn:  tf.Tensor(15.0, shape=(), dtype=float32)
tp+fp:  tf.Tensor(14.0, shape=(), dtype=float32)
Accuracy = 0.772
Recall = 0.533
Precision = 0.571 
class:  1
tp:  tf.Tensor(4.0, shape=(), dtype=float32)
tp+fn:  tf.Tensor(15.0, shape=(), dtype=float32)
tp+fp:  tf.Tensor(5.0, shape=(), dtype=float32)
Accuracy = 0.789
Recall = 0.267
Precision = 0.800 
class:  2
tp:  tf.Tensor(21.0, shape=(), dtype=float32)
tp+fn:  tf.Tensor(27.0, shape=(), dtype=float32)
tp+fp:  tf.Tensor(38.0, shape=(), dtype=float32)
Accuracy = 0.596
Recall = 0.778
Precision = 0.553 
class:  0
tp:  tf.Tensor(12.0, shape=(), dtype=float32)
tp+fn:  tf.Tensor(15.0, shape=(), dtype=float32)
tp+fp:  tf.Tensor(22.0, shape=(), dtype=float32)
Accuracy = 0.772
Recall = 0.800
Precision = 0.545 
class:  1
tp:  tf.Tensor(6.0, shape=(), dtype=float32)
tp+fn:  tf.Tensor(15.0, shape=(), dtype=float32)
tp+fp:  tf.Tensor(9.0, shape=(), dtype=float32)
Accuracy = 0.789
Recall = 0.400
Precision = 0.667 
class:  2
tp:  tf.Tensor(15.0, shape=(), dtype=float32)
tp+fn:  tf.Tensor(27.0, shape=(), dtype=float32)
tp+fp:  tf.Tensor(26.0, shape=(), dtype=float32)
Accuracy = 0.596
Recall = 0.556
Precision = 0.577 
class:  0
tp:  tf.Tensor(8.0, shape=(), dtype=float32)
tp+fn:  tf.Tensor(15.0, shape=(), dtype=float32)
tp+fp:  tf.Tensor(12.0, shape=(), dtype=float32)
Accuracy = 0.807
Recall = 0.533
Precision = 0.667 
class:  1
tp:  tf.Tensor(6.0, shape=(), dtype=float32)
tp+fn:  tf.Tensor(15.0, shape=(), dtype=float32)
tp+fp:  tf.Tensor(13.0, shape=(), dtype=float32)
Accuracy = 0.719
Recall = 0.400
Precision = 0.462 
class:  2
tp:  tf.Tensor(17.0, shape=(), dtype=float32)
tp+fn:  tf.Tensor(27.0, shape=(), dtype=float32)
tp+fp:  tf.Tensor(32.0, shape=(), dtype=float32)
Accuracy = 0.561
Recall = 0.630
Precision = 0.531 
class:  0
tp:  tf.Tensor(12.0, shape=(), dtype=float32)
tp+fn:  tf.Tensor(16.0, shape=(), dtype=float32)
tp+fp:  tf.Tensor(20.0, shape=(), dtype=float32)
Accuracy = 0.789
Recall = 0.750
Precision = 0.600 
class:  1
tp:  tf.Tensor(8.0, shape=(), dtype=float32)
tp+fn:  tf.Tensor(14.0, shape=(), dtype=float32)
tp+fp:  tf.Tensor(12.0, shape=(), dtype=float32)
Accuracy = 0.825
Recall = 0.571
Precision = 0.667 
class:  2
tp:  tf.Tensor(17.0, shape=(), dtype=float32)
tp+fn:  tf.Tensor(27.0, shape=(), dtype=float32)
tp+fp:  tf.Tensor(25.0, shape=(), dtype=float32)
Accuracy = 0.684
Recall = 0.630
Precision = 0.680 
class:  0
tp:  tf.Tensor(10.0, shape=(), dtype=float32)
tp+fn:  tf.Tensor(15.0, shape=(), dtype=float32)
tp+fp:  tf.Tensor(12.0, shape=(), dtype=float32)
Accuracy = 0.875
Recall = 0.667
Precision = 0.833 
class:  1
tp:  tf.Tensor(8.0, shape=(), dtype=float32)
tp+fn:  tf.Tensor(15.0, shape=(), dtype=float32)
tp+fp:  tf.Tensor(13.0, shape=(), dtype=float32)
Accuracy = 0.786
Recall = 0.533
Precision = 0.615 
class:  2
tp:  tf.Tensor(20.0, shape=(), dtype=float32)
tp+fn:  tf.Tensor(26.0, shape=(), dtype=float32)
tp+fp:  tf.Tensor(31.0, shape=(), dtype=float32)
Accuracy = 0.696
Recall = 0.769
Precision = 0.645 </t>
    <phoneticPr fontId="1" type="noConversion"/>
  </si>
  <si>
    <t>model_index</t>
    <phoneticPr fontId="1" type="noConversion"/>
  </si>
  <si>
    <t>D*</t>
    <phoneticPr fontId="1" type="noConversion"/>
  </si>
  <si>
    <t>epoch = 300</t>
    <phoneticPr fontId="1" type="noConversion"/>
  </si>
  <si>
    <t xml:space="preserve">
class:  0
tp:  tf.Tensor(9.0, shape=(), dtype=float32)
tp+fn:  tf.Tensor(15.0, shape=(), dtype=float32)
tp+fp:  tf.Tensor(12.0, shape=(), dtype=float32)
Accuracy = 0.842
Recall = 0.600
Precision = 0.750 
class:  1
tp:  tf.Tensor(8.0, shape=(), dtype=float32)
tp+fn:  tf.Tensor(15.0, shape=(), dtype=float32)
tp+fp:  tf.Tensor(9.0, shape=(), dtype=float32)
Accuracy = 0.860
Recall = 0.533
Precision = 0.889 
class:  2
tp:  tf.Tensor(23.0, shape=(), dtype=float32)
tp+fn:  tf.Tensor(27.0, shape=(), dtype=float32)
tp+fp:  tf.Tensor(36.0, shape=(), dtype=float32)
Accuracy = 0.702
Recall = 0.852
Precision = 0.639 
class:  0
tp:  tf.Tensor(6.0, shape=(), dtype=float32)
tp+fn:  tf.Tensor(15.0, shape=(), dtype=float32)
tp+fp:  tf.Tensor(10.0, shape=(), dtype=float32)
Accuracy = 0.772
Recall = 0.400
Precision = 0.600 
class:  1
tp:  tf.Tensor(10.0, shape=(), dtype=float32)
tp+fn:  tf.Tensor(15.0, shape=(), dtype=float32)
tp+fp:  tf.Tensor(18.0, shape=(), dtype=float32)
Accuracy = 0.772
Recall = 0.667
Precision = 0.556 
class:  2
tp:  tf.Tensor(16.0, shape=(), dtype=float32)
tp+fn:  tf.Tensor(27.0, shape=(), dtype=float32)
tp+fp:  tf.Tensor(29.0, shape=(), dtype=float32)
Accuracy = 0.579
Recall = 0.593
Precision = 0.552 
class:  0
tp:  tf.Tensor(5.0, shape=(), dtype=float32)
tp+fn:  tf.Tensor(15.0, shape=(), dtype=float32)
tp+fp:  tf.Tensor(6.0, shape=(), dtype=float32)
Accuracy = 0.807
Recall = 0.333
Precision = 0.833 
class:  1
tp:  tf.Tensor(6.0, shape=(), dtype=float32)
tp+fn:  tf.Tensor(15.0, shape=(), dtype=float32)
tp+fp:  tf.Tensor(7.0, shape=(), dtype=float32)
Accuracy = 0.825
Recall = 0.400
Precision = 0.857 
class:  2
tp:  tf.Tensor(25.0, shape=(), dtype=float32)
tp+fn:  tf.Tensor(27.0, shape=(), dtype=float32)
tp+fp:  tf.Tensor(44.0, shape=(), dtype=float32)
Accuracy = 0.632
Recall = 0.926
Precision = 0.568 
class:  0
tp:  tf.Tensor(6.0, shape=(), dtype=float32)
tp+fn:  tf.Tensor(16.0, shape=(), dtype=float32)
tp+fp:  tf.Tensor(11.0, shape=(), dtype=float32)
Accuracy = 0.737
Recall = 0.375
Precision = 0.545 
class:  1
tp:  tf.Tensor(7.0, shape=(), dtype=float32)
tp+fn:  tf.Tensor(14.0, shape=(), dtype=float32)
tp+fp:  tf.Tensor(12.0, shape=(), dtype=float32)
Accuracy = 0.789
Recall = 0.500
Precision = 0.583 
class:  2
tp:  tf.Tensor(20.0, shape=(), dtype=float32)
tp+fn:  tf.Tensor(27.0, shape=(), dtype=float32)
tp+fp:  tf.Tensor(34.0, shape=(), dtype=float32)
Accuracy = 0.632
Recall = 0.741
Precision = 0.588 
class:  0
tp:  tf.Tensor(6.0, shape=(), dtype=float32)
tp+fn:  tf.Tensor(15.0, shape=(), dtype=float32)
tp+fp:  tf.Tensor(8.0, shape=(), dtype=float32)
Accuracy = 0.804
Recall = 0.400
Precision = 0.750 
class:  1
tp:  tf.Tensor(11.0, shape=(), dtype=float32)
tp+fn:  tf.Tensor(15.0, shape=(), dtype=float32)
tp+fp:  tf.Tensor(19.0, shape=(), dtype=float32)
Accuracy = 0.786
Recall = 0.733
Precision = 0.579 
class:  2
tp:  tf.Tensor(16.0, shape=(), dtype=float32)
tp+fn:  tf.Tensor(26.0, shape=(), dtype=float32)
tp+fp:  tf.Tensor(29.0, shape=(), dtype=float32)
Accuracy = 0.589
Recall = 0.615
Precision = 0.552 </t>
    <phoneticPr fontId="1" type="noConversion"/>
  </si>
  <si>
    <t>epoch = 500
batch_size=8</t>
    <phoneticPr fontId="1" type="noConversion"/>
  </si>
  <si>
    <t>G</t>
    <phoneticPr fontId="1" type="noConversion"/>
  </si>
  <si>
    <t>same as above</t>
    <phoneticPr fontId="1" type="noConversion"/>
  </si>
  <si>
    <t>G*</t>
    <phoneticPr fontId="1" type="noConversion"/>
  </si>
  <si>
    <t xml:space="preserve">
class:  0
tp:  tf.Tensor(11.0, shape=(), dtype=float32)
tp+fn:  tf.Tensor(15.0, shape=(), dtype=float32)
tp+fp:  tf.Tensor(27.0, shape=(), dtype=float32)
Accuracy = 0.649
Recall = 0.733
Precision = 0.407 
class:  1
tp:  tf.Tensor(5.0, shape=(), dtype=float32)
tp+fn:  tf.Tensor(15.0, shape=(), dtype=float32)
tp+fp:  tf.Tensor(8.0, shape=(), dtype=float32)
Accuracy = 0.772
Recall = 0.333
Precision = 0.625 
class:  2
tp:  tf.Tensor(11.0, shape=(), dtype=float32)
tp+fn:  tf.Tensor(27.0, shape=(), dtype=float32)
tp+fp:  tf.Tensor(22.0, shape=(), dtype=float32)
Accuracy = 0.526
Recall = 0.407
Precision = 0.500 
class:  0
tp:  tf.Tensor(5.0, shape=(), dtype=float32)
tp+fn:  tf.Tensor(15.0, shape=(), dtype=float32)
tp+fp:  tf.Tensor(8.0, shape=(), dtype=float32)
Accuracy = 0.772
Recall = 0.333
Precision = 0.625 
class:  1
tp:  tf.Tensor(10.0, shape=(), dtype=float32)
tp+fn:  tf.Tensor(15.0, shape=(), dtype=float32)
tp+fp:  tf.Tensor(13.0, shape=(), dtype=float32)
Accuracy = 0.860
Recall = 0.667
Precision = 0.769 
class:  2
tp:  tf.Tensor(21.0, shape=(), dtype=float32)
tp+fn:  tf.Tensor(27.0, shape=(), dtype=float32)
tp+fp:  tf.Tensor(36.0, shape=(), dtype=float32)
Accuracy = 0.632
Recall = 0.778
Precision = 0.583 
class:  0
tp:  tf.Tensor(11.0, shape=(), dtype=float32)
tp+fn:  tf.Tensor(15.0, shape=(), dtype=float32)
tp+fp:  tf.Tensor(14.0, shape=(), dtype=float32)
Accuracy = 0.877
Recall = 0.733
Precision = 0.786 
class:  1
tp:  tf.Tensor(8.0, shape=(), dtype=float32)
tp+fn:  tf.Tensor(15.0, shape=(), dtype=float32)
tp+fp:  tf.Tensor(14.0, shape=(), dtype=float32)
Accuracy = 0.772
Recall = 0.533
Precision = 0.571 
class:  2
tp:  tf.Tensor(19.0, shape=(), dtype=float32)
tp+fn:  tf.Tensor(27.0, shape=(), dtype=float32)
tp+fp:  tf.Tensor(29.0, shape=(), dtype=float32)
Accuracy = 0.684
Recall = 0.704
Precision = 0.655 
class:  0
tp:  tf.Tensor(0.0, shape=(), dtype=float32)
tp+fn:  tf.Tensor(16.0, shape=(), dtype=float32)
tp+fp:  tf.Tensor(1.0, shape=(), dtype=float32)
Accuracy = 0.702
Recall = 0.000
Precision = 0.000 
class:  1
tp:  tf.Tensor(6.0, shape=(), dtype=float32)
tp+fn:  tf.Tensor(14.0, shape=(), dtype=float32)
tp+fp:  tf.Tensor(10.0, shape=(), dtype=float32)
Accuracy = 0.789
Recall = 0.429
Precision = 0.600 
class:  2
tp:  tf.Tensor(24.0, shape=(), dtype=float32)
tp+fn:  tf.Tensor(27.0, shape=(), dtype=float32)
tp+fp:  tf.Tensor(46.0, shape=(), dtype=float32)
Accuracy = 0.561
Recall = 0.889
Precision = 0.522 
class:  0
tp:  tf.Tensor(6.0, shape=(), dtype=float32)
tp+fn:  tf.Tensor(15.0, shape=(), dtype=float32)
tp+fp:  tf.Tensor(8.0, shape=(), dtype=float32)
Accuracy = 0.804
Recall = 0.400
Precision = 0.750 
class:  1
tp:  tf.Tensor(9.0, shape=(), dtype=float32)
tp+fn:  tf.Tensor(15.0, shape=(), dtype=float32)
tp+fp:  tf.Tensor(14.0, shape=(), dtype=float32)
Accuracy = 0.804
Recall = 0.600
Precision = 0.643 
class:  2
tp:  tf.Tensor(20.0, shape=(), dtype=float32)
tp+fn:  tf.Tensor(26.0, shape=(), dtype=float32)
tp+fp:  tf.Tensor(34.0, shape=(), dtype=float32)
Accuracy = 0.643
Recall = 0.769
Precision = 0.588 </t>
    <phoneticPr fontId="1" type="noConversion"/>
  </si>
  <si>
    <t>epoch = 500
early_stopping=20</t>
    <phoneticPr fontId="1" type="noConversion"/>
  </si>
  <si>
    <t xml:space="preserve">
class:  0
tp:  tf.Tensor(7.0, shape=(), dtype=float32)
tp+fn:  tf.Tensor(15.0, shape=(), dtype=float32)
tp+fp:  tf.Tensor(12.0, shape=(), dtype=float32)
Accuracy = 0.772
Recall = 0.467
Precision = 0.583 
class:  1
tp:  tf.Tensor(7.0, shape=(), dtype=float32)
tp+fn:  tf.Tensor(15.0, shape=(), dtype=float32)
tp+fp:  tf.Tensor(10.0, shape=(), dtype=float32)
Accuracy = 0.807
Recall = 0.467
Precision = 0.700 
class:  2
tp:  tf.Tensor(20.0, shape=(), dtype=float32)
tp+fn:  tf.Tensor(27.0, shape=(), dtype=float32)
tp+fp:  tf.Tensor(35.0, shape=(), dtype=float32)
Accuracy = 0.614
Recall = 0.741
Precision = 0.571 
class:  0
tp:  tf.Tensor(4.0, shape=(), dtype=float32)
tp+fn:  tf.Tensor(15.0, shape=(), dtype=float32)
tp+fp:  tf.Tensor(6.0, shape=(), dtype=float32)
Accuracy = 0.772
Recall = 0.267
Precision = 0.667 
class:  1
tp:  tf.Tensor(8.0, shape=(), dtype=float32)
tp+fn:  tf.Tensor(15.0, shape=(), dtype=float32)
tp+fp:  tf.Tensor(9.0, shape=(), dtype=float32)
Accuracy = 0.860
Recall = 0.533
Precision = 0.889 
class:  2
tp:  tf.Tensor(24.0, shape=(), dtype=float32)
tp+fn:  tf.Tensor(27.0, shape=(), dtype=float32)
tp+fp:  tf.Tensor(42.0, shape=(), dtype=float32)
Accuracy = 0.632
Recall = 0.889
Precision = 0.571 
class:  0
tp:  tf.Tensor(13.0, shape=(), dtype=float32)
tp+fn:  tf.Tensor(15.0, shape=(), dtype=float32)
tp+fp:  tf.Tensor(19.0, shape=(), dtype=float32)
Accuracy = 0.860
Recall = 0.867
Precision = 0.684 
class:  1
tp:  tf.Tensor(11.0, shape=(), dtype=float32)
tp+fn:  tf.Tensor(15.0, shape=(), dtype=float32)
tp+fp:  tf.Tensor(19.0, shape=(), dtype=float32)
Accuracy = 0.789
Recall = 0.733
Precision = 0.579 
class:  2
tp:  tf.Tensor(14.0, shape=(), dtype=float32)
tp+fn:  tf.Tensor(27.0, shape=(), dtype=float32)
tp+fp:  tf.Tensor(19.0, shape=(), dtype=float32)
Accuracy = 0.684
Recall = 0.519
Precision = 0.737 
class:  0
tp:  tf.Tensor(8.0, shape=(), dtype=float32)
tp+fn:  tf.Tensor(16.0, shape=(), dtype=float32)
tp+fp:  tf.Tensor(19.0, shape=(), dtype=float32)
Accuracy = 0.667
Recall = 0.500
Precision = 0.421 
class:  1
tp:  tf.Tensor(7.0, shape=(), dtype=float32)
tp+fn:  tf.Tensor(14.0, shape=(), dtype=float32)
tp+fp:  tf.Tensor(11.0, shape=(), dtype=float32)
Accuracy = 0.807
Recall = 0.500
Precision = 0.636 
class:  2
tp:  tf.Tensor(14.0, shape=(), dtype=float32)
tp+fn:  tf.Tensor(27.0, shape=(), dtype=float32)
tp+fp:  tf.Tensor(27.0, shape=(), dtype=float32)
Accuracy = 0.544
Recall = 0.519
Precision = 0.519 
class:  0
tp:  tf.Tensor(9.0, shape=(), dtype=float32)
tp+fn:  tf.Tensor(15.0, shape=(), dtype=float32)
tp+fp:  tf.Tensor(12.0, shape=(), dtype=float32)
Accuracy = 0.839
Recall = 0.600
Precision = 0.750 
class:  1
tp:  tf.Tensor(10.0, shape=(), dtype=float32)
tp+fn:  tf.Tensor(15.0, shape=(), dtype=float32)
tp+fp:  tf.Tensor(16.0, shape=(), dtype=float32)
Accuracy = 0.804
Recall = 0.667
Precision = 0.625 
class:  2
tp:  tf.Tensor(18.0, shape=(), dtype=float32)
tp+fn:  tf.Tensor(26.0, shape=(), dtype=float32)
tp+fp:  tf.Tensor(28.0, shape=(), dtype=float32)
Accuracy = 0.679
Recall = 0.692
Precision = 0.643 </t>
    <phoneticPr fontId="1" type="noConversion"/>
  </si>
  <si>
    <t>epoch = 500
early_stopping=30</t>
    <phoneticPr fontId="1" type="noConversion"/>
  </si>
  <si>
    <t>G**</t>
    <phoneticPr fontId="1" type="noConversion"/>
  </si>
  <si>
    <t xml:space="preserve">
class:  0
tp:  tf.Tensor(8.0, shape=(), dtype=float32)
tp+fn:  tf.Tensor(15.0, shape=(), dtype=float32)
tp+fp:  tf.Tensor(13.0, shape=(), dtype=float32)
Accuracy = 0.789
Recall = 0.533
Precision = 0.615 
class:  1
tp:  tf.Tensor(9.0, shape=(), dtype=float32)
tp+fn:  tf.Tensor(15.0, shape=(), dtype=float32)
tp+fp:  tf.Tensor(13.0, shape=(), dtype=float32)
Accuracy = 0.825
Recall = 0.600
Precision = 0.692 
class:  2
tp:  tf.Tensor(20.0, shape=(), dtype=float32)
tp+fn:  tf.Tensor(27.0, shape=(), dtype=float32)
tp+fp:  tf.Tensor(31.0, shape=(), dtype=float32)
Accuracy = 0.684
Recall = 0.741
Precision = 0.645 
class:  0
tp:  tf.Tensor(7.0, shape=(), dtype=float32)
tp+fn:  tf.Tensor(15.0, shape=(), dtype=float32)
tp+fp:  tf.Tensor(15.0, shape=(), dtype=float32)
Accuracy = 0.719
Recall = 0.467
Precision = 0.467 
class:  1
tp:  tf.Tensor(7.0, shape=(), dtype=float32)
tp+fn:  tf.Tensor(15.0, shape=(), dtype=float32)
tp+fp:  tf.Tensor(9.0, shape=(), dtype=float32)
Accuracy = 0.825
Recall = 0.467
Precision = 0.778 
class:  2
tp:  tf.Tensor(18.0, shape=(), dtype=float32)
tp+fn:  tf.Tensor(27.0, shape=(), dtype=float32)
tp+fp:  tf.Tensor(33.0, shape=(), dtype=float32)
Accuracy = 0.579
Recall = 0.667
Precision = 0.545 
class:  0
tp:  tf.Tensor(12.0, shape=(), dtype=float32)
tp+fn:  tf.Tensor(15.0, shape=(), dtype=float32)
tp+fp:  tf.Tensor(15.0, shape=(), dtype=float32)
Accuracy = 0.895
Recall = 0.800
Precision = 0.800 
class:  1
tp:  tf.Tensor(5.0, shape=(), dtype=float32)
tp+fn:  tf.Tensor(15.0, shape=(), dtype=float32)
tp+fp:  tf.Tensor(12.0, shape=(), dtype=float32)
Accuracy = 0.702
Recall = 0.333
Precision = 0.417 
class:  2
tp:  tf.Tensor(17.0, shape=(), dtype=float32)
tp+fn:  tf.Tensor(27.0, shape=(), dtype=float32)
tp+fp:  tf.Tensor(30.0, shape=(), dtype=float32)
Accuracy = 0.596
Recall = 0.630
Precision = 0.567 
class:  0
tp:  tf.Tensor(11.0, shape=(), dtype=float32)
tp+fn:  tf.Tensor(16.0, shape=(), dtype=float32)
tp+fp:  tf.Tensor(25.0, shape=(), dtype=float32)
Accuracy = 0.667
Recall = 0.688
Precision = 0.440 
class:  1
tp:  tf.Tensor(6.0, shape=(), dtype=float32)
tp+fn:  tf.Tensor(14.0, shape=(), dtype=float32)
tp+fp:  tf.Tensor(9.0, shape=(), dtype=float32)
Accuracy = 0.807
Recall = 0.429
Precision = 0.667 
class:  2
tp:  tf.Tensor(14.0, shape=(), dtype=float32)
tp+fn:  tf.Tensor(27.0, shape=(), dtype=float32)
tp+fp:  tf.Tensor(23.0, shape=(), dtype=float32)
Accuracy = 0.614
Recall = 0.519
Precision = 0.609 
class:  0
tp:  tf.Tensor(7.0, shape=(), dtype=float32)
tp+fn:  tf.Tensor(15.0, shape=(), dtype=float32)
tp+fp:  tf.Tensor(10.0, shape=(), dtype=float32)
Accuracy = 0.804
Recall = 0.467
Precision = 0.700 
class:  1
tp:  tf.Tensor(9.0, shape=(), dtype=float32)
tp+fn:  tf.Tensor(15.0, shape=(), dtype=float32)
tp+fp:  tf.Tensor(13.0, shape=(), dtype=float32)
Accuracy = 0.821
Recall = 0.600
Precision = 0.692 
class:  2
tp:  tf.Tensor(20.0, shape=(), dtype=float32)
tp+fn:  tf.Tensor(26.0, shape=(), dtype=float32)
tp+fp:  tf.Tensor(33.0, shape=(), dtype=float32)
Accuracy = 0.661
Recall = 0.769
Precision = 0.606 </t>
    <phoneticPr fontId="1" type="noConversion"/>
  </si>
  <si>
    <t>F**</t>
    <phoneticPr fontId="1" type="noConversion"/>
  </si>
  <si>
    <t xml:space="preserve">model.add(Dense(32, input_shape=(len(features),), activation='relu'))
model.add(Dense(64, activation='relu', kernel_regularizer='l1'))
model.add(Dropout(0.1))
model.add(Dense(32,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</si>
  <si>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model.add(Dense(32, input_shape=(len(features),), activation='relu'))
model.add(Dense(64, activation='relu', kernel_regularizer='l1'))
model.add(Dropout(0.1))
model.add(Dense(32,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</si>
  <si>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
class:  0
tp:  tf.Tensor(7.0, shape=(), dtype=float32)
tp+fn:  tf.Tensor(15.0, shape=(), dtype=float32)
tp+fp:  tf.Tensor(12.0, shape=(), dtype=float32)
Accuracy = 0.772
Recall = 0.467
Precision = 0.583 
class:  1
tp:  tf.Tensor(9.0, shape=(), dtype=float32)
tp+fn:  tf.Tensor(15.0, shape=(), dtype=float32)
tp+fp:  tf.Tensor(15.0, shape=(), dtype=float32)
Accuracy = 0.789
Recall = 0.600
Precision = 0.600 
class:  2
tp:  tf.Tensor(17.0, shape=(), dtype=float32)
tp+fn:  tf.Tensor(27.0, shape=(), dtype=float32)
tp+fp:  tf.Tensor(30.0, shape=(), dtype=float32)
Accuracy = 0.596
Recall = 0.630
Precision = 0.567 
class:  0
tp:  tf.Tensor(0.0, shape=(), dtype=float32)
tp+fn:  tf.Tensor(15.0, shape=(), dtype=float32)
tp+fp:  tf.Tensor(0.0, shape=(), dtype=float32)
Accuracy = 0.737
Recall = 0.000
Precision = 0.000 
class:  1
tp:  tf.Tensor(5.0, shape=(), dtype=float32)
tp+fn:  tf.Tensor(15.0, shape=(), dtype=float32)
tp+fp:  tf.Tensor(6.0, shape=(), dtype=float32)
Accuracy = 0.807
Recall = 0.333
Precision = 0.833 
class:  2
tp:  tf.Tensor(26.0, shape=(), dtype=float32)
tp+fn:  tf.Tensor(27.0, shape=(), dtype=float32)
tp+fp:  tf.Tensor(51.0, shape=(), dtype=float32)
Accuracy = 0.544
Recall = 0.963
Precision = 0.510 
class:  0
tp:  tf.Tensor(7.0, shape=(), dtype=float32)
tp+fn:  tf.Tensor(15.0, shape=(), dtype=float32)
tp+fp:  tf.Tensor(11.0, shape=(), dtype=float32)
Accuracy = 0.789
Recall = 0.467
Precision = 0.636 
class:  1
tp:  tf.Tensor(8.0, shape=(), dtype=float32)
tp+fn:  tf.Tensor(15.0, shape=(), dtype=float32)
tp+fp:  tf.Tensor(12.0, shape=(), dtype=float32)
Accuracy = 0.807
Recall = 0.533
Precision = 0.667 
class:  2
tp:  tf.Tensor(19.0, shape=(), dtype=float32)
tp+fn:  tf.Tensor(27.0, shape=(), dtype=float32)
tp+fp:  tf.Tensor(34.0, shape=(), dtype=float32)
Accuracy = 0.596
Recall = 0.704
Precision = 0.559 
class:  0
tp:  tf.Tensor(4.0, shape=(), dtype=float32)
tp+fn:  tf.Tensor(16.0, shape=(), dtype=float32)
tp+fp:  tf.Tensor(10.0, shape=(), dtype=float32)
Accuracy = 0.684
Recall = 0.250
Precision = 0.400 
class:  1
tp:  tf.Tensor(3.0, shape=(), dtype=float32)
tp+fn:  tf.Tensor(14.0, shape=(), dtype=float32)
tp+fp:  tf.Tensor(4.0, shape=(), dtype=float32)
Accuracy = 0.789
Recall = 0.214
Precision = 0.750 
class:  2
tp:  tf.Tensor(21.0, shape=(), dtype=float32)
tp+fn:  tf.Tensor(27.0, shape=(), dtype=float32)
tp+fp:  tf.Tensor(43.0, shape=(), dtype=float32)
Accuracy = 0.509
Recall = 0.778
Precision = 0.488 
class:  0
tp:  tf.Tensor(7.0, shape=(), dtype=float32)
tp+fn:  tf.Tensor(15.0, shape=(), dtype=float32)
tp+fp:  tf.Tensor(7.0, shape=(), dtype=float32)
Accuracy = 0.857
Recall = 0.467
Precision = 1.000 
class:  1
tp:  tf.Tensor(10.0, shape=(), dtype=float32)
tp+fn:  tf.Tensor(15.0, shape=(), dtype=float32)
tp+fp:  tf.Tensor(15.0, shape=(), dtype=float32)
Accuracy = 0.821
Recall = 0.667
Precision = 0.667 
class:  2
tp:  tf.Tensor(21.0, shape=(), dtype=float32)
tp+fn:  tf.Tensor(26.0, shape=(), dtype=float32)
tp+fp:  tf.Tensor(34.0, shape=(), dtype=float32)
Accuracy = 0.679
Recall = 0.808
Precision = 0.618 </t>
    <phoneticPr fontId="1" type="noConversion"/>
  </si>
  <si>
    <t>F*</t>
    <phoneticPr fontId="1" type="noConversion"/>
  </si>
  <si>
    <t>epoch = 500
early_stopping=20</t>
    <phoneticPr fontId="1" type="noConversion"/>
  </si>
  <si>
    <t>epoch = 500</t>
    <phoneticPr fontId="1" type="noConversion"/>
  </si>
  <si>
    <t>F</t>
    <phoneticPr fontId="1" type="noConversion"/>
  </si>
  <si>
    <t xml:space="preserve">
class:  0
tp:  tf.Tensor(8.0, shape=(), dtype=float32)
tp+fn:  tf.Tensor(15.0, shape=(), dtype=float32)
tp+fp:  tf.Tensor(9.0, shape=(), dtype=float32)
Accuracy = 0.860
Recall = 0.533
Precision = 0.889 
class:  1
tp:  tf.Tensor(4.0, shape=(), dtype=float32)
tp+fn:  tf.Tensor(15.0, shape=(), dtype=float32)
tp+fp:  tf.Tensor(6.0, shape=(), dtype=float32)
Accuracy = 0.772
Recall = 0.267
Precision = 0.667 
class:  2
tp:  tf.Tensor(24.0, shape=(), dtype=float32)
tp+fn:  tf.Tensor(27.0, shape=(), dtype=float32)
tp+fp:  tf.Tensor(42.0, shape=(), dtype=float32)
Accuracy = 0.632
Recall = 0.889
Precision = 0.571 
class:  0
tp:  tf.Tensor(7.0, shape=(), dtype=float32)
tp+fn:  tf.Tensor(15.0, shape=(), dtype=float32)
tp+fp:  tf.Tensor(21.0, shape=(), dtype=float32)
Accuracy = 0.614
Recall = 0.467
Precision = 0.333 
class:  1
tp:  tf.Tensor(8.0, shape=(), dtype=float32)
tp+fn:  tf.Tensor(15.0, shape=(), dtype=float32)
tp+fp:  tf.Tensor(10.0, shape=(), dtype=float32)
Accuracy = 0.842
Recall = 0.533
Precision = 0.800 
class:  2
tp:  tf.Tensor(14.0, shape=(), dtype=float32)
tp+fn:  tf.Tensor(27.0, shape=(), dtype=float32)
tp+fp:  tf.Tensor(26.0, shape=(), dtype=float32)
Accuracy = 0.561
Recall = 0.519
Precision = 0.538 
class:  0
tp:  tf.Tensor(10.0, shape=(), dtype=float32)
tp+fn:  tf.Tensor(15.0, shape=(), dtype=float32)
tp+fp:  tf.Tensor(14.0, shape=(), dtype=float32)
Accuracy = 0.842
Recall = 0.667
Precision = 0.714 
class:  1
tp:  tf.Tensor(10.0, shape=(), dtype=float32)
tp+fn:  tf.Tensor(15.0, shape=(), dtype=float32)
tp+fp:  tf.Tensor(16.0, shape=(), dtype=float32)
Accuracy = 0.807
Recall = 0.667
Precision = 0.625 
class:  2
tp:  tf.Tensor(19.0, shape=(), dtype=float32)
tp+fn:  tf.Tensor(27.0, shape=(), dtype=float32)
tp+fp:  tf.Tensor(27.0, shape=(), dtype=float32)
Accuracy = 0.719
Recall = 0.704
Precision = 0.704 
class:  0
tp:  tf.Tensor(6.0, shape=(), dtype=float32)
tp+fn:  tf.Tensor(16.0, shape=(), dtype=float32)
tp+fp:  tf.Tensor(11.0, shape=(), dtype=float32)
Accuracy = 0.737
Recall = 0.375
Precision = 0.545 
class:  1
tp:  tf.Tensor(8.0, shape=(), dtype=float32)
tp+fn:  tf.Tensor(14.0, shape=(), dtype=float32)
tp+fp:  tf.Tensor(12.0, shape=(), dtype=float32)
Accuracy = 0.825
Recall = 0.571
Precision = 0.667 
class:  2
tp:  tf.Tensor(20.0, shape=(), dtype=float32)
tp+fn:  tf.Tensor(27.0, shape=(), dtype=float32)
tp+fp:  tf.Tensor(34.0, shape=(), dtype=float32)
Accuracy = 0.632
Recall = 0.741
Precision = 0.588 
class:  0
tp:  tf.Tensor(7.0, shape=(), dtype=float32)
tp+fn:  tf.Tensor(15.0, shape=(), dtype=float32)
tp+fp:  tf.Tensor(9.0, shape=(), dtype=float32)
Accuracy = 0.821
Recall = 0.467
Precision = 0.778 
class:  1
tp:  tf.Tensor(9.0, shape=(), dtype=float32)
tp+fn:  tf.Tensor(15.0, shape=(), dtype=float32)
tp+fp:  tf.Tensor(12.0, shape=(), dtype=float32)
Accuracy = 0.839
Recall = 0.600
Precision = 0.750 
class:  2
tp:  tf.Tensor(21.0, shape=(), dtype=float32)
tp+fn:  tf.Tensor(26.0, shape=(), dtype=float32)
tp+fp:  tf.Tensor(35.0, shape=(), dtype=float32)
Accuracy = 0.661
Recall = 0.808
Precision = 0.600 </t>
    <phoneticPr fontId="1" type="noConversion"/>
  </si>
  <si>
    <t xml:space="preserve">model = Sequential()
  model.add(Dense(y_train.shape[1], input_shape=(len(features),), activation='softmax'))
  opt = Adam(learning_rate=0.00001)
  model.compile(loss='categorical_crossentropy', 
                optimizer=opt, 
                metrics=['accuracy']) </t>
    <phoneticPr fontId="1" type="noConversion"/>
  </si>
  <si>
    <t>H</t>
    <phoneticPr fontId="1" type="noConversion"/>
  </si>
  <si>
    <t>epoch = 500
no hidden layer</t>
    <phoneticPr fontId="1" type="noConversion"/>
  </si>
  <si>
    <t xml:space="preserve">class:  0
tp:  tf.Tensor(7.0, shape=(), dtype=float32)
tp+fn:  tf.Tensor(15.0, shape=(), dtype=float32)
tp+fp:  tf.Tensor(9.0, shape=(), dtype=float32)
Accuracy = 0.825
Recall = 0.467
Precision = 0.778 
class:  1
tp:  tf.Tensor(4.0, shape=(), dtype=float32)
tp+fn:  tf.Tensor(15.0, shape=(), dtype=float32)
tp+fp:  tf.Tensor(4.0, shape=(), dtype=float32)
Accuracy = 0.807
Recall = 0.267
Precision = 1.000 
class:  2
tp:  tf.Tensor(25.0, shape=(), dtype=float32)
tp+fn:  tf.Tensor(27.0, shape=(), dtype=float32)
tp+fp:  tf.Tensor(44.0, shape=(), dtype=float32)
Accuracy = 0.632
Recall = 0.926
Precision = 0.568 
class:  0
tp:  tf.Tensor(6.0, shape=(), dtype=float32)
tp+fn:  tf.Tensor(15.0, shape=(), dtype=float32)
tp+fp:  tf.Tensor(8.0, shape=(), dtype=float32)
Accuracy = 0.807
Recall = 0.400
Precision = 0.750 
class:  1
tp:  tf.Tensor(2.0, shape=(), dtype=float32)
tp+fn:  tf.Tensor(15.0, shape=(), dtype=float32)
tp+fp:  tf.Tensor(3.0, shape=(), dtype=float32)
Accuracy = 0.754
Recall = 0.133
Precision = 0.667 
class:  2
tp:  tf.Tensor(24.0, shape=(), dtype=float32)
tp+fn:  tf.Tensor(27.0, shape=(), dtype=float32)
tp+fp:  tf.Tensor(46.0, shape=(), dtype=float32)
Accuracy = 0.561
Recall = 0.889
Precision = 0.522 
class:  0
tp:  tf.Tensor(7.0, shape=(), dtype=float32)
tp+fn:  tf.Tensor(15.0, shape=(), dtype=float32)
tp+fp:  tf.Tensor(9.0, shape=(), dtype=float32)
Accuracy = 0.825
Recall = 0.467
Precision = 0.778 
class:  1
tp:  tf.Tensor(5.0, shape=(), dtype=float32)
tp+fn:  tf.Tensor(15.0, shape=(), dtype=float32)
tp+fp:  tf.Tensor(8.0, shape=(), dtype=float32)
Accuracy = 0.772
Recall = 0.333
Precision = 0.625 
class:  2
tp:  tf.Tensor(22.0, shape=(), dtype=float32)
tp+fn:  tf.Tensor(27.0, shape=(), dtype=float32)
tp+fp:  tf.Tensor(40.0, shape=(), dtype=float32)
Accuracy = 0.596
Recall = 0.815
Precision = 0.550 
class:  0
tp:  tf.Tensor(5.0, shape=(), dtype=float32)
tp+fn:  tf.Tensor(16.0, shape=(), dtype=float32)
tp+fp:  tf.Tensor(6.0, shape=(), dtype=float32)
Accuracy = 0.789
Recall = 0.312
Precision = 0.833 
class:  1
tp:  tf.Tensor(2.0, shape=(), dtype=float32)
tp+fn:  tf.Tensor(14.0, shape=(), dtype=float32)
tp+fp:  tf.Tensor(3.0, shape=(), dtype=float32)
Accuracy = 0.772
Recall = 0.143
Precision = 0.667 
class:  2
tp:  tf.Tensor(26.0, shape=(), dtype=float32)
tp+fn:  tf.Tensor(27.0, shape=(), dtype=float32)
tp+fp:  tf.Tensor(48.0, shape=(), dtype=float32)
Accuracy = 0.596
Recall = 0.963
Precision = 0.542 
class:  0
tp:  tf.Tensor(6.0, shape=(), dtype=float32)
tp+fn:  tf.Tensor(15.0, shape=(), dtype=float32)
tp+fp:  tf.Tensor(7.0, shape=(), dtype=float32)
Accuracy = 0.821
Recall = 0.400
Precision = 0.857 
class:  1
tp:  tf.Tensor(6.0, shape=(), dtype=float32)
tp+fn:  tf.Tensor(15.0, shape=(), dtype=float32)
tp+fp:  tf.Tensor(6.0, shape=(), dtype=float32)
Accuracy = 0.839
Recall = 0.400
Precision = 1.000 
class:  2
tp:  tf.Tensor(25.0, shape=(), dtype=float32)
tp+fn:  tf.Tensor(26.0, shape=(), dtype=float32)
tp+fp:  tf.Tensor(43.0, shape=(), dtype=float32)
Accuracy = 0.661
Recall = 0.962
Precision = 0.581 </t>
    <phoneticPr fontId="1" type="noConversion"/>
  </si>
  <si>
    <t>AVERAGE</t>
    <phoneticPr fontId="1" type="noConversion"/>
  </si>
  <si>
    <t>5-fold cross validated
calculated mean of accuracy, recall, precision per each class</t>
    <phoneticPr fontId="1" type="noConversion"/>
  </si>
  <si>
    <t>svm = OneVsRestClassifier(SVC()).fit(x_train, decoded_y_train)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</si>
</sst>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10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3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8" xfId="0" applyFill="1" applyBorder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" fillId="0" borderId="2" xfId="0" applyFont="1" applyFill="1" applyBorder="1">
      <alignment vertical="center"/>
    </xf>
    <xf numFmtId="0" fontId="0" fillId="0" borderId="5" xfId="0" applyFill="1" applyBorder="1">
      <alignment vertical="center"/>
    </xf>
    <xf numFmtId="0" fontId="2" fillId="0" borderId="6" xfId="0" applyFont="1" applyBorder="1">
      <alignment vertical="center"/>
    </xf>
    <xf numFmtId="0" fontId="2" fillId="0" borderId="3" xfId="0" applyFont="1" applyBorder="1">
      <alignment vertical="center"/>
    </xf>
    <xf numFmtId="0" fontId="3" fillId="0" borderId="6" xfId="0" applyFont="1" applyBorder="1">
      <alignment vertical="center"/>
    </xf>
    <xf numFmtId="0" fontId="2" fillId="0" borderId="6" xfId="0" applyFont="1" applyFill="1" applyBorder="1">
      <alignment vertical="center"/>
    </xf>
    <xf numFmtId="0" fontId="3" fillId="0" borderId="8" xfId="0" applyFont="1" applyFill="1" applyBorder="1">
      <alignment vertical="center"/>
    </xf>
    <xf numFmtId="0" fontId="2" fillId="0" borderId="3" xfId="0" applyFont="1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4" xfId="0" applyFill="1" applyBorder="1">
      <alignment vertical="center"/>
    </xf>
    <xf numFmtId="0" fontId="0" fillId="0" borderId="2" xfId="0" applyFill="1" applyBorder="1">
      <alignment vertical="center"/>
    </xf>
    <xf numFmtId="0" fontId="3" fillId="0" borderId="3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6" xfId="0" applyFont="1" applyFill="1" applyBorder="1">
      <alignment vertical="center"/>
    </xf>
    <xf numFmtId="0" fontId="3" fillId="0" borderId="7" xfId="0" applyFont="1" applyBorder="1">
      <alignment vertical="center"/>
    </xf>
    <xf numFmtId="0" fontId="0" fillId="0" borderId="12" xfId="0" applyBorder="1" applyAlignment="1">
      <alignment horizontal="center" vertical="center"/>
    </xf>
    <xf numFmtId="0" fontId="2" fillId="0" borderId="14" xfId="0" applyFont="1" applyFill="1" applyBorder="1">
      <alignment vertical="center"/>
    </xf>
    <xf numFmtId="0" fontId="5" fillId="0" borderId="12" xfId="0" applyFont="1" applyBorder="1" applyAlignment="1">
      <alignment horizontal="center" vertical="center"/>
    </xf>
    <xf numFmtId="0" fontId="2" fillId="0" borderId="13" xfId="0" applyFont="1" applyFill="1" applyBorder="1">
      <alignment vertical="center"/>
    </xf>
    <xf numFmtId="0" fontId="0" fillId="0" borderId="1" xfId="0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6" fillId="0" borderId="6" xfId="0" applyFont="1" applyBorder="1">
      <alignment vertical="center"/>
    </xf>
    <xf numFmtId="0" fontId="6" fillId="0" borderId="0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7" fillId="0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12" xfId="0" applyFont="1" applyFill="1" applyBorder="1">
      <alignment vertical="center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3" fillId="0" borderId="12" xfId="0" applyFont="1" applyFill="1" applyBorder="1">
      <alignment vertical="center"/>
    </xf>
    <xf numFmtId="0" fontId="2" fillId="0" borderId="14" xfId="0" applyFont="1" applyFill="1" applyBorder="1" applyAlignment="1">
      <alignment horizontal="center" vertical="center"/>
    </xf>
    <xf numFmtId="0" fontId="3" fillId="0" borderId="14" xfId="0" applyFont="1" applyFill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The</a:t>
            </a:r>
            <a:r>
              <a:rPr lang="en-US" altLang="ko-KR" baseline="0"/>
              <a:t> best average score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NN_best!$B$2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NN_best!$B$3:$B$7</c:f>
              <c:numCache>
                <c:formatCode>General</c:formatCode>
                <c:ptCount val="5"/>
                <c:pt idx="0">
                  <c:v>0.76600000000000001</c:v>
                </c:pt>
                <c:pt idx="1">
                  <c:v>0.71399999999999997</c:v>
                </c:pt>
                <c:pt idx="2">
                  <c:v>0.98599999999999999</c:v>
                </c:pt>
                <c:pt idx="3">
                  <c:v>0.86399999999999999</c:v>
                </c:pt>
                <c:pt idx="4">
                  <c:v>0.79420000000000002</c:v>
                </c:pt>
              </c:numCache>
            </c:numRef>
          </c:val>
        </c:ser>
        <c:ser>
          <c:idx val="1"/>
          <c:order val="1"/>
          <c:tx>
            <c:strRef>
              <c:f>NN_best!$C$2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NN_best!$C$3:$C$7</c:f>
              <c:numCache>
                <c:formatCode>General</c:formatCode>
                <c:ptCount val="5"/>
                <c:pt idx="0">
                  <c:v>0.61499999999999999</c:v>
                </c:pt>
                <c:pt idx="1">
                  <c:v>0.38</c:v>
                </c:pt>
                <c:pt idx="2">
                  <c:v>0.99099999999999999</c:v>
                </c:pt>
                <c:pt idx="3">
                  <c:v>0.70299999999999996</c:v>
                </c:pt>
                <c:pt idx="4">
                  <c:v>0.2248</c:v>
                </c:pt>
              </c:numCache>
            </c:numRef>
          </c:val>
        </c:ser>
        <c:ser>
          <c:idx val="2"/>
          <c:order val="2"/>
          <c:tx>
            <c:strRef>
              <c:f>NN_best!$D$2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NN_best!$D$3:$D$7</c:f>
              <c:numCache>
                <c:formatCode>General</c:formatCode>
                <c:ptCount val="5"/>
                <c:pt idx="0">
                  <c:v>0.70599999999999996</c:v>
                </c:pt>
                <c:pt idx="1">
                  <c:v>0.36299999999999999</c:v>
                </c:pt>
                <c:pt idx="2">
                  <c:v>0.96899999999999997</c:v>
                </c:pt>
                <c:pt idx="3">
                  <c:v>0.72499999999999998</c:v>
                </c:pt>
                <c:pt idx="4">
                  <c:v>0.29699999999999999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0254064"/>
        <c:axId val="1390251344"/>
      </c:barChart>
      <c:catAx>
        <c:axId val="139025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0251344"/>
        <c:crosses val="autoZero"/>
        <c:auto val="1"/>
        <c:lblAlgn val="ctr"/>
        <c:lblOffset val="100"/>
        <c:noMultiLvlLbl val="0"/>
      </c:catAx>
      <c:valAx>
        <c:axId val="13902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02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The best average score</a:t>
            </a:r>
            <a:r>
              <a:rPr lang="en-US" altLang="ko-KR" baseline="0"/>
              <a:t> of </a:t>
            </a:r>
            <a:r>
              <a:rPr lang="en-US" altLang="ko-KR"/>
              <a:t>NN &amp; SVM 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NN_SVM_best!$B$2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NN_SVM_best!$B$3:$B$12</c:f>
              <c:numCache>
                <c:formatCode>General</c:formatCode>
                <c:ptCount val="10"/>
                <c:pt idx="0">
                  <c:v>0.76600000000000001</c:v>
                </c:pt>
                <c:pt idx="1">
                  <c:v>0.84799999999999998</c:v>
                </c:pt>
                <c:pt idx="2">
                  <c:v>0.71399999999999997</c:v>
                </c:pt>
                <c:pt idx="3">
                  <c:v>0.64800000000000002</c:v>
                </c:pt>
                <c:pt idx="4">
                  <c:v>0.98599999999999999</c:v>
                </c:pt>
                <c:pt idx="5">
                  <c:v>1</c:v>
                </c:pt>
                <c:pt idx="6">
                  <c:v>0.86399999999999999</c:v>
                </c:pt>
                <c:pt idx="7">
                  <c:v>0.86499999999999999</c:v>
                </c:pt>
                <c:pt idx="8">
                  <c:v>0.79420000000000002</c:v>
                </c:pt>
                <c:pt idx="9">
                  <c:v>0.78800000000000003</c:v>
                </c:pt>
              </c:numCache>
            </c:numRef>
          </c:val>
        </c:ser>
        <c:ser>
          <c:idx val="1"/>
          <c:order val="1"/>
          <c:tx>
            <c:strRef>
              <c:f>NN_SVM_best!$C$2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NN_SVM_best!$C$3:$C$12</c:f>
              <c:numCache>
                <c:formatCode>General</c:formatCode>
                <c:ptCount val="10"/>
                <c:pt idx="0">
                  <c:v>0.61499999999999999</c:v>
                </c:pt>
                <c:pt idx="1">
                  <c:v>0.74099999999999999</c:v>
                </c:pt>
                <c:pt idx="2">
                  <c:v>0.38</c:v>
                </c:pt>
                <c:pt idx="3">
                  <c:v>0.316</c:v>
                </c:pt>
                <c:pt idx="4">
                  <c:v>0.99099999999999999</c:v>
                </c:pt>
                <c:pt idx="5">
                  <c:v>1</c:v>
                </c:pt>
                <c:pt idx="6">
                  <c:v>0.70299999999999996</c:v>
                </c:pt>
                <c:pt idx="7">
                  <c:v>0.69699999999999995</c:v>
                </c:pt>
                <c:pt idx="8">
                  <c:v>0.2248</c:v>
                </c:pt>
                <c:pt idx="9">
                  <c:v>0.25600000000000001</c:v>
                </c:pt>
              </c:numCache>
            </c:numRef>
          </c:val>
        </c:ser>
        <c:ser>
          <c:idx val="2"/>
          <c:order val="2"/>
          <c:tx>
            <c:strRef>
              <c:f>NN_SVM_best!$D$2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NN_SVM_best!$D$3:$D$12</c:f>
              <c:numCache>
                <c:formatCode>General</c:formatCode>
                <c:ptCount val="10"/>
                <c:pt idx="0">
                  <c:v>0.70599999999999996</c:v>
                </c:pt>
                <c:pt idx="1">
                  <c:v>0.81399999999999995</c:v>
                </c:pt>
                <c:pt idx="2">
                  <c:v>0.36299999999999999</c:v>
                </c:pt>
                <c:pt idx="3">
                  <c:v>0.29799999999999999</c:v>
                </c:pt>
                <c:pt idx="4">
                  <c:v>0.96899999999999997</c:v>
                </c:pt>
                <c:pt idx="5">
                  <c:v>1</c:v>
                </c:pt>
                <c:pt idx="6">
                  <c:v>0.72499999999999998</c:v>
                </c:pt>
                <c:pt idx="7">
                  <c:v>0.71</c:v>
                </c:pt>
                <c:pt idx="8">
                  <c:v>0.29699999999999999</c:v>
                </c:pt>
                <c:pt idx="9">
                  <c:v>0.246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0256240"/>
        <c:axId val="1390251888"/>
      </c:barChart>
      <c:catAx>
        <c:axId val="139025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0251888"/>
        <c:crosses val="autoZero"/>
        <c:auto val="1"/>
        <c:lblAlgn val="ctr"/>
        <c:lblOffset val="100"/>
        <c:noMultiLvlLbl val="0"/>
      </c:catAx>
      <c:valAx>
        <c:axId val="13902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025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9</xdr:row>
      <xdr:rowOff>0</xdr:rowOff>
    </xdr:from>
    <xdr:to>
      <xdr:col>9</xdr:col>
      <xdr:colOff>0</xdr:colOff>
      <xdr:row>13</xdr:row>
      <xdr:rowOff>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2921" y="5570220"/>
          <a:ext cx="2613659" cy="17373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2613659</xdr:colOff>
      <xdr:row>50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1420" y="6713220"/>
          <a:ext cx="2613659" cy="20421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0</xdr:colOff>
      <xdr:row>19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2920" y="6713220"/>
          <a:ext cx="2613660" cy="26060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9</xdr:col>
      <xdr:colOff>0</xdr:colOff>
      <xdr:row>56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2920" y="11704320"/>
          <a:ext cx="2613660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9</xdr:col>
      <xdr:colOff>0</xdr:colOff>
      <xdr:row>62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2920" y="13418820"/>
          <a:ext cx="2613660" cy="24307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62</xdr:row>
      <xdr:rowOff>0</xdr:rowOff>
    </xdr:from>
    <xdr:to>
      <xdr:col>9</xdr:col>
      <xdr:colOff>1</xdr:colOff>
      <xdr:row>66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3441" y="15849600"/>
          <a:ext cx="2613660" cy="20116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9</xdr:col>
      <xdr:colOff>1</xdr:colOff>
      <xdr:row>21</xdr:row>
      <xdr:rowOff>632460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3441" y="9319260"/>
          <a:ext cx="2613660" cy="195834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31</xdr:row>
      <xdr:rowOff>1</xdr:rowOff>
    </xdr:from>
    <xdr:to>
      <xdr:col>9</xdr:col>
      <xdr:colOff>1</xdr:colOff>
      <xdr:row>34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3441" y="11308081"/>
          <a:ext cx="2613660" cy="19888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9</xdr:col>
      <xdr:colOff>0</xdr:colOff>
      <xdr:row>37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3440" y="13296900"/>
          <a:ext cx="2613660" cy="19888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0</xdr:colOff>
      <xdr:row>27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3440" y="11308080"/>
          <a:ext cx="2613660" cy="2552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9</xdr:col>
      <xdr:colOff>0</xdr:colOff>
      <xdr:row>42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83440" y="17838420"/>
          <a:ext cx="2613660" cy="247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66</xdr:row>
      <xdr:rowOff>1</xdr:rowOff>
    </xdr:from>
    <xdr:to>
      <xdr:col>9</xdr:col>
      <xdr:colOff>0</xdr:colOff>
      <xdr:row>71</xdr:row>
      <xdr:rowOff>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83441" y="28856941"/>
          <a:ext cx="2613659" cy="2324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9</xdr:col>
      <xdr:colOff>0</xdr:colOff>
      <xdr:row>75</xdr:row>
      <xdr:rowOff>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83440" y="31181040"/>
          <a:ext cx="2613660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</xdr:rowOff>
    </xdr:from>
    <xdr:to>
      <xdr:col>9</xdr:col>
      <xdr:colOff>0</xdr:colOff>
      <xdr:row>31</xdr:row>
      <xdr:rowOff>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83440" y="13860781"/>
          <a:ext cx="2613660" cy="20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42</xdr:row>
      <xdr:rowOff>0</xdr:rowOff>
    </xdr:from>
    <xdr:to>
      <xdr:col>9</xdr:col>
      <xdr:colOff>1</xdr:colOff>
      <xdr:row>46</xdr:row>
      <xdr:rowOff>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83441" y="22357080"/>
          <a:ext cx="2613660" cy="198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213360</xdr:rowOff>
    </xdr:from>
    <xdr:to>
      <xdr:col>11</xdr:col>
      <xdr:colOff>556260</xdr:colOff>
      <xdr:row>13</xdr:row>
      <xdr:rowOff>83820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0</xdr:row>
      <xdr:rowOff>217170</xdr:rowOff>
    </xdr:from>
    <xdr:to>
      <xdr:col>13</xdr:col>
      <xdr:colOff>548640</xdr:colOff>
      <xdr:row>20</xdr:row>
      <xdr:rowOff>83820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220979</xdr:rowOff>
    </xdr:from>
    <xdr:to>
      <xdr:col>8</xdr:col>
      <xdr:colOff>0</xdr:colOff>
      <xdr:row>15</xdr:row>
      <xdr:rowOff>110490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20979"/>
          <a:ext cx="4023360" cy="36461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83820</xdr:rowOff>
    </xdr:to>
    <xdr:sp macro="" textlink="">
      <xdr:nvSpPr>
        <xdr:cNvPr id="2049" name="AutoShape 1" descr="data:image/png;base64,iVBORw0KGgoAAAANSUhEUgAAA1MAAAM9CAYAAAB5Rim2AAAABHNCSVQICAgIfAhkiAAAAAlwSFlzAAALEgAACxIB0t1+/AAAADh0RVh0U29mdHdhcmUAbWF0cGxvdGxpYiB2ZXJzaW9uMy4yLjIsIGh0dHA6Ly9tYXRwbG90bGliLm9yZy+WH4yJAAAgAElEQVR4nOzdeXRkZZ0+8OdWVSqVfe2k00lv0E3T3dA0vYGI2KAzLDMHRVT0AILtuHB0FBUV5acMjAeXGR3QcQYRD+K44IAzogyg4tAwII2sdnpN0kk6naW7s1Qlldrr3vf3R3svVZWqSmq5t269eT7n9OFQqdR7761K1fvU+77fVxFCgIiIiIiIiHLjKPUBEBERERERlSOGKSIiIiIiojwwTBEREREREeWBYYqIiIiIiCgPDFNERERERER5cM3zc5b6IyIiIiKixUzJ9AOOTBEREREREeWBYYqIiIiIiCgPDFNERERERER5YJgiIiIiIiLKw3wFKIiIiIiIiNKKxWIYHh5GOBwu9aEUzOPxoKurCxUVFQv+HUWIrAX7WM2PiIiIiIjSGhgYQF1dHVpaWqAoGYve2Z4QApOTk/D7/Vi9enXqj1nNj4iIiIiIiiscDpd9kAIARVHQ0tKS8wgbwxQREREREeWt3IOULp/zYJgiIiIiIiLKA8MUERERERGVrWPHjuHiiy/Ghg0bsHHjRtxzzz1z7iOEwCc/+UmsWbMGmzZtwquvvlqUtlnNj4iIiIiIypbL5cK3vvUtbNmyBX6/H1u3bsVf/dVfYcOGDcZ9nnjiCfT29qK3txcvvvgibrrpJrz44ouFt13wIxARERERES3AdGQaz409h5HACDprOnFhx4VoqGwo6DE7OjrQ0dEBAKirq8P69esxMjKSFKYeffRRfOADH4CiKDj//PPh8/kwNjZm/F6+GKaIiIiIiMh005Fp/Pu+f0dUjUKDhuOB4+ie7MZNZ91UcKDSDQ4O4rXXXsN5552XdPvIyAiWL19u/H9XVxdGRkYKDlNcM0VERERERKZ7buw5I0gBgAYNUTWK58aeK8rjz87O4uqrr8bdd9+N+vr6ojzmfBimiIiIiIjIdCOBESNI6TRoGAmMFPzYsVgMV199Na699lq8613vmvPzzs5OHDt2zPj/4eFhdHZ2FtwuwxQREREREZmus6YTjpT44YADnTWFhRohBD70oQ9h/fr1+MxnPpP2PldeeSV+/OMfQwiBPXv2oKGhoeApfgDXTBERERERkQUu7LgQ3ZPdxlQ/BxxwO924sOPCgh73+eefx3/8x3/g7LPPxubNmwEAd911F4aGhgAAH/vYx3DFFVfg8ccfx5o1a1BdXY0HHnig4PMBAEUIke3nWX9IRERERESL18GDB7F+/foF39+Man7FlOF8lEz358gUERERERFZoqGyAX+z6m9KfRhFwzVTREREREREeWCYIiIiIiIiygPDFBERERERUR4YpoiIiIiIiPLAMEVERERERJQHhikiIiIiIipbu3btQltbG84666y0PxdC4JOf/CTWrFmDTZs24dVXXy1a2wxTRERERERUtm688UY8+eSTGX/+xBNPoLe3F729vbjvvvtw0003Fa1thikiIiIiIrJEOBhDz59H8fLTR9Dz51GEg7GCH/Oiiy5Cc3Nzxp8/+uij+MAHPgBFUXD++efD5/NhbGys4HYBbtpLREREREQWCAdjeOl/+6DGNQgBzE6HceLYNLZfsgae6grT2h0ZGcHy5cuN/+/q6sLIyAg6OjoKfmyOTBERERERkemGeseNIAUAQgBqXMNQ73hpD6wADFNERERERGS6mamQEaR0QgAz3pCp7XZ2duLYsWPG/w8PD6Ozs7Moj80wRUREREREpqtvroKiJN+mKEB9U5Wp7V555ZX48Y9/DCEE9uzZg4aGhqJM8QO4ZoqIiIiIiCywYu0SnDg2bUz1UxTA6XJgxdolBT3u+9//fuzevRsTExPo6urCHXfcgVjsVGGLj33sY7jiiivw+OOPY82aNaiursYDDzxQjNMBACgidawtWdYfEhERERHR4nXw4EGsX79+wfcPB2MY6h3HjDeE+qYqrFi7xNTiE7nKcD5KuvsCHJkiIiIiIiKLeKorcMY5y0p9GEXDNVNERERERER5YJgiIiIiIiLKA8MUERERERFRHhimiIiIiIiI8sAwRURERERElAeGKSIiIiIiKmtPPvkk1q1bhzVr1uDrX//6nJ9HIhFcc801WLNmDc477zwMDg4WpV2GKSIiIiIiKluqquLjH/84nnjiCRw4cAA///nPceDAgaT7/PCHP0RTUxP6+vrw6U9/Gl/4wheK0jbDFBERERERWUKEZ6D1/g7aqz+C1vs7iPBMwY/5pz/9CWvWrMFpp50Gt9uN973vfXj00UeT7vPoo4/ihhtuAAC8+93vxh/+8AcIIQpum2GKiIiIiIhMJ8IzEK/8EBh9DfCPAaOvQbzyw4ID1cjICJYvX278f1dXF0ZGRjLex+VyoaGhAZOTkwW1CzBMERERERGRBcSxPUA8CkD7yy0aoEZP3V6mGKaIiIiIiMh8/lG8EaT+Qmh/uT1/nZ2dOHbsmPH/w8PD6OzszHifeDyO6elptLS0FNQuwDBFRFSQL3zhC3jb296G5cuXo6qqCs3NzTj33HNxxx135D194NixY7j11luxdetWNDU1oaKiAm1tbXj729+Oe+65B9PT00U+C8rH7t27oSgK/uEf/iHn3121ahUURTH+ORwONDY24oILLsD3vvc9xOPxtL9XyGvjpz/9qdHe7373u5yPmYioYHXLMCd+KI6/3J6/7du3o7e3FwMDA4hGo3jooYdw5ZVXJt3nyiuvxIMPPggAeOSRR3DJJZdAUZSC2gUAZZ6FV4WvyiIikpjb7caWLVuwYcMGtLW1IRAIYM+ePXj55ZexbNky7NmzJ2ke93zuv/9+fOITn0AkEsE555yDCy64AE1NTZicnMRzzz2H/fv3o6WlBRMTEyaeFS3E7t27cfHFF+P222/POVCtWrUKR48exac+9Sk0NjZCVVUMDAzgl7/8JcLhMK666ir813/9V9LvFPraeOtb34r/+7//gxACV199NR555JF8T52IyHDw4EGsX79+Qfc11kzpU/0UB+B0Q9n6ISie+oKO4/HHH8fNN98MVVWxa9cu3HbbbfjKV76Cbdu24corr0Q4HMb111+P1157Dc3NzXjooYdw2mmnLfR8MqcuIUS2f0RElEUoFEp7+5e+9CUBQNx0000Lfqyf/OQnAoBoamoSjz32WNr7PPfcc+Kcc87J61ipuJ5++mkBQNx+++05/+7KlSsFADEwMJB0+759+0RVVZUAIHbv3m3cXuhr49ChQwKAePvb3y62bt0qKioqxPHjx3M+biKiVAcOHMjp/lpoWqg9vxXqKw8Itee3QgtNm3Rk+clwPhnzEqf5EREVwOPxpL39ve99LwCgt7d3QY/j9/vxyU9+EgDw0EMP4W/+5m/S3u/Nb34zXnzxxTm3/+EPf8Bll12G5uZmVFZW4owzzsCtt96adtrXzp07oSgKYrEY7rzzTpx++unweDxYt24dfvCDHxj3u/fee3H22WejqqoKXV1duP3226FpyXPdBwcHoSgKbrzxRhw6dAjvfOc70dzcjJqaGlx44YUZp5NFIhF8/etfx9lnn43q6mrU19fjLW95C/7zP/9zzn0T2xgcHMT73vc+tLa2wuPxYNu2bXjssccyXtef//znuPjii9HY2AiPx4P169fjq1/9KiKRyJz7KoqCnTt3YmJiAh/5yEfQ0dGByspKbNy4EQ888EDSfW+88UZcfPHFAIA77rgjacre7t27Mx7PfDZu3IidO3cCOFXqFyj8tQHAeF4/+MEP4sYbb0QsFsOPfvSjvI+TiChfiqcejrV/DceWG+FY+9cFj0iVmqvUB0BEJKPf/OY3AIBNmzYt6P6PPPIIpqamcP755+Ov//qvs963srIy6f+///3v46abbkJNTQ3e8573oK2tDbt378Y3vvEN/OY3v8Hzzz+PxsbGOY/zvve9Dy+++CKuuOIKVFRU4JFHHsFHPvIRVFRUYO/evXjwwQfxt3/7t3jb296GX//617jzzjtRXV2ddqPDgYEBvOlNb8LZZ5+Nj370oxgbG8MvfvELXH755fjZz36Ga665xrhvNBrFpZdeimeeeQZnnnkmPv7xjyMYDOKRRx7BNddcg9dffx133XXXnDaOHj2KHTt24LTTTsP111+Pqakp/OIXv8A73vEOPPXUU0a40e3atQsPPPAAurq6cPXVV6OxsRF79uzBl7/8ZfzhD3/A73//e7hcyR+DPp8Pb37zm+F2u/Hud78bkUgEDz/8MHbt2gWHw2HsUfLOd74TAPDggw/irW99qxGAgFNT+Aoh/jL9Xp/LX8hrAzh1vR988EE0NDTgqquuQigUwmc/+1ncf//9+PznP1+UNQNERItWtmEr8wfSiIjk8E//9E/i9ttvFzfffLO48MILBQCxadMmcfLkyQX9/q5duwQAcdttt+XU7uDgoHC73aKurk4cPHgw6Wc33XSTACA+/OEPJ93+1re+VQAQ27ZtE16v17j9yJEjoqKiQjQ2NopVq1aJ4eFh42der1e0tLSI1tZWEYvFjNsHBgYETq2vFbfccktSOy+99JJwuVyisbFRTE+/MY3jrrvuEgDE5ZdfnvRYJ06cMKa/Pf/882nb+Id/+IekNp588knjsRI98MADAoC46qqrRDAYTPrZ7bffLgCIu+++O+l2vY0PfehDIh6PG7fv379fOJ1OsX79+qT7mz3N79lnnxVC5P/a0P385z8XAMRHPvIR47arr75aABBPPfVUXo9JRKQ7cOCA0DSt1IdRFJqm5TzNj2GKiKgI2tvbjc44AHHZZZfltCbl8ssvFwDEv//7v+fU7le/+lUBQHzxi1+c87OpqSlRV1cnPB6PCIfDxu16mErXkb744osFAPHDH/5wzs9uvPFGAUAMDg4at+lBp6GhQczMzMz5nRtuuEEAED/60Y+M29asWSMURZkT/oQQ4v777xcAxAc/+ME5baxcuTIp5OhWrFghWlpakm7bvHmzcLlcSWFRF4/HRUtLi9i+fXvS7QBEdXV1UvDTXXTRRQKA8Pv9xm3FCFOf+tSnxO233y7+3//7f+Laa681gtRVV11l3Dff14bukksuEQDEH//4R+O23/zmNwKAeO9735vXYxIR6fr7+8X4+HjZBypN08T4+Ljo7+9P9+OMeYnT/IiIiuD48eMAgBMnTuCPf/wjbr31Vpx77rl47LHHsGXLlrS/I4RAJBKBpmnG1C79vwv16quvAgAuueSSOT9ramrCueeei2effRaHDh3COeeck/Tzbdu2zfmdZctOlafdunXrnJ/pe3YMDw9j5cqVST/bsmUL6urq5vzOzp078eCDD+K1117DDTfcAL/fj76+PnR2duLMM8+cc3/9PF577bU5P9u8eTOcTuec25cvX44XXnjB+P9gMIg///nPaG1txd133z3n/sCp6XAHDx6cc/vatWtRXz93/r5ekdHr9aK2tjbtY+bjnnvuAXBqSl9tbS02bdqE6667Dh/72MeK8vh9fX14+umnsW7dOrzpTW8ybr/sssuwdOlS/OpXv8LExARaW1uL0h4RLT5dXV0YHh7G+Ph4qQ+lYB6PB11dXTn9DsMUEVERtbe346qrrsKWLVtwxhln4AMf+AD27ds3537xeBzxeByxWAzxeNzozPb39yMYDMLlcsHlchlFDTLRC0x0dHSk/bl+u8/nm/OzhoaGObfpa4iy/SwWi835WXt7e9r2ly5dmnSchRxvunVf+nElFsbwer0QQmB8fBx33HFH2t/JJFsbAKCqak6PN5+BgYF511jp12RkZCTnx//BD34AIQRuvPHGpNtdLheuvfZafOtb38KPfvQj3HLLLTk/NhERAFRUVGD16tWlPoySYTU/IiITrFy5Ehs2bMD+/fuT9v0RQiAWixmBRFEUOJ1OXHDBBQCAZ599FtFoFIFAANPT05iZmUEwGEQ0GoWqqnNGrvTQo4+MpRobG0u6n1lOnDiR9nb9uPT2rThe/XfPPffc+aay592GlS688EIApyo25iKxYt8Xv/jFpIqDiqLgW9/6FgAkVXAkIqLcMEwREZlkdHQUAIypaZqmIRqNIh6Pzxlxesc73oGmpib86U9/wrPPPps0MqWHK7/fj5mZGUxNTRnhavPmzQCQthy3z+fD66+/bpQEN9Orr74Kv98/53b9uM4991wAQF1dHU4//XSMjIykLRv/9NNPA0DGqZELUVtbi40bN2L//v2YmprK+3Hmoz+vxR6tSvXud78bzc3NeOGFF/DUU09lvW9iyfdHH30UJ0+exLp16/ChD30o7b/TTjsNPT09eOaZZ0w9ByIiWTFMERHlqaenJ+0+Tpqm4bbbbsPJkydxwQUXoLGxEbFYDJFI5NQGfw6HEaT0/9bV1eGb3/wmgFN7GOmdZn3kyuVywel04uWXX8bFF1+MF154AX6/H+94xztQUVGB7373uzh8+HDSaMuXv/xlzMzM4LrrrktbMruYpqenceeddybd9vLLL+OnP/2pUZJbt2vXLggh8LnPfS4piExMTOAf//EfjfsU4jOf+Qyi0Sh27dqVdsqg1+s11pvlq6WlBQAwNDRU0OPMp66uDt/5zncAANdccw1++9vfpr3fnj17ktZF3XfffQCAO++8E/fff3/af1/60peS7ktERLnhmikiojw9/vjj+OIXv4gLL7wQq1evRktLC06cOIFnnnkG/f39WLp0Ke677z5Eo1Fomjbv+qdrrrkG4XAYt9xyC971rndh06ZN2LFjBxobG+H1evGnP/0J3d3daGlpgaqqcDqdWLVqFe666y587nOfw/bt2/HOd74TbW1teP7557Fnzx6ceeaZ+MY3vmH6tbjoootw//3348UXX8Sb3/xmY58pTdPw/e9/P6mowy233IInnngCjz76KM455xxcccUVCAaDePjhh3Hy5El8/vOfN6a25WvXrl145ZVX8G//9m84/fTTcemll2LFihWYmprCwMAAnn32WXzwgx/Evffem3cb69atQ2dnJx566CFUVFRg5cqVUBQF119//ZwCHYW69tprEQqF8IlPfAKXXXYZNm/ejAsuuABNTU2YnJzECy+8YBTdAE6txXrqqafQ2tpq7ImVzjXXXIObb74Zv/zlL/Hd734Xzc3NRT1uIiLZMUwREeXp7W9/O/r6+vDcc8/htddeg8/nQ01NDc444wxcd911xma0CwlSuhtuuAFve9vbcN999+Hpp5/Gww8/jEAggIaGBmzYsAFf+9rXcP311+Pw4cMATo1cffSjH8WaNWvwne98B7/+9a8RCoXQ2dmJv//7v8dnP/tZuN1uRCIROJ3OtNXwimH16tW49957ceutt+Lee+9FJBLBli1b8JWvfAWXXnpp0n3dbjd+//vf49vf/jZ+9rOf4bvf/S5cLhfOOecc3H333Xj/+99flGP63ve+h8svvxz33nsvnnrqKfh8PjQ3N2PFihX43Oc+h+uuu66gx3c6nfjv//5v3HrrrXj44Yfh9/shhMCFF15Y9DAFAH/3d3+HSy+9FP/6r/+K3//+9/jpT3+KQCCAxsZGnHXWWfiXf/kXY0Tv/vvvhxAC119/Pdxud8bHrK2txfvf/3784Ac/wIMPPohPf/rTRT9uIiKZKfMswC2P1blERDYihDCq9e3Zs8coLpFOPB6HqqoLClqJXnrpJWzfvn1Bx5JabEFfj6VPHcy17USDg4NYvXo1brjhBqPYARERkWQyflByZIqIqIj0IhNCiIJCSrGkjogJIaCqKmKxmHG70+lERUVFUcIVERHRYsIwRURUBImjUYqiwOFYeH0fK4OXHq704xNCQNM0hEIhhisiIqIcMUwRERVI0zTEYrGc1kbZRaZwFQ6Hjfvo4UqvKlhO50dERGQmhikiojwlTpkD5k6pK0fppgWmC1f6mqsVK1aUzea3RERExcYwRUSUByEEYrGYUTyi3ENUJpnCVSQSMTaIdTgcSdMCc5niSEREVM4YpoiIcpRaZELWIJVOunAlhJgTrlwulzE1kOGKiIhkxTBFRLRAhRSZkFWmcBWNRhGNRgHMDVeLLYASEZG8GKaIiBagnItMWClduAKQFK4URZkzLZDXk4iIyhHDFBFRFmYXmSjkseyyl1U2ieXWgeRw9corr+Css85Ku+bK7udFREQEMEwREWVk9yIT5RCmUiWGq1gsBpfLNWdaoKIoRrVAl8vFcEVERLbFMEVElIbdi0zY7XgKoSiKMXIFvBFiE0cDGa6IiMiOGKaIiBKUS5EJRVGk3d8pXbiKx+NJ4UrfSJjhioiISolhiojoL1hkwp7SFbVQVRXxeNy4LXHkSq8YSEREZDaGKSJa9FKLTNh1NCqRzCNT81lIuEocuWK4IiIiszBMEdGiphc/4GhU+UoXrjRNQygUSip4wXBFRETFxjBFRIuWPhpldpEJM6ruyTIyZda1SVzvxnBFRERmYZgiokXHyiITeuhhZ710MoWrcDhs3EcPV06n09jrioiIaD4MU0S0qMTjcUQiEaMCnNkhx6zHl2VkqhQyTQtMDVeJBS0YroiIKB2GKSJaFPQiBZOTkxgeHsZZZ51lSbtmhR6GqeLJFK4ikQgikQiAU0VJEqcFMlwRERHAMEVEi0BqkQmrQ0i29jj9z37ShSshxJxw5XK5jKmBLF5CRLQ4MUwRkdT0tVH6uiWHw2FpmOLIVHblsJ4sU7iKRqOYnp7G1NQUli9fznBFRLQIMUwRkZQyFZmwOoTIEnrMUK5hIzEoCSEQCAQAANFoFNFo1LhP6rTAcj1fIiLKjGGKiKSjaRqi0WjakuelCFNmPS5DWunpz4GiKHA6nUm3RaNRRCIR4zXIcEVEJB+GKSKSxkJKnssyMsUwZR+poShxLyudPi0wceRKrxbocrkYroiIyhTDFBFJIbXIRKaOqdVrpvRjo8UtceQKOPWaiMViiMVixs8ZroiIyg/DFBGVNb3keWKndL5OKEemqNTShat4PJ70Ok7dSJjhiojIfhimiKhs6d/uq6q64OppslTzk0W5X5tiVSNMVzFQVVXE43HjtsSRK4YrIiJ7YJgiorKUrchENlwzZR8MA5llClexWCxpTVZiUQteTyIi6zFMEVFZWUiRiWwURYGmaSYdXfr2yj30UOnp4Up/vQshoGkaQqEQwxURUQkxTBFR2dA0DbFYbN4iE9mwNDrJgOGKiMgeGKaIyPbyKTKRSSlCyHztsZNbvoq1ZqpQmcJVOBw27pNa0CLXUV0iIpqLYYqIbC2fIhPZcM0ULQbp1lylhiuHwzFnI2EiIsoNwxQR2Va+RSaysXoUgWEqOxnOoRykC1dCCEQiEUQiEQgh4PP50N7eboxeMVwREc2PYYqIbKfQIhN2IkvoMYMdpsctVqnhSlVVDAwMoKmpCdFoFMCpkSuXy2WEq2J9oUFEJBOGKSKylWIUmbCThYSpfNbdMKTZg0zPgcPhMDYS1s8rGo0yXBERZcEwRUS2UMwiE+Um3/OUqSNfzmR8nSZWBASSw1UkEjH+PlPXXMl4LYiIsmGYIqKSE0IgGo1KMxqVaL4RpEKqEhIVy3yjo6nhSv+d1HCVOHLFcEVEiwHDFBGVlKqqGB4eRltbm3RBCmABCioP+U41TQ1XsVgsaXTZ5XIZ/xiuiEhGDFNEVBKJRSb6+/uxdOnSUh+SKRh6siv3a1Pux19MDFdEtBgxTBGR5VKLTMiMI1OZyfLcy3AeZmw+nC5cxeNxI1wBSJoWqBe1ICIqJwxTRGSZ1CIT5VzyfKEW0jk0oyNLlAsrXoPp9rpSVRXxeNy4LXHkiuGKiMoBwxQRWULmIhPzmW8EKZ9rIcPIFC1umcJVLBZLKniRWDFwMb1vEFF5YJgiItPpa6P0b78XU4coW+gRQmBoaAgjIyNoaGhAU1MTGhoaUFFRYfFRUr5kCbR2GB3V3xv0EWshBDRNQygUYrgiIttimCIi0yQWmUjsJGW6r4wdo0xhKhqNYv/+/XC73Tj77LMxOzsLn8+Ho0ePQghhhKvGxka4XHPfqjkyZR8yvG7t+PeXKVyFw2HjPgxXRFRqDFNEZIrUIhPz7WFjx85cMaQLPVNTUzh48CDWrFmDtrY2RKNRtLS0oKWlBcCpkbzp6emkcNXY2Gj808OVDGFKhnMga6SbFpgpXOkFLRbDukwiKi2GKSIqqtR1DwvpzJRilMWq8JZ4bpqm4ciRI/B6vdi6dSs8Hk/a83a5XGnDldfrxeDgoPG4mqahubk57chVOZAxPJercvwyI1O4Ghsbg9/vx4oVK+BwOJJGrhiuiKjYyvMTmIhsKd8iEw6HA5qmJZVRNpOVI2F6G6FQCHv37kVrayu2b9+eU9vpwlVPTw9mZ2fx+uuvAwAaGxuNNVflGq7KkSwja+UYplLp7zlCCAgh4HA4IIRAJBJBJBIBcOq9JrEcO8MVERWKn7hEVLDUkue5FpmwemTK6vZ8Ph8GBgawYcMGNDU1Ffx4LpcLNTU18Hg8aG9vRzweh8/ng9frxcDAABRFMaYEMlyZr9xDiGwSC92kjlzpX/hEo1EAc8PVYiuQQ0SF4ycsERUktchEPh0R/Rtkq1gVplRVxfHjx6FpGnbs2FHUKn2J5+ByudDa2orW1lYAMMLV1NTUnHDV2Nho2QgglQ8ZRqZ0+qhUqnThCkDacKX/Y7giovkwTBFR3jRNQzQaLbjkub7+xypWhCm/34/u7m7U1NSgqamp6OXOs51DariKxWKYnp6eE670aYEMVyTLdEVg4cEwsdy6/nvAqXCVOC0wdc0VwxURJWKYIqKc5VLyfCFkmuan7x01OjqKTZs2wev1lryjWlFRMSdc+Xw+TE5Oor+/v2ThiuXd7UWWkJDvKFtquNIfSw9X+hdGqWuuZLluRJQfhikiykm+RSaysXpkyqxphdFoFPv27YPH48GOHTvgdDrh8/lMObdCgkhFRQWWLFmCJUuWAJgbrhwOR9KaK45cZSZLGJRtml+xzkVRlDnhKhaLJa0PTZwWyHBFtPgwTBHRghRaZM62T0UAACAASURBVCIbGdZMTU5O4tChQ1i7di3a2tqSfmb3DnemcDUxMYEjR47A6XQyXGUhQ+eZYWphGK6IKBXDFBHNS+8wqKpqyoLsUkzzK9ZokaZp6Ovrw/T0tLF3VGpbZjDzmi00XDU1NaG+vp7himwlUwEKM6QLV/F43AhXAJKmBeoVA4lIHgxTRJRVsYpMZFOKMFUMwWAQ3d3daG1txbZt29I+rgzrglLDVTQahc/nw/j4OPr6+hiuJMCRqeJIVzFQVVXE43HjtsSRK4YrovLHMEVEaRW7yEQ2+qa9VinGyNTY2Bj6+/vn3TvKrDBl9TqzRG63G21tbcZ0Rj1cnTx50ghXTU1NxrRAmTdGLfegrGOYMkemcBWLxZIKXiRWDLTLsRPRwjBMEdEcmqYhFosVtchENuVUzS8ej+PQoUOIx+ML2jtKhpGp+cwXrlwuV9LIlR6uZLk27Pzai/6+ZUf6+6n+NyCEgKZpCIVCDFdEZYphiogMeqW+8fFxtLS0WLZhZbmEqZmZGezbtw8rVqxAZ2dnTnvZFJudg0i6cOX1enHixAn09vYa4UoP7FR6dhrNKZSVa6YKlSlchcNh4z4zMzNoa2uD0+k0NhImIvtgmCIiAG8UmQiHwxgcHDTWx1ihFNP8cgkiQggcPXoUY2Nj2LRpE2pra01rq9SPawa324329na0t7cDACKRCHw+H8bGxtDd3Q23221MC0wcuSLrlMtraSHKORimfoGlaRp6e3tRX19v3KaPXOkFLfj3QlRaDFNElFRkwuoy5YC9R6ai0Si6u7tRXV2N8847L6+Oy3xtlWvHL1+VlZVob2/HiRMncMYZZ0BRFPh8Phw/ftwYuWpqakJTUxPq6ups3VmUKYTI8jos5zCVjsPhMIq6pBu5cjgcSdMC7fz3QiQjhimiRSxdkQmn02n51Cu7hqlse0cVuy27PG4p6OEqceTK6/VibGwMhw8fhtvtNtZc2TFcydBxlymAyHwu6QpaCCEQiUQQiUQAnApXieXY7fb3QiQbhimiRSpTkYlSdNLtNs1vvr2jitlWIWQIU+nOobKyEkuXLsXSpUsBlF+4KkcyvJZ0MoUpTdOyvr4zhatoNIpoNApgbriyai0s0WLBMEW0yCSW5gXmfhiXIkzZaWRK3ztqyZIlGfeOKlZbhT5uuVvoOaSGq3A4DJ/Ph9HRUfj9/qQ1V1aHK5lCiAyvKUCuMJVrMY104QpAUrhSFGXOtEBZrhdRKTBMES0i+jeW2Uqel+JD1S5hanR0FAMDA9i4cSMaGxtNbStRPp0/mab55crj8WQNV5WVlcbIVW1trenhSoaOqGwBRJZzKbTMe2K5dSA5XCVOC2S4IsofwxTRIqGPRukdDTt9WJZ6ml88HsfBgwehadqC9o7KtS0yV7pw5fV6MTIyUpJwRaXFMJVZargCMGdaoKIocLlcxj+GK6LsGKaIJJeuyITdlHJkanp6Gvv378fKlSuxbNkyUzoNLEBhLY/Hg46ODnR0dAAAQqEQfD4fhoeHMTs7i8rKyqRpgewoyhVAZDsXK0ZWU8NVLBZLmgrOcEWUGcMUkcQyFZmwG0VRoKqqZe3pI2GDg4MYGxvDOeecg5qaGlPaYugpvaqqKlRVVc0brvSRK7v+nZhJtgDCc8lfunAVj8eTwpW+1xXDFRHDFJGUUotM2HE0KpHVe1upqor+/n40NzfnvXfUQi00TOXaaZIlpJXiHNKFK6/Xi2PHjmF2dhYejydpWmC250WG5wCQ5zwAucLUfNX8rJCuqIWqqojH48ZtiSNXesVAosWCYYpIMgspMmE3VgaDiYkJjIyMoKOjA2eeeabp7c13bvpzJFNndqHs8trUw9WyZcsghDDWXCWGK31aYLpwZZfzKJQs5yFTmLJiml+uGK6IkjFMEUlEXxtlxyIT2VgRJjRNQ29vL/x+P5YvX46qqipT29Nx097yoijKnHClTwscGhpCIBBICleyPAeyBRBZzqXYBSjMkClcxWKxpIIXiRUD7X5ORLlgmCKSQDkUmcjG7Gp+wWAQe/fuRXt7O7Zu3YqhoSEpOsEynIPdKYqC6upqVFdXpw1XPp8PLtepj9KmpibU1NSUZUdRpteSHUdz8mWHaX650sOVftxCCGiahlAohHg8jvHxcSxfvpzhiqTBMEVU5jRNQzQaLfpolJXf7po5yjI6OorBwUFs3LgRDQ0NpreXipv2yiU1XI2MjCAcDsPhcODo0aMIBAKoqqoy1lyVU7gql+OcTzmM5iyUDKNsieEqFovB5/Ohs7MT4XDYuI8+cuV0OuFyucr+nGlxYZgiKlNmjkbpI0WJFZ3MZEbgiMfjOHDgAABgx44dxuiBWe1lwml+clMUBZWVlejs7ERnZ6cxcuX1enH06FHMzs6iurramBZo13Al02iODAFEJ1MwBN4YaUt8rekjV6nhKnHNlSyvTZITwxRRGTK7yITVHfViT/NL3Duqs7Nzzs8VRbFsk2CGnuxkuzaJI1d6uAoGg/D5fBgcHEQgEDDCVVNTE6qrq6XqLNuBTGFKppALpJ+2mG7NlaZpiEQiiEQiAE59RiROC5TpmlD5Y5giKiOpJc/NKjJh9hqmVMUKHEIIDA4O4sSJE1n3jrJ6ZMqsxy33ICJLhzcbRVFQU1ODmpqaOeFqYGAAgUAANTU1xrTAUoUr2QKILOdSjmumslnI+aQLV0KIOeHK5XIZUwPLqeASyYdhiqhMpE7rM/ODoxzDVCQSQXd3N2pra7Fjx46sH9iyTPOj0sv1uc0Urrxeb1K40qcFWhWuZAogPBf7yiccZgpX0WgU0WgUAMMVlRbDFFEZMKvIRCblNs1vfHwcPT09OOOMM7BkyZJ57z/f+cVjGmamgoiE46iuq0RdowcOR/7X3KxrWe4jU7Io5O8xMVx1dXUlhav+/n4Eg8GShKtyJlMAWYwjU/NJF64AJIUrRVHmTAuU5TVB9sMwRWRjpSp5Xi4jU5qmoaenB7Ozs9i2bRsqKysLbi8WUTFwYByxmAoFwNTxAGrqK7FiXUtegYoFKCgX6cJVIBCAz+czwlVtba0xLbCqqqoonUSZAgggz8itbM+LGeEwcS8rIDlcRSIRI3wxXJFZGKaIbErTNMRiMbzwwgvzTlsrNqs76vm0FwgE0N3djfb2dqxbty6nD0aHw5GxvYkxP2IxFZWeU2+PQggEZiKY9YVR35z7Rr8MPVQIRVFQW1uL2trapHDl9Xpx5MgRhEKhpDVX+YYr2TrtspC1mp+ZUsMVgDnTAhVFMaoFulwuhisqCMMUkc2kKzJhdWfc6pGpXNsbGRnB0aNHk/aOykW2azo7E4GrwpF0X0UBAv6IrcKULCGt3M/B6hCSGK6WL1+eMVzp0wIXGq7K/XmQ1WKo5mcFRVHmhKtYLJb0OctwRflimCKyEf0NXlVVY2qC0+ksSZiy48hUtr2jcm0vU3ir9FQgMB1G4hZbAjBGqvJpa75zkyUY5UqWzkopzyNduJqdnYXP50NfXx/C4fCCw5Usz4dMuGbKHOnCVTweTwpX+kbCDFc0H4YpIpvIVGTCyj2RdFa3uZAwoe8dtWrVKixbtsy09pYsq8XsdBixiAqHS0E8pqGiwon65uq82zLDYg1glJ2iKKirq0NdXV3GcJW45srj8RivJXYW7Ue250XTtLy/BDNTuqIWqqoiHo8btyWOXOkVA4kAhimikpuvyITVU+5K0Wa29hL3jtq8eTOqq/MLNYmyBZGqWjdWr2/F+OgsIqEYmtuq0NJRmzT1r1htEZktU7jyer3o7e01wlUsFoPH4yn14VIKu4zkFEu5rAHLFK5isVjSmqzEohblcF5kDoYpohLSi0zoHzDp3oxLEabsUoBC3zuqrq6uqEU45ju/qlo3VpzRXJS2AHPWozCkUT4Sw9WKFSuMcNXX14fR0VEMDw+jtrY2aVoglY6MI1OJ0+vKhf75rH8GCSGgaRpCoRCGh4fR1taG6upqhqtFimGKqATSFZnI9Ma7GEam0gUDfe+odevWobW11fT2zMICFHIr9+cgMVw1NzejqakJfr8fPp8PPT09iEQiRrjSpwWSdWQcmZLhfBLDld/vR1tbmxGuOHK1+DBMEVksXZGJbEoVpkq1aa+maTh8+DCCwWBOe0flwuowRZmVexgB5HqOFUVBfX096uvrsWLFCmiaZqy5Onz4MCKRCOrq6pLWXJF5ZByZkul8AEBVVaNIRerIVTgcNu6nhyun02nsdUVyYJgislCmIhPZlGqaXylGpgKBAPbu3YuOjg6ceeaZLN6QhSznQPaQqdPucDjShiuv15sUrvRpgQxXxSXLSI5OCFGW0/yySfccpVtzlRquHA7HnI2EqTwxTBFZYL4iE9kshn2mgFO71f/5z3/Oe++oXMgQRIiKaaEjIInhauXKlUnh6tChQ4hGo0a4ampqMmVkeTGRbWRKn5EhE1VV5/1MTxeuhBCIRCKIRCIATv1tuVwuY/SK4ap8MEwRmWwhRSaykb0ARTwex/79+6GqakF7R+VChjAlwznIYLE/B+nCld/vh9frxcGDBxGNRlFfX29MC2S4yo2MI1MynY8u13PKFK6i0Sii0ajxmInhKp/+A1mDYYrIJKlFJvL9AJG5AIXP58P+/fuxevVqBAIBy/YfkSGI8EPVPmR4Loo1AuJwONDQ0GCMLlsdrsr97zqVbCNTsoVDoDivuXThCgDDVZlgmCIygf4NU76jUYlKNTKlqqppjy+EwMDAAMbHx3Huueeiuroag4ODprWXSoYwBcjXcaTSMavTni1cHThwALFYDPX19caaq0LDFcOHvcl2PmZJrAgIJIerSCRi9CtS11zJ9NovJwxTREWmj0blUmQiG9mq+YXDYXR3d6OhoQHbt28vyQer1dUKzcBASOUoMVytWrUKmqZhZmYGPp8Po6OjiMfjSSNXbrc7p8eXLUzJdj4yhikrnp/UcAW88aVtYrhKXXMl02vHzhimiIqkkCIT2cg0ze/kyZPo7e3FmWeeiZaWlqI//kLZLYiU4jm2Axk+6O30OipEqTrtDocDjY2NaGxsTApXXq83r3DF8GFvsp0PULr3AEVR5oSrWCyWtH/lwYMH4Xa7sWXLlpIc42LBMEVUBIUWmcjG6jLlepvF/IBI3Dtq+/btOX/bXGyluKbZ5HOt7RYIFzMZOu92CSGJ4QpAxnClTwtMfS+xy3kUi2znI1uYstPzky5cPfPMM2hubmaYMhnDFFEBEotMFHM0KpHD4UA8Hi/6487XZrHCxuzsLLq7u03fOyoXdjgGIppfarhSVdWYFjg8PAxVVZPClf47MpHp/cpO4aMY7BwOFUVBMBjE8uXLS30o0mOYIspTMYtMZFOK9T3FGPUQQmBkZARDQ0M466yzUF9fX6SjK5zdRqbywZEpe5DlOSiXTq7T6TT2sFq9erURrrxeL4aHhxGLxaCqKk6ePJl25IpKrxxeZwu1kD2mSikUCqG6urrUhyE9himiPOhro4pVZCKbclwzFYvFsH//frhcLsv2jsqFLEFEhnOQgQydw3IJU6kSwxVwaiT88OHDmJ2dNUauGhoajJGrioqKEh8xyUTTtKSpdXYTDAZRU1NT6sOQnr16OEQ2Z1aRiWzKrZqfXvL4tNNOQ0dHR06/a1WHzo5hKtdzL8eObyo7Pg9U3hwOByorK3HaaacBQNLI1bFjxxiuqKjsPjIVDAY5MmUBhimiBVJVFZOTk6irq7N0s7xS7TOVa5tCCPT392NiYsLYOyrXNhdzmMqVDOdA9lGuI1OpUs8jdeRKVVVMT0/D5/Ph2LFj0DQNDQ0NxroshitzyfaexZEpAhimiOalj0bpU9cuuOACS9svh2l+xdg7yspwIEOnkaiYZOnkzhcKnU4nmpub0dzcDOCNcOX1ejE0NAQhBMMVLZidC1AAp9ZMMUyZj2GKKIvEIhOlesO0ewGKYu0dJcNGulZiILQHmV6zMrymch1hW2i4ampqQkNDA8NVAWQZ/Uxk92l+gUCAYcoCDFNEaSSWPAdg6bS+VKWoPLeQkSlVVXH48GGEw+Gi7B0lQ4U9Wpxk6CDK0tEt9DxSw1U8HjemBR49ejQpXDU2NppeXEemsC7LayxROUzzq62tLfVhSI9hiiiFvou4qqolDVE6Oxag0PeOWrZsGdavX1+UayT7GiAZOxIkD1len8U+D5fLhZaWFmPUPV240qcEFjtcyfKc6Ow+JS4fdj+nUCiEqqqqUh+G9BimiBJomoZoNGpJyfOFslMBCiEEhoeHcezYMZx99tmoq6srWpulOE+rWFlco5zwelCxmf13lilceb3epHClTwssJFzJ9p6h78koE1VVbT0ypWma7bYmkRGvMBFKU/J8oexSgCJx76jzzjuv6B8gso9MZSNbByMX5f6cl/vx62TpuFt9HtnC1cDAAADkHa7sPuqRKyGErYNHPmR7jig/DFO06GmahlgsZnxrZrcORalGphI7ifreUaeffjqWLl1qSZsykfncSI4wzDBVHOnClc/nM8KVoijGlMD5wlWpz6XY9KnzMlFV1bZFSfTPHNmuuR0xTNGilU+RiVJM1yrlyJQQAkeOHMHk5CS2bNli6tzrxTDNj4jMZbepZC6XC62trWhtbQXwRriampqaN1zJNuoh2/kA9i9AQdZgmKJFKd8iE3qH38o3z1KVRldVFS+99BKampry3jsq1zZlDRzzndvExASCwSCam5u5WJhKQpZRECGErTvsqeEqFothenp6TrhqamqC2+229bnkyu7PTT7sHBDtfGyyYZiiRaeQIhMOh8PyBaelKBl+8uRJBINBbNiwwSgRbLbFGKY0TcPhw4cRDAZRX1+Pnp4eRCIR1NXVoampCU1NTaisrCzBEVun3J/zcj9+nUznUU6hsKKiYk648vl8mJychNfrRSQSwZEjR4w1V+U8CiJj597OBShCoRCqq6tLfRiLAsMULRrFKDJhxzLlxZS4d1R1dbVlQQqQf5pfqmAwiL1792Lp0qVYu3Yt4vE4Vq5cCU3T4Pf7jXVq8Xgc9fX1Rriy6/z8fJRTpzcbnod9lFuYSlVRUYElS5ZgyZIlmJ2dxcDAAOrr6zE5OYn+/n44HI6kaYF27cinI2OYsvM5BQIBznSwCMMULQrFKjIhc4ff7/dj37596OzsxPr16/HCCy9Y2v5iGpk6ceIE+vr6sHHjRjQ2NkJVVeNnDocDDQ0NaGhowKpVq6CqKmZmZuD1enHs2LGk0suyXi+yXrmHEJ0s5wGcOheXy2WEK+CNkauJiYmyC1d2Dh75UlXVtucUCARQU1NT6sNYFBimSGr5FJnIRsYwJYTAsWPHMDw8XPS9o3Ihc5gCTl1nfVpfKBTCjh07FjTK5HQ6jVEpILn0cjAYxCuvvGL8vL6+3tadKSKzyRamUjvqiSNXQHK4OnLkCJxOp/Fli93eD2QMU3YuQMFpftZhmCJpCSEQjUaLWvJctjAVjUaxf/9+uN1uU/aOykUp1oZZ1fFSFAXBYBCvv/46li5dijPPPDPvdhNLL3u9XmzatAk+nw/j4+Po6+uDy+UywlVdXZ10nRe7kekLABlCiExhaiGVCVPDVTQaTXo/sFO4kjVM2fWcgsEgw5RFGKZISvpoVD5FJrJxOp3ShKmpqSkcPHjQ1L2jcmF11UIry9xHIhHs378fmzZtQkNDQ1EfO7UzFYlE4PV6MTo6Cr/fj8rKSiNc1dbWStPRtBNeU/uQLUzl2lF3u91oa2tDW1sbgPThqqmpyZgWaGUQsHPwyJedC1AwTFmHYYqkUowiE9mUYvSk2DRNQ39/P6ampkzfOyoXVk/zs6I9TdNw6NAhhMNhbNmypehBKp3KykosXbrUCMihUAherxdDQ0OYnZ1FdXW1Ea6qq6tL3vGUaWSHSk+m8tvFCIaZwtXJkyeTwpU+cmXmtZMxTNn5nLhmyjoMUySNYhWZyKbcR6ZCoRC6u7vR3NyMbdu22epDQLYwFQgE0N3djY6ODjQ1NWX99tLMQFNVVYWqqiosW7YMQggEg0F4vV709/cjGAyitrbW6ExZHaxLHeRIPot9ZGo+mcLViRMn0NvbC5fLlTQtsJjta5qWtCmxDOwcpkKhEMOUReR6VdOilFpkwsw3tlKumSq0k3D8+HEcOXIE69evX3DJcys7JlZfWzPD1NjYGPr7+3HWWWehoaEB09PTprSTK0VRUFNTg5qaGnR1dUEIgdnZWXi9XmOPq8Qy7G63u9SHTJQTmcKUFeeSLlx5vd6kcKVPCyw0XNk5eBTCrq83TvOzDsMUlTUzikxko2/aa7VC1veoqopDhw4hGo1i+/btC+4gW7mmKLE9q5jRXuK1Tq3WZ8fpbIqioK6uDnV1dVixYoWxx9XU1BRGRkagqioaGhqMzpRMe1wVix2f18VMpg57Kc7F7Xajvb0d7e3tAE6twfT5fDh+/Dh6enpQUVGRd4EbmZ6bchAIBEpWnXexYZiisqWvjSp2kYlsSjUypbeb6weR3+9Hd3c3urq6sHz58pyuUb5t5svqAhTFbi8QCGDv3r1YtmwZVqxYkXSty6Xse+IeV6tXr4aqqkYZ9qGhoaQ9rhobG2278Npqdv1mejHiyFRxVVZWzglXXq8XY2NjOHz4MNxut/GeMF+4kjFM2fl9PRQK2aK41GLAMEVlRwiBQCAAh8Nh/LNKqcPUQul7R42MjOS9d1QpquuV6zS/sbExDAwMYOPGjWmLTJRLmErldDrR3NxsTAuNx+Pw+XyYmprCwMAAFEUxvqW2ujIYUTp2CCDFYsfwkVrgJpdwZcfzkRmn+VmHYYrKil5k4pVXXsHWrVst/2a8VNP8cglT+t5RlZWV2LFjR97XqBThptza06f1xWIx7NixI+Pi6nINU6lcLhdaW1vR2toKILkyWG9vrzEFqLm5GbW1tQvqOMlwXcg+ZApT5VCZMDVchcNh+Hw+Y2sGt9ttjGSrqmr788mVnV9rwWCQBSgswjBFZSG15LnT6SxJJ8zhcBiFLqxudyEdf33vqDVr1hjTMsxus1isvraFBpzZ2Vl0d3ejs7Nz3imUsoSpVKmL1/VvqUdGRuD3++HxeIyRq5qamjnXyM4dkYWS8XktZzKFqXKsfufxeDKGq/HxcQQCAbS2thr73pVzuFrIpsqlxDBlnfL6K6VFKV2RCafTWZIRolKVRp+vM65pGo4cOQKv14utW7fC4/GY3maxlVN7o6OjGBwcxFlnnYX6+voiH1lu7NR5TPyWWgiBcDgMr9eLo0ePYnZ2FjU1NSUrw24mu1x/stffQ6FkOJfEcKVpGjo6OhCJRIwvXCorK41pgeUWruw+bTEUCnGan0UYpsi2UkueJxaZKJe1S1a0GwqFsHfvXrS0tGD79u1F+/CVqVR5sdpTVRUHDx6EqqpZp/UVo61ypyjKnD2uAoEAvF4v+vr6EA6HIYSApmmoqakpyhcARDIEEJ3dO+u50jQNHo8Hzc3N6OjoAHDq88vn8yWFK31aYF1dna2fS1VVbV2EhyNT1mGYIltKndaX+oZaqhEiu62Z0veO2rBhA5qamoraptUBwO7hTZ/W19XVha6urpw+5M26llaXry+Eoiiora1FbW0tli9fDiEEDh48iHg8bpST5x5XVKhy+XtYCJnOBTgVplLDh/6FS2q4Gh4exuzsrBGu9JErO10Pu4ddfVN2Mh/DFNmOpmmIRqNZS57bLdRY3a4+QqIXPjBj/x+7hxsr2xsZGcHRo0fznta3kLbs1EmwgqIoxhSflpYWaJqGmZkZY82VqqpJZdjtunZEtg5vuZPp+bB7Zz1XCzmfTOHq2LFjmJ2dhcfjSZoWWMrn2u7PD0emrGPPTydalFJHo7K9Sdkl1JSiXX3vqOXLl+c8QpJvm1awY5hSVRUHDhyApmk5TevLpy07Pa6V9ON3OBxobGxEY2PjnD2ujh49CiFEUhl2O0+vodKRKUzJdC5AfgUbEsNV4jrMxHClf+Fidbgqh2l+XDNlDYYpsgW95HlikYlsSlWAopRhSlVVHD16FKOjo9i0aZPpw/elCDd2Cm/6tL7ly5ejs7OzoA9pmTpExZTtumTa42pychJHjhyB0+k0wlV9fb2tvyEm68gUQOw+8pGrQku9p1uHqYeroaEhBAIBS8OV3Z+feDzO6dIWYZiikspWZCIbO4wQWUmv1tfQ0FDQ3lG5KEVpdLuMTOnT+vLd8DgdjkwVJt0eV16vF8ePH0dPT4+xn42+WagsHWrKjUxhSqZzAYq/b1a6cKVPC9TDVVVVlTEtMN32DIWQcd8syg/DFJWMEAKxWAyqqi44ROkWU2n0yclJjI6OorOzE+vWrbOsXTuFG6vai8fjOHjwIIQQBU3rW0hbVBi324329nZjPzX9G2p94fp8e1wVi2wd3nIn0/Nh95EPu1EUBdXV1aiurk4KV/pU4WKHq3QFNeyCnzfWYpiiklhIkYlsFsPIlKZp6Ovrw/T0NLq6uiyvymO3aXdmt6evRVuxYkXB0/rmayudfDqBDGlv8Hg86OjoMNZW6J2owcFBBAIBY4+r5uZmeDweaTrclEymMCXTuQDWd/ATw1VnZ2fGcKVPC8w1XJXDyJRMrx87Y5giS+VSZCKbUq9dMlswGER3dzdaW1uxbds2DA0NWX6+Vo9MlWpaoRACIyMjGBoaKuq0vkRmVfNjmEovXSdK3+Oqt7cX4XAYdXV1xshVZWVlqQ+5pGR6Dck0miPTudhBuveFYDAIn89nfOlSXV1tvC9UV1dnfV/myBTpGKbIMrkWmcjG6XQiEokU8egWxooO/9jYGPr7+5P2jipFeJR9ZAo4Na2vu7sbiqIUdVpfqvnOjd8emit1jytN0zA7O4upqSkcOHAAsVgMDQ0NRifKjK0GyBoyjebIdC52pCgKampqUFNTMydcDQwMGCPa+rTA1HBl57AbDodRVVVV6sNYNBimyHT5FpnIplQjU2Z2+PXNKPGfmQAAIABJREFUS+Px+Jy9oxwOh3H9rCJ7AYpYLIaenh6sWbMGnZ2dprZlVoeo3EemSnX8DocD9fX1qK+vx6pVq6BpmlGGfXh4GJqmGeFqvj2uyvn662TqtMt0LnburMsoU7jyer1pw1U8HofH4yn1Yaelj7KRNRimyFSFFJnIplQFKMz6kJ6ZmcG+ffsyrtcp1ciUjKXR9Wl9J06cwOrVq00PUontkj05HA5jVAo4tRbC5/MZa64URTE6UOn2uCr3zrtMAYTnYk/leC6J4aqrqyspXPX398Pn86G6utrYYHy+aYFW4h5T1mKYItMUWmQim1KNTBWbEAJHjx7F2NhY1r2jSvENvlXrw3RWnGM8Hsf+/fvhcDiwYsUKy/bg4Ka95cXpdKKlpQUtLS0ATo1i+nw+TExM4MiRI3C5XGhsbERzczOvv82UY6c9E5lGpmR4XlLDVV9fH6qqqiCEQH9/P4LBoFHopqmpCVVVVSU7Z/1YyBoMU1R0xSoykY0MYSoajaK7uxvV1dXz7h1VivO1emqh2eeoV+tbuXIlOjs7MTg4aFlHmNX8yltFRQWWLFmCJUuWAHhjj6uxsTFMTEwgFAphyZIlaGpqMn2jUDPI0NHV8VzsSaZgqNM0zShYoY9c6YVujhw5glAolDQt0MpwFQqFODJlIYYpKqpiFpnIplTT/IplcnIShw4dwtq1a9HW1jbv/RfLND8z2hNCYHh4GMPDw0mjf1aen1nV/Kg0Eve40jQNbW1tiMViOHbsGPx+f04VwexApk47z8WeZA1TiV+Cpha6yRSu9LWYZoar2dlZhikLMUxRUaQWmTD7TbNcR6YS947aunXrghevlmpkqtyr+cXjcezbtw8ul2vO6J/VYcqMa8mRKXvweDxobW019rhKXFcRDAZRW1ubNPWHzCVLAAHkORcZw9R8+0ylC1ezs7Pw+Xzo6+tDOBw2LVxxZMpaDFNUMCEEotGo6aNRicpxZErfO2rJkiXYtm1bTtdpMYxMFfsc9aIeq1atwrJly+b8nEHEHmR7DtItWp+dnYXX60VPTw8ikYjt9riSaQREJjL9bcgYpnLdZ0pRFNTV1aGuri5juKqtrTWmBRayubj+JQ5Zg2GKCqKPRplRZCKbUo5M6aMMuXwwjI6OYmBgABs3bkRjY2PObXJkauGEEDh27BhGRkbmLeph1fmxAEV6i6EDn9iBWrFiBTRNg9/vh9frxYEDBxCPx5PKsJdijyuGKTKbrGGqkHPKFK4SNxdPDFe5jGqzmp+1GKYoL0IIRCIRDA4OYtWqVZa/SZZyZEoPGQs553g8joMHD0LTtDl7R+XTppVKsWlvofRpfRUVFVmLeoTVMAajg5iITOD4yeNY07AGLZUtBbefSbmHHsos1+fV4XCgoaEBDQ0NWLVqFVRVxczMDLxeL4aGhiCESCrDbtZG0mR/MgVcGcOUqqo5jUzNJ/WLl0zhKnFaYCYMU9biuzTlTC8yEYvFjL16rFbKkamFtj3f3lG5tlmK0ujlFAD067169Wp0dHRkvF9ci+OFEy9gPDqOClTAF/XhhRMv4E1tb0KLx5xAxZEpuRXyt+10OpP2uIrH48YGwgMDA1AUxfh5fX19UTtvOo5MkdlkDFNmn1O6cOX3++Hz+Ywpw4nrMRPXYAeDQWNrBzIfwxQtWGKRCUVRUFFRUdKpdqXqRM4XpvS9o44fP45zzjmnKHs9WD1KBJRPkQ8hBIaGhjA6Orqg630yfBKBeAB1rjrEYjFUu6oRiofQM9ODN3neZMoxMvTQQrlcrrR7XJ08eRJ9fX1wuVxG56murq4onTmGKTKbrGHKyr8bRVFQX1+P+vp6Y8qwvubq8OHDuPnmm9HR0YG3vOUtmJqawrp16wpqT1VVbNu2DZ2dnXjssceKdBZyYpiiBSlFkYlsStl+tpARiUSwb98+1NTUYMeOHUX78FgMBSjyEYvFsG/fPrjd7nn36tIF48E5t1U4KhCIBcw4RADmvV7L4TmiwqTucRWJROD1ejE6Ogq/34/KykojXJXjHle0OFgdPKxS6r5IYrj67W9/iz179uB///d/8bvf/Q6/+tWv8OSTT+Liiy/Gzp070dXVldPj33PPPVi/fj1mZmZMOgN5MEzRvPQNeK0uMmFXTqczbbCZmJjA4cOHccYZZxgdn2JZDAUocjU9PY19+/bhtNNOyzqtL1Wju9EIIPp/Q/EQOms6TTlOgNP8suHx56ayshJLly7F0qVLAZwqgayvt9L3lsl1jyuOTNlPuf9dpBJCSDcyZbe/GbfbjYsuuggXXXQRZmdn8d73vhe1tbXYvXs3PvzhD2NsbAzbtm3Dzp078Z73vCdrJdHh4WH8z//8D2677TZ8+9vftvAsyhPDFGUkhDCClKIo0r0R5is1ZGiaht7eXszMzOS0d1QhbVrBrmum9Gl9Y2Nj2Lx5c87TKFsqW9BV04W+qT7EtTicUSc8Tg/WNqw16YhPseO1LDW7dUbyVcrzqKqqQlVVFZYtW5Z2j6vEMuyZ3psYpuxHtudkvj2ZqLiCwSDq6+uxfft2nHfeefjCF76AWCyGV155Bbt37573tXXzzTfjm9/8Jvx+v0VHXN4YpigtTdMQjUY5GpWGw+EwKgkGg0Hs3bsX7e3tOe8dlWubslfzWwh9Wl9lZWXe0ygVRcHmls2oidVgZGoEa5rXoL2qHW6n24QjfqNNjkyR2bLtcXX48GFEIhHU19cb4crtNu81T4WRLUzJuGbKzu+96ar5VVRU4Pzzz8f555+f9Xcfe+wxtLW1YevWrdi9e7eJRykPhilKks9olGxv+vPRg83o6CgGBwexYcOGvPaOykUprq/dRqb0aX2nn366McUpX4qioMXdAs2pYXnt8iIdYfb2zApTRJlk2uNqamoKo6Ojxh5XVVVVtvpbJ/nWGMk2zc/u/Z5CNu19/vnn8etf/xqPP/44wuEwZmZmcN111+EnP/lJkY9SHgxTZMinyITeSSzFm0o+m+cWy5EjR4zREVn3gbHLyFRidcRzzz23aHtnWDmqY2Zb5d4JLvfjLyeJe1wBp6ZeTU9P48SJE/B6vXj55ZeNPa4aGxtNKcNOCyNb+NA0TarPSruPtAWDwbwrCX/ta1/D1772NQDA7t278c///M8MUvOQ55VNeUsseQ4gp2l9+ua5pXhTyWXz3GKZnp7G2NgYli5divXr11vWbinYoQBFLBZDd3c3qqqqilodEZAjTJX7ND87f7O7UOV8/Z1OJ5qbm43NxNeuXQufz4epqSkMDAzA4XAkbSBs584jUN7PRSoZwxTPxzqhUKgo27LQwjBMLXJCCMRiMaiqmtfaKD1M6R/GVspUVc8MQggMDg7ixIkT6OjoML7ZlVmppvnpI50+nw/79+8vyrS+dMo9iJB9lHso1P/mXC4XWltb0draCgCIRqPGHle9vb2oqKhAc3OzsceV3c7b7lOvciHbND+7h49c2b2gRiQSKcqayJ07d2Lnzp2FH5DkGKYWsWIUmSjl6EViIQgzRSIRdHd3o7a2Fjt27MDQ0FDJR2ysUIppfnqbQ0NDOHHiRFGn9aVriyNTRJlDiNvtRltbG9ra2gC8scfVyMgI/H4/PB6PUcyipqam5J1/2cKUnTvruZLxfOw+DVam6213DFOLUDFLnusjU6VgRZAbHx9HT09P0t5Rdpj+ZoVSdEqEEHj99ddRXV1d9Gl9qWQIU0RWStzjSghh7HE1ODiIQCCAmpoaI1xVVVVZ/h4iU5iS6VwAOcOUXc+HnzXWY5haZDRNQywWy6nIRDalDFNmtq1pGnp6ejA7O4tt27YlbW7ndDqN9WVUPF6vF4FAAKtWrcKyZctMb0+GMMWQVnoyXP98Ou6KoqC6uhrV1dXo7OyEEAKBQABerxd9fX0Ih8Oora2dd4+rYpIpgHCan72pqmr7kSmZXj92xzC1SBRSZCIbq6baZWrbjBGiQCCA7u5utLe3Y926dXOuUylLhsvUWdDp69FOnjyJuro6Y72G2ewWpmR7XhdKhjBS7s9dMd5XFEVBbW0tamtrsXz5cggh4Pf74fV6cejQIUSjUTQ0NBiVAs3Y40qmDjsLUNibnc9Hxn6C3TFMLQKFFpnIxsoiEKnMCHIjIyM4evQoNm7cmLHIRKkCZCnL0JslGo2iu7sbNTU12L59O1599VVbBRy7t1XuI1MyvZYpmaIoqK+vR319PVauXAlN0zAzMwOv14vh4WGoqppUhr0YZbNlen+0c2c9H7Kdj50LUMRiMW7IbTGGKckVo8hENqWe5lesIBePx3HgwAEAmHfvqFKtmSpFKXgzeb1eHDhwAGvXrjUWuFsVDjShYTo2jVkxC01ocCjleU2Leb00VYN3PIRZXwSKoqCx1YO6Zo80nVPKzIoQopdZb2xsxOrVq409rvQ1V4qiJJVhz2cKlUxhSqZzAeQLU3YuQBEIBFBVVVXqw1hUGKYkVcwiE9mUemSqGG1PT09j//79C16rU+owVe6EEBgYGMD4+Di2bNmS9KZvxTn6Y368ePJF+CN+TGMaodEQzltyHurd9aa1afcRJCEEThybRdAfRYXbCSEExkdmEY9raG7nXiXZyNDpLcVrU9/jqrm5GcCpL7R8Ph8mJydx5MgROJ1OY71VfX39gj7DZHgudDKGD56PNfRiMGQdhikJFbvIRDalXDNV6KhY4t5RmzdvXnAJboap/OnT+mpra7F9+/Y5H0Zmhw4hBF4efxlRLYp6dz0iiCCuxfHSxEu4pOMS0/5WFnJe+RYBKMb1ikVUhPxRuD3OvxyDAsWhYHoijMYl1XA45OigUmalDiHp9rjyer04fvw4enp64Ha7jXCVaY8rmcKUTOcC2Dt85MPOBShCoZBpW4pQegxTEjGryEQ2paxsV0i40PeOqqury7kEN8NUfqampnDw4MGkaX2pzA5TgXgA/pgf9RX10DQNQghUu6oxHZ0+dbtJo1N2H5lS4xqgJHeoFeXUe4qmCoYpydmx4+52u9He3o729nYAQDgcNtZb+f1+VFVVoampCc3NzaiurpZuTals4UPG8ynGOj8zcGTKevZ8JVDOhBCIRqOWjEYlcjqdCIfDlrSVru18Rqb0vaPWrVuXV+W4Uk1tLFWYKrSDIoRAf38/JiYm5kzrS2X2OSatjVIAiDemOJm5bqqUI14L4fac+ijQtDeCkxoXqHA74XSZ+15i55C5WJTDc+DxeNDR0YGOjo6kPa4GBgYQCARQW1uLqqoqqKoqRaiS4RwSyVbqXVVV2xZ5CAaDXDNlMYYpCeijUWYVmcimlKMlDocjp1Exfe+oQCAwZ++oXNstVZiyutNT6Le90WgUe/fuRV1dXdppfZnaM0uVswqtnlZMRCZQ66iFBg3+uB/Nlc2ocZn3TZ7dq/k5XQ4sWVaL8ZFZAIAA4HAoWLIy/XSqYpGhcyVLp7ecziHTHldj/5+9N/mNK9vzOz/njjFPHERSEyWlMpWpVKZSUz6/en4uu94DugvdaMOFWhnwxoC3BXjttXcGDP8HRgFe9K4XhTbcMLrcdj1XZr6X+SRRAyWRIimKMyOCMdwh7nB6ERkhBkVxZkTwKj65SUlknHvujXvv+Z7f7/f9LS9TqVT44YcfSKfT7bTAoz7re0nUIjlRtHrv1zQ/y7IGkakuMxBTZ5iWycSzZ8/49NNPe/Kg6qWb32FETat31NjY2K69ow47bq+s0bst4o4j4FppfZ9++ikjIyMH+p3TFlNCCO4M3+GPm39k1VrFweFq7Cq3C7dPfTG517xaY/dyYZ4uxDCTOnatgRCQSJtoenQWPwM+zFkXhK0eV6Ojo4RhyPXr16nVahSLRZ4+fYrv+2Qymba40nW914e8L2f9mkSdfha7g5qp7jMQU2eU7SYTGxsbfPbZZz05jl5bo+83tpSSt2/fsrCwsGfvqMPwMdVMtQTcYXbgWml9m5ub3L17l1gsduDf7cYcY2qMX4z+Atuz+f3y7/kHo//gVMeDgzftPayQPGnxaZgqhjlIDxlwNmkJEEVR2j2uJicnCcOwbcN+Wj2uTpp+rskZ0N8GFIOaqe4zuFPPGDtNJhRF6enuVT9bo/u+z5MnT1AUZd/eUSc57mnRi3EPG5lqGXtkMhnu3bt36J27bho1xLQYquzOy7DfDSgGfNxEJQryobocRVHaUSloLoTL5fKJ9rg6aaJyTaJKP0emBml+3Wcgps4QvTKZ2It+tUYvl8s8efKEK1euHKh31GH4mMTUYVILNzc3ef78+aHS+o4z3nHp5v1zVDEVBiENN0DTFTT9/QXeQKT1niic/6gs3A9al6OqKkNDQwwNDQHgeR7lcpmNjY2OHleFQoF0Ot2TRXM/L9aPQhS+X9sJgqBvr49lWYyNjfX6MD4qBmLqjNBqwLubyURrATqomXrXEHZtbY1vvvnmVPKGe2EE0Rq3F5Gp/caUUjIzM0OxWDx0Wt9u40VhcbqTo4ieaslpGkJIiZSCdCHGyEQSMbAp7zvO+kIxSmLqKPPQdZ2RkZH2JpDrupTLZZaXl5mensY0zXZkK5VKdeVcReWaRJWBAcWA7QzEVJ/TMpnwfb+dC76TlqDphZjqtZvfdiHnOE47xeywvaPOAr2KTO0lAlzX5dGjR+RyuSOl9R12vI+FhuOztlhF01UUtXlOKps2hqmSG3lX03TWz9dZP/4B/cVJCRDTNDt6XLVs2BcWFqjVaiQSiba4avW4OmmiFJmK4j3ez9dnYEDRfQZiqo/ZbjKxV1pfS0z1wqGo1wYULXGxtrbGy5cvuXHjRjt1I2r0Imqzl4BrpfUdtV/XbkR1cX3YedUrDZACRRXt39cMhUrJ6RBTAwacBFGJgpzWPOLxOPF4nImJCaSUWJZFqVRidnYWy7JIpVJtcXVS/X2ick0gWnNp0e9pfoPIVHcZiKk+ZLvJxIeiUdvpt1S7bo4dBAHPnj3Dsizu37/ft030ToJeWaPvlkr56tUryuXysdP6DjJeFDiSSNxl7bHzr3rxnRjQSRTEfxTmAN1ZtAshSCaTJJNJLly4gJSSWq1GqVTixYsXuK57Ij2u+jnycViiNJcW/ZzmN4hMdZ+BmOozjmIy0Usx1cvdJsdxKJfLjIyMcOPGjcjtfO2kH9L8WqmUrbS+kz7nH3Nkql6vYxgGuq6TzJoUVy2CIERVmxFJvxFSuND5gozq+TprROHZ86E5+KHPVHmKl9WXSCSfpD7hq/xXaEr/LR96EQERQpBOp0mn01y6dIkwDKlWq5RKpXaPq2w227ZhP2gGSZSiOVEUU9C/9/3AGr379N/T8CNHSnlot75eiqle0OodNT8/TzweZ3JysteH1BUURWlb4ndzzJaA29jYYHp6+lRTKaMqDva6l8Mw5NWrV2xubrYXUPl8nmQ+g7UlCTwfEORH46QLJxcFHDCgxV4ueN9tfMdsfZaYEkNB4cnWE6p+lX907h91+Sj3px8EiKIoZLNZstksk5OTBEFApVJp11xJKTts2D/UsiNKAiRKc2nRz+8p27ZJpVK9PoyPioGY6jMOkta3k49JTHmex5MnT9A0jW+//Zbvv/++Z8fS7Rd3L63RX758Sblc5t69e0dOWzkIUU3z+xAtA498Ps+dO3eApnNnqVSiWNygUqtg6DHyQznM9PtCSggBoY9amkGtvSXUUwT5T5BmpttTGRBBLN/idf01STXZftYlRZI31htqXo2U3l8Ltn4QUztp2ay3elz5vt9uIPz69ev25klLXLXe//04l6MSRTHVz1iWNUjz6zIDMRUBPhYx1UqbuHr1KuPj4z09llYEJepiKgxDpqenOXfu3Kmk9e0kEjVAQQOcMuhxMNIf/LHW97ll4NFoNJBSous6o6OjjI6OAu+cxObm5qjX66RSKQqFQnNxJkPGao8w6jUkKgohWukV7uSfIeNnw4iln3d4D8JZP3748MLdDV0UOhvDCyFQUHBChxQDMXVYNE17r8dVqVRibW2NV69eoWka+Xwe13X7fi4HJYpiqp+vTes9MaB7DMRUBOgHMXWaLzEpJbOzs2xsbJxa76jD0hI23XxBdFtMra+vs7KywuXLl7l27VpXxuynNL9G0MAObEzVJKYeLL1ObEyjLP3Q/H8ZEmYvE176FSjvCpWllMzNzbG2tsadO3f2df/a6STWKnZ//vw5hr3KOWMD10yh6TqKEOA76Ks/0Zj8zdEn3yX66Xofh35eWB2EDz2/M3oGTdHwQg9dadb6+KGPKlRyeq7bh7kvB23a20/s3DxxXZdSqYRt2zx+/Jh4PN71HlcnTRTFVD/juu6JGkMN2J+BmIoAvRZTrUX+aTjbtAwPstks9+/f75sHcr820D0JWjU8lUqF8+fPd7WQ9UNz9EKPmlcjpsaIa6dvDf6m9obZ6iwAEsmFxAWuZa7tvZCxiyhL34FigqI2F3Zbc8j1PPLcV815eB5TU1PEYrH3vs8HERY7i93rM/8TtSIIggDXdQHQVBU9XBssYAYcG1Wo/Mnwn/Df1v8bru+C/PnvRv5kYEBxSpimydjYGKurq9y4cYMwDDt6XCWTyQ4b9rMw36g9i/o9e+IsbiqcdfrvafiRc5QHo6qqXTcm2Dl+EAQnLqb6uXfU9h5X3aIbu/iO4/Do0SOGhoa4e/cuc3NzXZ3nbnNcqC3wsPiQUIZIKbmcuszXQ1+jiNN5WZTdMq8qr8gYGRShEMqQhfoCGSPDaHz0w8e+tQBSvotCCYFUDZTiK4JzXxEEAT/88ANXrlw5sTTVQE8iFJV4LAZCEEpJ2LCoBwaP/vAHdF0nn89TKBTO7K52VJBSsrVhU96wkSFkCjHy5xIoSu+vyV4i5HzyPP/U/Ke8td4ikUzEJ/quVqpFFMRUi5YR1Yd6XM3MzLSNBlriql+jEVEUU/1qix6FSP9ZZCCmIoCqqjiO07PxTzpiEgQB09PTOI7Tt72johiZWl9f58WLF3z++ecUCgWg+2lYO8erNCr8uPkjSTWJpmhIKXlde03GyHAtczqph+vOOpqitcWaIhRiaowVe2VPMbUrEhCCt2/fYts2v/zlL/fNZZdSUnSLrDlrSCQjsRGGzeHda1pio7hKEj2wQWgohCiaSvzSr7mfPIfjOLvuahcKhRNrLvqxc9D7Y3OlzuZSHc1QQMDGcg3X9pm4mj3lI9yf/URIQktwPXO9i0d0NKK0aN8turBXj6vp6Wlc1yWTybTFVb+8O6N0XeBszCcqmwpnhYGY6kMOu4DtdZrfSY5fq9V4/PgxExMTfP755/s+EFqGBd1+sLUaBnd7zNMQUy23vmq1+p5bX7dF487xVqwVgHZKkRCCpJpkrjp3YmJq50JSQUHSef9JJKrYeydS5q4g1h4jQx8UjTCUCN9lwR9i090gmUweqCh4yV5i0VokrsZBwGxtFjuwuZS89P4PC5W3ya+5lnZRq4uERgp/6AYyPgxALBZjfHyc8fFxpJTU6/WO5qKZTKZtZnHQ/jcD3me/51QYhJRWbYyYivg5EqXEBLUtl4bjY8R6+yqOym52lCJTB5nLh3pcFYtF3r59SxAER+pxddKcBfFxGIIgiNR8BhyfgZiKAFEQU1JKFhcXefPmDV9++SWZzMGsnXthBLF93LM+pm3bPHr0iOHhYe7evfvey7vb89y5kSCEYIeuQXKwBVMoQzacDcpumYSeYDQ2iqF27tTu5so4mhhlwVpoF937oU8jaDCe2Cc1L5YluPQP8eb+wFoth+WZ1EOF+Llxbn1xmb//+7/f95j90GfZXiatp9uRMV3XWXVWGYuPYSjvH3+Aij/yJf7Il3t+thCCVCpFKpXi4sWLhGHY7n+zuLhIGIbkcjkKhQLZbLZraSxRWcjvRRBIkBKxo0YOwPdCjD7IzoqCCImSmDrKe217j6srV64QBEHbhn1nj6tcLte1ezxqYqqf0/x83/9g77IBp8fgjEeAfhBTx1lwb+8d9eDBg0M9CFpz7/bDIwpiqlWTtj2tbyfdtirfKabGE+M8LT+lETYwFINQhliBxWe5z/b8nFCGPNx8yJqzhq7oBGHAa+0190fudzjz7RYFTutpbuZu8nLrJbZvowiFT7OfUjB3P0fb8VOXWNAS2HqFLafC0Mg5CFRqZfdA8/elj0R21IMJIRAI/NB/T0wdB0VRyOVy5HI5rly5gu/7lMtlNjc3mZmZaVs0FwoF0un0qSxSo7Lw3Q9NV1B1hcAPUbXmtQ1DiRBgxnv/Go6KCInKPFocdy6qqlIoFNrP99Y9XiwWmZ2dRVXV9gZKJpM5NcETRTHVr/OxLKurplEDmvT+KT7gPc5amt9xUt5avXauXbvG2NjYkcbuhbPOWRZTrbS+Wq22b01ar9P8UnqK+8P3+an4E7ZnIxBcz1zncurynp+z6Wyy5qyRN/Ptv6s0KsxX5zuE2IfutdH4KMOxYdzAxVCNfVP8WtS2HIqlMkHYYOLCxea96YeU1q0D/b6hGGii04o6CAMUoWCq7zdLPsmaNk3TGB4eZni4mSLYsmheXFykWq2SSCQ66q2itGg9bYQQnLuYZun1FoH387NSwMiFVFtcDTg+URNTJ83Oe7zRaFAul1ldXeXly5dtw5p8Pn+iGygtM42ocBqGWydFvV4f1MP2gIGYigC9FlNHGX9776iD9Nr5EL2oXWqNexbFVCutb2RkhDt37hwoJ7+XBhQAE8kJziXOYfkWpmK+l6q3G+VG+T3r5rgWZ9PdBJrfv5pfo67UcX1318imIpRD2bC7rsuzZ88xRIbR8fH2uRVCEAYHu26KULiSvMKr2ivcoBnNkkiuJq/uKuhO8/q0LJrHxsY6XMRevXqF4zik0+m2uOqXQvdecNDzn8yaTH4+RK3sEkpJKmNiJvrjFRwVERKVeXQLwzDe63FVLBZZXFykVqsRi8Xa4iqZTB753IZhGKmazEFkasBO+uNJPuBY9FpMHXaR37Lfzufzx+4d1QuL8l6NqyjKsRbOrbTTjWCJAAAgAElEQVS+L774gnw+v/8v0PuaqRaqUEnr6QN/TlJLEsrO43YDl+HYMH7o8+Pyf2elOoet1PivCyt8Nf4LJtNXj3zcxWKRZ8+ece3ap9TWQ6SE1rqj4frkRxIslw/2WTkzx5fal5QbZSSSnJ7rSm+tvdjpItYqdC+VSkxNTREEQUctxseWs3/QRaZuquTP9b7p+E6iIkKiMo9eYZpmh2GNbduUSiXm5uao1+tH7nHVzzVGR6GfDSgsyxpEpnrAx/XGiyi9FlOHGX91dZVXr16dWO+ojynN76j1S2EY8uLFC+r1+qGt5rsdmTqp8zoSHyFejbPV2CKuxmmEDUIZMpmaZHble5Y3p8ihEZcS1S7xePFvKVwbJmMczPikhZSSubk51tbWuHv3LrFYjJJmsblcbbqiA/GkTn40CXMH/9yYGmMsvn/aa7evT4vthe6Tk5MEQUC5XG4vvBRF6ai36teFx4BoESUx1WtjFiEEiUSCRCLB+fPnO9xAW9Hpg/a4ilqaXz+Lw0FkqjcMxFQfctiHTq8ERYuDiKnT6h3VKyF5VqzRW2l9o6OjfPbZZ33/3TopcaArOvdG7vGm9oYNd4MRY4TJ9CRpLcUPxSlSQkeoOqEXNNMGvTrrlTkyw18deAzP85iamiIWi3VEWPMjCVJZE9f2UTVBLKFHaiGxG6qqMjQ01N4gaTQalEollpeXmZ6ebqcLFQoFEolEx/no9aJxQHRESFTm0Y/sdAOVUraj08+fP6fRaHTYsG9/x+/WM+ss0+9pfolE/0W/o85ATEWAXr88VFXFdT/sVlatVpmamuL8+fMH6h11GD62yNRhaEUBD5PWt5OzKqagGd25nr3OdbY1Gw081DDAa+8qCiQCCaj+wRtfVyoVpqamuHr16q7GKbqhohvNMQIZ4AXee72rToJeRab2wzAMzp07x7lz54CmqC8Wi7x+/Zp6vd6ut/J9v8dHejL0+hl8XKIiQqIyD+j/75QQgkwmQyaT4fLly++1Wtie+uv7ft+Kj6PQz2l+rXTMAd1lIKYGHJsPLbi39466desW6fTBa14OSi8jU57ndX3cgxCGIdPT01iWdewo4FlN8/vwABrX9Cx/8ItoSgwBOKGPCpxL79IUdxda3+mvv/5635fWsrXMfG2eUIYsaous2WuMxkd3P7QjzL3fF1wt4vE458+fb6cL1Wo1isUiKysr+L6P4zjtdKGPrd5qwMkRJTF11tjZamF7j6v19XXK5TLDw8Pk8/mu9rE7DcIw7FvTHdu2B2KqBwzeWn3IWXsZ7CZoGo0GT548wTAMvv3221N7cH5MkamDYFkWjx494ty5c9y4cePY36WzHJn6wABcHP8TnDf/lWd+nbJw0aTCreQkWmzvPlJBEPD06VOklNy/f3/fRX/ZLTNTmSGlpVAVFQ2NF1svSGgJUnrqvZ8/6rz7MTK1F0II0uk06XQa0zRxHIdMJkOpVGJ+fh4hRFtYZbPZvt0BPhF8G23jKWp9lTBewB/+Emm8/904baIiQqI0j7PO9h5XjUaDsbExfN9nY2ODmZkZVFVt3+en2ePqNOjnyNQgza83DMTUgGOzU0y9czY7Wu+owzAQU+9opfXdvHmTXC53Ip/ZD9boJ07uMhfU3zL/9m9xrS1SsREWDIPy+nf8YvQX7f5O27Esi4cPH3LhwgUuXLhwoAXbir2CoRioSnMjQfn5v3V7fVcxdRROa+HoBi6BDIirp99PSlGUjsainudRKpXa7pOmabbrrY5jz9x3+A6xl/8XwrNACJT6MlrxJc71/wNpHs4I5bhERYRExeggKtejRSuSk8/nGRkZAd7VVa6srPDixYv2v590j6vToJ8NKOr1eruP2IDuMRBTEaHl9NaL3ZKWsAjDkNnZWYrF4rF6Rx2GXqb59YuYaqX12bbNgwcPTrSfR6+b9p4W80GdRnIItZHEjOUwTZNyo8yytcylVGe6X0ukfvnll2SzWXC2EPYmaDFk8hwou79Ud6uREkKceO3USYpPL/SYKk+xbC8jECS1JLcLt8no3Vvc67re0fumZc88Pz9PrVbrcBA7yxbAWnG6KaTUbfdr0EBb+yPexV/37sDOMFExOuhng4OjsNt8dtZVOo7Trreq1WrE4/H2fb7TtKbX9PP1sW17EJnqAQMxFRFaoqIXN7iqqjQaDX7/+99TKBS4d+9e146jV7VL/SKmWml9Y2NjJ5LWt5Pj9rY6LN2KhK3aq1ieRUVWwINhYxhd6JQbZS7RFFNhGPLy5UtqtVqz9kzXEasPUdafws/G59JIE175M9DfX9SPxkfZcDYwpYkiFKSQ+KHPUOzDLQEOuyO97/mSEuHVkUIBff8X7PPKc5aspbZ4ckKHHzZ+4E/H/nTXpsEnwX7XOx6PE4/HmZiYaNszF4tFXrx4geu6bQexfD5/phqDKtba+38pVFRrnW4/0aISCRnMoz85iPiIxWK79rhqmdb00yZKEAR9G5kaWKP3hoGY6kOO8hBtialeLCZKpRKbm5vcuXOnnarTLXoVmepVs+DtrKysMDMz8y5icgoctbfVccY7bTFl+RZr9lq7KW7JK+FaLmk9TVZvnsdWY+mhoSHu3LnTvCftYlNI6XEQzYWBaFRRVh8SXvjFe+MUjAKXU5dZrC8ikXjC43LyMlkj23EsgQxIaif/8hONKvryD4hGFYAwPoQ3dg+03fvBBDJg0Vokrb9LsYmrcSpehaJbZCQ2cvLHeMhn3XZ75kuXLhGGYbvI/c2bN0gpO+qt+nXBAxDGR1Arbzr/UgYE8e6n6ERl8R6VefRz5OMoHHY+e/W4evnyJY7jtB1B8/k8pmme4tG/Tz9fn0FkqjcMxFRE6IWoCIKA58+fY9s22Wy260IKPs6aqVbPLtd1TzytbydRTPObq86RNtI4oUPNrWFgUPWqpPU044lxNjc3ef78+XuNpUV9DWTYFlIAaDFEZXHXcYQQXEpdYiw+hhu6KPMK4/FxABpBg0fFR2y6mwgEMTXGzexNksr7okqGEtf2CQKJbioYptYxxq7iU0r0pb9H+A5Sb36mYm+ir/6Id/6XHzw3HxKyJ5WauOasMV2ZxvItxuJj5MOjWfa3aDUHbln/+75PuVxuF7lrmkahUOjLOgx/6DP0zafg283vlAxB0fHP3e71oZ1ZoiKmojKPFscVHzt7XIVh2HYEffr0KZ7ndTVC3c9iamCN3hsGYioidFtMVatVHj9+zIULF7h+/Tp//OMfuzb2dnrRPLeX40op+f7775mYmDjxnl270Ys0v9Nmy9sipaVIp9O8tl6jKAppI83l5GUW5xfZ2Njg7t27xGI7Ijiq0SmkAGQA2t67ooZqYKgGmtDa5/L51nM23U0yegYhBE7g8MfiH/nF0C9QeDdGEIRsLtVpOD4IAVKSyplkh/c2hhBuGeFZHc5wUk+iWOvgO7tGp1ShMh4fZ8VeIaWlEELgBi66olMwjr9Rsmqv8ruN36EJDU3RmK3NojQUbqm3jv3ZLTRNY3h4uF2A7bouxWKRxcVFqtUqiUSiLa7i8dM319j7YOPY1/8p+voUSn2FMD6EP3Kr6+YTEJ3Fe1Tm0c+L9aNw0vNRFKXd42pycrIjQr24uEgYhh0NhE+63UI/p/kNIlO9YSCm+pDjpPmdNlJK3rx5w9u3b9u9o8Iw7ImwgN6l2/UiMrWysoJlWdy5c6cjYnKadDvNrxvkjTyL9UUyRoaskiVlpnAVl435DfSE/n7Nn72JUnwFjToEATSsZqqfDMB3Cce+OdC4rfs6CANWrJWOdLqYGqPsldnythhW36V51UouDTfAjDcf1VJKamWXeMrAjGt7RqY+zIf/7Wb2Jo2wwaa7CYCpmNwt3EVTjv+qeFZ5hq7oxNSmkNMVnQ1ngyJFrnL12J+/G6ZpdtRhWJZFsVjk1atX7VShlrjqSd8YPYE38aD74+4gKiJkMI/+5LTns1uEuiWu5ubmEEKQy+UoFApkMpljC6F+FruWZZFKdb+9wsfOQExFhG6IqVbvKNM0efDgQfuB1G377O18DGl+rXTKRqNBJpM5lebHH6LbkalucCl1iVV7lS13iwYNik4Rv+Lzq4u/4vz4+Y6fFZUllDf/o/kHRQUBhD40aqAlCCfuI3OdQsAJHBpBg7gW77BZ3+8+keL9f7NrHrr+7qUthEAIcG1/TzElY7lm9KkVhZIS4VmEsQJoHy7eNlSDB0MPqPt1fOmT0TMoO6NxR6Tu19+3nRfgSOdEPn8/hBAkk0mSyWQ7VaharVIsFnn79i1hGJLL5dq72QddcEXt/jjLREWE9PNi/SygaRpDQ0PtTUfP8yiXy6yvr/Pq1Ss0TeuwYT/sue73PlODNL/uMxBTEeG0xVSrd9Qnn3zStjJt0cuXV9St0ev1Oo8ePWJiYoJLly7x448/Rs4QotsktATfjn7LUn2JqbUplC2F33z1G7LpHSYeUsLKT1hBAkUzMFUPoZrg1Qkm/wySnUYBoQyZrcyyZC0hEAghuJa5xnhifNtHSlRFZTwxzlvrLVk9ixAC27cxFbNtgNFC1QV+I0RRxbbPAFXb554TCo2JX6AvfYdo1Jq/Z2bxxu7ue36EECfWB2s7o7FR3lpv25/d+l6lle5tDmxHURSy2SzZbJYrV660d7OLxSKzs7PtpqNHXXCdJaIiQgbzGLAbuq4zMjLS7nHlui7lcpmlpSWq1Wq7l10+nyeVSu177vtZ7A7EVG8YiKmIcFqiIgxDZmZmKJVKXesddRiiHJlaXl7m9evX3Lx5s+3W1y+W7P2EH/os1BZYtpcxVZMrqSt72o8D6OjU5+sM2UNcu3btfSEF2FWH5eU8oTBBgKl5nM+X0AHh1ViyPOZqc7i+y0h8hJSWYrG+SM7IIYQgkAEvtl6Q0lPtlL6WgLiRu4Ebuqxaq2hCI6kn+TL3JSqd0ZB0PsbG2xpCgKI2hZWqKcSSzQjPXmJXmlkak79FuFsgFKSRbtZd9YjPM5+z7qxT9ZruglJKzunnyITdrxHajZ272Y1Gg2Kx2F5wxWKxtrja3vcmCoveKG2YROF69PNiPQqYptnR46plw76wsECtViORSOzb46pfv2eDmqneMBBTfUi/1EzZtt22h75//35fPjyiGJlqpfV5nseDBw86imcHYqoTKSV/2PwDm84mcTWO7dt8Z3/HnaE7jCXGdv2dVrTvwoULnZsDThllcxrcKkFinKW1AoqmY+KAouH6GqtbGS6kKixJh6elGZJ6EkM1WLaW2fK2OB8/375PVKGiCpVNZ7NDTDWCBs/Kz6g2qiT1JLrQ+TL/JSkt9V7PtFhCZ2giSWXTxWsExBIamaE4qnrAhZYQzZS/PiClp/jN2G9YspewAothcxi51ewn048YhsHY2BhjY2PtvjetqJVlWe16q6jcj/34fP9YiVpkqt/nsrOXnWVZlEql9r2+s8dVP88nDMO+NceIMgMxFRFUVT3R5rWtHkZffPFFu6izH+llZOo0dnNrtRqPHz/m/PnzXLx48b2H9kBMdVJqlCg6RXLGO8GgBRrTW9O7iqmdvblmZ2eb19Euos7+P80cOkXDLVcJ65fQs8NQWYSggSEENVvHP3eB+UYJUzVZsVao+3UAal6NlJYivqMmqeXOJ4Rg2V7m4dpDthpbGIpB3swzZA7xtPyUbwq7G1nEkwbx5O7mCGctDdNQDSZTk+0/r1V2aVzbh2zve3PhwgWklO16K8dx+OGHH9rtIU7DPey0idri/awziEz1ju21la17vVarUSqV2o3CHcdhZWWlJz2uBvQnZ+uJ/xFx2EWSqqo4zvELuYMg4NmzZ+2oyGH6NfTihRwlcbG0tMTc3BxffvklmczuqU9Rmu9J4ATvf+d1RafiVTq+j2EY8uLFCyzL6vhet+4zZfVR85eNZq65MAxE1QNCZP4Kwi5B4IORQZ6/hLPxd5SdMlZgEVNj7bqnpfoSw+YwmqLhhR6hDBn+uQmri8tiZRE3dJuW6AiKbpGYGsNQDCpehYxyuJS3wQK4Nwgh2tbM6+vr3Llzp11v1XIPy+fzbfews7AwHnyX+ocoiduztNmzG0II0uk06XS63Sj8u+++w3Ecnj59iu/7HTbsp93jai9a5zoq352zxEBMRYSTSHdr9Y66ePEiFy5cONQN2Rq/2zuyUXCbawlY3/ffS+vbyUBMdZLWm+YF2xcfdmCTN/PtPzuOw6NHjxgeHuazzz7r+F4LIVC8OqL69ufGqRKEIK430IRHw26gZ7PI1Diu45MtxFF0nYJZ4HXlNRmj2ScqlCFxLY4hDMqNMoZqoCs6N/M3SWjN/PWaqCGRTXc8AQKBqZgU3SJj8bEjf4/P8vc/JMQKLRpBA0PtgTX5CdEyq2g1Lvc8j1KpxMrKCi9evMA0zXa9VTKZ7LvFzln+DkWRKEWmwjDsu+/7cRBCoKoqk5OTTE5OEgQBlUqlXXMlpTySK+hJHt+A7jMQUxHhOGJKSsnCwgJLS0t89dVXR+pRMFjkH41WWt+FCxcOJGCjIB5PkrSeZjI1yevqa1RFbbrlCZXPszegUaNUKvP01Tw3btzYtTdX2nlD1p4DaSOCBjSqyMQIQqhczK6wpJzHdnwEkMnHGT7fFG+TqUkebj7EDmxEUxkxHBtGFSp3h+8S05rRpu224goKyOYxbzW2MFWTUIZUG1XqXp1Ko8Kl+CWuZa6hioO9gM9amt921p11ntpPcXyHcrHMeHycy8nLJ2bF3kt0XWd0dJTR0VHgXYH73Nwc9XqdVCrVFlfvNYfuAVGKhESBKF2PKAlDaF6b7fNRVXXXHlfFYpHXr5tN4VviKpvNnuq5iJpwPUsMxFSfcpQ0v6OIqUajwdTUFLFYrKN31GHplRHEWeYgaX07iWIT3d04zGLiRu4Go/FR1p11DMVgXE+TXPwOt7SM6fv8cvQSIrOLu5FbIWO9xldimIk0VFfwfZeitUKox8klz3HhyiWCsGlzrmrvXoIZI8Pnuc9ZsVeIa3FMxcSXPrqikzWyux57RmSoUyehJgi0gKpXZdPdxFRMzifPYygGr+uvkUg+y3525HN3FrB8i5fVlxjCaKbRaGneWm+Jq3HG4rsbh5xldha4t2owWv3jttdb9SJNKEqL9ygQJQGyU3ycdfbrMbVbj6tSqcTa2tqJ9LjaC8uyBk5+PWIgpiLCUcTM5uYmz58/5/r16+0d1G6O/7ESBAFPnz4lDMN90/p28jFEAFsbCQdd3AkhGIoNNe3QpUS8+BtqpVXQ4qTyBYRbRC7+jvDKn3X+nrWBADwheRLWmTVD1kOXZOiSjhXQYhpfN8rtmqedfFn4ElmUlBtlnMAhqSX5qvDVB4/bVExupm8y781jqAZJmSSUIZOpyXbEMa2leWO94Wr66vsNbvc4V2eNUqMENB0PPbymwYOWYNVZjaSY2s5uNRitneyFhQUAcrkchULh1HeyB/QnURK3/dzg9igc1i1vZ5TadV1KpVJHy4WWuDpuCnC9Xh+IqR4xEFMRQVXVAy+yW72jyuUyd+/ePZE0k8OMHyUO+9I7bFrfTnohpg4rbk5qvKNQ3VhEKS5jJHPEYj+76ulJRH0DGvW2wQQAqo4EHsktqr5kS/ooaNRViWkkSGgxHpUe8Wvz12jK+4/KmBrj/sh96l4diSSp7f0iFEKQ1/NcHr6MEzhUvSo/bf7UsdBQhIJEEsgAnd4VMp824uf/thOlBeRhUBSlI03I8zzK5TJra2u8fPkSwzDaKYEHaSh6FD7Wc9+vDCJT/ctxxaFpmu2WC/AuBXh+fp5arUYymTyyDfsgMtU7BmIqIqiqiu/7+/6cZVk8fvyY4eFh7t27d2IvUEVRehqZ6sVi4LAi4+3bt8zPz3Pr1i3S6fSRxuyVmOpm74qjiCkpJYuLi2wuvuSbVArF3NFcWgB0njeZGqOiqpRDm6ySYi2wiAlBqGcoNUoMx4ZxZFP05M0PtwdI6gfrNt/6nihCIaElMBSjGZkJvXYUyg5s0nqamHqwDY6zEpmSUuJ7IUjQDIW8kWeuPkcgm8+MUIbYgc3FxMUeH2nv0XWdkZERRkZGgKaByvaGoq3FVqFQOLEm6mfhO/QxESVxGyVhCCffx+lDPa5mZmawbbujx9V+G9+WZZFMHux9NOBkGYipPuWwD9KDpNktLy8zOzt7Kr2jepnm1+3ISYtWNG6/F4Xv+zx79gwp5aHT+nbSCzHVbdOLw84xCAKePHmCEIJb9/8hyuz/Db4NWrzpzhfYSDMHetNYxQ1c5jYfsVl6SYMqDQkicAGQehphppC+QyhDpJS7RqX2w/cCyps2Ts0jltDIDjV3C7efR03R+LrwNT9t/oTlW82x0LiZvfne59mBjR/6JLVkh0FDy0mwn/EbAasLVWzLQwBGXGPsUoYbmRs8tB5iSYuYH+NS8hIjsZFeH27fEYvFGB8fZ3x8HCkl9Xq9o+dNJpNpR66OU28VlcV7FIiSAInSXOB057NXj6vp6en2/d4SV4bR6YBq2/aJbbAMOBwDMRUR9lqA+r7P8+fP29bbp1Hg3MtantbY3X5gH2TOLbv5S5cucf78+WMvWHoRAey26cVhoi31ep1Hjx617fwBgku/Rl34/8CrY8sAR0+QPP8AVYb4YcgPS3+LU5ohIVRcAjaES1JJkE2OU/YrKEEDUzWw7HUKIWS2lpCZC50pgnvgeyGLr0r4XoCqqbh2g0rJQcr35zUaH+VPx/+Ukltq1kyJNIb27gXphR5T5SlWnJWmlbpqcjt/m7yRZ9Ve5VX1FW/0NyhFhevp622r+H5BSsnqQhXH9jDM5m5uwwlYma9w4Xqem4mbbPqbXB+6fiTR+rEhhCCVSpFKpbh48SJhGLZtmRcXFwnDsKPe6qA76FGIhEQpuhaF69EiamIqCIKuZmnsrK9s3e9v374lCAL+8Ic/kM1m+e1vf0u9Xj9yZOrNmzf8i3/xL1hdXUUIwb/6V/+Kv/qrvzrhGUWXwdsrInzowVupVJiamjqxxfyH6GVkqpc9rj40Zyklb9++ZWFh4VhpfbuNeZB0zpOk20L5oGJqZWWF2dnZ990QYzkan/yvPFz9e95YKwjpoM/+n9yRCdDjWN4mecUAVSfteYwQshZUKYQ5TMXE9m0KQciFoMF1LYfYnEYpviK4+EuI7x/RrZZtPC8gFv9500JXcB0P3909wmeqJmOJMcIwpNFodPzbi8oLVuwV0noaIQRu4PKHzT9wK3eLqa0pEkoCMzSp+3X+WPojD4YeYKrmvsfYLXwvxLaaQqr17NENhYbj47kBilAwhTkQUkekZbucy+W4cuUKvu9TLpfZ3NxkZmam7RxWKBRIp9ORWaBHnSgJkCjNBXo7n533exAEbG1t8Td/8zf8h//wH/A8j6GhIf7Lf/kv/OpXvzpU/ZSmafy7f/fvuHPnDtVqlbt37/Lb3/6WL7744hRnFB0Gb7CIIqVkfn6e5eXlI/eOOgy9FFO9iop9aFzf93n69CnAsdP6dtILa/STTPNruD5O3UPVFBJpY9fF3X7XMwxDpqensW2b+/fv7xppnam8ZsHdJKslUSoLNIDvRY1PfYnSqIGRbf9sFp0sCjfi5xG5qxRChdji7yCRgZ+PT3oWyvoTwku/2neOru2jqp0vW1VVCP3D1TeFMmTRWiSlvzMdMFWTqldlujpNTI2hCx1B0wmv0qiw7q5zIXHhwGOcOhJ2XuHWXKITR+gfNE1jeHiY4eGmA2XLOWxxcZFqtUoikeiot9rZwPosE6VoTpTmMhBTp4eqqvzmN7/hN7/5DQB//dd/ze9+9zv+83/+z/ybf/NvSCQS/ON//I/5J//kn/Dtt9++lxa4nVYqMUA6nebzzz/n7du3AzF1QAZiqk85zoO00Wjw+PFjEonEsXpHHYZ+iEx1m90W/a20vsuXL3P+/PmujHnanJSA21ypsbxYosQ6lqiT1TPc/uwGMbMzkrJXZMpxHB4+fMjo6Cg3btz44H0yV5sjqSdR6hsAGKqBFbp4QiEUCtKzEGpTUNky4KoSYyJzFZkYQ2wt0EBSCi1UFPKKiarFEXbxQPOMJ3WqJQfdeHffBX6IZpxcKpIXeuia3jxXP8sSIQRe6J3I558UmqFgxDUaToBuKM1jbAToptpM+6v1+gijzXbnsO3F7a9evcJxHNLpNPl8PhJOrAMB0p9EaS7Q3TS/o3Dnzh3+9b/+1wCsr6/zt3/7t/yn//Sf+Ku/+iv+43/8j9y6dWvfz5ibm+Onn37i22+/Pe3DjQwDMRUxTrJ31GFQFAXP681Crh8iU9vT+k4zEnhWDShc22PpzSbTxkPq1FBQWPLnWZ19y59/9tuOnkofElOt7/bnn39OoVA42MDSByEIpcQOfTZx0RWTjdDF9Or4MiROyJX0VWSyeb+sBQ6P/XWCUAMBplC5qxRImwdL1UzlYmxt2riWh6IKwlCiGSq6fjgxpQiFC4kLLNQXOtL8VKFyOXGZBWsBQ2/uNIYyJJABBeOA56VLCCEYu5RhZb5Cw2mmp+qmytjlTGQWvmelVmdncXsYhlSrVUqlEo7j8MMPP3TUW3U7bfq4RElMRclOPGpiqp/nU6/XO0oKRkZG+Mu//Ev+8i//EjjYs6pWq/EXf/EX/Pt//+870+cH7MnZeloO+CBhGOI4DrOzsyfWO+owfMyRKd/3efLkCYqi8O23357qrtVZjUxZtQbrYoU6VZKi+bCXKpScIvO1eT7JfNIx3vaHvpSS2dlZNjc3uXfvHqa5R01Q4CEqi1zxQqb8n9P8nCrLwqUufSYEaAj01ARjZoG45YKXxbz8JyAU/NDnkb1ATE9ieA5S1bACjyf+Gg8mHgBQ9+qs2CsEYcBIfOQ923RVVTh/LU+t7OAWNzDcN5RY5bVXZ7aS56rxCVfTVzHUD6dctPg08ylu6LLqrDYNKBSTe0P3SGtpqn612TBYONS8GpPJSbLb0hf7Bd1UuXA9h+cGSOionw+wrnAAACAASURBVIKzI0aihqIoZLNZstks6+vr3Llzh3K5TKlU4vXr1+3+V616q35dQLbo50XuYQnDMDLCMErXBfo7MmVZVjtVbzf2+055nsdf/MVf8M//+T/nn/2zf3bShxdpBmKqTzlso7bHjx+jqiq3b98+Fbe+/fgYa6ZUVaVWq/Hs2bNTS+vbSa8iU8cdU1EUtkQJnW0CQkp0xWDNXusQU9vHa6WsplIp7t27t/dL2XdRXv9XRKPKdQlOaPFareJqCrbvcUMkyEgJiVFIjmB5GQx/hLpdxbEDYgmFilchIETLXUHaJWhUSOhJypqBG89Rczb5ceNHJM1d8NnaLNcz17mWudZxKKqqkFNXURrf8xKXec8m73tIG1asFezA5nbh9r73ua7o3CncwfZtfNlpjX47f5uKV+HHtz/y7fC3JLT+bdYohMCIvf+6icKCMQpzgObzbGhoiKGhIaB575VKJZaWlqhWq8Risba4SiQSfTfvKEWmBmKqfwnDcM/ao15yHGt0KSX/8l/+Sz7//PN2muCAgzMQU2ecVu+omzdvMjMzQxAEPRFT/WCN3k1a/R9WV1e5c+fOqRt8tOhVZOq40YNU1iSlpKiEmxiKiUQSBhI1yXt23q3xtra2mJqaOnDKqii9QrgVMNOowG2Z5IZbYSY7zqpokBY6UjUJtTjuRo2Kt0lOjOA3YGmuzPjlLJquNZ0RhIpMDENimFCGCL+Zmvi0/BRDNdqOeaEMmanMMJGYIK5te4lJibL6CF81WQxqZJU4DV9B9+uYQqPcKFP368SVBDKUqNrei432Z4c+wt1CajGEFidrZEmFqb4WUkdBSkmpUaLiVUhoCQpGYeD412UMw+DcuXOcO3cOKSW2bVMqlZidncWyrHa9VaFQ2Dta3CWiJKailuZ31lJG9yIIgr69NvV6/chrkb/7u7/jr//6r7l16xa3b98G4N/+23/Ln//5n5/kIUaW6HzDPzJajWCDIGj3juqloPmY0vxaaX2u6/LJJ590TUjB2Y1MqZrCnU++ZH1uibpXx1AMlERIPG5yNX31vZ9fWVmhVCrxzTffHNjeVdRWYHvqnBDEVINzgcdKzAQjB4DveNieQ97MowQKQpXURIXHS2+ZGB8mpaXY8rZIa2kkkqpX5XLqMhKJ5VsdqXStKFHdr3eKqdCHwCXU4sgQlPYiTyLKcyhejY0ll1BeQ2pxDLXByDkD0nlg9xe1ujWHvvoTyBCQ+Nkr+Oe+OdC5OUuEMuTJ1hNW7Wa/EyQk9SR38ncOlBo54OQRQpBIJEgkEpw/f769mVQsFnn69Cm+75PNZtvNRHuxeI6amIrKXKIYmerXND/btg9lh76dX/3qV4OU62MwEFNnkA/1jvqYBM12uikwWud+cnKyJ8WZJxElOsqYJ3F+h9I5/rfP/heel59TdIsMxYb4LPsZSf1dk0Hf9ykWi0dzojQzYG0C23bJZUguPkpOh5JbIqbGqDccJJJx7TwEkmXlDUHoI2yFeqWEKlSGjCGKjSKKULiavsrVzFUEAl3R8UO/HSWRUiKRxNQdNYqKhtRSqL5PGh1L+qiAGjj4DUkjTNKo50gyh1AUPOKsbMGF4ceEF38JemeqhnDK6Cu/R6oGKCZIiVaeQZrRKxAuNUqs2qtk9HcmFRWvwoK1wCfpT/b57QHdYHsz0cuXL7f73ZRKJebn5xFCtIVVNpvtymJ6IED6kyjNBfp7PpZlHblp74DjMRBTfcpuL4X9ekd9LIJmJ92Yt5SSN2/e8Pbt2/a5n5+fP5NRoqOMeVICLmNkeDD6YNd/q9VqPH78mHg8zuXLlw+9+xcOfYZangfPakaofBcUDVG4zpeayZq9RtEtkk8VkPUEMRFnk3UqokKqlkOGUHNCZMwld67AbyaavTu234vXM9eZKk0RU2MoQsH2bSYSE6T0znuxVnHZdG8SlpdIKSmqiTkcWcdSQNMMzm1dJKEHiIYHoYoeU7E9DccOSGw+xR+72/6srcYWXukJuTAgqf/8yBYCqRpo5Vmgvxz8jkup0RS02897XI2z4WwMxFSfoqoqhUKh7bLpeR6lUom1tTVevnyJaZrtlMBkMnkqoidKYipqaX5RmQv0d5qfbdsDMdUjBmLqjOC6LlNTUyQSCb799ttdb+aPOTJ1mmP7vs/U1BS6rndES85qyl0/jrm8vMzr16+5desWKysrRxvPzBBc/TOUtScIp4TMXCQcvQlGEg2YSE4wkZxASslGo0q17FJxa8iGIBBhu9FuUBe8frvIp+nPiCU66w8vpi4SU2O8rr1my92iYBYYT453LOQcy2NmYZE1dYlGoU7eNTnXuI1irpAJlxjRRnkjUyAtQPycttdEqnHU2jI+EMiAh8WHrLqrqM4WgjJXg5DPlejYisP7bn4xNUYoO6+/F3rkjU7XxAH9i67rjI6OtmsdW/VW8/Pz1Go1UqlUW1ydlPNslMRU1AwoojIX6O80v3q9PhBTPWIgps4AGxsbTE9P8+mnnzIyMvLBn/uYxdRp9bhqpfVduXLlPcvRXvTWOqsGFB8iDEOmp6dxHIf79++j6zqrq6tHHy+WJ7z0qz1/RAjB8ESaZDZGaXYDKSSqqqBqzRekFAG6n6S0Vmd8Mvfe76f0FEEYoKs6TugwVZxiLDHGjWyzifDCxhLP5B/RpYEmVN6YJTZ1j0/8ywyzjgGkYzZbdZMYzShaEAqEkMQ1u5nKByzWF1lxVsjqWZS4iXCrzARVRkWMYQxE0MAbvgkb5aOdqz5gt0XWaGyU17XXVL0qcTWOF3r40udy8nIPjnDASRCPx4nH40xMNDcz6vU6xWKR6elpXNftqLc6qoFS1MRUv0Y/Dks/i4+j0M/XxrKsrtZwD3jHQEz1Ka06lZcvX1KpVA7UO6rXgiZKaX5SShYWFlhaWuLrr7/edbdHVVVc1z3RcfcjSpEpx3F4+PAho6Oj3Lhxo70QCgmxAotQhm2Dh5NGCEEiZTCaGeJ1NYatWMSIEeATEDAcjuH+3GR2J/O1eTzptY0opJSsWCuMJ8bJGTle26/QhEFcadY96cKgEm5RFg2q8SuY3hJDuo2nD2PbCaRiooQKY+kSemjhj3wNwJKzRFyNN8WsFkOkz6NWF1nzKowoSfzcJwS5a8AfTuUc9QpDMbhbuMtcfY6iWyStp7mSutKXPbQGHB4hBKlUilQqxaVLlwjDsF1v9ebNG6SUHfVWB12IR0lMRWkuUYtM9XOfqeMYUAw4HgMx1acEQcAPP/zAyMgI9+7dO9DDqNdiqldOMCe92Pc8j6mpKQzD2NMEIUrCZr8xT/ratqKtX3zxBfl8M31LSsmLrRd8536H8AQPGw+5O3yXi6mLJzewlLDtXkqlY4w5l3CEja3XiJMk2xgmZaRIpHa3ey66ReLqO4MIIQSKUKh5NXJGjobuoDlasxcVomkDH0owPaqJSfKjXyGsdcZVAzdMIjdeEmssIHSdRvYWYWYSAEMYWNJqjxOaOXxFQGwCJ/MZaF1qzB0GELigmSC6s4hIaAm+yH7RlbEG9JZWc+DWc8D3fUqlEhsbG8zMzKBpGoVCgXw+Tzqd/uC7MEoCJEpz6edIzlHo5/n4vt+T1jgDBmKqb1FVla+//vpQ+eS9FFO95CTn3eptdPXq1T07icPp12rtxll284PmImFmZoZSqcS9e/c6+tMsWUv8tPkThjDQFR1VUfmfa/+TlJ4ibx6zXsazUdYeISpLoBqEQ9cJ8tdYkW+Zyz5BoJP0smS8EeJanFjSID+6+w5fQktg+VZH36NQhm1Hv7HUKG+9FQJXaRpFhCGGqZKJJZvXLpZDxprpgwZAfhgpJUEYEvh+exF1OXWZtc01tFBDV3ScwEGgMp653h0hJSVqeQZt4wlC+kjFwBv5ijA7SLcbcHpomsbIyEg7pd11XYrFIouLi1SrVRKJRFtcxePxdxHtPl7kHoWoiKkomWlAfxtQDOgdAzHVx8Tj8UMtnFVVpdFonOIR9ScnEa3ZntZ3+/btAxVx9qp+qducVG1Yo9Hg8ePHpNNp7t69+94L6WXlJaZq4gsfJOiKjo3NQm3h0GLKDVzcwCWuxdGFivLmf4BbQxoJCAOUN3/PzNLfMauGpITKcAKKziKlRJnPRv+UzMjQBxvpTqYn+WnjJyQSXdGxfKsp+H42SLiRv0GxUaRhNiAUSBFyLX2FjJ0hDENqXo1NdxMFheHYcLM/lRAdETOAYXOYr3Nf86L6gopXIaWluJ2/fSINev3Qp+7XcQOXFXeFSqPCkDnEZGqyHXVTrFX0tT8i1RhSNSH0MVZ+j2ukkPGhPT8/DCSVok1ty0VVFTJDMRJpIzILxAHdwzRNxsfHGR9vGr1YlkWxWOTVq1c4jkM6naZQKCCEGHy/+pCoidx+FYeDHlG9ZSCmIsQgMnU0Wml9pmkeqrdRL+vEuslJRMPK5TJPnjzh+vXrbYevnYSymVsveDeeIhR82Vm7VHJLLNQXaAQNJhITjCfG27VVUkpeVV6xWF8EAQLBdWOIS40q0kzjhB6ztTnWQ4vF0GfUMylIH+ElGTVMtoI1RPn/RR3+34H4zkMEIGfkuDN8h4XaAnZgcyl5iQvJC6hK83uT1tP8euzXLFvLWIHFSGyEkdgIy0vLrLqrvFp71V70zVRn+LrwNXkzv+tCcCIxwXh8nEAGHZGw47DurDNdmcYNXBatRUzFZCQ+wlxtjhV7hV+O/BJTNVFLM0ihQmtcRYOwgbo1h7+HmJJSsrpYwa76aLog8ANWF6rEUzqeExBKSSYfIzeSaP98NxBOGbW6CEiC9AVkbOAOeNYQQpBMJkkmk1y8eJEwDKlWqxSLRdbW1tqbPvl8nlwu17e1LR8TURNT/c5gQ6E3DMRUH3PYRezHKqaOI2paaX3Xrl1jbGysa+OeJY4zz1Z/rqWlJb755ps9i2MnU5N8v/E9Gs16o1CGBDLgYvJdzdSytcz369+jCAVVqLyuvmbYHObz/OeMxEbYcDaYr82TM3IoQiGQAdOVWXKhhykD/ru9gCPrGEJQERKXBpcRxAMPtASoOn7YQJRfI0c+XLOTNbLcKtz64L/HtThXM1c7/s7HZ9FbZCIz0RZebuDyfOs5vxj5xQc/SwiBJpqP6kbYQEE5srByAodnlWcklARb3haa0AhFiB3Y5I08lUaFJXuJK6krIAOg88UsEQi59zOmYQfYVQ8j9q5XlGv7rC/WSOdNFEWwsVynvGGjmgFBQ5x6jYi6NYe+/D38/DjVNp/hjd0jyF3d+xcH9DWKopDNZslms6TTacrlMvl8nmKxyOzsbLv/VavearCo7z4DMdUdolRndxYZiKkI0Wsx1aqt6faD8yiL/VYD5JWVlX0X+Sc57lnkqAYUvu/z5MkTNE3j/v37++4ST6Yn2XQ3eeY8a47nw5f5LxmJNWsnpJQ8Lj0mpsYwVZNNZ5Nyo8y6s86Wt0VGz5DSUyS0RDtSpQoVVU+yblUQXgVbeuRkM6Uuj8YWAUUhOR/6+DJEADlhIBpVjhsvkVLihi6qUNEVHVe6SCnbQgrAVE22Gls0wgaGYnzwsyzf4nnlOSW3hBCCifgEn6Q/+aCo8tyAasmh4QbEkjrpvImqKmw1tpBSoikabuCiKRqKUKh7dfJGHlVRqXk1AMLMJVRrFSnNZgqiDBEyIEjvbQji++HPWYvi3XmwPYQiUDWFwJe4locVSPSYwPNUNpbqjJw/JUvf0Edf/bFpOd86X2GAvvojQeYiKIOC7SggpURVVYaGhhgaakZOG40GxWKRpaUlqtUqsVisLa4SicRg8dkFoiam+vU74zgO8fju2RQDTp+BmIoQvRZTLXHR7QfnYefteR6PHz8mHo/z4MGDIx/vxyKmjmJAUavVePToEZcvX+b8+fMH+h1FKNwfuU/BLVBxKty4eKNZT/QzvvSxfZuskcUNXEqNEjE1hiIUYmqMRthgxV5h2Bzu+FypaJC/Rq00jbpNFA4rMerSYkOEKITEZINvtCHMQBImzh3omItukRdbL6h6VfJmnk8zn5IxMlS9Ko+Lj6l6VQSCC8kLmMJEIjt2EIMwQBXqnpGmUIY8LD3EDV3SehqJZNFaBOBG9sZ7P99wA5bntiCUKKqCU/eob7mMT2Y7FgJJLcmGu4EhjHZqpR/6FIxC89gylxD2BtrWfNuX0M9/SpjcO4JrxH7u1/XzPGXY7EusG/8/e2/yJFd2nXn+7ht9nmKegMA854AEkhRFkbIqilVW3S1Vt3X1VhvttNBWZlpop/9Af0a3dZm1rGmtoSQ1SySTzOxEAIkhAEQEEEAgRvfw8fmb7u2FhzsQAxCTR7jD078NiUj3d9+9/obz3fOd7zTuM6fiAQJdB90QBFJRXHdIDUSwI+1/JQmv3HAkNN8hq5oO0kO4pX3rv/ZDv1ahO7DXzrxlWYyOjjI6OopSCsdxWlmrWq3WqrfKZrPbzHD6aB96LWPSrfd7tVrtk6kOok+megidJlPN8Q3jdC+rw5CaZu3OUWR9xxn3Y8ZhM1Nv3rxhfn6eW7dukUwmDz1e3IiDYBuRAjCEQVSP4oUebuiiUKAaLzdTMxtmEPUadVnHUha60PGlj0IxNPQpRmwIf/23yGoRTXmESKQSJJTAMkwiUhHx66jEOCo9ue95Fr0iX619haVZxIwYm+4mv1n7DT8c+iFfb3yNVJK0lUYqycvqS3JBjoyWYdPbJG7EUShqQY1LqUvoQn/vGpf8ErWgSiYM0cpLgCAdybHkvOZi8uLuz687oMDaIiaGqeE6AbWySzaVxdAM6mGdnJ1j09tsWbqX/BJZK8tIdItICo1g9A5h7irCryKtJJj7Z3BNSyc9FKW4WgehUICmiRbJCgOJ0ARKCjRNNJJegOcEJ0KmVPM6UhKafcuUAqVQbTDz+NjRrcHhYbFf0C6EIBaLEYvFmJycRCnVqrd6+PAhQRCQyWRa9Van/R7ro/vRzcSwWq0eyDirj5NB/2nRxTjsTdstZOq0cRCLcqUUCwsLrKysHFnWtxO6rn8vyNRBM1NSSh4/fozrunz55ZdHDkbeVysohOBW9ha/Wf8NfugTypC6qJOxMliahS99snaWC8kLLFQWWiTrZvYmcTNOJHWegfoqG8Yahlth2V3FNqIknDTjQ6N4foXvdJvfm/oJ2o5MURC4vMo/ZNVdw45kOZO6yGJ1EV3oLdIXN+OUvBJPS09xQ7fVZFYTGkkzybKzzBXtCtF0lDe1N+hC53z2/Fvy8r51VRKtto7uVRqGEIBRfomIpBuEcgfceoBubH92CE3guSEJLcKtzC2elJ7gBA6j0VEiWoS4ESdrZxmJjOzKkikrgbIOJ8HLDsWIJSycioemaQyNJ1h7VcF1ggaPCSWxpI0SjX8LGqQPIFQhTuBg6zZmOyR4RoQgcx6j8LQh9UMgQpcgcx7M/k5ur+Cwga4QglQqRSqVYnp6mjAMKRaL5PN5FhYWEEKQzWbJ5XKkUqmekqqdJrqVfBwF3SxZ7Dfs7Sz6ZKqH0Gky1alMzX4PN8/zePDgwbFlfXuN26n1Ps0dsoP8ro7jMDMzw8jICNeuXTvWuX3IeGUsPsZPjJ8wX5rHkx6GZjAUGcKTHrWgxu3B20zGJ5mIT+BJryUDBNA1nR8O/5A3tTcsO8t41QQT8QlezL+A+BAWQ9S9EjXpktDfBvHKLXNv7v+kEFSJCp16cYHfVV6hWaldxEMXOvWwvuu8ZajwvBDXFUypUaaGpg68RilhYXkl6sLC3qq3KkvJcL2Kucc62TGT6mYdXX97nSupWpmqlJniTu4OnvR2SQyLXpGiXyRuxMlZuSP/jkIIIjGTSOztOkbjJtWyR7XkUi64aDr4vkKGW5+NmyzVlpjZnMGXPgLBxeRFrqSuHPtaD0Y+R9kpjMJzAPzB64TZS8c6ZhMfe7DYzbvth8Fx59E0q8jlGjJX3/cpFAosLy8zOzuLbdstSWA8Hj+xNeuVTGEvopt7TNVqtT6Z6iD6ZKqH0Gky1enx90KhUODhw4dcvHiRkZGD1cEcFJ0kj1LKU7P93c9Vcm1tjdnZWa5fv042e3y76f3WNWfnyA3luJ69zmxxlmVnmYge4c7gHcbj4wAYmrFnHZKu6UwmJhmODlPxK+ji7RoqpVCoXd8rLv2afFDDNiI4SqL5FmG+SjkOdtQiEo20vu9Jj6vxqzwuPm6ZSgS+ZLWwQdLLErqw+qpIIh1hYCyxKyDbKyA0Q5fbIsk3ok5J+SgFSc3kurQRgbNrjumBCE7ZxXUCNF0gQ4UdM4gl39YMCSGw9bc1Ikopvtr4ioXKQmv80cgoPxr6Udss2Q1LJz0QJT0QpTrgUVitEYYBZixk7HyKclDm6/zXRPQIETOCVJInpSfEjfg2R8cjQWiE2UsfJFC+FyJDtc2F8PuAPpnaG6ZpMjw83Grl4DgOhUKBhYUFqtUqiUSiRa4ikfY10e7m7Mf3Haf53j0sqtVqn0x1EH0y1UPo9Auxm8hUU9a3urraNlnfTnRqvU+bTL2P3CilePbsGZubm9y5c6dtBdwHbQkQNaJ8OvApn/LpocewdIvx+Divqq8ICQlkQNkvMx4bJ6K/ExhJH6e2xjIuflDHCzSUqpFVUQw3ghZEyVNA1zQUivHYOOPxxjHuFe5RD+pUy3WSWpoz1jRu4GFHTSpFl2Q2ih1tPIKllMzOzrKyskIsFtu2A46VJCssfqrFKQqJjiAlQdMkdXO3Rt60dMbOZagUXXw3JBI3iKcaluR7oeSX+PXar3leeY6lWSSMBHE9zpKzxFxljsupy4de3/0QT1nEUxabm7C6WkbXNd5U3rQaIQMtY5GFysLxydQHEIaS5Rdlqpt1EA3HwfFzKaIxDb3yGkIPGR87tNSxj9PFSZPCaDRKNBplfHwcpRSVSoVCocDjx4/xPI90Ok0ulyOTyWCaR5en9gq57UV0e2aqXzPVOfTJVBfjY3ugdlL29i48z+P+/fvE43Hu3r3btQ+/o+K0M2J71Ux5nsfMzAzpdJo7d+609Vo9rfldTF0kokVYZRVf+pxPnmcqsTNo11jFo6J84spGKQMhFBt6mWl9hCvaTQIcYjmduBEnY2UQQjAYHeQP7T+k5JdYLpfIxNJUazXquI3GxKKRCbGjBq7rMjMzQy6X4wc/+AGu627bAU8mk0xFphhw5xkQb69lf/SLt1bfO2CYGpnB3fVAoQp5WX3J69prTM1kPDrO0/JTNtwNTM3EEAbloIyGhq3ZvKi+OBEytRfUlmfgTkhO9lpYf12lUqi3MlJBIHk9u841+5cYymmYVQD+2JcEg+/vPfaxoleCd6XUqT3rhRAkk0mSySRnzpxBStmqt3r58iUAmUyGXC5HOp0+1Hn1Umaq1ySL3ZyZchyHRKK/4dMp9MlUH21DNxgyNGV9ly5daskzeg2nTaZ2uvk1HREvX77M0NBQ28c7bLPqo0ITGmeSZ3gVvOJHIz96z4d01q0o2ZpBGYkkQGwFn7ZIUS97+BsQcaPYY3GE/TYo1TWdrJ3FiQrCYOv32pqWUg3C01zLK1euMDAwgOd5u3bAy+UyG/k8S45LShaIRmNoAxdIpM7SDLkOEhArpbhXuMeSs0RMi+GGLr+p/QaAiBGhElYaDYIxqIQVUiKFrZ2eXfRodJTZ8mzDLl5ruBs6ocOV1JUTG1MpRWnDwbLfSvsMQ8MvF6gqg/RW5hAlMd98RZg603MZql4iU51UC2Sz2ZbM2fd9Njc3WV1d5enTp1iW1co2JxK75b3vold+D+gtYgjdPZ9arda3Ru8g+mSqj7ahkzI/pRRzc3Osra1x+/btnn6odIJMSSlRSvHy5UvevHlzYtJJOD0ydVCY8RGSyifu1CiEAtM0CYWBKgS4tQK24eGtb7JYHuDMlWGiie3Nd3NDcVYWi4SeRIZQr/lEExar6294/fp1ay3f52DYdBxjepogCNjc3CSfz7P58ndYloXneS1b3A8FYZWgwrKzTMbItD4XCSKsuCucT55nw90gkAECQahCAhWcKJHZiYyV4ZPMJzzYfIAKG2txLnGOM/EzJzquArYlxJRCBO72rJ/QgBCt8oYw1x7jilODUuibc+ibzwBBmLtMmDrbaMTcQ+gmEmKaJkNDQ63Npnq9TqFQ4OXLl1QqFeLxeItc7XxXdXPAflj00lygu2V+fWv0zqJPproYR30xdOql0iky5XkejuPgeV5Pyvp24rTJRlPmd+/ePUzTbKsj4l7otv5dF9KX+I2XJx4dIlMOcXyH0KuSdNLoOkRtha6qeE5IfiXGRCK37fuRuMnwmRRPXq2y7q+QzkZYXl1CAF9++eWhZCOGYTA4OMjgYKMxcb1e55tvvmF+fn5bE9JcLodlbSd19bC+JTF8p3GvGUe5Cg2N6fg0S84S1aBKykzxg8Ef7GvbflzsvJanE9NMxCYo+2WienRXr7GTGD+Vi1B8JzsVBhJNg7hR2flp0K09j9PNMJZ/i5GfhS2zFf3VL/EHNwlGPgO6i4QcB90cuEciEcbGxhgbG0MpRbVapVAoMDs7i+u6pFKpFrnqld8Duvs3OQq6XebXfC/0cfrok6keQ6ca50Jnaqaasr5IJMKFCxd66sH9Ppw22ajVamxubnLjxg3Gx8ePfbzAl5Q3HUJfEkvZROPmtuCh2zJT47FxPh/4nEebj5BRj5QdY/RNFmEItMgmUhjoykQPPPxaDdhOpgIZ8G3la5a0JWpWjdevFxhJjPBHF//o2C/mSCSCZVncuHEDIUSrCemDBw+QUm6r20iaSVBbfau2aq+UUoxERnBDF4CRyAhpM83t3G2sDhEHUzPJ2TmQAaiwRQJOCkMTCQI/pFbyAdANweSkwKi4oAxAgPRRRoQwOXGi59J2+A5G4SnokVYmSimJufGwUf+lWz0TvH8s8xBCkEgkSCQSTE1NIaWkVCqRz+dZXFwkCAIA8vk86XS6a4P3g6AXyVS3zqdvjd5Z9MlUj6GTMei/1AAAIABJREFUZErXdTzPO5WxmrK+9fV1bt++zXfffdexbMZpv8RPk0wtLS0xPz9PPB5vC5FyHZ8XjzcIfAlCwSsYGE0wPJVqrWG3kSkhBOeS5zibOEuoQozAY7b4X/nWf4WGjxCCMTXEYDhCLrH7RbtUW2LdWccObarVKpPjk9RFnSVnibOJs63PuaHLm9obJJKslSVhHqw2p7lemqZta0LalASur6/z/PlzTNMkm8qyEqxgGVbruz8c/CEpM0XZL2NqJikz1dGgVPhVzOWv0aorIARB+gLB8CegnUxQqRsakxezeG6IDCV2xECIAYLlAGPjEagAGRvBm/z9XYYf3XSd7gXNLwPadkmf0FA01ll9hJm29+FjIVM7oWkamUyGTCYDNGpS5+fn2djY4Pnz5xiG0WoenEwmP6o5djP5OArCMOxactt38+ss+mSqx9DJuqXTGrvpJJdMJluyvk7N+7Rtyt8d8yQhpWxZ/t69e5evv/66LcddWSwRhrJlCa6UYmOlSnow1mrw2m1kqglNaGhCI+9vMCeWSasUXhhHInmhrxKzLC5MfL7reyvOCm7Vxat6RGNRIpEIKlCsOqstMrXpbvLbtd/ihW83I66mrzIVO7ol+F6SwI2NDURBsOauEY/Gmc5Mk9bSWLq1re9Ux6Ak1uK/NAJ9IwYojMIsIAlGvzjRoS1bB5r3scAfu9twTFTqxIjcSUNaKQQKpeRW3Rcgwwah2jLS+FhJyE70yjyEEMRiMS5datTmNd09X716RblcJhaLtchVNBrt6jlLKbv6/A6LbiaHfTLVWfTJVBfjKA+hTpKp0wjy8/k8jx492uUk931poPvumCcFx3G4d+8eo6OjXLt2DWjfDnyl6G4FrQ0IIUBBveq3yFS31UztxEr+OwxNJ2lV8KWLLw0iwiNILWNY2/vLBEHA+ut1XM1lZHiEYrHY+LsKiBuNF59SigebD9CF3sgKbRlAzBZnGbFHWnK7MJCUCnXqFR/D1EnlItgx48DkMxKJMDExwcTERMsl8H2SwE7tvmrOOsKroVr9swTKjGMU5wmGP32vFXy74QQOr2qvqAU1BiODjEXHWtLIjwpGBH/oFubqzJaRpAIh8Ee+gK1+Xr1CQnp1HrZtMzo6yujoKEoparUahUKBZ8+eUa/XSSaTLXK1s06y01BKdW0m5ygIw/BYPcROEo7j9GV+HUSfTPUYejUz1ZT1bWxs8MUXX+zqON9pMtUrY66trTE7O8v169dbNr/thGXryFChG+/KjkA33waqJ5WZkkpS8Ar4oU/CTBxYRrcTwqsBAqwYpgwxkYCGLoNtn6tWq8zMzHBp8hJPedowrlAhVb+KQHAm0XCp86VPxauQttIEYeMYutBRQlEOygxoOSi9Zn1+Az/Q0WIp6kGS2qLHyFTySOv1rkvg+ySBTSOL/VwC2woZsLvVlGhkh9Tp3Gdlv8x/X/vvBDJAExovai8YjYxyZ+DOLkLVjRnUnQgGbyKjg+ibcyA0wsx5ZPxkjUU6gV4hUx/KfgghiMfjxONxJicnkVJSLpcpFAo8ePCAMAy3bYp0Qu7/LsIw7InfpIluNqDou/l1Fn0y1WPoRTLlui73798nlUpx586dPV80nZb5fexjKqV49uwZxWKRu3fvntgO5+B4kqW5QqvGx/dD7IhBPPVWYnYSZMoLPe7l71H2yq1g/UziDBdTFw99rLHUWRYqcwQyxNB0QqWoS4+p2FtzgmZ/mVu3bpFKpRjyhri/ep8yZQYiA1xOX26ROV3T0TWdUG6/fpVSWJqFvvEI7808fn2EiFlF1DaRsSFca5jihnP0RXkHe0kC8/n8tsbB73MJPA52/tYyOkjD8CFoZaFE4CCjA6fmpPek9IRQhQ3DDhq/w3J9mQ13g6HI7r5qXR8sCoFMjCETY3v+514hId/HeWiaRjqdJp1OMz09TRiGbG5uUigUmJ+fb/W/atZbnbZErZtlcUdBN1uj95v2dhZ9MtXF6Mv8YGNjg8ePH+/bIPb7lplqJ9lo1qCl02m++OKLQ193XujxovKCDXeDrJ3lbOIsET2y52fTA1E0TbD+pkzgSbLDMYbGk2ja2zFPYk1fVl9S9sqk7TTQyFK9KL9oBcdKKUTgNLIfZvyDPXjSA9f5ZOMJD903hKFAQ3FdSzI08aP3ktK0lebz7Ock1hN8NvTZtuPpQudC8gKPi4+xhY2OTjWsMmgPktRsjPwTqloOoemgmY1zra2j2YP4rjgR8hmJRBgfH9/WOLgpCQzDsBWgtV0SqFt4Yz/AevMbCF1AoIwI/tjd9o2xDzbcDaL6W0t2IQQCQckv7UmmPnZ8H0lIN+M4BETXdQYGBhgYGAAaz/ZCocDS0hLlcplIJNK6d2Ox2ImvV3PTrFfQzZmpvptfZ9EnUz2GXslMKaV4/vw5+Xx+T1nfSY59GHSCTDX7PrUDTWv5/cjq++CFHv+49I+U/BKmZvKi8oLZ4iw/G//Znj2CGn19oqRy7+8fdBLkYM1ZI2a+fdE0zSQ2vU1MEaLN/2PDPQ6BimaRU78Pdmrvg2kG45f/M6P559TLi1jRHEbuKr6wmPnmG5LJ5J6k9EPzOpc8h6mZPN98TkjIucQ5puPTCL+KACwzRCFQqhncQ1h3ieXSsLMdUptx2pJAmZqkHhtCc9ZAM5CxoRO3R38XKTNF0Stuu34VqlXj1kd3olfIVDvnYVkWIyMjjIyMoJTCcRwKhQJzc3OtvnRNcmXb7Teg6bXMVDfPp1ar9TNTHUSfTHU5DhtY9gKZcl2XmZkZMpnMe2V9O9GpzJSu6x+lzE8pxYsXL1heXub27dtEo0drjjpfmafkl0hb6dbfil6RZ6Vn3MrdOtIxT4JMWbpFPaxj8rZ4WCmFJSzOikW0igKrESyL+ib6wj8TXv4f3zqg7YRmog1eJTZ4FYByucz9+7/l/PnzjIyM7BkMfShAEkIwGZ9k2Bze9jllxlBCEBF1krZD2Y0iCEFaCMsmNRBBrB59vcJQUi16BIEkGjOIvNPzq+SXWHaWUUoxHB0mazVq6E5FEmjYyOTk0b57TFxOXeZXa7+iGlQxhEE9rJO20j2ZlYI+Cek2nFTA3nQJjMVi20xomhtqQRCQTqfJZrNks9m21Ft1M/k4CrpZ5ud5XteaY3wf0CdTPYZOk6njBvlNWd+VK1cO1c27kzK/017v444ZBAEPHjzAsiy+/PLLY70cNuobmNr2B7it26zV1458zJMgU2fjZ7mXv4dAYGomtaCGpVsMGnFCKihz8G0gZsbAq4CTh9j+1+DS0hIL8wtMT13GySvm1tdIpCMMjMbRNEGt7CGlQjPV4eelmQSDNzFX7zEcqZM0IjiehRg4gz2RRde1IweQvheyNFck8EKEgIKCRNZmeDLJcn2Z7za/Qxc6CFisLXI5dZkz8TO7jtMxSeAJYcAe4MfDP2auMkc1qDKdmGY6Md1Yix34GAwo9kMvzAF6x4b7tEjhuxnns2fPEoYhxWKRQqHAixcvEEK0iFU6nT7Se6LXyFQ3y/yAnlrrjw19MtVjOM3GuTtxnCC/WWuyubl5IFnfTnyfZH4N4wb/SN9tZFDuMz093ZYmvBkrw2J1cdvfvNAjmzi6E+BJBBKD0UFu5W4xX56n6lcZiAxwIXUBU0FIwyxu26hC7OseJ6XkyZMn1Ot1Lp27QXHdxYoaGAKqxTq1ikvoS8KgEayG0qcc1Cm4BdJWek+r7b3mHmYvouwMWukFllIY6TPI6NC2uq6jBMSFVYfA397zq1JwiWdMZmuzxI04xpYJRKhCnpWfMRYd20Wed57/YSSBRz33A0FJhJMHzUDZ6Q/WwbW+ohT1WoCo21w1bxLJmNvq+fZCLwTwvTCHXqnP6RQB0XW9dW8C+L5PoVBomenYtt3aGDmonLcXyVQ3zqdXNkQ+ZvTJVI+hk5mpo76Q6/U69+/fb8n6jnKcTmSImuN+LDK/paUlFhYW+OSTT9qmrT6XPMfT0lOKXpGIHsENXUzN5FLqUluO304MR4cZjg5v/6NSOCJOLHBA31qTwG04x0UH3nss13W5d+8eg4ODXLl8hRePN7CiRivwNiMGG8sV7IhJNGHiqBpPvPsUgyLVlU2iRpQvBr8gZb2nLmsHZGwQ+Z4s2VEzeU7ZxbS2W9IjoFStERK2iBTQyso4ofNBMrUT+0kCI5EIQRDguu6RazYCGVDySwQqIGEkiBkxtNoq1ov/hpAeKIWMZHHP/vtG1vE9UEqx/rpCrew3mLVSmLbByJkkutF9AVS70CvyuF6aRzcE7KZpMjw8zPBw45nZrLd68eIFlUqFRCLRIlfv2/yUUnbcnr2dCMOwazNTQoieuP4/VvTOVd6j+Jhqpo6C9fV1njx5wtWrV1sOREdBpzJyHwOZklLy6NEjfN/nyy+/PPLLba9gJWpE+aOJP2K2OMt6fZ3J+CRX0leO3MPp1CEEi/o5suYqul+l0fTKIjz7h6Dt/dLc3Nzku+++a0lRZSiRUvFu6yylIPQlerJx/z4PHxOIgIiMEiNBqHy+2fiGn47+tGMvQNM28Oo+2rvzVBCzImieRqjCFomSW1k6WztekfpOSeDKygqLi4utmo3DSgLrYZ3n5ef40m8YsyjJqD3EuRf/L8gApZugFJqTx1r8V7zz//G9x3KqPrWyhxkxWr+J6/iUC3UyQ73tktULQVivkKluJSDRaJRoNNq6d6vVKvl8nidPnuC67rZ6q2btTrdmco6Kbp1PPzPVeXTfHdvHsfCxkKl3ZX137tw5tpPQ98ka/TBufrVajZmZGcbGxjhz5sz+wUZ1Bf31VwhnAxkbRk78AGIDLTv2vb4fM2J8NvDZHgdrP5zAoeSXsDSLjJVpS/AUaBHq0/+BCDWQEqK59xKpxcVFXr9+zeeff96yodV0jWjCou74WPaWZG6rfkPXNVzq1FSVmIhToYoQgqgRpegVKfvlA2en3geBgqAOyn6/YcYeyA5HWZrzgXBLOioxLJ1kOsr5+nmelJ40yJMAN3Q5lziHrbfP8avZgDSRSHDt2rVWj5yNjY0DuwS+cd4gldzWE2q19JQx6RFpnqsQKN1Cr600so7G3nOoV32Etr0GzTB1nIpP5j3eE70QxLRzDqEKWa+v40qXtJkmZaZOjeD0Epnq9nkIIUgkEiQSCc6cOYOUslVvtbi4iFKKbDZLvV7vKbvubiVTnuedWG/IPg6GPpnqMXwMZKperzMzM0MulzuyrG8nvm8yv4MEQGtra8zOznLjxg0ymcz+B66tYzz5rw1CoeloxRdo5SWC6/+lReA6+SJ5XnrOk+KT1r+zVpY7Q3cOJTvbC42MhoLY+zOjYRjy6NEjpJTcvXt3V9ZkcDzBm/lNXMcH1SjPGZ5IUCl5EBEoFEEQglAY70jr9qqbOgy04gsuB98Rf/0UzYzgD32CTE0d6LvRhMX4+RSFVQffC0nlImSHoui6xpn4GeJGnNe11yilGEuNMWSfrJudrmkM5HKtDHVTEtiUFe1l41zyS8T1t5blQgiEEjhCcriqSzBNHaUk8Pa3DQOJYRofDNS7PfDdD+0iIW7o8qu1X1EKSq2/nY+f50bmxqmsUa+QqW6R+R0GzebA2WyjVjYIAgqFAhsbG5RKJV6/ft3aGEkkEh/179SN516tVnuKtH6M6JOpLsdhb9xuIFMfeqm1S9a3E52wKO/UuPsROKUUT58+pVQqbWscu+9xl78FGTbqhaDxv9JHW72PptkdWd8mSl6Jx5uPSVrJlvQs7+WZK81xJXPlWMfeT0rrOA737t1jfHycqampPa9tyzaYujxAvdpw7ovETHRdY2OlwuZqjaTMULNKqKBBtkp+iayV3SWHPExAqNXWMFe+xkEg9SgaCnP5t3hmHBXNHegY0YRFNLH39TFgDzBgt+8efR8M5WG9/Gf08iIIDT97BW/oM1SgEU+kSA6miBlRatUaGxsb2ySBftTHi3nY72SbpJ3C0EwIvcY1rBQi9AgTY+/NSgHEUhbFDQevHqCbGrWii1MNsCM65VIdfbSOY5aJGTEmohNYem/sBLeLhDwtPaUUlEiZjUyrVJK56hxjsbFTuY56iUx97PMwDIOhoSEKhQLDw8NEo1Hy+TyLi4uUy2Xi8XhrY+SobTk6gW7NRPcb9nYefTLVY+g0mWoGpjtfBlJKnj17RrFYbIusbyc6KfM7qrPeccZ831ybPbqy2eyejWM/BFEv7C0Tq2+iaWMdfZFsuBuNcqZ37KmbmZOTJFNNq/7r16+3dl3fB00TxJLbr+vBsSQDowmmwgwPCg948PIBJb/EUGSIm7mbxzpvfXMOhI4SOgpAMxHSRy8tEByQTHUcSjHtfYdeClC6DSiClTlevIrw0nbY0FbRNEEmE+dW7ibT09NMT0+3JIGV9Qqzq7PYmk0qkcKIGWRjWcwz/wEW/xkR1AGFjA3iTf3BB09FNzRGzqYobjhsrtZwnYB4wkSzBI/kDIWVDZJJG7QGcfjx8I+x6A1C1Q68qb8hpm9vjA2Ne7dPpg6OTisA2onmXGzbZmxsjLGxxnukVquRz+d5+vQp9Xq91Zsum8325WpHQK1Wa7mj9tEZ9MlUj6HTZKo5/rsvg6asb2BgoG2yvveNe9roJgOKZvPFy5cvMzR0eEmWSk0hauvv/GGLYKQmERXZ0cyUIQyE2kHQlTy2xA/2JlNKKRYWFlhbWzs0+XdDl013E4kkbaWJGTFsw+bzgc9xnjl8Of5le7IaMmCHoTsKgQhPl9wfB6ZXwFYOSouDAKU0FmvTrOuvyZs+CZIoCU4x4J52jx8N/YiIHkHXdQYGBhgYGOC8f57X5dcUygXCfMjGyw2+S/jksr/PYELHsqMo+2B1aaalMziWoLLpEk0IdEOjwDpFLU9UxrBCi0jEpOyXeVp+yvXE9RNeoZNHu0hIRItQDasYO8KK45qWHBQHmodSaJXX6NUVpJUizJwDrbvCoF4hhbA3MWzWSsbjcaamppBStnrTvX79GiklmUyGbDZLJpPpWve8bkI/M9V5dNdTpI9jo1vIVNPNp1m3c+3atVb/ipPA98mAYueYSilevHjBysoKt2/fPrJsQo5+isg/Q/jVRo8loaEiGeTQdbTlhx3NTA1Hh1vNdqN6lFCF1IIatwduH/vYO8lUs6mxbdvcuXPnULvEJa/Ew82HSCURNGqlLqQuMBIdQQiBprRDESkv9Nj0NxEIMlZmG3kMk1No1eW3H1YKVEiYnDzw8Q8DpRT1qk+15KEbGsmMjWHtDnSEW0KrvgHNbJzLB+ar+RVM5aG5DSdOhxSBNMhHNokw0KiB0kH5OmEQsOFuMBGb2HaMlJkilUsRZkO80MPSLGrVxs73g+crBEFAJpMhl8sdODhT8m3jsTJFtK1arOZlEtEjrNZXuZ643tbAt3kdnmYw3a7g/WLyIl9tfIWGhqEZOKGDrdmMRcfacJb7Y995KIk9/wv08hKoACV0ePMbnMv/ywct808bvZiZ+hA0TSOdTpNOpzl37hxBEFAsFsnn88zNzbX6X2WzWZLJZEfXpltJbr9mqvPok6kux2Fv3k7f7M1AX0rJ06dPKZfLJyLr24nvU2bq3eA/CALu37+PbdvcvXv3eC8aI0p4439DbDxFOBuo+DAqd6EhHzuEg+BJwNZtvhz+ku8K37HpbWJqJjdzNxmPH7/x8LvrWa1WmZmZ4ezZs4draiwDqKwyV3qCacWxrUYtVChD5kpz5Ozcvlm0Zp+QZlCYd/M8LD4kVI3r2hAGt7K33takpCYJnTVM5xFaIBBKJ0ifRyaOtybCLWEu/w6ttoKMDOCPfoGKDrD+ukJhzdn6lGLjTZXJSxkisbfz0jceYa18s5XVFCjdxD37s101XFIqnIqLXFnGCGLEDQehgRa6IAOk0ACtOdTWie19vkopXlRfMF+Zb2QrdZNrqWucPXuWs2fPtiSBzeDMMIx9i+FTA1HWXlfQNEFExBoGJQIsu0HEfOm3VbpWDap8m/+WN/U3mMLkSuoK5xPnWagusFxfJq7HOZ+YZtCtImprKCtJmJ7+IFE9bYzFxrjDHZ6UnlALagxFhrievn5qtWX7kSm9uIBefr3VoVtvXE5+FevNb/HO/PRUzvEg+L6RqZ0wDKOVdYaGU10+n2dpaYlyuUwkEmmRq1gsdmoxTze7LDqO0ydTHUafTPXRVui6Tq1W4/79+wwODh66bueo+D5mpsrlMvfv3+fcuXOMjbVp91e3UMM32JmDOqiDYDuxMzhKW2l+NPIjAhmgC71t11WTwKyurvL06VNu3bpFKnUIu3Inj77wz3iBQ12VSWkWcvAa2El0TUehKNbKxEiwa2Hfg1CFPCo9wtKsFglzQ5fHxcfcHbi71WBXIxj9goW8znguSSw7grKO199LeBUis/87hI2+TcIto5cXKU79CYU1iWm/XffAC1l7VWHqcqOWTPhVzJX/D6VZb2vvAhdr6de4F/7T27mFkrVXFbxqFb1mUwjPkwpLjNqLWMIlrpXIMM0yq8RVAhkohKXQdY2cvTu7vVpfZbY02zIn8aXPvcI9fjj4QxJmYpskEBp1hfl8npcvX7aajzbJVXPTJzscw636lIsuSbKYpk0YdZG6iRvUCVXI5eTlY611az1UyL+s/Av1sE5CTxCqkHuFezwqPkIXOhE9QsUrs7z+DT8NDIZUg2iqtRnq5//TsbMq7ZSVTcQmdmUOTxMfJFOllw2DnR1tD/Tyy5M+rUOh12V+h4VlWYyOjjI6OopSCsdxWhsjtVptW73VSW7adjPJ7ddMdR59MtVHW+F5Hg8fPuTmzZsnKuvbie8bmXIch/v37/PJJ5+QSJx8g9zTzkw113UvSZZxAjUOi4uLuK67y/2wHtZZc9bwpEfOzu3ubaUU+uIvQQboZgItcAmVQt94ghz7AimhlHdYelXCwoVaisJalezQh198taBGIANi7wTKtm5T9svUwzpR462UM9Cj+NGhYxMpAGP9u0bN1VbAKQQoGRAuzwIXt81dNzWcqt8K/rTaWuM/vGtiolto9TyEPugNUlgtenj1gIgFmu4RAFUGqAiPhFlh3FwjiNzAdRR5bQ3L1kkmo1zPXCeq75awvnJeETEiLXMSUzOpizqr9dU9m0fvLIavVCrk8/mWS2BTEjgynWHATxB6kinr37PgzLHqrpK201xKXiJn59rSKHy1vkotrJE0Gr2yDGGgC52V+gpX01cRCCJBHS9w+U5T/FSkG8vsVzHXZvDHf3jsc/g+QFmJPQx2FMrorh39bs6AHBbtJiBCCGKxGLFYjMnJSZRSrXqrd+/fZr1VO5sfh2HYtfVbfTLVefTJVJfjY3moNmV91WqVK1eunCqRgs7J/E7bGj0MQ548eYLnefzkJz9p68viQzht0rifXflxoZTCqwdUSnXWV4pkBhK7sqglr8S3+W+RSqIJjZeVl0zFp7iYvvj2QF4ZvCp1I0JAwJSIME+NaOCCW2S95mNV4ySiTTmKZPllkWjc2iaP2wlDGK3zbJ6TVI3134tMtmutNGdj19+E0DD9wu7zkQrDfBsoqT0b+kqUpsO7hjQ1H93QUHoEUOgEQEBNpkloDoYRYfziKCNyBDd0CUVAzIhtc3LcNsJWfdrukXdcr0oCosEQW3MTJJNJksnkvpLAm5mbez6Pj/uM9uVuwxClFOqdNKbwKlgISrx9xinNQKssHWvs5lgfy3vmOAhyVzFWZxCht0WqGnI/f/SLTp/aNnyMfabeh5MmhkIIUqkUqVSq5fLZrLdaWFjY1v8qlUoda127OTPVr5nqPPpkqkdxmi9Ix3GYmZlhaGiI0dHRjuzedCoYEEKcGomr1WrMzMwwNjZGuVw+NSIFJ09uTnM8pRTrS2VWXhcpbRaxjSxWmNhq0Kq3PnMvfw83dMnZOTShIZVksbbIeHyc2NZudqAU92WZZb8IQhBRGme0KGVRwxcamdowaTP39voUjdKfymb9g2QqakQZtAdZc9dIGI3sSiWoMBGd2FV71c5rP0yMoVdev7NWIBXY2TQRx6Be9TEsHSkhDELGzqbekqt4Q2aouaUGsVIKIT38wZvwDhEyTR235mIUnzbc1QgJQh8rzIPQcaf+AIRA1wWxPTJROzEeHee74ndYmtW4H1WIUqrVZFirrWIu/RrNKaDMKP7I54TZS3se6yiSwOOiWXsVqrBFGENCInqkIQsVgG7hoBjmnd9ehSgreezxvy9kSlkJ6hf/GOv1L9Fra0gzgT/2ZaP2rIvQS2TqtOfSNKtobuZ6nsfm5ibLy8vMzs5i23ZLEhiPxw913e90Ke4m1Gq1w9X49tF29MlUD6KZpTmNYLtZZ9Lsw/P8+fOONw0+Tei6fioko7nON2/eJJVK8fr16/2/1EacdmbqJMer13xeL2xQc0oMjQ5TrpTxPcnGcoWRqTRlv8y/vvlXXlZfoqPzWn/NxdRF4mYcgaDqV1tk6ml9iTeGTtoPELpNnZD5oMhP4hfQRn6P+fw6wY55KAVo+7/Er6SuEK1GWXKWEAjOxc8xGd/bqe8g16BWfo25+i3CqyDjI/gjt3dZhgcD1zE2HiH8KhUvwao3jqei6JFpsqMx6rWASsHFjmhkhhMk0u8QCqHhnv0jrJXfoZUWQTPxhz8jGNxuH57I2NTeLDaa4+oWdWljGZC0HfzRH6Gig/vO5V2MRcco+SVe1143giMFl1OXSVtphFfGnv97lJINghf6WK9/hafbhKkzu45VC2rMVebYcDfIWlnOJ85/UBKYTCbxPO9YEqC4Eeez7Gd8W/i2RZ6SRpKp2BTr3jqmMJGGgaVp3Ah10CXIAIEgGPrkSGN+X6Fig7iX/nOnT+OD6CWZX6eJumVZDA8PMzw8DNCqt1pYWKBarbY2R7LZLJFI5IPHep/svBvQN6DoPPpkqgdxGmRKSsns7CzVanVbnclpy946DU3TTpQ8Npsdl8vlXfU8p4lekflJKZl9NEcY0UU5AAAgAElEQVTdlYyOjbKmVnhuzSIEFPPTDE58zq9Xf40TOsT0GAqFVJJnpWd8kvsEVKN2CRqBwqvqK5LZy4jyK6gXiQCbVoyNkRsMCUF2OMab+SK6LhCaANVw7EtmPvzihoac73zyPOeT5z/4uYOslVZZwn75TygEaDp66SVadYX6pT8BI9KajxfolIb/JygsslELMaIWWjxHIHXWXlWYuJhhaPwDtVlmFG/yw81xTVtnIjJPMTBwgggxvcxIykVXAqpvCLMXPvj9XXMTGtfS15hOTOOGLjEjhqVtPY8Kz0GF0JQgCgMVSoy1+7vIlBM6/HLtl3jSw9ZsFmuLLDlL/MHwHxA34ntKAtfX18nn83zzzTcHcgl8Hy4mLzIWHWPdXcfSLIYjwwgEK/UV1uprRPUoUwO/R2L9IVRXUdEBvOHPkfGRQ63VXuh0wNvHdnSznOxjRzQaZWJigomJiW2bI48fP8bzPNLpdKuFQrO9SxPd/Lv0a6Y6jz6Z6nIc5SV30vVDTVnf8PAwV65c2XaOJ00uug0nSTJc12VmZoZcLsft27c7GvD0gszPdV3u3btHKjZARIuxoJ7zJLxPqIUINPKsES5XyLt5kkYSDY2CW0ATGm7oslxbZjIxSdLcIa3SDFTmfCNoR6H8SougpAdiePWQwmq11aNo4nwGO3K6j15z9dsGkdqyqVaGDkEdY3OOYPA6SinyKzWKaw4KhVvLIpUiFY+i6QJDBz+UjazU2PHP3YrajIRLhMLEdeuYegwRgDKPHhBE9egugwoR1t82n279UUME9V3fX6wu4oVe6/e1NItKUOFF5QXXM7ub8+q6TiaTIR6P8+mnnx5bEhg34sSN7fMfi45t69PknTk+edqJPpnqLvTS79HN89i5OSKlbNVbvXzZcHhsmtGk0+mulvn1M1OdR59M9SBOkkytrKzw7Nmzlqxvr7F9f3dBda/ipMhUoVDg4cOHXLlyhcHBw8meTgIfu8yvuZ5Xr14lk87y9OEyz4KH6MJAVxYCgW3pzBZniW8F9FEjiiY0Kn4FX/mcS57jcvpyK0AQQjAZm+Rl9SVpM40QOm7oYmomGTvT+szwZIqB0UZNVv7reZLZozVVfh8OQjyFV91WtwSNUhzhVwHwnJDNtRpWxEAIge9JgiCgXvWJpbayoZogDNrzmwSD17ErSwjpN8hO4KKETpi9uP+XDwKlEH6FMDqIIWa3eguJxt9VgL9HnUzJL7WMP5owhEHRLx5oyIO6BB60cfBpoZeC915AN2dAehnvmlUA+L7P5uZmS2IPDdlguVw+dOb5pNHPTHUefTLVgzgJMiWl5MmTJ9RqtQ/KzXRdp17fvet7WjjtwKDdQb9SioWFBVZXV/niiy/21XGfFj7WzJRSisXFRZaWlrh9+zbRaIPIDExbBAsBdhhFIjEsgWWZuH6dpJGkHJRJGkkszcI2bAajg1zNXN11bV1MX8SVLivOSoOQ6TafD3y+yyRCNzR0Q3tv49l2zLPgFXACh6gRJWNut3APE+MYm89QWrT5hcbf46NAo44MROs7lqXj1wM8LyS2dXwZSmKpDzcePihkfAR36qdob36H7uWRsdFGc+A2GCoIt4j18r+huWVAoYSOCN0GmRICGckSDN3a9b0Be4AlZ4kob8muJz0G7cNvZhzGJbDbArM+Oo/+9dB5mKbJ0NAQQ0MNI5vFxUU2Nzdbmed4PN6qt2q+VzqFPpnqPPpkqgfRbqld00VuZGSEq1d3B5Q7x+5UzVQzAD/NF1E7x/J9nwcPHhCJRLh7925X7U5+jDVTYRjy8OFDAO7evbstG5CJp7FtE1vXCeoKodGyov5i6AvmynMs1Rq204P2ID8c/uGev7WpmXw28BlO4BCogLgRR9vVy+ZkoVA8qj3C8RwABIJBe5Bb2Vstd7hg+FP0ytKWvE2C0AiTE8hko8GqbmxZRW/Biui4dZ3Ql3j1ABQks1Hiqb3lakop1tw1XtVegYKJ+ATD9vAH7w+ZmqRi5Jibm+PmuZttWgyJPf//QOA0mgcDQrrIaI4gdwVlxpGJsT36DcFkbJLF6iJFv4gudEIVkjASnInvNqo4LDrhEnhQ9DNTfZwUTrvR+0lC13Wy2Wyrv1W1WqVQKDA7O4vruqRSqRa52llvddLok6nOo0+muhxHeckZhtE2MtWU9d24cYNMJrPv5zvV7+ndsbuJhBwUpVKJBw8ecP78eUZHRzt9Orvwscn8HMfh3r17jI+PMzU1tes+MnWTm9mb3MvfawSTUuD6LmfiZxiPjTMRn6Ae1pFKEtWj+96H7zbRPW1sqk3yQZ7RWOO6aRKbVWeVsVij3kZZCeqX/gS9uIDwK8jYMDIx3iIVsaSJaep49QDT1pGhwrR1Rs4ksSIGpq1j2fp712G+Ms/j0uOW8cNyfZlLqUtcSu5tQX5S0GpriLC+reeV0my0eoEwNQUf+J1MzeT3hn6PZWeZglcgbaYZj43vyjK+i6MSkY9VEtgRKIlefIFWXUJZaYLc5VbtXx/di14j6e/KL4UQJBIJEokEU1NTSCkplUrk83kWFxdRSm2rtzrpe7hPpjqPPpn6CHDYXfp2OOo1ZX2O4/Dll18eeKelk2Sqk1mx4+DVq1csLi7yySefkEh8wCmtgxBCfDSZqY2NDR4/frzvBsDdobtEjSjfvvkWheJK9gqfDX7WCgAi+ulLLI8y76IqYou35EEIgaVZrLlrLTIFgG4R5i7veQxN1xg7lya/UqVW9jBMndEzSeJpe9+AyJc+z8rPSJrJVibMVjZz5TnOxs+2CNapQH3gGj3AupqayVR8iqn4VBtP6sPotCRQKYUp65hvvkK4JWRykiB7CbQuIHEqxH72f6HXVkEGoOmYy7+jfuV/RVlvn5W9lAHpFfRa7deHHJI1TSOTybTeN0EQsLm5yfr6Os+fP8cwDLLZLLlcjmQy2fZ7uE+mOo8+mepBaJpGEARH/n5T1jc6OrqvrG8nOmmN3kkidxSEYcijR4+QUnL37t1DWdk3yc1pvaw0TTtVY5GjkAqlFPPz86yvr3Pnzp195VKa0Pgk9wnpchoEnB05e5xT7hhsYVNSpW1/C1V4aDLYyESl9v/gDtTDOgrVIlJA6//Xw/qpkikZG0ZpJkgfNLPVOFhGc2B+HG5Xpy0JNP0SU5u/REc1yGhxHmPjIfWLf9JxQqVvzm0RKdkwUFENh0bzzVd4Z/9dR8+tjw+j18jUYfpMGYbB4OBgyzzKdV0KhQKvXr2iXC4Ti8Va5Coa3V/5sB/q9XrX1Fd/X9EnUz2I48j8lpeXef78OTdv3iSdTh/6+520Rv+YMlO1Wo179+4xMTGxpwxtP2iadqq7sZ0Y7zC/ZRAEPHjwANu2uXPnzqFe4qc9t3ZjQB+gSBEncLB1Gzd0AZiITRzqOEopnNDB0IxDEaCIHkETGqEM0beC71CFCMQuq/ITh6bjnf13WC/+qeEUiEJZCbzJn5zIcKdx3eyUBFar1bZKAgcrD9FkALqxRVgUmrOBXpxvn7viEaGXXjUyUu86USqBXn617XO9JinrBfQimTrqfGzbZnR0lNHRUZRS1Go1CoUCz549o16vk0wmW+TqqL0ke2mtP0b0yVQP4ihZBCkljx8/xnXdQ8n6dqIbaqa6HU2r1aMSVnibmTqteopulvlVKhVmZmaYnp5mfHz8SGN9LCR8L8S0GNfsaxSMAiW/RMpMcSl5aVfPog+h4BW4X7iPEzZMLCZiE1xLX9uWbXofTM3kcuoyD4sP0eVbMnU1dfWD9UZNtJuQyNgw9Sv/Bc1ZB6EjowMNJ78Twmkb3jRrNc6cOdOSBBYKhSNLAiNBAYX21mhSCJAhWnW542RK2qk9zELUNokfNN5ffTLVXeg1MtWuemwhBPF4nHg8zuTkJFJKyuUyhUKBBw8eEIbhtnqr/RQrH/NGYC+hT6Y+AhxW8mQYBtVq9cCff1fWd+3atWO9lDqZHerk2AfZGZVS8vTpUyqVygft5Q+CThhCdKM1+srKSiuTmkodXqJ2mLG6GUk9yYWBC0f6ric9vt74Gl3opMxUw06+uoit2VxKHcxA4mz8LEkjyZLTcEAci46Rs3L7fu/EAmBNR8bb3+D2qCj5JWZLs9SCGlPxKc7Gz7bF9fF9ksDFxcVWP5zmjvf7ZECeFiMit8tElaajIrv7CJ42woGrqNVvEWHDuh8UaBre6N1tn1NK9VTg3gvoNTJ1UpuXmqaRTqdJp9NMT09v2yCZn59v9b9q1lu9b037mwmdRZ9M9SAOk6FZXl5mbm6OGzduHDlLctSx241OkanmuB960Lquy7179xgYGOD27dvHfvB1wqq8m9z8lFI8e/aMUqnE3bt3j2VF204ydRBS3W5J0nHPP+/mW7buzeMljSQvay8PTKYAcnaOnL0/gfq+YbW+yt+9/jsCFSAQzJZnORs/y89Gf9b2AOh9ksDHjx/j+/6eksD12FUmy78FGb7N4BnRhglFh6HMOPVL/zPW0q/QqisoK4E/9gO8xBiOXyaqRzE0o2dkfkqpj35jp4leI1On5RS8c4PE8zwKhQJLS0uUy2UikQhBEKBpGp988glCiJ649j929MlUD+IggXYYhjx58gTXdY8djB527JNCp4jcfmQqn8/z6NEjrl692npAtmvM00I39ZnyPI+ZmRnS6XTbiOlxAxjX8Slv1vE9iWlpJDMR7Ojue+okXnoHIVNKKcpBmZJfwhIWWTvbkuAp9viuACV7I6g7SRzkuvm3tX9rWew3v/Oy+pKV+gqj0ZNrg7CXJLBYLG5zCcxms3gygZH7fUb8eTSvTJCYIBi7s9t+XKmGdBKFjA6dqHRy27DRHO6F/6H179nSLN8u/h9IJdGExqfZT5m2p3sioOylDFuvkanTlNW/C8uyGBkZYWRkpFHX6jj88pe/5G//9m958eIFV65cAWBpaelIMneAX/ziF/zFX/wFYRjyZ3/2Z/zlX/5lO6fwvUCfTH0EOOxLwjCMD7r5VatVZmZmGB8fP7asbyc6+ULrFJF7n4OhUoqFhQVWV1f54osv2uq2003k5jTHa/bjunjxIsPDw0c6tlSSolckUAEpM3XsufleSGG1hm5o2BGDMJAUVmsMjCUwrd0vXzd0ybt5nNAhY2XI2tkTbfSrlGKuMseys9yaq12zuZm5SUSPkLNy6ELHkx6WZjX6HvkVphPTJ3ZOvYT9nnlr7hoR7e29L4RAIll310+UTO2Eruuteip46zC2urrKmu/zKn2u9d8j5vZnlagXiDz/OzaCCnNagK/pjI7/IaOZw7m9HhfLzjK/y/+OiBbB0A0CGfB1/msi2UhbziMMJMV1B7ceEEtaJLMRNO305tcrGTboTTLV6fkIIYjFYvz85z/n5z//OUEQ8E//9E/81V/9FX/6p39KPp/nxz/+MT/72c/46U9/eiDpexiG/Pmf/zl///d/z+TkJHfv3uWP//iPuX79+inMqHfQJ1M9iA8F2m/evGF+fr5tsr5uQiczUzvH9X2fBw8eEI1GuXv3btsfwr2emdprvKWlJRYWFvj000+P3FPDDV2+3fiWsl9uBS0jcgRbHt1i2ql6IEA3Gr+xbmiEocSpepjWdje7QAR8tfoVnvIaQbWSjEZHuZm9uW8QFYaS0nqdStFFMwSZgSixlLUvGawEFZadZZLm2/4mFb/CYnWRS6lL2LrNZ9nPmNmcoe7XARiODnMhebQarD62I2WmqAU1TLGVCVQKDY2kmezoeTUdxhzHIRaLEY/Ht0kC0+k0uVyObCZDYu7/5oW/ya+NAE2BJgNeLP09F5TPrdwnp3bOz8rP0NAwtEboYmgGmtSYr84zII6X9fe9kLn76/heiFIgqBJP2Zy9njs1QtUNAXu70EtzgQbp6LYG2oZhcOPGDaanp/nFL36B4zj827/9G//wD//A3/zN32AYBn/913/Nz372s/ce46uvvuLixYuc///Ze5PgyLLzPPs5d8p5ADKBwlwo1NA1smtCsUVZFs1uBsm2RDqCEQpbK4mO8EIridJGC0dw4YW9kOSFwqGNF3Y4wtYfv0J2xC/SYihEShTZnLq6C4Waq1AoAIWhAGQmcs47nX+RlVlAYUoAOSE7X27YqLz33HPH7z3f+73fxAQA//pf/2v+z//5P10ydUB0yVQHYidS4ThO9SNZT1lfO6HVNVMVVLInExMTDAw0ZuX5s2RAUWkgXXGaPEg/rrfxLPOMnJ0jYpQXEhzX4Xn+OafcU4fep+u424ItRRG4zvbrk1ST+FwfEU95fCklS/klhgJDxDy7B4NSSlZeZCjkLHRDwS5Jlucy9I/s3+Q5Z+dAbM2g+DQfSTNZ/e8+bx9fPPFFslYWXdHxa83rydQpNSK7YbJ3kr9f+Xtcx0UVKpa06DF6GPGPtPrQqlAUZVdJ4Mrz+7yrprit2/gQGEKABJ+UPEs/4HT4TNPuFxcXwdZnTSDKVvxHzOisvsxilpxqNllKSS5dIr1eJNrXHIv/TstMdcpcoH3JYWUxBMDn8/H+++/z/vvvA+USg/16jr58+ZLR0TdNykdGRvjZz37WuAPuUHTJVAfibZlfRdZ32J5GxwVHbVZ8lHErxGZhYYH5+fkjZU9qQStkd62QFVaMO/r6+g7cQHonLOeXt1iGV/oiZd3soffp8ekUshaqplSP27FdPL7tss68kqdXeWPSIIRAEQrpUnpPMlXK2xTzFh6vWj4HatkxOrGSRwnsTUh26hlluda2HlCqUKsks1mo9Xrm7Ty2tAlqwYZKIg+KWp7BidAEhmrwafJT8nae8cA47/a8W5PtfDOwUwC/WRIoijGshw8whSQkBa6UICRCKkhXkrWzTSNTpwKnmM/NV+ulXOliS5tR7yiWOFpT8WyqhKq+OQ9CCBCQ3Sg1jUy1a8B+GHTSXKB9yWEul6uSqbdRkfR20Xh0ydQxwGEaulYC34o06ijW0YdBK1bYVFXFNM2mjglvSNzdu3eRUnLr1q2GywHaQXbX6PEymQxzc3N1Ne7QFR1HOlsCciEEijz8R9/r1/EHDfK5N/eeP2jg9W/P/nqkh5JbwuANwZFIvNre9XS27VaPtQJFEZglB3UfYh0xIvhVP8lSsmw2Icsk8lzoXM1zbBUs1+KTxCcsFZYQQmAoBpOxyT2JZztixD/S8kyU60ryaRPbcvH6NTx+bd93tOVaFBSFiBHEcAo4gC4EEnCEYCNf5Mn0E1LhVFkS2NPT0HffiH+EC+ELPMo8QiCQSC6ELzBoDDIv5o+0b49Xwyw6KJsPX4LH2zzS22mZqXaTxR0V7XhtNmemDoPh4WHm5988OwsLCwwPH6zhexfQOcsGXVRRCXynp6d59eoVt27daiqRahe5XbPgOA737t0jGo1y5cqVpnxAOtmAQkpJIpHg1atXXL9+vW5ECmA8OE7WymK7dlnGY+XwKB4CHD6LKIQgEvcTHwzR0xcgPhgiEvfv+OGNE8d2bfJ2Hsu1SJtpAlqAPm9fdV87weMtr3ttvga25eLx7R8Qq0IlqkdZLiwzn5vnZeElRaeIV62fIcqh4VrEnBX0lx+hJp6AuzWzfH/jPouFRUJaiJAWAgk/Xfspptv8RZPd0I4B1tuwLZcXDxIsPEuxMpfmxcMEK3OZqhX323OQUvJg4wF/Pf/XfHfxe/w/foWY6iOnSLLCJa9qbAT7uDp0lfeuvUcsFmNtZYNPfjnFxx/fZnZ2lnQ6Xfd3hhCC67HrfGPkG/yLgX/BN0a+wfXY9eq/HQV9I0FAYlsuriuxLQdVU4j2N0/y2knZnHbN5BwW7TqXXC53JBXM5OQkT5484fnz55imyf/6X/+Lr3/969V//853vlO1XxdCMDQ0xDe/+U2ePXu2ZT9/9Vd/xZe+9CWi0Sgej4dz587x7W9/m8XFcu9B0zT5rd/6LSYmJvD5fPT19fG1r32Njz/++NDH3k7oZqY6ENlsllwux9jYGCMjIy3JELWiWLMVBhQrKyusra1x+vTpLbrjRqNTM1OO43D//n0KhQIjIyP4fPWV14wERnCly2x2Ftu16fX0csI4QaqQOvK+dUPd0b1vM3z4ON97nsXSIjk7x1hgjJOhk9WC+t2eVd2jEu3zkXpV4HXJCooiiA8FWU/m97w2eTvPg/QD+rx91XHSVpoHGw+42nv1cJM9IGzLwXUkukd9M0e7SPjF9wjKFFpCBwRy7R7F0x+CalQtxEPaG+MMj+ohbaVZK60x5DucDfBnEYnlHGbRxuN5Uw+UWi0Q7vXuSKZeFl7ySeIT/JofVajYrs1Tn+RG6CZpK4ul6Yz6xxj2D1PM2yTmHLADBJQAqiLQFJeFhQUymQyBQOCNS2CdHE39mn+LtFBKiQC09Yeoyceg6Fh9V3BDtWcD/SGDU5fivJrPUCrYBKM+ToyG9n2m64lOykx1ks07tG9tZz6fPxKZ0jSNP//zP+crX/kKjuPwrW99i0uXLm35TSQS4f/+3/8LwMzMDP/+3/973n//fe7du0cgEOAP//AP+c//+T/zu7/7u/zBH/wB4XCY+/fv8xd/8Rc8f/6cv/7rv8ZxynWNf/zHf8zp06dJp9P82Z/9GV/60pf45JNPqgYYxxVdMtVhqMj6fD5fU4P7zfgsZKZc1+Xx48fkcjmGhobqHvTvh07MTBUKBe7cucPw8DDxeJx8Pl/3MYQQnAydZCw4hkvZECCVSpGUyf03rtP4IS3Eu8F3d/z3vc5xT78ff8igkLFQVEEgYqDpKuxz6EkziSvdKpECCGpBFguLvCvfbWjw5jourxayZDdKCEDVFXpPBFBUgW/jIYqVxUJDVz0gJaKUQks+xo5fbtgxfRaRSZXQtK3SVgHk0jtn+J5mnqIpWrWuS1M0hKuQxObzg79e/Z2UkoUnKRxHor0mHbbpYG7oXLh8AWBb4+CKS2A0Gj2SmcxmSCkZt+5jzK+DdAGJmpnHHP5V7PilfbevIBA2OHWpdRLSTstM1ev6drE78vn8kWR+AB9++CEffvjhrv+uaRrvvfceAO+99x5jY2P82q/9Gt/97nfxer386Z/+Kf/1v/5XvvWtb1W3+fVf/3X+3b/7d3z/+98HyuYYf/mXf7llvx988AGxWIz//b//N9/+9rePNIdWo3unHwPUEuw4jsODBw9wHIdbt27x85//vAlHtjNaZVHerHGLxSJTU1PEYjGuX7/OzMxM08lju2emKqSg1kB9bW2NR48ecenSJaLRKCsrKw0lb0IIVNTq/z/sWGbJxrZcDI+Gpu8fBB1lLCEEXr++rRZrv32qQgVRJjaVjNbb5KpRWF/Kk02VMF7XneQ2SrxIFAlGPagZSUgM06O9rEwEECiZRYiXreLHAmM8zz4nrJX7gZWcEpqiEffEj3xsjnRQUI5EJg99j9oF1OwiUjFwQ8NlN5EGQtMVzIKNooptf5f57dkQRzq7uuZtRjFvY1vOluyNqiuUijZWycHwaru6BM7OzqIoSjVrFQqFDn0tlGKSiL1avocq59KV6Is/xY6dhzYx+9gPnZSZchynY4hhO1+Xo2amDoMbN24AMDs7y/e+9z2uX7++hUhVoKoqX/va13bdTyAQwOv1tqTWvd7okqkOQDab5e7du4yMjGyR9bXqBdDKfk+NJhjr6+s8fPhwiynCbk17G4lmu+vVem7TZprp5DRrxTW8qpfz0fOMBnZ3kJRS8vz5c9bW1rh58yYeT7nfUzNrtA4zlutKVubTZJJFKlOLDwbp6d/7o9ZsF0aAHrUXWVBZszbw4gVVYntLXOq52ND3g5SSdLKI8VraVyra2JYEUSZ0hkchkwvjEWl8VJzYJNLzxlHwYuQiJae0xYDivdh7OzoU7nYMJbeEIpTqNjk7x/2N+6yV1tCExkRwgongxKHPxUG3UxOP8cz/A7JCVjQPxTPfQHoaV9faO+Dn5dMNhHBRVIFtuSiaQqjHy2pq+3diIjjBcmEZQzGqrnmOdLY1cq5sttO3Zqfz8nbjYNM0SSQS2ySBPT09LNvLPMo8wpEOp4KnOBc6t+sCgGameO3/v+XghHQQVgFp7N9CoB3QSZmpTpL5tfN1yefzxONHX1w6CGZnZwEYGBjgJz/5CX/4h39Y87ZSShzHYW1tjT/5kz9BVVX+zb/5Nw060uahS6aOOV6+fMmLFy+4cuUKodCbJpCV4LcVbjqtIBfQWDK1Oei/cePGFu3/Tk17G41mj1kLCSg5JX688mOklIT1MJa0uL1+G01oDAW217dUHBC9Xi83b97c8rE6EFl0rLJxgebdGkzViMMQnPR6nkyyUDWAcF3J6mIG3y4ufgcZ66CLIPvtM7Nmcl5+jlnjCWk3hXAFw+ZJTgUO31urZkhAgFVyyKZKSFciJRTyNkaoH60wQ9H2g0yUr6GiYccuVDfXFZ1b8VuHskbP2Tk+SXxCyizXww35h7gQvsDP136OJS1CWghHOjxMP0QgmAjVR7NvOiYSiUfdoRG0lccz/w8gXURlHlYe48XfUzr3r+oy/k4IRb0MTUjWFnNYJRd/2KB/JLRrNnU8MM56aZ0nmScoKLi4XI5eZtA7uOV3Hp+Gx6dRKtjVfdlmef+6Z/9vj2EYDAwMMDAwUDaEeS0J/MGTH7CgLOBRPRi6we3SbdaKa/zzE/98x/2YWhjx2qlyE8MDRUNqzZVgHwXtnAE5KNqZgBwU7TyXZmWmKm1nZmZm+L3f+z1CoRAffPABpVKJsbGxmvfzn/7Tf+KP//iPAejr6+O73/0uJ0+ebMgxNxNdMnUMsNPL1bZtHjx4ULXiflub3CoTCGgNuYDGZcQsy+Lu3bv4/f5tQT+0jkxZ1tH6qhwEtXzgl/PLmK5J1IgCYAgDV3V5knmyjUxls1mmpqYYHx9naGg70aqpSbBroyx9jEjOgJRIbwR35Avg66l9YhyOTG0kimjGGzMFRSk7HWU3inuSKWhuIbNjuxTzFmFviHfFDWxpo6BgF10cU9JIQ+5Ut/kAACAASURBVD8hBKEeDxtrBYoFC6EIpCsRSrmupmgZEBhDKeSRio4bGMQ6cX3HDI1f81NwCqyV1tAVnage3fOedKXLz9Z+RsktEdSCSCQv8y/J2lmKTpGwUR5DExpBLchsbvbIZKrklLiduM3LQlm22OfpYzI2ucUoQc0sIBFviFT5TKHmV8C1QGlcM/Vwr49w73ZisS2Alw5aZoH3CHKp74tkVJWQHtrWlwzK13j0bA8vZ1IUsuX3USBiMDRx8H5lQgiCwSBev5eP5EfERRzXdjFNE9uyeZR/RCwXYzQ+uk0SaOlhMnofEedNzRSKijn4ebZ6nbc32jloPyg6aS7tLFk8qjV6LVhfX0fX37ybxsbG+Mu//MvqM3iQBYDf+Z3f4YMPPmBpaYn/8l/+C7/xG7/BP/7jP3Lx4sW6H3cz0SVTxxCZTIa7d+8yNjbG8PDwrnKKVhCaVo7diMxUOp1menqa06dPc+LEiV3HbSaxqYzZiuzfXjClua3OQhUqJbu05W8rKys8e/ZsWzZ1M2ohOMryHUTiKeh+QCDMDOrs3+Oc+zqotQelNRG3bdsIHHvrNlLKfbMmjVh13vdcbfonTVRe+c25d2KDAXLpEm72TcLA8GgoqqCQtfAGvCwbJxi48OU99/Mi94LH6cflPllAVI9ytffqrnK/pJkkb+cJ6eX7SyAIakFWCivbGswqQqHgFA6VFdh83j9e/5jFwiJBrSwpWyut8ePVH/PBwAdv9qvo7DiCENTSqSRjZXicfkzCTBDUgpwNnSXuPZrEZ/O8hZXD8/T/Q9h5kC69QDh+BWvo1q7b6x6V8QsxbNMBIWqqHdwLpmuWa/pUDYxy9goga2aRhtzRJVBKyULgKr5wES3xBKm+dvML175i3g7oZqbaE+3cM6sZmalIJMLf/d3fIYRgYGCAoaEhhBBYloXH42Fubq7mfVUy0QBf+9rXuHTpEv/xP/5H/vt//++NOvymoEumjhkWFhaYm5vbMxCF1pOp4y7zk7L80V5YWODdd9/d82XVCmLTjmQq7okjkbjSrZKKnJ3jTPgMUD6nT548IZPJMDk5uWWl623sOz8pEcknoPveFJxrPrByiNwyMnwwJ8uDkqlI3Mfy7AaKqrwmVuWeKsGeHaRdm9CImqm99qlqCt6ATjFvo3vKZguW6aAZak0yrKNC1RR6BwI4dtkW3XUcSgUH23JRNYX4iJ/Mi73PR9bK8ij9iKAWrLrLpawUz7PPeSf8zo7b7HQ+BAJdlO85x3VQX2cs8naeAe/AkWqmik6RxWKZSFX2E1ADbFgbbFgb1WytEx5FKhrCLm2RpNrRs/tmUIpOkZ+t/QwXF5/qI+/k+cX6L3iv7z16jINlY3eDvvhThJkpL0YIBaREW5vGiZ7C9fftua1WJwtxr+rFq3gxXbNKll3pIhTBxMAE/hH/Fkngw4cPyefzGIZBKDxOdOKdY+si12kEpDuXxqMebn77QdM0bt68ue3vuq7zq7/6q/zt3/4t/+E//IdD7ffKlSvMzMzU4zBbiva8O7rYBtu2mZqaIpFIcOvWrT2JFLSWTB13mZ/jOExPT5NKpbh169a+qz5dMlVG1IhyLnKOjJVhw9xgwywHkWf8ozhLU7z6+f9L2Fzi+ruX9yRSUAvpkOC68PY6vwTcg90DhzmXoaiXvuEQtuVSype15IOnIhievYO4lhhQ9Pvx+DWsoov5urYlNhjYlzwIM4uSXSoH10eAP2SgagqKAoZXJxj14AvqDJ6K4PXr+56PpJlESlklUlAmKkv5pV23iRpRNEWj5LzJiuacHAP+AT4X/Rx5J0/GylSbJp+PnN+yvZSvm7c6tV2rt13uoGI//pYDnqJRPPObuBUpqgC75zTm6K/tO8ZSYQlLWgS0AIpQ8KpeNEVjNjtb0zHuhs3ZEDU9v5XUCQHSQcksbNlmtbjKR6sf8YPlH/A083TH+R8WilC4FbuF7dpk7Sw5O0fezvO56OeqWcWKJHBsbIyrV69y6tQpAoEAqVSKTz/9lNu3G9c4uJHopEa37UxADopWlUzUgla4+W3G7//+7/PLX/6S//bf/tu2f3Ndt9qfaicUi0Vu377NqVNNqN9tMI7n8s1nDI7j8Itf/ILR0VFGRmprQtjqzFQrxq7HRyiXyzE1NXWgc90lU2UIIbgQvcBIYIQNcwOP6iGm+BGPv0sxnaDP50eXC8iZ7+Oe/gqouzuy7Us6hIKMjCI25ssyPyHKBgZCQQZ2lmPuNdZBIYSgpz9AJO7HsV00vTaL7WZnpqCcHeobCmJbLlLK/Y9VSrRXd1A3nlMmqxInPIp94vqhLLx1Q6V/JMjaYg7bsgHxun7Hi23vL4/VFG3b8bq46HtIOTVFYzI2yS/Xf0nGKpPBkB7i3ei7+DQffd4+UmYKXdHpMXq2yDOLeYv0evH18yUIhD0Eo8ae58yv+onqUTJWphrwl5wShmJUs1IVSF+M4vnfArsAQqtZklqwC9tkpJrQKDiFmrbfDVukZaoBdhFE2b8hb/vJWz2IvB+f46KoCgu5BT5a+whFKChC4VXiFUuFJf5Z3z+rGxEYDgzzofFhubm2tBn1j9Ln3T0zJoQgEAhUC+F3cwmsZ+PgRqDrgNeeaOe5FAoFgsHWuVX+5m/+Jt/+9rf5t//23/LjH/+Yb3zjGwSDQR4+fMhf/MVfMD4+zle/+lX+5//8n3zve9/jq1/9KkNDQ9WaqaWlpWPfYwq6ZOpYQNM0bty4UdWO14JWk6lSqbT/D9sMy8vLzMzMcPnyZcLh2m2KW2WN3q4rriE9VK1VST/8IXomgS8SR30tvRGlNCLxDNl3Ydd91EIW3cGbKKUMovTGFtkd/UJZ+ncAHMVmXlEEygHkTa1cda61lkXJLaFuzCD14OvMhERNz+H6+nEjh6tBCUQ8+EIGlumgqsqB6mrinjiGMMjbeXyqD0c65OwcV6JX9twu5onxweAHpMwUqlCJ6JHq+feqXgZ8A9u2sS2X1GoBTRdohoaUkuxGEU0X+ILb37+b+6ndit/in179U5m8CTAUgy/0fWFLRm0LDugyF/fGmc3NbiE/RafIaGCTpNUqoKWeIqwcTnD4wD2srL4r6Es/R7ouL/NjJEq95edqPYyeSzByNsqd1B0M1ahK8DyKh6XCEgkzQcxTv4a3YT3M53o+V9Nv36412sklMJlM8ujRI0qlEtFotO6Ng+uBbs1Ue6KdDSiaIfPbD3/yJ3/CF77wBf78z/+c3/7t36ZQKDA+Ps7Xv/51/uiP/giA8+fP8z/+x//g29/+NslkksHBQT7/+c/zy1/+kkuXam+s3a5on7dIF3vC4/EcKHhutcyv3bIme8F1XR4/fkw+n9+3lmcntMrNr53Pseu6PHz4kKHsEoFwFLE5YFE0RH4Vye5kqiayqPtwz3wNCusIx0T643tmu440Vp2w31iHzZLV8/jV9EI5Y1I5FiGQio6amT80mYIy8fR4D/7J0RWdG7EbPEw/JGkmMYTBxchFhnzbXSDfhirUAwX4pUI5U6ao5cBJvDZUyGfNHclU5TdQDv6/OvRVEqUELi4xT2x3InUIxD1xhvxDVXmjRBI1opwMlG2FRTGJ99nflDO0SLT1hzjhk5hjX9yzZcDmAN6OXwbXobT4lGSpB0OXyEA/UjMwizarSxlyIlc12ajMXyDI2tm6kqmDYC8SUpEEBoNBRkdHcV2XVCpV98bB9YDrum1F7o6CTiJT7WxAkcvlGpqZ+s53vsN3vvOdfX/3zW9+k29+85u7/vu1a9f4m7/5mzoeWXuhM57aLrah1ZmpVo19UBSLRaampojH47zzzjuH+pB2ZX5bUSwWuXPnDv39/fRETpcd9zbDdZD72JfXTBCEAH+co1CJZmf5mi3zOyikqvO225+QLnKXhqnNgMfx8Y64An5JMOipkp26Y7fTWOPpVYRyZHe9vfb9bvRdxvxjZO0sXtW7hbAZiz8r26tX+ltJiZp+gZJbxg0O7rrfSmPjZD6JJjT6+q+QdM7gODlU35trrhkqhbRFOB6m6BSrfbSklEjKveVahYNkdDaTJ9i7cbDP19weVd3MVHuinTNTxWKx6fdpF9vRJVMdii6Z2h/r6+s8fPiQCxcuVD+sh8FniUzt97FPJpPcv3+f8+fPE4vFkKU4pGbBzJazRo4JmhfZc2bPcZo5v3bJTDmOw4MHDygWi8RiMXp7e1vykXQi46gbs+VmyKpeDtClixOtT1Pbt7HXuZdSsr6UI7GcL/9BgOEtMHImemQL7p3g8WukUyVcV6Io5Wtlm5JIfG+XxmZBCEGvp5dez/b3lZJ/BZut4oUA6aIUVvckU+usc2/tXjVY9Kk+ruuf3+bt4joSw6txtecq/7T6T1iWhSIUbNdmPDhOVI/usPfm4Ci1Rm9LAvP5PIlEgsePHzddEthJBKTTiGG7Zqba+dg+S+iSqWOCgwZ8raxbapU1egX7vcSllMzMzLC+vs6NGzeOXJD8WSFTlXtwp3MrpWRubo6lpSWuX7/+hgR4Qjhnvoqyeh8KCYiewo1f2LeuqV0ITrPGqmTzTpw4weDgIKlUikePHmGaJtFolFgsRjQa3fGjWffMlLcHa3ASffUuwsoiFQNr4Ma+1tiHwX7BVilvk1jOV23dAcyCzfpyjhOjezuaHgaarhKNe0mvl7Bl+fkKRHR8wZ2lv+1Utyj1AMLKgVDBMRGu9TqjtntwXnSKzIgZokoUr15+D2btLI/cacb0K5glB11XcF2J47h4+xTSVoYzwTMUnAICwUhghCHfUEsD53oF7hUji0AgUJUEbmxsbJEE9vT0EIvFGiIJ7JKp9kS7yi/b6f3zWUf73R1d1AWtrplqdb3Wbis1lmUxNTVFMBjk5s2bdflwfVbIVGXMt8+Z4zjcu1de2Z6cnNx+7j1h3JH3DjRWOxCcZo2VSqW4d+8eFy5cIBKJYFkWoVCI0dFRHMep1nfMzMyg6zq9vb3EYjH8fn/DghU3NEIpOPQmO3UIF796IJ81kWwNyjRDIZssNoRMAfgCBh6fjmO7KKpA3UdS2A4Bo2U6rIkbmBsv8YkUcWMJj2IBAn3lNk5wCOnbns1aK60Bm5s5l23nV81VPn82SGqpRC5tohsKDOT4Sf6Tcs+n1/+7EbvBiL8219NGolEkpEKeenrKsmTTNEkmk7x8+ZJMJoPP56tKBuuRRe4kAtJJcBznQAZgzYQQonvPtAG6ZKpD8VmV+e1FpjY2NpienubMmTOcOHEw++xaxmwmWpmZ2ox8Ps+dO3cYGRlhdPRgjXL3QrNlfgeFVXJwXRfDu922ez9sPocLCwvMz89Xs3lvPzeqqhKLxYjFyoX9xWKxSqwKhQKhUAiv19uY500ooLVW3qaqCuItvZl0JWoDJH6bcVCXxlbCthzmHiVxbD+GFqNY1NmwejkTmMZQLHAs9JWPMce/vG1bXejbyKqLiypUvF6DoYlytsqRDt9b/AiP4kFXylk627X5JPEJg77B6t9ahWaREMMwOHHiBCdOnNhREhiJRKr1VofJZHRSn6lOmQd0pXRd7I8umepQtAOhaQUq897syCelZGFhgYWFBa5du1Z3G9FWyBoVRWl6iv/t67q2tsajh48YGz6LV/GRy5TwB/fux1Mr2tX63bFdFmdT5DbKElrdUBmaiOIL1LZqWTk3FbdD0zS5detWzR9qr9fL0NAQQ0NDuK5LOp1mcXGRRCJBNputZq1a7UpWLwSiHpTFLJbpoOkK0i030+0baV1flXbDxloRx3bxeDWUUh5dKVJ0vaybAwx65xBOATW3suO2fd4+DFm2nQ8qQVxcclaO8+HzW3pa5ewcpmsS0t5kAzVFo+gUyViZHWu4molGkilHOqyV1pBSEvPEqsRxL0ngixcvqlmt3t5ewuFwTcfXSX2mOgntKr9sZ2OMzxq6ZOqY4KAfis96ZqqCzRK0gwStB8FR+hQdpzErBK5ac7aaJKyOsb5QRMoiQkB8MMjw6Z4jBzbtSqZW5tPkNkoYXhUhBLbpsPA0wenLJ1DU2pr2WpbFxx9/TCwW48KFC4c+V4qiEI2Wi/41TWN8fHyLK1kwGKxKkDye9jBQOCg0TWH0bA+v5jMUshaarnBiLESop30brzYbpaKNopTvIWEXAdCwKbhvFo3kLhbtilA455wj58mxaq2iCpXzkfNcjl4GwHItlgvLlJwSruviSrdKsioufl619deiUWQqbaX50asfUXSKCASqovKF+Bd2bCC8myRwcXGRR48e1SQJ7JKp9oTjOG2ZmWqHHlNdlNElUx2KLpkq91+YmppidHSUkZHG6fpbkQFoRWZKCIFpmjx48ACfz0df+CQb6wV0T/kjI6VkbSlLT3+AQPhowXs7kinXkaQThSqRgrJddKloU8iZNc3ZNE0WFxe5ePEifX31MXSoHMvbrmTZbJZEIsG9e/dwXbdqZBGJRNoqYNvvOnt8GqPnerY0yG0XHCWIl1JSzNtYJQfdUPEGDi4ZBfAHdLLJ12ZDQoAEW+rE1BUqnu6Ov5/10jqJUoKAFmDAN1AlRYY0uBq/iqqrCET17+uldX6w/ANMaYKEglOgaBfp8fYgEOSdPCcDJ/FrrQ/mGkGmpJT8fO3nWK5VbUJuOiYfrX3Eh0Mfou3TKuAwksBOkvm12/v7KGjXzFQ+n+/aorcJumSqQ9FKQtPKQLgy7+XlZWZmZrh8+TLhcOv6n3QSXNdlamqK06dPMzg4yNSP57fYU5evO+TSpbqQqWZBSllzH6GddwC13O5LS0u8evWKU6dO1Y1IVQ/hrQMQQhAKhQiFQpw8eRLbtkkmk7x69YonT57g9XqrksBWfowPcp07JciEct3X8lyGXPqN46o/ZDBwMlzNMtWKUMzLxnqRUtFGUyJIO4+hlug1VgEVV1H4R93l6cvvAuXz2GP08MHAB3hUT5WIbG4wLKXkJ6s/wcEhoAUAMBSDrJ1FRQUBVyJXOBPeu8VBs9AIMlVwCmxYG1saFBuqQdbKkrJSxD219xOrVRJYKpU64j7vJFII7Suny+fzBAKBVh9GF3TJ1LHBcZL5tfIlKoTg+fPnSCmZnJzcUjvVxeGxsrJCKpXi0qVLDAwMAOWsjG05qJuCPyHK9tLHAVJK0usF0skCFP28WkjT0x9A38V4QFEF4R4f6eSb7JRtOaiqwB/cvWZKSsmTJ0/IZrOMjIzUXXJXy+KFpmn09fVVSdxuvXR6enraUs7SachulLbIRaWU5NMmmWSRSOxg5FZVFUbORckmSxQyGqHUL4mKRVRFBanwouckT0vL+FV/daxEKcH9jftc6722hYi40uVl/iXzuXleFV8R0SPVcXRVxyM9XOu9xglf/Qx86oFGkCl1B2lkRdq42f3wMNhNEri0tMT09HS1cXCres0dFZ0mV2xXA4quzK990CVTHYrj0ji3nigWi6yurhKPx7l06VJHrYy1ClJKHj9+TDabpa+vb8uHfWAszNyjBFC2kLZNF01XDhwMtgrp9QLJ1TyGTwPhUixYrL5MM3gyitglO9A/Gsa2XfKZckZBMxSGJ3p2rZeqWPGHw2GuXbvG7OzsnsSnWfes3+/H7/czMjKC67pV+/Xnz5+jaVo1axUIBLrP0R44bAY+lzZR1DeWxkIIVE2Q2zAP9fyoqkIk7iMS94H8Mk5uCauU5jFFfpG+R8bKAODXyoTKUAxe5F5wrffalrn8cv2XLBWWUIRC0SliuRYxTwxDNapEotXOfTuhEWTKo3oY9Y8yl5sjqAcRCHJ2jh6jZwvJrAcqksCVlRXOnj2L67p1dQlsNtpVFndYtOt8umSqfdD+T2UXh0IrampaifX1dR4+fEhvby/9/f3dALAOME2TqakpotEo169f58GDB1vuqZ7+srxgeS6NbTqEe30MT0RRtfb76LwNKWU5w+TTyrIqAYZHo5S3KRVsvIGdA0ZNVxg714tZsnEdice3e51LNptlamqKiYmJajavETiqrFZRlOoqOECpVGJ9fZ3Z2VlyuRzhcLj6791M73Zsu/6OiZJdQilt4HoiuMFBULdmLjV9+/vZdcvkvA4HhBsc4lPrFXPZuTL5EeVmvI50COthHOngU8ukrUJEEmaCpcISYT1clQImzSRpK02v0kvezhPzxOgxeo5+jHVG3Zr2FlOoG89BqDg9p7nWew1FKMzl5pBIBn2DXOu51rDvSyWj4/P5anIJDIVCbRnktyv5OCzaWebXJVPtgS6Z6uJYo+Isl0gkuHnzJgsLCy2zZe8kVHpynT17lv7+fmC7g6AQgt4TQXpPHE+batcF7XVMJCm7FCLArYGYGJ69X52V2qTPfe5zhEJv7KQbUU9Y7316PJ6q/bqUknQ6XXUJBOjp6SEWi9Vs9/yZgmOiL3+MsAtIxUArrCOzC1gDN0F9I+8M93rZWC+UZaKagmOX6/aOktV1HLecHTYULEwWcgtEjAh+6SdpJpFSUrALGKqBIx0uRS8Bb4hI1s4Cb8jhgG8AgSBpJik4BU4GTnIjdqOh19xyLUpOCb/m32LNvh/qQaa0tWmM+R9RLqAUsPgTxMS/5GbsJld7rjYlK7cTCdnLJbARjYPrgU4jU+0q88vlct2aqTZBl0wdExzHoKXRjRRN0+Tu3bsEg0Fu3LiBoigtlTd2Svf6ly9fMjc3x9WrV7e8qDsp2ymEwB8yyGRyvFRe8NT/iOXcAicYZtDz7qH3u5ncT05OYhhbMxLt6FK4F4QQRCIRIpEIp06dwrIsEokEi4uLPHz4sFrbEYvFDl0LdpzOx35QsktlImWUTW8kXoSZQcku4kZOVX9neDWGJqKsL2Up5R08PpXegQAe38E/ydIukXqxyNqqgxQaaB68g2/kg4YwGA+Ms1RYImtn0YTGr/T/CiP+rQ6nm2uqhCi7+vV4ehjyDfFrJ37tQOTmwHOQkk8Sn/Ag/QAXF6/i5QvxLzAcGK5p+yMH73YRY/5HCLnp2yHBM/t9Cle+ta9zX71Qyzek0Y2D64FOI1PQnjFYoVDokqk2QZdMddEQVEhNo17mO2VOoHUNgyuNe5u9elVPAre5kezk5OS2a9eK3laNRDTu53b6FySL6+iugerqrHjneZTxcKX3yoH3Z9s209PTeDyeKrl/G8chM7UXdF3fEsjlcjkSiQT379/Htu2q/CgajdYUTLVjgHIQvH3eldIGUtlKoKWio5TSvP3k+AI6I2eOKJlzTEqzd1ldCaJpEpUSjl0g+zKM0q9huiaGYuDTfIwERrAdmy8PfXmbc58QgrgnTtwT51XxFV7Vi+3auLjc6L3RUCIF8Cj9iOmNaXyqD0UomK7JD1/9kK+PfL1qS74XjvoeVHPLIFSQWxfihGshShtIb/TQ+z4IDkpC9nMJFEJUs1bNlAR2Gplq1wWfrsyvfdAlUx2OVmVLGkVqpJTMz8+zuLjItWvXtr1IVFXFsqy6j7sfFEVpemO/zavIR0WxWOTOnTucOHFi10ayrSKqjUKBHCVflj5/jOXCCtHeAAg/L7IvOB89fyBJTz6f586dO4yNjTE8vPtq+nHLTFVgFm2KeRtFFfiDOoqqIIQgGAwSDAYZGxvDcRySySRra2s8ffoUj8ezxX79uBOn3bB5Xq4nglZYQ/Kmka1wLRxPY9ozKPkVkhsaQlFRFIlERXUtNNfkpHmOF9pDCnYBKLvT3ey9uaNLXWUet2K3mM/Ps1RYwqf6mAhOEDHqa7awEx6mH2IoxpveV4pBzs7xIvei2kB4Lxz1PSg1Hzv2R5ASqTWvKfFR5/G2JHBzJrmZksBOI1PtilwuRyTS+Oezi/3RJVPHBId5wVaC31ZofRsht7Ntm3v37qGqKpOTkzvOq1UBfyvGrYx51I9WMpnk/v37nD9/nlgstuvvjisR2A2Wa6EIBd0ou/kpSrlPlpQS27VrJlMV85NLly4Rje69gn0cM1PJV3nWl3PlsQBVVxmeiFSbNVegqirxeJx4vNx/p1AokEgkePr0KcVisS3kR42GGxxEZl8izDRSMRCuidQ8uMGhhownzCy8lTWSQkG4Dj1qnNMDX2K1uApA3Buvmk5s20+lCbWicSp4ilPBUzv+rlFw5M7fit3+/jaOSkJcfz+uJ4xSSCJe5xClUHEip6CJZArqm619O5PcLElgl0w1B4VCgaGhxrxbujgYOvOL1gXwhtB0ApnKZrPcvXt335X/VtVMtZJMHRZSSubm5lheXubGjRt4vXsHDZ2WmYoYEVShYrnlTKaUkqJTJKSH8Kr7B1BSSl68eMHKygo3b96suWboOBFSs+SQWM5heNSqXbxZclhbyjI4vveKqM/nY3h4mOHh4R0dySpywON0PvaFamAN3Ky6+Tm7uPnVC9II0+OfI130vyYUgOviohOO+fCqHkYDow0Zu56YCE4wlZpCE2V3TEc6CCG21XXthiNn6IWgePZf4Zn7IerGLAiB3XsBc+RXD7/PNkMzJYFdMtUcdGV+7YMumepgtNKMoVJDVA8sLS3x/Plzrly5ssUZbSd8FjNTh4HjONy7dw9FUZicnKy5vqXZc2ykTFVTNK7FrvHx2seURIkNcwNDNbgav7rvmI7jcP/+fYQQNZ8/OH6ZqVK+TDQ3993SDYV82jrQtdnJkWx9fZ2FhQWy2Sz379+vBnJvm3a0M3Y876qBGzm5rUaqEXADJwiGF+k3k6xmwwgpkUInNhYhED4+5/Fy9DIJM8FifrF6T93svUnMs3umfDPq8p7QfJQmvna0fRwRzVxY2EkSWC+XwE4iU67rtq1EOZ/Pdw0o2gRdMtXBaCWZqtQQHQWu6/Lo0SOKxSKTk5M19bjpkqn9UanvGRkZYXS09lXrZrv51bMmbDcM+Ad4f/h9/mHpH7gcu0y/v39feV+lvmxwcJDR0dEDHd9xk0qq6vaASLoSVTvaNTEMg8HBQfr7+7l9+zYjIyMkEgmmp6dxXXeL/XqnBGUNgaJhD1wjFlohmtvAFEHUo1JRDgAAIABJREFUaD+ap7nStKNCV3TeH3iflJkib+fp8fTsKkncCZ3ipNpK6LpOf38//f39WySBT548ObBMt9PIVDvaokOXTLUTumTqmOAwH4pWZ6aOMnYlYO3v7+f8+fM1z/+zJPM7TGC+urrK48ePuXz58oELV+tBkA86XjM+yl7VS5QoJ7wn9rVArtSXXbhwodrk9iA4bpkpb1BH92iYBQfdo+C6Ett06RsO1qdJqhAIIQiHw4TDYcbHx7Ftm0QiwfLyMo8ePcLv97ddH53NaHkQr2i4oWFEaJjDmdO3D6JGlKixve4wb+d5uPGQ1dIqMU+Md8LvbHH56xQy1S5z2EsSODc3B7CnJLDTyFS7zqVrjd4+6JKpDkarM1OHJRdra2s8evSIixcvViUIzRj3KGj3zNTbzY0P0xOo2VmVZo5XS9ZtYWGB+fl5rl+/fuigvpY5HTSgauR5UhTB0Kkw68s5cmkTVVPoHwkS6m1c5kPTtB1XyB89eoRpmlvs1+u1YqxszKGvTSPsPE5wGKv/XdC7tQjtgIJd4G+X/paiU8RQDBJmgtncLF8Z/EqVUHUKmWpXHFQS2M4E5KBwHKdt59KtmWofdMnUMcJBg6bjlpmSUvLs2TOSyeShA/5W9plq9rmuda62bTM1NYXf79+1/1E9x6sXmkmm9hprc/+tW7duNU3y4UqXpJnEkQ49Rs+BrNrrCc1QOTHWGGvv/fD2CrnjOKRSKRKJBDMzM+i6XrVf9/v9h8vgp2bRX/4YFBWEirYxg5JboXTmN6BJzVq72B3Pss8oOkWCWhAo26Zn7SyP0o+4GbsJdMlUs/G2JLDi3FmRBKqqSjAYxLKsmuT57Yx2lvnlcjmCwWCrD6MLumSqo3GcyJRpmty9e5dQKMTNmzcP/WFspcyv2bUwtZCbbDbL1NQUp06dYnBw8MjjNbtAujK/XKZEJlHAdSWhHi/BiLeuwdNu5hqmafLpp58Sj8d37b910HFqOYc5O8cv1n9R7hEkQEHhWs81+n392357GNLpSpf10jqWtOgxDlaf0kqoqkosFqta+BeLRdbX15mZmSGfz2+p66g1iNNWp8qkSS3/Xio+FDuPmnmJEzm557btVv9WOZ5OIhZJM7mlN5brSnShkzAT1b91yVTrIITA7/fj9/sZGRnBdd2q9frU1BRAtQaymY2D64V2zrJ1ZX7tgy6Z6mAcFzKVSqW4d+8eZ8+epb9/e7B4ELRS5tdumanl5WVmZmZqckGsBc1286uQhNR6nrXFLKqmIICVuTSlPpv44NHn9PZYm5FOp7l79y7nzp2jr6+vYePshOnUNCW3RFgvZ4Qs1+KT5Cd8yfOlI2eo8naen679lKyVrR7Tuz3vMhYYO9J+WwGv17vFfj2dTlfrOipWz5UgbrdgW9g5ePucShdh52s6hnYI4qWUvMi94EH6AQW7QNwT592ed5vScLfR6PP0MZ+bx3IcinkbXElRyTMUOlklUZ1AptqNmB8WiqLg8XiIxWL09fVVJYFLS0s8evQIn89XleoeB4laq9rL1IKuzK990CVTxwjHSeanKAqWZe35Gykl8/PzLC4ucu3atbq8FD5rBhQ7jem6Lk+ePCGXy9XsglgLWiHzs22H5EoBw6uhvLbnVnWFjfUC0bgfTa/PR+7tZ6tix3/16tVDrfw5jks+Y5ZlaiGjai1eyzNsOiaJUoKQ9oYs6opOwSmQMlP0ebcSu4O+F+5t3CNn5wgbZaJmuzZ3kneIe+L4teZ/mOsVRCqKQjQaJRqNMjExgWmaJBIJFhYWyGQyBIPBal3HZgmx6z+BklsCzVc5IKRQcH3xuhxXM/Ay/5KPEx/jV/2EtBApM8WPXv2IDwY/2NYzregUWSuu4eLSaxzcRKXZmAhO8Cj1mLVMEg0VV3UxpJfAqz5yEZNgtHwt602mpJSsFFdIlBIE9ADDvuF9DWqOOt5xJ4QVbLYT300SuLmZd6Ueqx0lge2cmXIcpy3P2WcRXTLVwVBVlVKp1LKx9yI1tm1z7949NE1jcnKyfoXknzEDircDUdM0uXPnDj09PVy7dq3uUrhmy/wc20W6VIlU5TgAbNOtO5mSUvL48WNyuRy3bt3a1wJ4J2RSReafJHBdiaBcczR+PobHp9d0DlVFLf8OiWDT9RPsGMwd5LpIKVkqLG0hapqiIR1JwkwciUxJKSnkLFxH4gvoqFptvcsaBcMwGBgYYGBgACkl2WyW9fV17t27h+M4VWIV7b+G78U62AWElOWGrZFTx4pMPck8wat4q1lLv+YnbaVZyi9xKnSq+ruUmeKT5Ce48vW7SoKrtHcjbkM1uC6/wBNzhpyRIuiGGZAjKIpG8lW+SqbqCVe6/NOrf2IuP4crXRShENbDfHnwyw2TxLZz0H5Q7DaXnSSBlWzy/Pw80H6SwHY2oOiifdAlUx2MdpX5Vep4Tp48yfDwcF3HbdXKXjvI/DY2Npienq6rLG2v8RoNIQSKWvYFcBy32vNIviYpuqd+0gshBJZlcfv2bcLh8KGJqOO4LDxJoAhRPT7TtFl4lmTiUt++xEcIgSpUxvxjPM89J6yFEQiyTpaAGiCiH122pQsdRzpoYtPrX5b/flhYpsPLpynMUvkZEAIGToYJ9bRHvyMhBKFQiFAoVLVfTyaTvHr1iicbGwQ8E4z4TcI+DbVnFNd/ojyJPeA4LoWMjVUQOLZbE3k8KlxXYlsOqqZs6QFWdItb6ooAEGBKs/qfUkrub9xHFzoerUxAHOnwXHuO6ZoYSvs2+VVdnSF3DN19QwxtXFynMYs7i4VF5vJz+NU3piYb5gb3U/e5Ebux/w4cE6WYxDXCoNdGvjopMyWlrGmBdHM2GdgmCfR6vdVFj1bJ2drVgKJTZKGdgi6Z6mC0Wua3U+BdkU/Vq46nXVCLrLERY1bOccW2u15yyd3Ga3ZmSkpJfDDEykIaW7gIymSqdyBY1+DVtm3u3r3L2bNnGRgYOPR+ClkTx5V4NhE9XVcpZC0cu3ytajmH70TeQQjBi9wLpJT0efu4FLmEInZe7a31ugghOBM6w72NewS1IKpQydk5vJqXmCdW4yy349V8BqvkYHjL83YdyfKLNL6ggaa336qupmn09fXR19e3RXo0u75OaXGOaDRdNbLYKZAqZE1ePExiliwcR/D4k1eMnushGGlcp6dMqsjqfBbHkQgB0X4fsYEAQghGfCM8yTwhrJSlm650QULc8ya7ZromBadQrcMDUIWKRJKzcxhG+5KpcK+XjfXClhop15GE440h64v5RQRiC7nxqB7m8/P7kilt5TbG0i9AKCAd7N53MEe/uC8576TMlOM4hyKG+0kCw+HwgQ1mjop2vi6VPn1dtB5dMnWMcNCHpp0yU2/bSx9GPtXOaJXMryKXtG2bycnJhp7XVhlQBKNedI9KNlXClZJgxIMvUL/A79WrV6RSKS5evLg3kZISCmuI9AIgkOER8MW2BEmb5Yhb53KwD58qVC5ELvBO+B1c6da1VuN06DQuLs8yz7Bci35vP1eiVw49hutKcmkT3fMm4FBUgW1CIWcSirZHdmo37CQ9SiQTJBNJnj9/jqZpxGIxent7q/Vz809SSClRNIEUAgQsPElx7nr/rvfAUWAWbVZm0yi6gqGrSFeSWMqjGyqRmI9z4XOsllZJWSmELEtEz4XPbamJ0hQNVag40qlmsaQsS0nbOSsFEIgYxAYCrC/nqu+FSNxHNN4YyV1ACyDZukDhSIeAtnf9pJJZKBMp1y4/9FKiJR7j+vqw+y7vuW2nZaaOSkBqlQT29vYSDocbRnjaVebXzUy1Fzorou1iC9qFTBUKBaampjhx4kRd7KXbEaqqNp1MOY7DwsICY2NjnDx5suHntdmZqc0ZF49Px+Or70rk5kbG8Xh834yeSD5DWb2HfB2IKhsvcPuvIHsmqr/xBQ08Xg2zaKMbr2V+RZton7/sRnjAujNFKDtmo7Yc1yH2+U74Hc6FzuHibpeHHRBloljmmltuQQHKMXvW83ae6dQ0y8VlVL/KRP8E455xkokks7Oz5b4u/gh2PoDXZ+C8fuRVVcG2XIp5C3+w/sQkkyohX48DIBSBZihsrBWIxHx4VA9fPPFF1kprFJ0iUSO6JQMFZYI+HhjnSeYJPtWHIhRydo6AG9iXJLQaQgj6R0P09PspFW10j4rH27jw5VTwFNMb0+TtPF7Vi+VaONLhSvTKnttp6w/fEKnygYNro63d25dMtXMG5KBoxFx2kwQuLy/z+PHjLZJAn89Xt++h67ptmbUtFAqHbh7fRf3RJVMdjHaQ+a2urvL48WMuXrxY7Z7eiWh2zVTF/rm/v5/x8fGmjNmKzFSjxqvI+rxeLzdu3ODBgwd7E5LMMursD8uBkhFEBvqRQkFZvY8THq32KBJCcPJ8jJfPkuTSJgiI9gcYHI9U/71dVhSFEKgcvRZACEG0z09yJVeuExNgmxJNV/CF9g5C2mlhxZUuP137KTk7R0gL4eLyKP0IGZZcHLrI0NAQUkoS6ynmkmkyG2lcyivwmqYhpILaqGB4l3tm858VodDv3bu1xMnASTyKp2qscDZ0lpWFlXoeaUOhe9S61kruBr/m5yuDX+F24jYrxRVCeoir0asM+PaTAO/2vtr/me+kzFQziGGzJIHtmpnK5XJdW/Q2QpdMHSMcJ5mfoiik02lmZ2e5efPmFiviZqDZH6ZmyfyklLx48YKVlRVOnTrVVHLTbCljozJh+XyeO3fuMDY2VjVA2ZPk5F6hPfwrcExAIOwiopTCjb0DSLALVTIFYHg0Tl3sw7FdhABlk1FAI8hUswiaK12ydhav6t0mC4sNBkBKUmtFpCy7+Z0YCzVE8tYoJMwEWTtbzeioqIT0EDPZGc6Hz6OIcmYxFu8hd0KSSZZwpIVlWhTzJg4lHj9bJxYr97aq5zsvEPGQWM7juhJFKV9v23Lp7T9YMCWEYNA/yKD/TQPvVVbrdpydhKgR5UsDXzrQNnbvBbTU8y0yPxQNO3Zp3227manDo5GSwHY1oOj2mGovdMlUB6NVZMo0Te7evYuUkps3bzZ9ta0S9DfzBdgMouE4DtPT01U7+VevXpHL5Ro65mY0O6vSiPHW19d5+PAhly9fJhJ544y311jqwkcgndfSndf3susg8utgBN70J3p7ux0MMo7ryvOL7At++OqHlJwSQgguRi7yK/FfqUoQFUXQNxIiNhR87eR1/IJC27W3/U1BwZEOjnS2yC2HT0dZfpFmbdlGUTTiA2EGToYpmeXV8fv372PbdjWAi0ajRwouvX6dvtEQay+z2BJAEun1EmlQzVAXh4MbHsUauI6+/DEItWxA0XMWu29/MtXNTNUP9ZQEtnouuyGfzx+qB2IXjUGXTHUwWkGmUqkU9+7d48yZM8zMzLTk49CJZKqSTRkdHWVkZKQpY76NVlij14tMbc7o7ZQp3SsLJgqJsjMXokyqyjtEmGmcwetbslL7oVGZqUYibaX5/tL3gXLzYFe6TKemCWpB3u15d8tvy5mo4xkQ9hg9KCjYrl0148g5Ofo8fdX+TRWomsLw6ShaoES+UGD0VFnCrBtBgsEgY2NjOI5DMplkbW2Np0+f4vF46O0tZ60OU9MRjfsIRT2YJQdNV6o1eV3sDlFYR0s8BsDuPYtsQu8wa2ASK34FpZhAeiJIvbaAt12D9sOg3eZyFEmg4zhtmZnq1ky1F7pkqoPRzEyClJK5uTmWlpa4fv06Pp+PZ8+eNWXst1Ehkc3sDN5IolGpO3s7m9LpZKpe4zmOw71791AUhcnJyV0/8ruNJQMnEMln5YZXUsDrhqdu/CKy9+yBj6ddaqZqxdPMUxzp4FHLBFQRCopUmE5NbyNTxxke1cO13mvcTtxG2hIE+FQfn4t+bveNxO6O16qqEo/HicfLAXyhUGB9fb0awEUikWoAV6sLp6op+OrYEuC43YsHgbZ2H2PhH+H1c62v3sEc+WfY8b2NIOozuBc3OHSgTTotM9WuczmoJLDdiGEFuVyum5lqI3TJ1DHCQV9OzXqZ2bbN9PQ0uq5z69atlr94WmVTXu8xN7vNTU5ObnMUOs6ZomaNVywW+fTTTxkaGmJ0dHTXZ2KvzJQz8h5aeq5cByFlWb7jDeEO39q3d8zbaCcDilphuzZSbD1mIQSObE09ZiMx7B8m7omTMBOoQiXmiR3Z7bACn8/HyMhINYDb2NggkUjw4sULFEWpZq2CwWDbBqLtiB2fJ9fCWPgRuA6bpbnGwo+xe86BWps7m5QSW9poQmv4NWnXoP0wOE79j/aTBJqmidfrRVGUuroEHhVdmV97oUumujgSstksU1NTjI+PMzR0sJW4RqEV8sZ6W6NblsXdu3cJBALcuHFjx4/scc0U1YqjEo9kMsn9+/e5cOECvb29e/52zw+krxf78m+jLH+KKCRwQkOkesZxrAwBAnjV2vsoHUcydSp4ik+Tn+JKF0Uo1QDzUmj/OpDjCI/qYdA3uP8PX+MwwZWiKPT09FQdTkulUtWhM5vNEgqFqjUdjbRl7qRsyGYohcTWGkegkkZUCuu4wf2v77PMMz5NfkrRKRLWw9yK3eKE70TDjrlTr8Vxw2ZJIMDt27dRFKWljYN3QpdMtRe6ZKqLQ2NxcZHZ2VmuXLlCKBRq9eFU0arMVL0IXCaT4e7du0xMTOzZRLYV5KaZOMr8FhYWWFhYqEpO98O+NuyeMO7Jf07JKfEg9YBC5o2EdTw0vsUdbb9xjhuZ6vP2cSt2i5+v/xwXFyklQ74hbsZutvrQOgYej4fBwUEGBweRUpLJZFhfX2d6ehrXdavEqt7NSTshgN8poyP1wGt5n+QNoZIg3ZpqmBbyC3y09hFexUtADVCwC/xg5Qd8OPzhtv5d9UInZaY6CUIIhoeHGR8fx3Xd6rPZzMbBO6Hr5tde6JKpzwDq/cF0XZeHDx9imia3bt2qWe/fLBxnmd/y8jIzMzM1EdRmN9FtNg5DPCr3pmVZTE5O1lw4XOtYC7kFSk6JsFEOqFzpMpuZJWpE8e3i6tcJuNp7lXPhc6yWVglqQWKeWKsPqWEo2AVydg5FKIT1cNWMYic04vkTQhAOhwmHw5w6daoqO3o5t8LjxBKq8OALagxP9BLpCdZ9/OOGnb5v0gjiRP5/9t4kRpbsrPv+x5DzPFVlZd0abt2p73xrut0GITAewN8nXnsHEhvEigUbEEgsvEIySJbYsfAK2HrBAhkJyzKvMeLjfXFfu6uy5nmec54zpvMtsiNuVlVWVQ6RGZFR8bMsdVdX5YmTMZ3/eZ7n/4yDye5+NI2hGIieERDb3WJoNbsKC2VRjEdsjA0FoYCdwk7X6gSNJKaM9F6q7zNF0zR8Pp9Suyzfm2dnZ11tHNwIU0zpC32tgk1upZ0bU14kqnVTl8tlzM/PY2hoCM+fP7/1c+Xd/l6/ILRI8+s04iBJEjY2NlAsFjE7O9tU+kCvm+j2mlbnx3Ec5ubmEIlE7rw2G43VzPlLVBJwsh9fYLJddlEoNiWm+jEyJeNknRhjx7Q+jK5yVjnDcelY+XcLZcFj7+NbUzm7HdmxWCzwOP1IlEW4HRQACVxJwMb8GYhjDf6gV7Ffb9V1zAiRqZvmUB3/Biynn4NNrgAgEIKfgB9639RnVqXqJSt8AKBAoSpW1TjkhhjhXBiR29YwV1MCS6USUqkUtra2UC6Xu5oSWCqVEIlEVP1Mk/YxxZTBYVkWgiCokncvu8q9fPlSKda8DTla02sxpUVkqpOXIMdxmJ+fRzAYxOTkZNOfpcU8e0krqZO5XA4LCwt4+vRpWy+YZkWOlbFe6zlEKNK0SUE/iymjUxWrOC4dw8W6lPNbFso4Kh3hkeeRpseWOC6CALBYaQA0WCsLnrMgFA3D4haQSqWwvb0Ni8WCUCiEYDAIp9N557PECAv4G+dAM+Bjn4GPfdbyZ465xjCXnoOFsij3LAHBA+cDFY64MXp2wGsFIz7fmj0vV10C61MCCSGqpuua1uj6whRTBkeNBTchBJubm8hmsw1d5W5CjhD1Og1Qq2bF7ZDNZrG4uNiWCDC6mGpWeJycnGBnZwfv3r1ruyC32bGGncPYzG7CaXGCpViUhBIcjENJ+2tmHIEI4CX+Wu8iE22piBUAuCSU7YwdOT6nuejgqsKXPbw+QlGAwEmIhkIIhWppl5VKBclkEtvb25d2xoPBoO7SsdWiG+fmmfcZTsunOK+c18YAwRPPk5aMSVqFEGKIND+jzKNTGqUEZjIZ1VICi8Ui3G4zzVcvGPPpalDaeWEwDANBENoek+M4xONx+Hw+TE9Pt3QMWomafhEZh4eHODg4wOTkZFu5z/0yz3a5a36EEKyvr6NYLHZcu9esmIrYa4L3qHSEolBE0BbEqHu0qcgUL/HYLGxin9qHeCEiaAtiwjMBa5M2zSbdpdE5FIkIK2298bnXq114t9+GxFERDPtxXCIBLt/l5tN2ux3Dw8MYHh6+1D9nf39fcRAMhULweDyqp4BrRTfmYKEt+Fr0a0hUEygKRQSsAfisvrv/sAOMcC4A40TY1MZisSASiSibpqVSCel0WkkJ9Hg8CIVCTacElstls2ZKR5hiyuCwLNu2oJGtpdtNndJqsa+ms143kCQJKysrEAQB79+/b7u7utHF1G0Ch+d5xONxeL3ellIj2xnr6u8NOAYw4BhoeYyt3BYyXAZWYoXH4kGGy2Aju4GXQWNajPcbLtYFF+tCns/DwTggQUJFrGDMdXudWNvXHpHAZLbBZHdAGDvE0HNIznDDXw1F3cglq+AqHzfGnB4rfOGb03zq++dMTEyA4zikUikcHh4in8/D7XbD6/X2fVpWt0QIRVGI2COIoDd1KUYxoDDKPLqNnBIob3zk8/lrjYMDgQB8Pl/D79O0RtcXppjqM1qtuWhnwU0Iwd7eHs7Ozpq2lm6EVpEphmHA83zPx22GSqWC+fl5RKNRjI6OdrQIuK9iSu5tdpd1fKtjdfO7rIpVpKopuFk3EiQBiqLgtriR5bIoC2VDOwH2CxRFYcI9gfPKOdJcGhbaggnXBPy2u+tDW4YQWPd/Bia3X2sEDQI2swVu9KsQfdfFG2uh8eh1CLlUBVxFhN1lgcdvA0U3//ywWq2IRqOIRqMghKBQKOD8/Bz5fB4fPnxQLJ5vWrzpFSNFdPrpe78JQkjbG4R6o1cbDfUpgbKDZyaTwfn5OTY2NpSUwGw2i+fPn4OmaVNM6QxTTBmcVtP8BEHA4uIirFYrZmdnO3q4m2l+l0mlUlhZWWmqiWwzaLWA6NXipZHAkV8ub968UbW3WbeNIQiIMs5N/81Ee1iaRcwZQ8zZ3QbkVDkJJncAUAwgCyJJgOX4/0D0jn7ZcPYyNEPDH1EnrYeiKHg8HlgsFhSLRbx48QLpdPra4i0UCum+yN0oYsoo8xBF0RDzALSr/7qaElgul3F6eoq/+qu/wv7+Pl6/fo1CoQCO4zoe6y//8i/xox/9CFarFY8ePcI//uM/NmUwZnKZ/t8GMbkVhmGaFhb5fB6/+MUvMDAwgBcvXnT8ENEq3U4rEXdTdIMQgt3dXWxsbGB6eloVIaUVvXSjq++jRQjB1tYW9vb2MDs7q3qT6G7Py0bb4La4URJLiniqCBU4GAccjL4XqyY30+41Q1fSAMhl0UQxoPgSILVf49oq8gKeZVlEIhE8e/YMs7OzePz4sVKT+Itf/ALr6+tIJBK6TJ82iggxUmTKCPMALveY0hKHw4GHDx/iRz/6ET7//HP88R//MZLJJP7kT/4Ev/Zrv4bvfve7+PnPf96WuPrGN76BxcVFxONxPH36FH/7t3/bhRkYH+2vEpOWaPWl0aywOD4+xsLCAt68eYNYTJ1d2VaEnJpoWat1dVxBEBCPx5X+UXb7zf1q+oFeiil5LEEQMDc3B57nMT09rYrN/1W63QCZoig88T6BlbaiggpyXA4UKDzzPzPEQvA+0875UxrH1l9zRAJYO3BLk+BeQFEUnE4nRkZG8PbtW0xPTyMcDiOTyeBXv/oVvvjiC+zv76NQKOii3sooYsoo8zCKKARqc9FbyqLVasVv//Zvw2Kx4Gc/+xn+7d/+DTMzM/jhD3+ITz/9FL/3e7+HH/7wh01/3je/+U3FvOmzzz7D4eFhtw7d0JhpfgbnrjS/q2YIatrnalkzpYf0wlKphPn5eYyMjODBg+71J+kl8hx78YKhKAo8z+Pzzz/H6OgohoeHuzpWtxeGDtaBd6F3yG5m8Tr4+lI/I6NTFas4LZ+iJJYQsoUQtoV7MndBEpCoJmClrQhYA7pZrErOAUiuKOjCSS06RWpRKm5otmGKX7doZgHPMIxi4QzU6j5TqRR2d3dRLBYv2a+r3Zi0GYwSCTGKCDHKPAD9RKYawXEcrFYr7HY7vvOd7+A73/kOAGB7extnZ2dtfeY//MM/4Pd///fVPMx7gymmDM5tZgylUgnxeBxDQ0MdmyHcNLZeIkS9HlducPzq1Sulz4QR6GVkKp/P4+LiAjMzM13/DrttQCFD0zRsxAaP5eY0Rb0s+NWiKBTxfxP/F5zIgaZo7BR2EHVEMRno3IXxNvaL+/iPs/+ASEQQEIRtYXxj6Bv6SKukKFTHvwE2uQomsw3C2iGEX0LydG/DoBHtREPsdjtisRhisRgIIcjlckgmk8qOdn1j0l5cy0aJ6BhlHkYSU3qMTNXT6HqZmJjAxMTEpZ99/etfx+np6bXf/d73vodvf/vbyj+zLIs//MM/7M7BGhxTTBkchmFQqVSu/VwuNH758mXXig21qpnS2pJ9c3MT6XS6pQbH/UIvvlvZTfL4+BihUKgnYrSXItFoVMUq4pk4dgu7YGkWz73P8dT7VIk8beQ2IEiC0tiYEILT8ilSrhRCtlBXjqkiVvC/T/83KFCw0TYQQnBRucB/n/83vjb0NdXG6eiaoVkIkVcQIq9UO57bqJYF5NMVEInAHbCtT5RWAAAgAElEQVTD4eo8ikRR1LXGpKlUCsfHx1hdXYXL5VKMLGw22x2f1h5G6WtkFBFilHkA+p1Lq8+dn/70p7f+93/6p3/Cv/7rv+Lf//3fDXEvaYEppvqMTmumCCHY2NhALpfr+mKfYRhV3GbaGVerQumlpSWlwbEeH8Kd0m0xJYoilpaWQNM0Xr58ib29va6NVY8pptqDEIL/OPsPXFQv4GScECURH1IfUJWqeBt4CwBIcslL0SCKokBRFLJ8tmti6qh0BAkS7LRdGdNO27Fb2oVIxKaaLBuJfLqCo62sco0nT4oYGPXA6lI3GmKxWDA4OIjBwUEQQlAsFpFMJrG8vAxBEBT7db/fr9rz0SgRHaPMQ68CpB1EUey7yFSr/PjHP8b3v/99/PznPzebAHeAKaYMTr2wqFariMfjCAQCmJ6e7vqDWy+1S71Abrg3MTGBhw8f9nTsXr6Euyk6KpUK5ubmEIvFMDo6imKx2LPzaIqp9khySSSrSbgZNyiKAkMxoCkaK9kVvPK/AkMx8LAe5PgcHPRHQUVA4GS69+JuVI9FQEB9+T810fsCmEgEJ7s50AylLAwlieD8oIDoI0fXjp+iKLjdbrjdboyNjUEURaTTaSQSCWxubsJmsyEUCiEYDMLhaP842n3+iUSEIAmw0lZdnEOjiBCjzAPQ71zUfOf/6Z/+KarVKr7xjW8AqJlQ/OAHP1Dls+8TppgyOLKgSafTWF5exrNnzxAOh3syth5ql3rByckJdnZ2EA6He96fQRYBvVoMdOu7la/P+h5cWjgHmrRGRawokSYZGjQkIoGXeDAMg8eex/if5P+ACAQszaIiVuBlvQjbuvccGnYMg6VYcBIHK20FIQQVqYKnnqd3Gl8QQlDMcqhWBNgdLJxefSy224XnREiiBIv14+uepimIAPhq7za7GIZBOBxW3j/lchnJZBKbm5uoVCrw+XwIBoMIBAItGSG1+vwjhGAtt4al7BIEIsDNujEbmsWAfaDlOamJGZnSH3o1oKhWq6qlzW5ubqryOfcdU0wZHJqmkc1mUSwWMTU11dMGjEZ385MkCevr6yiVSnj//j02Nzd7Lh5lcdOrB343LMQPDw9xeHh47fq8V2KKL4HKHwM0C2KLgGJ674p2F1WxiqJQhJN1ws7U0ueC1iAIyKXUuapUhdfihY2uveyDtiC+Ev4Kdgo7KApFDLuHMe4aB9tFC3ArY8XvxH4HPzv9GcpiGQQEY64xfBb57Na/k0SC3eUkSnlOaaXs8dsw+kkQNN2fC13GQgOgQCQC6ss5EEIAQkAzlGYLeIfDgQcPHuDBgweQJAnZbBbJZBJ7e3ugaVqptXK73bceY6siZK+4h7n0HJyMEzbahqpYxX+e/ye+FfsWXKxLjakBACQiQSQiWIpt6viMIkKMMg9AvwYUpVJJ98207xummOozWnlpCIKAtbU1CIKAr3zlKz1/wBk5zY/jOMzPzyMYDGJysuZKpkUkrtdjqul6J0kSVldXwfM8Zmdnr720ejk3LcUUldoAs/9fAAACwEFbUB3/Joi9tShnt3a2CSFYz69jNbsKULV/f+x5jJe+l3CyTkwFpvCr1K+UZsQszeLT8KeXjsVv9WMyOKn6sd3GoH0Qvz/2+8jyWVhpK5zs3WmFydMiijkOjIVSrol8uorMRQnBwesL7X6IJjAMjWDUieRxEQxLAxQg8BJ8QTssNloXx0/TNAKBAAKBAIDaznsqlVL6WXk8HsUl8Gqdb6vnYD23DittBUPXnjc2xoYCX8B+cR/Pfc87ngshBMvZZSxll8BLPALWAD4Nf3pnfWA/XEvNIEmSqi1WtESvwrBYLMLlUk/4m3SOMa54k2vk83ksLCxgZGQEp6enmjwQtErz6/YLKZvNYnFxEU+fPkUkElF+fh/ElFqRKY7jMDc3h0gkgufPnzc8Z/ciMiWUQe//FwjFAF8u7sBXYD36/1B99P/2/ngacFG9wHJ2GS7WBYZiIBEJ67l1BCwBDLuG8YnvEww5hnBSPgFLsxh2DuvDfhy18+q3Ni9Kc6kKKPrjM4SiKFA0QT5VbSim5N/RO5FhN6w2BumzMiRCEIy6EBx0Ip/PaX1oDbHZbBgaGsLQ0FBN0ObzSCaTWFhYACHkkv16qyKEI1zDVE9eatxCpFU285v4Iv0FHLQDVsaKHJ/Dv5/+O/7Xg/+lRHQbodeFe6sYZR6Afg0oyuWyaRahM0wxZUCOjo6wt7eHN2/ewOFw4OjoSJPj0NJVr1scHh7i4OAAk5OT1x5m90FMqRGZyuVyWFhYuCZGr3IfIlNU4RQUAELXvbAZK+hyEhCrANNcXnw3a+cOS4dgKEZJ46MpGlbGir3SHoZdtb5IPqsPPmv/91OzWGiUrlwGhACstb8XhxRFwR9xwh+5/Mzqh2gIRVHwer3wer14+PAheJ5HOp3GyckJ1tbWQNM07HY7KpUK7PabxYrMuGsci5lFJf1OIhIICIad6vT4Ws4uw0bblDRWB+NAQSjgoHiAJ94nN/5dP5yLZjCSmJIkSZftTczIlP4wxVSfcdvDVhRFrKysQBRFvH//HizLghCiSXQIMJaYkiQJy8vLkCQJ79+/b7hbdR/EVKfjyWYd7969u/NlcC8iU0yjFzVBLTyijx1RCpSSwidDCLnTyKEfCcXcyKUqEEUJNE1BEmsL3FDUmAsXrRfwhBBwVREUAIuNaepYLBYLBgYGMDAwoPSky+VySsqw3+9X7NcbPaefeZ8hUU3grHKmXNuv/a8RtAZVmRMv8des9wnInZEvrc+FWhhJTOnVgMKsmdIfppgyCKVSCfF4HLFYDCMjI5fSVLSCYRjNhJyaVCoVzM/PIxqNYnR09MbvVAsx1WsR0O54hBCsr6+jWCwqQr9bY7WDVmKKuIdALC6Ay38ZhSKgRA584CnQgkFDN49/1DWK3eIuBEkAS7MQiQhe4jHuGu/KeFri8lox8iyA0708uLIAm5NF7KEP9hsa3JoOkO1TLQs4WE+jWhEAAjjcFow8CcBia34TgaIoWK1WBINBPHjwAKIoIpPJIJVKYXt7GxaLRbFfdzqdoCgKFtqC3xz4TaS5NMpiGX6rX1XjiVHXKDbyG3AxLiXyRYNG1BFtaj79jpHElJ4NKMzIlL4wxZQBOD8/x8bGBl69eqV0otcDNE33fWQqmUxidXUVL168UIqjb4JhGPC8Onn3zdIPkSme5xGPx+H1ehWzjmbopcDphkthU1A0xMffAn3wX6DzxwBFgw8+Az843VI3pG5+VyFbCO8C77CYWVSs0F/5X2HQPtiV8bTGF3LAF3I0HSno5wWwVtEQQgj2V1PgqiJYS23hXS7wONhIY+JVa5b59XNgGAahUAihUM3soVwuK8KqVCop9uvBYBBBmzqRqKu8CbxBoppAhsuglsNb+1m3xtMbRhNTepxLuVw2xZTOMMVUHyNJEjY3N5HP5zE7O6u73F6tFxmdLBTk9JGzszNMT083lYt/X9L8Wlm0FwoFxONxTExMIBq9e2e2nl5eP5pao9s8kB5/C5IkQBAlbG5tw3F+gVAopJt7+qH7IUacIyiLZdgZOyy0/qzb1Ubr51cv0EpMVYoCOE6Exfpx15+10CgXeHBVAVZb80uT26IHDocDw8PDGB4ehiRJyOVySCaT2N/fV+zXg8EgPB6Pat+DnbHjW7Fv4bx6jopYQcgagtviVuWz+wG9CpB20GuaX7FYNA0odIYppvoM+YFfrVYRj8cRDAYxNTV1L178rSCLjHZC9IIgYHFxEVarFbOzs00/TO+DmGrFgOL8/Bybm5t4/fo1PB5PW+MREFyUL1ARKwjagnBZurMbp6ble7uUKjW7/cHBQVQqFSwuLkKSJKXfjtfrvfE+74UYZGkWHrq982hicplbrtUWL2NCSFPPaJqm4ff7lcbqHMchlUrh8PAQ+Xwebrdbudc63cSgKMqwkdu7MJKYMtP8TJrFFFN9SCqVwsrKCp49e6Z0k78NeaFolAdcM8jmF60+CIvFIuLxOEZHRzE83Jq7030QU82MRwjB9vY20uk0ZmZm2l6YVMUqNq2bODg5AEUogALeBN/gub/zXjBX0bppbzqdxvLyMl69egWHo5ZiJjuXpVIpHB0dYXV1FW63W6kB0UvU6j7T7zVTWkWm7C4LWAsDgZfAWmrRboGXYHeyLdVMAe3PwWq1IhqNIhqNghCCQqGAZDKpbGIEAgEEg0H4fL6evDv7/VqSkSTJMJu7el03lUolxGIxrQ/DpA5TTPUZHMdha2ur6dQz4KOw0ONDoVu0IzI6rT27D2LqLtEhCAIWFhbgcDgwNTXV0TW3mF5EmSojYqnZp4tExHxyHkOOIfhtrTW0vQstxdTh4SEODw+Ve5rjOOW/WSwWDA4OYnBw8NKCb2FhAQCUnXSgicWYyIHJ7YMuXYBYPRB94yDW+5N+1C2MsnDsJRRFYexZAPtraQicCALAamcx8jTQ8vephiCkKAoejwcejwfj4+MQBAHpdFp5J9jtdmUTw3RRux29RnPaQc99pszIlL4wxVSfYbPZMDMz09LLQxZTFos2dQ5a7H62IjIIIdja2kImk+mo9uw+iCmapm802SiVSpifn28rqteI/cI+LOTjNctQDAgIzspnhhBThBCsra2hUqlgdnb2zpf21QWfHLU6PDxELpfD2toaIpEIQqHQ9XtdEmA5/j+gqzkQ2gq6kgKTPwA3/OsgNm8XZ2miZ7S047a7LHgyGUGlKICiAJuTbetYujEHlmURiUQQiURACEG5XEYymcT6+jqq1apivx4IBFRbbBtFlJuRqe5TKpXMmimdYYqpPqTVB5WW/Z662Uz0Npqds+w05/F4MD093dFxaiWm9GCNLrsequkoaaWtkHD5+6RAdcX8oNdiiuM4LCwswOfz4e3bt21dd/VRq7m5OcRiMeRyOcTjcQAfo1YejwdM8Qx0NQ9irQknAoDii2DTG+Cj02pOTbdUywKSJwVUSgJcHiuCQ65LBgj3Ea17G1EUBYe7s/u523OgKApOpxNOpxMjIyMQRRHZbBbJZBI7OztgWVaJWrlcLsMIiXbRqwBpB71m9Jg1U/rDFFN9SKsLPy3FlFYphs0Im3w+j4WFhbac5hqhRV+tXhsnXP1e610PZ2ZmYLPZVBvrE/8n2L/YhyAJYCgGZbEMK21FzKV+rngvxZQkSfjw4YNq1x1QOy9yPVV9rZVcXD/uyGOA4WBhRdB0TUAQxgaqmlFlfL1TLQvYWUxAkgCaBspFHtlkBROvw4o1dzsYpc6ln+m1IGQYRnEBBGp9CFOpFHZ3d1EsFuH1ehEKhRAIBJrOBjHSddSsIUg/oNe5lMtlMzKlM0wxdQ/Qg5jqdYrhXXM+OTnBzs4O3rx5A7dbnbqR+5LmJ48niiKWlpZA03RLrofNMuGZQEyIQSACSkIJIVsI05Fp2JnmagVboVdiKplMolQq4f3794qrmFrUH//VWqvK2Sak818hmUwAoGCz2+FkJdC+EVWPQa8kjguQJKJEohgAHCcic1FCOHZ/68a0jkypgdZzsNvtiMViiMVikCQJ+XweyWQSBwcHAKAIr9vcOI0UzTFSmp9eKRaLZmRKZ5hi6h6gpZjSQmDcNq4kSVhfX0e5XMb79+/BsurdAlo0Kb6thqkbyKKjUqkoqWWjo6NdGysiRvCVsa9AIAJYqr2aimbH6raY2t/fx8nJCdxud9tW8Tdx2/FTFAXHwAQswhmclTQkMOCqZZTKIlYzBVhTy0qaklZ1ld2mUuRBM5evHZoCKqXO751+XjhqLUTUQE9zoGkaPp9PSXW+6sbpcrmU9Nv6KL6e5tApFEUZZi56pVQqqbYJbKIOppi6B+ghMtVrGomp+t5cz549U/2Bf18iU6VSCb/85S/x/PlzJdWlm1AUBQvV3UV+N1/+kiRhdXUVgiBgZmYGHz58uFW4dUXY0Qz42Gdg8oegywmwATco7yjesg5lJ/3w8BDA5VoroyyKnB4r0mcl1HsFSARwuu+3vbwRFvF6nsPVCHGxWEQymcTy8jIEQVDs151Op2EiU0ZKWdQrZpqf/jDFVB/SjzVTWo+byWSwtLTUdG+udrgPYiqRSCCdTuOzzz7rmUWwnhdLd8HzPObm5pRaJnnXVu0FR1OfSbMQfeMQfeMf/w6A1+uF1+vFw4cPlUamBwcHKBQK8Hg8hohahWJu5FIV8JxYqzMkBDYHC1+ks2vYXDhqj17rWq5CURTcbjfcbjfGxsYgCAIymYzyTOU4DoeHh4q4MjG5iWKxaEamdIYppu4BWqf5aR2ZOjg4wOHhISYnJ7v6kjKymJKjK8ViEeFwuGdCSis3SDUoFAqIx+N4/PgxBgYGlJ9rJqbuQJII+DKBhXgwPOiD67EF5WrpUtQqFAohFArB7Xb31Tmx2hhMvA4jc15GpcTD6bHCH3GAYTpfhPfT93CVfr236unXGh2WZREOhxEOh1Eul7G2tgYA2NzcRKVSgc/nU+zX1UxHN2kOPd8b1WpVVbMnk84x79B7AMMwPa2ruTq2VjVTPM8r3ezfv3/f9eZ7WvQq6oU1erVaxfz8PCKRCIaHh5XC6l4gi8V+2HmuJ5FIYG1tDW/evFG9PqobEIkgeVJEtSyAYSlIJYJStorwAw8ePrwctdrf3+/LqJXFyiDywNzNNRp6XvQ2CyEELMviwYMHePDgASRJUuzXd3d3wbKsYmTRbxsZ/Yre3zt6Prb7iCmm+pB2+kxVKpUuHc3dY2sRmRJFEfv7+3j48CFGRkZ68vLR4gXXbWv0XC6HhYUFPH36FJFIBPl8vqfiWAuB2gmyVfz5+fmNDaD1GJmqlgVUywJsji9fCRaA50TkUxWEhmquUVarFdFoFNFoFIQQ5HI5Q0St7jNGESL9PoerC3eaphEIBBAIBADUNrSubmTI4qrdJvPdoJ+e1Xeh1x5TRvqOjYQppu4BWtdM9ToylUwmsbe3h3A43DWnOb3QzTQ/2T7+3bt3ig1rr1MZ+0lMSZKE5eVlEEIwMzNz44tYj3MSOBFX16MMS4OrCg1/n6KoS65lV6NW7fTa6Uf0dh5bpV/qjW7DCGLqrjnYbDYMDQ1haGgIhBDFNGZhYQGEkEv261qeTyNcTzKSJHU9m6VdTMdE/WGKqXvAfamZIoRgd3cX5+fnePLkCUqlUk/G1ZJuiBtCCNbX11EsFq/Zx/daCGhlrd8qHMdhbm4OAwMDGBsbu/VFp8fIFGtjQK58zaIgwe5o7hVxU9Rqf38fNE0rDoFGjFoZbT79hhHEVCspZRRFXTKN4Xke6XQaJycnWFtbg9PpVNJv7Xb1e/Ldht5T41pBr5EpE31iiql7gNaRqV7UawmCgMXFRVitVszOziKVSqFQKHR9XK1RW2zwPI/5+Xn4fD5MTk5eW6SYkanr5PN5LCws4MmTJ4hEInf+/m1zIoRAFEUIggCGYUBRVE9e6DYHC7uLRaUogLFQkMTaAtUTaH0xVh+1mpiYAMdxirCqj1oFg0GzsF5jjCBEjDCHTkSIxWLBwMAABgYGQAhBqVQzjVldXQXP8/D7/QgGg/D7/V2PtBhJTOk1MsXzvPnc1CHmGelD2qmZ0lJMdbteq1gsIh6PY3R0FMPDw8q4Ws25l6gpbmT3uUePHmFwcPDG8XopbvQups7Pz7G5uYk3b940bVV705xkIUVRFBiGASEEkiQp17H8Ym+0WOn0e6IoCsGoC+UCh0pJgMVCw+m1grV0vpiwWq2XUpSuRq2q1Sry+bwho1Z6xwhCxJzDRyiKgsvlgsvlwujoKERRRCaTQTKZxPb2NiwWi7KR4XQ6Vf/ejCam9DiXYrFoWufrEFNM3QO0TvPrZiTj/PwcGxsbeP36Nbxeb8/GvY1evtzVmqcsCl6/fn2r+1y3DS+uotc0PzmlNJFIYGZmpuUi8KvChxACQajVJ9XvOkqSpAgq+R6W00/qo1ZqXG80TcHltcHl7Z7lbqOo1YcPH7C3t4disdh3USs9C/37ghHEVLfs3RmGUYxhgFqz11Qqhe3tbZTL5Uu1jWrcb3oVIO2g1zS/Uqlkiikdov+3lUnHaB2Z6sbYhBBsbm4im802dE3TahHe675Inc6TEIKtrS1kMpmmRIGZ5ldbMCwuLoJhGExPT7f8wq2/NuTok7yYapRWSdM0WJaFJEmXfl8WWfJ3dNv3JEgCjkpHOK+eg6EYDDmGELVHNV+EWq1WWCwWvHr1qmHUSl4IulwuzY/1JvR6XM1gBCFilDn0YuHucDgwPDyM4eFhSJKk3G97e3tKbWMwGITH42nrOzWSmNJrml+pVFIMoUz0gymm+pB+S/NTe2ye5xGPx+HxeDA9Pd3w+9Bqzr3ui9SJ2BAEAQsLC3A4HJiammrqmHstbvQmpqrVKubm5jA0NNS2U2S9+LlNSF1FPj/yC14WU3KaXDQaBc/z16JWALCR30CKS8HFuEBAsJXfgiAJGHGNtDWHbnBTrdXu7m5fRq36AaMIEXMOrUPTNPx+P/x+P4CPjpwHBwcoFApwu93K/dZs5L1fGyg3Qq/C0IxM6RPzjXQP0DJVSm1rdLnY/7a6HkC7Ofd63HbHK5VKmJ+fx9jYGGKxWNN/d5/d/OSeW8+ePUM4HG77c+RUyVaEVCNomka5XMbi4iImJibg9/sv1VjJUauKVEGKS8Fn8Sl/67V4cVQ+QswZA0Ppb/cVuFxrVb+L3k9RK5PuYwQxpYeF+1VHzkKhgGQyqTS+DwQCCAaD8Pl8Nx6rXqM57SCKoi7nYoopfWKKqXuAli8aNa3Rj4+Psbu721Sxv1aRqV731WpHbCQSCaytreHVq1dKn6Bm6fW11GvxdtPC7OzsDFtbW5d6bnWCKIodCSmg1k9tY2MDL1++VOrcGIaBxWJRRBUhBFWhCiJ9NLegKAo0RUMiEkQi6lZM1XN1F11uYloftQqHw6rVfjSLnqKm7WAEIWKEOehBTNVDURQ8Hg88Hg/Gx8chCALS6bRSo2y325WolcPhUP7OjEx1H1NM6RNTTJl0FTVEjSRJWFtbQ6VSudb36Ca0jEz1UsS18uIihGBvbw9nZ2eYmZmBzdY9owG16KWYalTvRgjB9vY20uk0ZmdnO25ASwiBz+fD0tKSIgBCoVDLn3twcIDT01NMTk42PI9yrRUA+Gk/2BILCRJoUnNjrIpV2Gk7GKJ/IdWI+iamjWo/zKhVcxhBiJhz6D4syyISiSASiSj266lUCuvr66hWq/D7/QiFQro1bWgHURR12XDcrJnSJ6aY6kP0/NC9SqeiplqtYn5+HuFwGJ988knTc78vaX7NIooilpaWwDAMZmdn++aF18vv86pwE0VR6V3WbE3ZTdTXR8ViMcRiMeRyOSQSiUtpa+Fw+FaLcEmSsL6+Dp7nMTU11VQaipW14qnvKdZz60qtFkMxeOR+pBwTIaSnfa3UpFHUqr7WyufzqepYdpV+eh4blX4/B5Ik9U0dYL39+sjICERRRDabRTKZRCKRACEEFosFwWCwrzcz9JqyWCwWTTGlQ/rj7jXpWzqJTGUyGSwtLbVVo6LVA1yPYqpSqWBubg6xWKxt0wSt0CIyBdS+s/n5ecRiMYyMdGbScJPRhGy28OjRI3Ach0QigZ2dHUUAhMPhS2YLPM9jYWEBfr8fz549a+kaj9gj8Fg8yHE50BQNn9UHC21RhJScdgh8rLWqj25dn5QESDxAWwGdLZZsNpsiWK9GrRiGQTAYNKNWX6L3iMh9oZ/Pg3xPyS6AxWIRLMteM44JBAK6jPTchF6jbOVy2Uzz0yGmmLonyEXvvX44tCMuCCE4ODjA0dERJicn++rBoTcxlU6nsby8jOfPnyMYDGp9OC3TSzElNyTOZrNYXFxU5Ttr1rHParVeEwCyuGJZFl6vFxcXF5iYmEA0Gm3rWOyMHXaH/dLPbnIIlAWW/M/1USsmtQ7L+RwokQOxOMFF30PyPmjrmLrNTVGrnZ2drvTZ6Tf6eRFvJPRan9MqhJBrz7J8Po9kMomDgwMAUISX1+vV9bWn58jUwMCA1odhcoX79/a4p8gRol4/sFt9WIqiiJWVFRBC8P79e10+zG5DT2JKFqRTU1OXioT7iV6n+Z2dneHg4EAVES8LEnnB2kqKqiwAHj9+jLOzM6ytrcHpdGJnZwfpdFqJWql9f9RHoxpFrajsPizH/wMwFhDGBghVWA9/jurE/wNiD6h6LN3grqiVXGvldDqbOl/9bkBhog+MImqvikKappUIPFCLrqdSKRwdHWF1dRUul0sxstBbDa9eBa4ZmdInppjqQ9p56MpiSs9h9nK5fCm1qh9fLnoQU5IkYXV1FTzPY3Z2tu8EaT29ikzJRdUnJyeYnZ3tOEpBCIEgCADQ0Qv5+PgYh4eHeP/+Pex2OyRJQiaTQSKRwNbWFqxWK8LhMMLhsOov2EZRK0tmHYSiAdkBkGZBCRXQqU2IsVlVx+82N0Wttre3W4pa9eNzSsYoi/h+R68L91a5q/bLYrFgcHAQg4ODIISgWCwimUxieXkZgiAo9ut+v1/z70OvaX6mAYU+McVUn9LqIlPLxr3NkEwmsbq6ihcvXiAQ0P8O901oLaZkw45IJILnz5/3/UKpF2JKFEUsLCwAAF6+fNmxkFLD9pwQgs3NTZRKJUxPTyuChqZpJU0GqG1AyFb31WoVgUBAsQhXeyFA0zRoIoCimZqgAoFyaoQKOI5TIlt6XITcxdWolVxUv7u7C5ZlW45a9QOmmNIHRjkPrYhCiqLgdrvhdrsxNjYGQRCQyWRwcXGBzc1N2Gw2JWqlRSRGr2l+ZmRKn5hi6p6gVzFFCMHu7i4uLi66Ytfd65eUVt8zIQS5XA6Li4sdN5VtdrxefK9yrV+3kM05RkZGOhZtzdZH3YUgCFhaWoLL5cKbN29u/RyHw4GRkRHFVSudTuPi4gLr6+twOByK9bpaaZ6SbxzM8eegSAkUJBCKBSgaCDwEyxTG3YgAACAASURBVLJKzZV8D9A03bcOgYFAQNnYuRq18vl8CAaDmkehb4VIYNIbYFPrAMVAiLyE6B3T+qhMGmCkyFS782BZVomyA1Ds1zc3N1GpVBRXTr/f35P6Rr2eE9PNT5+YYuqeoLWYarT4FgQBi4uLsNlsmJmZ6cpOeq93l7SITNE0jaOjI+zv76vWVPau8Xr1vcqmEN1AdouUo6EXFxdtj6WWkKpUKojH4xgZGcHQ0FBLf8swzKXFiJxCs7KyAo7jlMhKJyk0knsIDEVAiTwAChSqIFYP4AwrKcQ3OQT2q7ACbo5anZ2dIZvNolAo6C5qZd3/OdjMZs15EQBTOAI39CmEgTfK7xglItLvGOU8qClAnE4nnE4nHjx4cOmek0155Aj9ba0kOkEURd1GpkwxpT9MMXVP0FJMNVp8F4tFxONxjI2NIRaLdWVcec5GFlOEEFQqFZydnTXd0LhTtLIrV5Pj42Ps7e1dMudod6x2jSauks1mFedFuY6nE+ReMKOjoxBFEalU6pKZhSy8WokG07l9SK5BUBQDiDzA2gCRA50/hBR6VvudGxwCZbF5NWqlOYQARKzVgTVxPPVRK0IIvF4vRFG8FLWSa620WoxR1VxNSAEA/eUxEALL6ecQwi8Amv3yR8ZYxPc7eo2CtEq35tEoUpxKpbC3t4disQiPx6OkBKpVF67Xc2LWTOkTU0z1Kf1UM3VV1Jyfn2NjYwOvX7+G1+vt2rhaRYl4nu/JWDzPY35+HhRF4dWrVz2zdu61w56a1y0hBBsbGygWi9eMJtoRU2oZTZyenmJvbw/v3r3rivMiwzCIRCKIRCJK4XcikcDCwgIkSUIwGEQ4HIbP57t1cU3xJYCygLA2gP3yOCWx9vMbuOoQePX/clqgFlErqpoHXTwBJVZBaBaSK9qyK6HVakUgELgWtdrZ2VGal/Y6akVX0iAUDQp11zNFASCg+CKIzdeT4zBpDqOI2l4JEJvNhqGhIQwNDYEQotivHx4eghCi3HMej6f9KLwppkxawBRT9wQ9RKbkovpsNovZ2VlYrdaujqvFnHslNAqFAuLxOB49eqS8QHpFN1PvujmWIAiIx+Nwu9149+7dtcVLq2JKLaOJ7e1t5HI5TE9P9yyyKBd+j4+PX7IrXllZgdvtVmqtrt6jkmsQTHmlJqZqEwAl8RCdzfU9qRdWPM9jbW0N4XBYSZOU79d6w42uIVRB5/YA2gpicQOSACZ3AJG2gFjdbX3k1R30SqWCZDKJra2tS3Uf3Y5aSfYAqC/T+5RoG5EAigGxfFyI3bmI50uguRyI1XPp70zURa8L91bRYh4URcHr9cLr9eLhw4fgeR7pdBrHx8fI5XJwOp1K1Mput9/9gVc+W2+YYkqfmGLqnqB1ZKpSqWBpaQlerxfT09M9eUhpFZnq9pjn5+fY3NzE69ev4fF4cHx83NN5dtsU4upYaoipcrmMubm5W9NKmx1LrfooURSxtLQEm83WUNz1iqt2xfl8HolEAvPz8wCAUCiEcDgMj8cDyTcOunACqpJR/l5yRUHcrTUS5jgO8/PzGBoawoMHtYa/V6NVQHdrrahqFhQFEObLtCCaBaEtoMqppsXUXdeL3W7H8PAwhoeHG0at6t3K1Dz/xOaFEHgCNr0BSF8+9ykGfHRWSfGTj7/huISAPfsVLMkVEIoCRQiEwBPwQ++bSoXsFUbp82VGptTDYrFgYGAAAwMDShQ+lUphZWUFgiDA7/cjFArB5/PduqGh12urXC73bd9II2OKqT6l1QcvwzA9Sz+7iiRJWFhYwNOnTzE4ONizcY0mpggh2NraQiaTwczMjBI16PU8ezmeGmOl02ksLy/j5cuXt9YiNSOm1BJS1WoV8Xj8kpjQA/W7vBMTE+A4DslkEvv7+8jn8/B6vQiHniDsFWEhHIjNA+IIt7TALhQKWFxcxJMnTxAKhZSfN2oYLH/XPCegmOMgcBIcbivcPjtourPFJ0UkEHLlMygaQGubTq00Y+5l1Iob+U2I7ljNzY9mwIdfQvKONnes+QNYEssgjBWgatFhNrUOyTkA0f+w42NTC1OE6Au9zaM+Ci/Xjsp9+mT7ddnIQk/mMbdBCNGlMcZ9xxRT9wQ5OtRrjo+Pkclk8Pz5854KKUC7NL9ujCkIAhYWFuBwODA1NXWty3yvI1P9YkBxeHiIw8NDTE9P35nicddYahlN5PN5xcJe7helV6xW66XahFwuh0Qigb39JGiaRihEIRy2N+2olUwmsbGxgVevXsHtvjn6U29iwXMikscFiIIEgKCc55HPVBCOucCyTNtRK2LzgC6dgxCpJqIIAcQqiKu5lMVOuRq1ymQySKVSl6JWcq1VW1AUxOBTiMGnN/7KTWKEzWyBUNSX4rL2WYSiwWQ2TTHVBYwyD72JqaswDKPcV0AtypNKpZQNjfpG3XpEr9EyE1NM3Rt6LSwkScLa2hoqlQqi0WjX66MaoUVkimEY1R94pVIJ8/PzN6aoGTky1YnDnnz9zc7ONrWTd9tYahlNnJ+fY3t7G2/evOm7vHeKouDz+eDz+fDo0SOl99LOzg6KxSJ8Ph/C4TCCwWDD2q+joyMcHx9jcnKyJQfBfKoCSQLsztozhBCCSokHVxZBu2oL0HoDi2bPD7G4ILqioEtntfkBkBwhEFvnToqt0qgZc32PHb/fj2AwqHqt1Y2LeIoBrt0LpPZzHWGKEH3Rb/NwOByXNjRyuRySyST29vZQKpWwu7uLUCjUNfv1dtHTsZjUMMXUPaFbEZNGVKtVzM/PIxKJ4JNPPsHm5qYm9Vq9nHO3xkwkElhbW8OrV6/g8zV24OqlIUSvx2tHuPE8j3g8Dp/Ph7dv37aUhtVoXmoZTezt7SGZTGJ6elo1+14tadR7KZFIKH1gZOt1h8OBra0tlEolTE1N3SoGRCLioHCA4/IxCAhijhjYohcs+3GBRlEUGJaGJFCw2+2XrNdbbRhMXAMQ7YGamx9jAZjWmoZ36z5wOByIxWJwMH4kTorg0zxOC1nsbO/AYlUhanUHQuAJbLk9ENkynkigUKub0hNGEVNGmUe/ial6aJqG3++H3++HJEn48OED7HY79vf3USgU4Ha7lRpHLTaHZYxwnRgRU0z1Ka3eUCzL9kRYyPUpn3zyiRJKZxim5xEircZVK2ojL77Pz88xMzNz605+Lw0hej1eq5GpUqmEubk5TExMIBptzRTh6rzUqo+SJAkrKyugaRqTk5N9u9i4jUb1QIlEAhsbG0in03A4HHj06NGdn7OZ28Rx6Rhu1g0KFPaKe3AyfgxWRsDUCSoiEVhsHx3/rtZaXW0YfGvUirF8NKFog24tbk53c7g4KgBULWpGeDsGw48QGXNci1rJzZhbjVrdtIiX3EPgBmdgOf+iZn1PUeAHJiF59FPfB5giRG/Iz8p+R5IksCyLaDSKaDQKQggKhQKSySQWFxchSRICgQCCwSB8Pl/Pzp1syGOiP0wxdU/odpofIQQHBwc4Pj6+1AgV0CZCpNW4aogp2eWNYRjMzMzc+fA00/xqJJNJrK6u3hrFa3YstYQUx3GIx+MYGBjAyMiIIRYazWC32zEwMICTkxM8fvwYLpcLiUQCW1tbsNlsl6JWMlWxitPyKXyWj72uvJQXGTaDIKJABaAZGqIgwWJj4fJc3x2+qWGwLLDkf2aY9muteoEoSEgcF0AzH689QggyiTIGx73Xaq2SySS2t7dhtVov9bW6i9vEiBh+DjH4pNaXyuIEaP1FU40ipowyD6DL7Qx6RH1fTKD2bvB4PPB4PBgfH4cgCEin0zg7O8PGxgbsdrsSteqm016pVOpaNNqkM0wxdU/o5gJYFEUsLy8DQMP6FK1s2fsxMlWpVDA3N4dYLIbR0SadtwxsQNHs3GQh34zRxE3I81LLaEJ2rXv8+DHC4XBbn9GvNHLsq68HSiQSWF1dRbVaRSAQQDgchvVLcVT/fddS+iiER52Q8gy4qghv0A63zwaauXvR1nHUSiN4TgRAXfsuKArgKiJs9tqru1GtVTKZVCVqVRuA1XWDX6OIECPMwUjcFSlkWfZSE/RSqYRUKoX19XVUq9XO77sbKBaLppjSKaaYuiewLKsU0KtJuVzG/Pw8YrHYjTvvDMOgWq2qPvZd0DTdczv4ToSNnCL54sWLltyE7nNkSpIkrK6ugud5zMzMdPTiksdSw2hCtt69y7XOiNzl2OdwODAyMoKRkRGIooh0Oo2Liwuk1lNIOpOouqrwe/ywsBZwEgcLbYHX4Qbt7Ezs3BW1ks+7HqJWVjsLigIkiSgW8LLQtztvfm07HA48ePAADx48gCiKSl8rOWpV39dK/sx+Xsj3+/EbDaO4zbWSTkdRFFwuF1wul/JMq7/vWJZV7juXy9XR9Voul00xpVNMMdWntHpDdmMBLJsj3NW/RwtXPUAbO/h253pwcICjo6NrKZLdHLNdemlAcZuY4nkec3NzCIVCeP78uSqLqlQqBa/X25Lb3FX29/dxfn6OqakpTQuVteDw8BAnJydNO/YxDKOk/BFCcJo9xS/Pf4ntk20QicDhcGAyPAkQ1AqHVESNqFW3FvM0TSH2yIfDjQwEsXb9UxQwMOqBxdrchgHDMA2jVhsbG8ruOcdxfb0ANsWUSTeQJKntjbmr912lUlFaHpRKpUv2660aEZmRKf1iiql7gpqpdoQQ7OzsIJFI3GmOoPbYrdAPTXtlcwJRFJu28O50zE7ptQFFo7GKxSLm5+fx6NGjjvuXyfVR0WgUJycnWFhYgCRJCIVCiEQi8Hg8TS3Y5HYAoihe6wVmdAgh2NzcbMqx7yYoisKQfwjf9HwTGT4DURAhFSRkL7L4n83/gcvlQjgcRigU6kjsNuKmqFW9Q2Cva62Cgy7YnRakz0oghMAfccLtb3/eV6NWmUwGFxcXmJ+fV2o+QqFQV2s+1MYUUybdQE1DELvdfsn1NJ/PK43QKYpSahybec+YkSn9Yoqpe4JaLxy5eazdbm/KHAG4f2Kq2Z3eegv58fHxts9Rr402em2NfnUsOSL65s0beDyejj5fFlKiKMJms+Hhw4d4+PAheJ5XXnj5fB5er1dZyDfqocTzPBYWFhAIBDo6l3pAIhKOSkfI83kEbAFE7dFb5yMbpjgcDrx586bjuVsZKwaYLxvnuoHh6DAIISgWi0gkEpfEbjgchtfrVf37vitqJQhCT+4Dp8cKZwOjjU6Rm5c6nU68evUKgiAgmUwqNR+yU5naNR9qY4opk27QLdc8mqaVXn0TExPgOA7pdBqHh4fI5/NwuVxKSmCjDaNisdh3/QnvC6aY6lO0eIEUCgXE43GMj483bB57E1pao2sh4pohm81icXERz54969icgKbprtTD3YRW1uiEEOzv7+Ps7KypiOhd1BtNyD2JZCwWyyVbXLmH0t7enrIQjUQicDqdKJfLiMfjmJiYwMDAQEfHpDWcyOHHxz9GspKEBAkUKIy4RvC1oa+Bpq4vLqrVKuLxOIaGhvDgQfdssymKgtvthtvtxvj4OHieRyqVwuHhIXK5HDwejxJZUTu18qaoFcdxKBQKIISA5/mm+lrpDVmMNIpaJZNJxX1Rr1ErU0zpByOdi07S/FrBarVicHAQg4ODiv16KpXC8vIyBEFAIBAAz/N4+PAh7HY7SqWSKaZ0iimmTJri7OwMW1tbeP36dcvRAC2t0bUQcXdxfHyMvb09TE5OqhKy73WfqV4bUMgW5cvLyyCENB0RvY1WjCYoilKaOQK1HHjZMS2fz0MQBExMTCiudf3McmYZF5ULOBmnImT3i/vYLexiwjNx6XcbOfb1CovFcmkRks/nkUgkMD8/DwBK1KrZFM1WkI1tlpaWMDo6Cp/Pdy1qpQcTi3aRNwvkc1rvVMZx3CWnMq3nJ2+EmGiPkcSUFv2c6u3Xx8bGIAgCMpkMfvCDH+Cf//mfEY1G8fjxY6UWSw3+7u/+Dn/xF3+Bi4uLe+c4qzammDK5FUIINjY2kM/nMTs723LBJKCtNbqeIlOEEKyvr6NUKmF2drZhulg7GLlmShbiv/zlLxEOh1VJoZMXvu3antvtdgwPDwOoRWYeP36MbDaLzz//HDabDZFIBOFwuG2Ldi3ZK+7BQluU74WiKNCgsVfYuySm7nLs6yUURcHr9cLr9SqpM8lkEnt7eygUCkqKZjAYbOv5dZVCoYCFhQU8e/ZMWdg0qrWS/xmAbqNWzSyAnU4nnE7npaiV7FZpt9uVmg8tolZGWMD3swFIPUZpPAz0LjJ1GyzLIhwO47vf/S6++93vYmlpCX//93+Pn/zkJ5icnMSv//qv43d/93fxW7/1W209gw8ODvCTn/yk6RYsJrdjiql7RisvH7nhqM/nw9TUVEc1PVpEiPQUmeJ5HvPz8/D7/Xj37p2qCwAt3Px6ZTlfLBaRy+Xw7t07RCKRjj5LrUa88gZDpVLB9PQ0GIZBNBoFUNvFTyQSWF5eBs/zCAaDCIfD8Pl8fbHQcLJOpKopoO5QCQhc7MfUklYd+3qN1WrF0NAQhoaGrqVo0jStuAe2Y1MsR2hev37dcAFztdaq/v/Axx1vvQirVsVIo6iVXGulRdRKvpf7GSMIQsB4Ykpvc3n58iXevHmD3/iN38Af/dEf4b//+7/x4x//GH/9138Nj8eD3/md38Gf//mfN71J+2d/9mf4/ve/j29/+9tdPvL7gSmm+pR2Hr5ypKaZmy2Xy2FhYQFPnjzpuA7kPhlQNEKuNVPDea4RRu0zdX5+jo2NDTidTtWEVP1ith1kAxav14vXr19f+xyn04nR0VGMjo5CEASkUimcnJxgdXUVbrdbMbHQq2X668BrHBYPwYm1/k5VqQqGYvDM90xx7CuXy2079vWaqyma1WpV6f9SLBbh8/mUqNVdz8WTkxMcHBw0LSKvCisADaNW8veot8VbM8hRK7m/ztWolVxM362olRGEiBHmAOhTgLRLs+ukXlMqlTA8PAybzYavfvWr+OpXvwqgVjrwn//5n00f87/8y79geHgYb9++7ebh3iv0d7WYdI1mxZRc0/Pu3TtVih3vY5qf/ILspNasWbRI8+tmagohBLu7u0gkEpiensYXX3zR8efdZDTRCrLRxNjYmBKJug2WZTEwMICBgQGluFi2ogagmFi43W7dLKaijii+NvQ1fJ78HFkui4g9gvfh93AzbsTjcTidzoYisl+w2WyXbIrlqNXOzo6SVhMOh+F0OpU5ytdjJpPB1NRUW4sseZHZKGolX5tytKqXUSs1F/I3Ra3W1tbA83xXolZGECJGESFGmQegjzS/RtxkjR6LxfAHf/AHl3729a9/Haenp9d+93vf+x7+5m/+Bj/5yU+6dpz3EVNM9TGtLmrvEheSJGF1dRUcx6la09PtxfdNaBWZkmuKdnZ2kMlkMDMz09VIhJEiU5IkYWlpCTRNY3p6uuNr56qQapdMJoOVlRW8ePECPp+v5b+vLy6ur+vZ3d1FoVBoKULSbUbdoxh1f8yjr1ar+NWvfoVYLKbUihkBmqYRCAQQCAQA1IxFEokENjY2UC6XEQgEEAqFcH5+Dpqm8fbtW9UWi42s168KLKD2zO7XBerVqFU6nb4WtQqFQh3VFhpBTBnFRMNoYkqPc2nFze+nP/1pw58vLCxgZ2dHiUodHh5iamoKv/jFL5raJDRpjCmm7hG3ian6nkfPnz9X9QWl1ctOy1qt+fl5OJ3OnjRv7WXfJ6B74rharWJubg7RaBSjo6OqGk10cg7k9K53796plq5UX9dzNUJisVguRUi0RDZbePr0qSHcCm/Dbrcr9uCSJCGRSGB1dRWEEHg8HhwdHSEcDquestbIer2+WXC3TSx68XxmGEa5pgkhKJfLSCaTWF1dBc/zl/patTI/I4gpI9R9AfoVIO2ghZtfM5RKpY7fCa9fv8b5+bny7+Pj4/jw4YPp5tchppi6R9wkptLpNJaXl/HJJ58YasGkxQuqVCohn8/jyZMnGBsb68mYRrBGz+fziMfjqvTdUtNoYmtrC4VCoe30rma4KUKytramNFANh8MIBAI9fcHLjn03mS3cBSEE1bIAviqAtbKwO9m+WTRyHIfd3V08fvwYQ0NDirHIysoKOI5TjEW6YbQgR61Ylr0xaiWLKj0u+O6CoqiGUauLi4uWo1ammNIPRhJTek3zM/tM6RdTTPUxnab5EUJwcHCA4+NjTE1N6a4hY78hL4A9Hk9Pm7dqkeanZmRKritTo0ZPLaMJURSxtLQEu92Ot2/f9nSxUx8hqV9obmxswOFwKDv83XTSkx37pqam2kpRJRLBxXEB5QKn/MzutCDywAOa1vfCUY7GffLJJ4rArTcWEUURqVQK5+fnWFtbg9PpVPpaqW2Hf1PD4PrIlfx7enEIbJWrUSu5r1V91CoUCjV0xDSCmDLT/PSHniNTarei2N3dVfXz7iummLpH1IspURSxvLwMiqIwOzury12YfoEQgr29PZyfn2NmZgYrKyt9Hym6DbUiYYQQbG9vI51Ot93D7OrnqWE0UalUEI/HMTw8rHmNUKOF5sXFBRYXFyGK4iXrdTUWlWo59pUKHEp5DjYHoxxXucSjmKvC49dv/61UKoW1tbVbo3EMwyASiSASiSjnJJFIYGlpCYIgdNUO/6Zaq/rner9HrVwuF1wu16WolezseTVqZRQx1e9zAIwlpvQcmdI69dukMaaYukfIYqpUKimLxZGRkZ6Nb5SXRj1yBINhGMzMzCiLGCOLKTXGE0URi4uLsFqtqtSV1QupTlL7crkclpaWLkUl9EL9QnN8fByCICCZTOLo6AgrKyvweDyK9Xo7wlQ+J2o49pULPBj28nlgWQrlPKdbMSXXxk1NTTUd9as/J2NjY9fs8F0ulyKG1TahqY9aWSyWS86ARo5a1ddaWa1W2O32vl7I6/3Y5SyEu54Hep9HK+h1Lt2ITJmogymm7hEMwyCbzWJ7exsvX75Ueq/0amy99m5ol0qlgrm5uWuitB/FTSt0akBRqVQwPz+PWCymiphXy2ji7OwMu7u7ePv2bV/s/rEsi8HBQQwODoIQglwuh0Qigf39fdA0rVivN9OctlqtIh6Pq+bYx1poXL0kJZGAsepvt5cQgp2dHWSz2Y5r4xrZ4ScSCczPz4MQoqQDer1e1TeWGkWt5HsDMFbUSk633NzcRKFQwIcPH+BwOJSolR6bSd+EXtP8uKqI9GkR5RIPhqXhCzvgDdy8EaJXAdIOoijqMjJ1kzW6ifYYZ2V7D2nlZUwIQSqVQj6fx6efftrzl42WDXS7ERGTTTtevHhxLYJhdDHVyXjZbBaLi4uqmJ2oaTSxu7uLdDqNqampjtMNtYCiKPh8Pvh8Pjx69AgcxyGRSCjNaf1+v2K9fnWRUCgUsLi4iCdPnqhmQOPy2ZBLV8BzIliWhiDUrhePX1+LXLkdBEVRqlqfA5ft8B8+fAie55FMJnFwcIB8Pt9xJPE2bqq1qo9aEUKUe6gfF8EMw8DlcsHj8SgmIclkEsvLyxAE4dZaKz2hRwMKUZRwtpcDIQRWOwMiESRPiqBpCm5f43u4X6+jRuh1LkbbkDYS5lm5BwiCgIWFBYiiqHTP7jVaN+5V8wF0cHCAo6OjG007GIbpq0hRq7RrQHF6eort7W1MTk52vLumltGEJElYXl4Gy7J49+6dLl+g7WC1Wi81p81kMkgkEtja2oLVakUkEkE4HEapVMLGxgZevXqlavqIxcogOupFJlFGtczDamfhDzthtennlSM/FwOBAMbGxrq+oLVYLIhGo4hGo0okURZXAJR0tm40cW4UtTo5OQHLsoq46seoVX1ab33UShAEZDIZpdZKz1ErPS7cywUeokBgc9bEOMVQsFiBXLJyq5jSmyhsFyPNxaQ36OfNZtIVCoUC4vE4xsfHwbIsstmsJsehlZhSM2ojSRJWVlYgiuKtph00Tfd0rr1+6LdqQCFbjGezWbx//75jYauW0QTHcZifn0c0Gu1p7WCvoWkawWAQwWAQQC1VJJFI4IsvvkClUsHQ0BA4jlN9UWe1sxh44FHt89RENhkZHR3VpFFlfSSxURNnr9erRK3U3ommaRr7+/tIJBKYnJxUnldXo1YMw+i+1uqmrAOWZRvWWslRK/l+0EPUSo+1xJIoAVcOiaIpiOLNz31Jkvoyqn8TejsnerxOTD5iiqk+5q4bS7acfv36NTweD5LJpCaCBuh9tEZGLTFV39R4fHz81u9ey5TGXtBKZEoURSwsLMBut2Nqaqrjl4FaRhPdSG3rF+x2O8rlMtxuN2ZmZpDNZnF2doa1tTXFMEGPO/hq0cj6XGvqmzgTQpQmznt7e2AYRqm1aqb+7TYIIdjY2ADHcZcisbfVWgmCoESstBYeV2lmgdkoapVOp3F2dqaLqJUeoyB2pwVACUQioL5sZcBXxXtTM6Vn9HatmNQwxZQBkV+Y+Xz+kuW0VtEhoPfRGhk15izX+TTbUNboYqrZyJRs0CH3TOqEq/VRnby0Ly4ulE2G+9YAUXbsc7lcimNfvc13sVhEIpHAwsICJEnqqmGCFqRSKayvr7fdiLgXUBQFv9+vGARVq1UlRbNUKt1a/3YbkiQpvdNevnzZ8Hz2W1+rdnbrWZa9Zm1/NWoVCoXg9Xp7Mj89GlBY7SwCA06kz8tf/oTAZmfhC9/ci9IUU91Fj6Lb5COmmDIYHMchHo/D5/NdiwRoKab6Nc3v+PgYe3t7LdX5GF1MNTO/TCaDpaWlhgYdrUJRFARBUP65E6MJOb2p3Wa0/cxdjn0URcHtdsPtdmN8fPyaYUI3U896gWx9Pjk52VdRN5vNpvQ8k+vfkskktre3YbFYlHS2255PgiAgHo8jHA5jdHS06bHvcgjUOmrVaerTTVGr09NTrK+v9yRqpVcR4gs54PRYwVVEMCwFm4O99bvWoyg0EuVyuWGNtok+6L83osmN5HI5LCws4MmTQOw7WQAAIABJREFUJxgYGLj237WOTGmV5tfOnAkhWF9fR6lUwuzsbEuLR6OLqbsML2QBepNBRyvIi6XT01NEIpG2c/Jl1zby/7P3Zr+NZOf5/8NVEkVqo0i1Wq1d3a3WrlZrPB6Pv15ixxk7sRO7Z2wHAQw4xlwEQZwgSC6cDbFhxHASJ0FiOwuQIED+AQe2EyT2zxeOPR73zDQX7a2NErWRRVILd7KqfheDc6ZIURKXWsn6AAPM9KhZJRZZdZ7zvO/z8jztE2kkSGnb/fv3ae/UTZQKTAiHwwWlZy6XCzabTdU7psLo84WFBVVGHpdLqf63SCSCjY0NpNNpdHZ2oru7Gx0dHfT3JCXKg4OD6OnpqenYgLpcK7H7SIpdq0QigWg0ipWVFbAsSxMCxXSt1NwLY7GaYClznIFaRWGlqPV6JJNJXUypGF1MaRjhF/7g4AB7e3uYm5u7snSpEZ2panq1crkcvF4vOjo6MDc3V/GN1Wg0IpfLVfR3tMRV7wcpL43H4xUL0Ktej2VZjI+P4+TkBE+fPi0Y4lluiV4ul4PP54PT6ZQltU1tRCIRPHv2DDMzM1WXNQoDE4B3Ss82NzeRTCbpIr6zs1NVYkXK6HM10NLSQstoWZalqY3Pnj1DU1MT2tracHJygvHx8bJFdLmUM9dKamEl5cJX6NQWu1akv9DpdKKrq6sm16peRIj+e0hLIpFouLJ0LaGLKY1DFgvZbPbGBWwjiqlKnSmSfjg6Olr1Lq7JZEImk6nq72oVUkZkt9sxPz8vatCE3W6Hw/F2Klw6naaLReFOfGdnZ8kHYCKRgN/vx+joKFwuV03npEWCwSCOjo5EL2ssLj2LxWJUXDU1NdHo9ebmqxvWpYZ8Jru6uhpCRBO3kASqCEvVNjY20NXVRV0rsReL17lW5N/Jz4kpruR0EUq5VpFIBMvLy+A4rmrXSq1OSKWoVYRUilp/D31gr7rRxZSGSafTeOONN+B2u/HgwYMbb8iNKKYqcaaK0w+rRamwDaUeyqlUCh6PB4ODg7h9+3bNr0cWYaUWXc3NzQU78bFYDOFwGBsbG7DZbHC5XLS/gZQ/TU1N1XQ9tQhxCdPpNB4+fCipW2Q0GgsW8clkEgzDYGVlBblcji7i5YyhVjr6XGlIOeZzzz2H5uZmsCyLaDRKUxttNhvtf5NC8Ba7VsJ/yH1KDGGl1D1P6FoNDg7W5FqpdfFeKfXyexBHVW0kk0ldTKkYXUxpGKPRiLt375ZdvqHk7pdSpW/l9C+ROUinp6cF6YdSHlNsyDHlLrGKxWJYWVnB5OQkTR+rluLEvnI2B4SzZIRJdOl0GjzPY2JiQrWpbVJRKrFPTmw2GwYGBmhpVDQaxdHREdbW1tDa2koFr1QBIGqMPpeTYDCI4+NjPHz4sCDJtVRq4/LyMvL5fEFqoxSuVXE5oFBckY0ncu+q1NVRw8K3HNfqqlRM3ZlSF0o8R8tBF1PqRhdTGqapqUn0OnipUGuZXz6fh9/vh81mw8LCgigPtUYRU8FgEMFgEAsLCzXvblcqpIohO8U2mw2ZTIamnB0eHmJjYwPt7e10J16ND0qxuCmxT27MZjPcbjfcbjd4nkc8HgfDMPB6vQBAF/EOh0OU7x6JPq+lP0yr8DyP7e1txONxzM/PX/k5L05tJIL38PAQq6urdNZYd3e36IK3VDlgsaiqpNdKjUKklGtF3l+yoUCcXKvVWlciRP89pEPvmVI3upjSkQU1lvklk0maciVGeRpBSTElBzzP096lxcXFmsWJWIN4c7kclpaW0N7ejnv37sFgMNCeHjIEdWdnhwotl8tVV+lI1ST2yYnBYIDD4YDD4cDw8DCy2SwikQgCgQDi8TgVvF1dXVWFl2g1+lwMSO+s0WjEzMxMRd+h6wQvz/OSzhorx7UioqrUAlcLs3eK31/iWi0tLdHzN5vNqhSGlaBWEVIpLMuqcsONDFrXUSe6mNKRBSWj0UuVFzIMg/X1dUxNTdGEMjGPWa9iKp/Pw+v10nQ0MYMmiJC6yF0gEA8gmU+is6kT/a39aDZd73ylUin4fD4MDQ1dCg4xGo3o7OykJV+pVAoMw2B1dRXZbJYuFuXs6REbEv6gJUfGarWit7cXvb294DiORq/v7OzAbDaXndpYT9Hn1cCyLHw+Hzo6OjA0NFTz3CWh4C2eNeZwOKjDW2s5dDFXuVYkdr1UiIXWBEgp12p5eRmxWAxHR0eXXCstUS9iSq2/hx6Nrm50MaVhahleKvcDSElnKp1O0//meR67u7sIh8N49OiRJDvYSomp62Y/iUEymYTH48HIyAgymUzNn6FSQRMXuQs8jT6F2WCG1WjFSeoE0UwUD50PYTGWXrzFYjGsra1hYmKiLGHc0tKC/v5+9Pf308Z80tNjt9vpIl7sxaJUSJXYJydGoxEdHR20767c1MZ6jz6/iWw2C6/Xi76+PlHddUKpWWMMw2Bvbw8Gg4F+V+x2u2SuldlsLnCthOWA5M+1itlsRktLC9xuN9rb2xGPxwtcq66uLpoQqHbRqFYRUilqDaDQy/zUjS6mGgwiamqdAVTtceVGKGxYlsXy8jJMJhMePXok2Q1TCTFlMBgkPWYkEsHa2hp18ra3t6sW5df1R+0n9mE2mGEzv91oazfacZ49RyQdwS3b5VS2w8NDBINBzM/PV9W3VdyYH4/HEQ6H4fF4AICWA7a2tqpuMSNnYp/cXJXa+OzZMzQ3N1Nhtb6+3jDR58WkUil4vV6MjY2hu7tb8uMJZ42Njo4im83S0tlEIlFzmeZ1CF0ri8UCjuPAMAySySTMZjOtPpBzYLBYEBEidAWHhoaQy+UQi8Vor5XdbqfiSo2bJlpzCa9CrQEUqVQKbrdb6dPQuQJdTGkcg8FQ0c6cUmJKqTI/8vum02l4PB709fWhv79f0mPWW5nf/v4+Dg8PC4ImyOeu0ofnTUETyXzykgNlNBiRYlOXXocMjBWrtEu4mBkZGaGLxa2tLdUNplU6sU9OilMbk8kkjo6O8Prrr8NqtaKtrQ1nZ2dob2+v6/dByPn5OZaXlzE5OYm2tjZFzsFqteL27du4ffs2LdMk4spsNtPyWSk2IhiGwe7uLk0sLDUw+LpeKzVx1X3UYrFc6mXTqmulJdTqTOlpfupGF1MNhpLldko5U6lUCm+++SYmJiZkiUquZLaVWEghpkgJVS6Xw6NHjwoEBDlepTHGNwVNOJuc2E/sw2K1vPN3eBbt1nfK94RCotJm+0ooXiyenp4iHA5jc3OTuiNKDKbNZDLwer24c+eOJKVdaoaI+HA4jPn5eTgcDkQiERwcHGB1dVXSnh61EIlE8OzZM8zOzqpmcSUs0xwbG0M6nUYkEqEbER0dHdS1qnUjIhgM4uTkBPPz8wXXuHhgMLnfkH83mUyqdK3KuY+W41qRuVZqdK20hFqdqWQyqZf5qRhdTDUYjSamwuEwYrEYXnjhBdkWvUoM7RVbTOVyOXi9XnR2dpYcCF1pj1a5iX19tj5EMhGcZc9gNBjB8RzczW50Wt8WwWQYq9xCwmg0oquri6bkCef0sCyLrq4uuFwuyXeJLy4usLS0pNrEPqkpFX3e09ODnp4e8DyPi4sLhMNh7O/vw2AwUHdEip4eJTg6OkIwGFR9f1xzczP6+vpomubp6Sl1ea1WK92IqEQMkn7Xs7MzzM3NXbngLZUQqGbXqhqH/zrXiud5dHZ26q5VlXAcJ3vlTjnoYkrdqO8To1MR1Zb5yY3cpW8cx2F1dRXpdBpdXV2yugdaL/NLJBLwer0YHR29lIxHqKRHq1TQxFVYTVbMdc0hmokizabhsDjQYe2AwWDA2dkZVlZW8ODBg5oHBNdKa2srWltbMTg4iFwuh2g0imAwiPPzc7S1tVF3RMyHshYT+8RE2B9XKjjGYDCgra0NbW1tJXt6xHRH5IbneQQCAcRiMc31xxVvRJA0zfX1dWQymSvDRYTwPI+NjQ3k83nMzMyULYJKJQQKXat8Pk//v1KuVa3BDaVcq2g0ioODA921qgKWZVX5PqVSqYa872sFXUw1GEqKKblSl0gZlNvtxtDQEDY2NmQ5LkGJnUCxxBRZ5MzMzMDhcFx7vJuuZ7WDeM1GM9wthY22x8fHCAQCmJubU108rMViKXBHSMR3IBAo6Pep5UG4v7+P4+Nj1TsSUlBt9HlxmSaZNba9va2pWWNCIVEPiYXFaZqlwkWcTie9LhzHYXl5Gc3NzZiYmKjp/qpG10rs4Ibi+xFxrfx+PwDQXiuxBmXXG2ou81NLWa/OZXQx1WAoJabk4uzsjJZBdXd3I5PJ1PXvS6hVTPE8j729PRwfH5cVGX+TM1WtkCr1Otvb2zg/P8fCwoIqyy+ECBPPgNIR3y6XCx0dHWUt1khiXyaT0ZwjIQbEYTYajTUJiatmja2trSGTyaCrqwvd3d1lXxe5IAmkNpuNDqKWDJ6DIX4MQ+YcfJMDvL0XMEj7Xgg3GwDQgbarq6vI5XLo6OjA6ekpenp6MDQ0JOqxr3KthLOt5Oi1kjJS/CrXKhgM4uLigrpWtfYY1kuSH6DeiPdEIqEP7VUx6l6Z6IhOPYupw8NDBAIBzM/P0x0cpVIE5abSck8hZMHKcRwWFxfLepBc976W2x91EyzLYmVlBVarFXNzc5p8WJeK+A6FQlhfX0draytdSJZym4RBG1NTU5r8/Wshn8/D5/NJEn1eatbYyckJ1tfXYbPZ4HK54HQ6JZlDVy65XA4+nw9ut1vyBFJweZh3/z8YkyGA5wGDAbzNhdzQLwBG+ZYJpHx2YGAAqVQKT58+RVNTE46OjnB2dka/L1LNB7zOtcrn8/RnxFxsyylEil2ri4sLRCIR+Hw+ANW7VmTTrB5gWVaVm1apVEp3plSMLqY0TqU3sHoUUzzPY319HalUCouLiwXuRT3+vqWoVjSSoZ/d3d0YGhoq+/N0lXgTS0hlMhn4fD709vbizp07Vb2G2iiO+E4kEgiHw/B6vQAAp9MJl8sFu91Or0sjJvYB7wSNDAwM4Naty/PFxKR41hgJF/H7/eA4joZYyNnMn06n4fV6MTw8LMtsGWNsC8bECXhzC2AwADwPQyIEY2wTnHNc8uMXQ67/vXv3Cr4vwutC3EQpIvHLca3Iz9XqWinlhAh7DIeHhy+5Vg6Hg4qrm1wrnudV6eZUg1qdqWQyqTtTKkYXUw1GvYkLkjrX0dFR0r2oxbHREtWIqXg8Dp/Ph7t378LlctV8vEqCJq6jERLrDAYD7HY77HY7hoeHkc1mEYlEsLu7i/Pzc2SzWQwODl4ZAFLPxONx+P1+jI+PyzLKQIjwupCyqEgkgv39fVxcXNBwka6uLsmi1+PxOJaWljA+Pi5b0IrxPAjeYHpbSAFvO1NGE4znQdnFFLn+wqCZ4uuSz+cLIvHtdjvttZKip7Ac16rackC1lMjV4lqpVYBUg1rnTOVyuYbrl9USuphqMEwmE7LZrCLHJn02Yt2oLi4u4Pf7b0ydawQqjWMnDd8zMzNV7XYJxZRY/VEAEAqFsL293XCJdVarFb29vbBYLIjH4xgfH0c8HseTJ09gtVrhcrnQ3d2t+rCEWikVfa4kFosFt27dwq1bt2i4CMMwCAQCMBqNBeEiYtxrYrEY1tfXMTU1JesuNG+1wZAo2ozhOfAWecuKSGLn9PT0tb+/2Wy+FLLAMEyBy9vd3S1JyMJ1rhX5d/Jz5YortT2nSrlWkUikwLUiCYEWi0W1AqQa1BpAoaNudDGlcbRU5lfNoNerODk5wdbWFqanp69NnVMSOXccjUYjcrncjT9HZrUwDINHjx5VvdNFHD8xgyYCgQAikQgWFhbqduDqdezv7+Pk5AQLCwv0uty9exepVArhcBirq6vIZrO0HFCK8iYlOTw8xMHBwZXR50ojDBcZHR1FJpOhs5OSyWRBxHc1i7GTkxOaWCn3IGiuaxym0x3w+QxgsgJcFgYYZHWlSPR/pYmdwpAF4cJ/b29PFjex2LUS/gO843SocWBwuRRvKhDXKhgMAgAcDkdBebeWUaMwbITqGq2ji6kGQ0kxRY5dSyIbz/PY2trC6ekpFhcXVbvoJsJRrh2ucsr8SMSwwWDAwsJCTQ8Mcjwx+qNIAIbBYMD8/LzqHmRSQ6Kvs9ks5ufnL31mWlpaMDAwgIGBAeTzeUSjURweHtLyJhKWoNbvwk2Q6PPz83NNJRY2NTVdGkwbDoexubmJpqYm6lqVIwz29/cRCoUwPz+vyHXkWzqRG/wgzMdvwZCOgW/uRO7WQ/At8pTZijmM+CY3UcpBzsXCCkBJ14p8xrV4ryt2rbLZLA4PD8EwDH7+859fcq20hlpLFmut+tCRFl1MNRhqEFPVks/n4ff7YbPZsLCwoOobi9rEFJm91dPTg4GBgZrfO4PBgEwmU7OQymazBYllar6mUsCyLPx+PxwOR1nR12azGW63G263m+4QMwyDvb09ScrOpKY4+lwL51yK4sG0yWQSDMPQiG9hWIJwoUY2h5LJpOIbCbz9FnJjH5X9uHt7e2AYBvPz86KPPijlJkYiETrIub29nbpWYh+bXMtSrpVwE4q4+2pcwJeD1WpFV1cX0uk07t+/f8m1ItHrUohXKVBjmZ/uTKkfXUw1GEqLqWpjypPJJLxeLwYHBzWRbiZ3JPt1QRsXFxfw+Xx09latsCyLrq4ubG1tYW9vj5adVdqfQBrtx8bGRDkvrUESy6pN7BPuEI+MjNCFolhlZ1IjZfS50thsNuomsiyLSCSCo6MjrK2tobW1FS6XC52dndjc3ITFYsH09HRd/f7lIBSSc3NzsoiJpqamkoOcd3Z2YDab6WaEzWaT3LXieR7BYBBNTU1gWRb5fB4GgwEmk0lzwoqIwVKuVTQaxd7eHuLxuCZcKzWWKmYyGVWWPuu8gy6mNI7WeqaqOTbDMLQpmwxDrRS5b5Byi6mrjkd6y2ZnZ2tuaBf2R3V0dODRo0e0PyEQCCAej6O9vR0ulwtdXV3XLuAjkQiePXsme6O9WpAisbB4oRiLxWgfSnNzM10oyt2PUwo5o8+VxmQyFbiJ8XgcoVAIa2trMJvN6Ovro039alvESQXP89SRVEpIFg9yJgO2Nzc3Jd+MMBqN2NnZwdnZGXVkhbHrYkavy8FVzprVar1UcklcK4PBQBMCteJaKUUikdBnTKkcXUw1GEo7U5Ucm4QlhMNhPHr0qOqdGTF6tSpFaTFF+lCi0agovWVXBU0I+xPITm84HMbW1haamppoCp1wAb+3t4dQKCRKf4QWIQs2KRPrSG+I0+kEADqjZ3l5GSzLKjI7iUCEpBLR50pjMBjQ1NSESCSC8fFxOJ3OS5sRUpWdqQUyjJoERqhlES0csE164Mh3lfTAOZ3Omhe1PM9jc3MTmUwGMzMzBeWAZrOZulbCHiuWZamoUqOwKqdMUVhyCeCSa9XW1gan04nOzk7VulZKkUwmdTGlcurzbq1zJVpxpliWxfLyMkwmEx49eiRKWIKcKCmmyGLFYrHg4cOHNT98yx3EW7zTm0wmEQ6H6QK+q6sLiUQCRqNRlPPSIiSxT24h2draitbWVgwODtLhnMWzk5xOp+QLeOJIqiX6XG6SySSd7UaEbm9vL3p7e8Hz/JVlZ/XyXuVyOfh8PvT09Kh6GHdxD1wqlaIVEplMpsC1quQ+JnTkJicnS95LhdHrFotF0oHBYlFNz9dVrhXp/9Rdq3dIJpN1cw+oV3Qx1WAo7UyVIzBSqRS8Xi/6+vrQ399f83GrLS+shVr6w6qBiKlMJgOPx4Pe3l4MDAzU/LrlCqlS2Gw2DA4OYnBwEKlUCh6Ph/Z2ra2t0QW8Gvt5xEaY2Ke0kCwezkkW8Lu7uzCbzdRNFHsnVO3R51JDZihNTU2VHOdgMBjQ0dGBjo4OjI2N0bKzZ8+eIZ1OV72AVwskBEeLw6hbWlrQ39+P/v5+sCyLWCyGcDiMjY0NtLS0lFVCy3EclpaW0NraipGRkbLvpaV6rdTmWtUaoCF0rUZGRugQ82LXqp4d2+vQnSn103ifyjqj0h0bJXd4yhFysVgMKysrmJiYEK0ESG5hA8gv4IxGIzKZDN544w1aPlQrZDeUvH61kN340dFR2jdCygG3t7dpCY3L5VJFP4/YVJrYJydXLeDJDjxJoevo6Kj6M6DV6HMxqWaGUnHZGVnAP3v2THU9cDdB7gH37t0TrUdQKUwmE33veZ6nyY3Ly8vI5/MlkxtZloXP54PT6axpk+sq14pseinlWomdRkiGmBPHVi7XipSxqw29Z0r96GJKRzZuEjV7e3s4PDzEwsKCqAuERijzYxgGZ2dneOGFF0Sp6RdjEC8ARKNRrK+vY3JyEm1tbQAKF/B37969tBgh6YBK9POITa2JfXIjXMCzLItoNIqTkxOsr6+jtbWVLiLLLVEk0ecmk0nT0ee1QBy5Wko7r+uBI98ZsoBX23tMeuSE94B6wWAwFJTQkjlwwuTGjo4OHB8fS3IPKOVaCTfB5HKtpIx2v8q1CgQCSCQSorpWaoxFB96u1tHL/NSNLqZ0ZOMqt4YsuFiWxeLioug3MyVKG+USUyReOBqNor29XVVC6uDggJZ1XSeOhTHS+XwekUikoJ+HpANqrbxDisQ+OTGZTHC5XHC5XDSFjmEYeL1eAKDC6qrd4XqOPi8HEqBzdnYmuiNXagF/cHBABzmTa6N0I38sFsP6+jpmZ2cbYme9eA7c6ekplpaWYDKZEAwGkUwmJRO9QtcKwCXXKp/P0/8vtmvFcZxs9+ebXCuy6VDNrD21zvvSy/zUj7ZWJzqX0NICxWQyIZvNFvwZqaN3u92SLbjq1Zki5WPNzc2YnZ2Fz+er6fVq6Y8qfh3S57GwsFDRItJsNpfs59nZ2YHFYqH9POWWSikFSTSsl6AFg8EAh8NBE9jI7jAZftrR0UFT6EwmU0NFn5eC9AXyPF+Q2CYFVw1y9ng8AG4WvVIRCoWws7PTsD1y6XQa6+vrmJiYgNPppMEvxaLX6XRKEkYjp2ullAi5yrXa3d2tyrViWVaVYiqRSNTFc6Se0cVUg6LEYLpih+js7Izu3Es5tFWJAAqpxVQ6nYbH46ElWfl8vqbjiSWk8vk8jT2udX5McT8PSdRaXV1FLpdDV1cXXC6X6kqblErskxPh7nBxJL7JZEIqlcK9e/caUkgpGf1dPMg5m83SzYhEIlH2HLhaOTg4wNHRER4+fKi4O6YEiUQCPp8PDx48QEdHB4DLwS9E9BKnl5RqSjFv7CbXivx7ta6VWhyd4vsSeY/Lda3UXOanO1PqRhdTdQBJSCsXJeYuAYUC4/DwEIFAAPPz85LfJJQKoJDqmKenp1heXi4I6ajleOTBWmvpRyqVom5Eb29v1a9zFcJEreLSJofDAZfLJUu891WoKbFPToSR+JFIBOvr67h9+zb9jqtV9EpBLpeD1+tFb28v+vr6lD4dWK3WgkHOxOnd3t6GxWKhrpVY92BhaeP8/LwqF6ZSc35+juXl5StTG4HSolc4b4yMK+jq6pJEjN7kWuXzefoz5dzH1CKmhBiNxoK5VplMBtFolLpW7e3tdK4VeWao8fcA3hbnah4loKOLqYZECXFBjpvP57G2toZUKoXFxUVZFr71FI1+lQitVFAD4vZHnZ6eYnV1FRMTE/ThJSXFpU3n5+cIh8MF8d4ul0u2ckChI6e2xD65IEELCwsLtKyrlOglpU315liQzYSRkRG4XC6lT+cSxXPgimcn1ZrcSDYT8vm85KWNaqXaHrHiPiAiegOBAIxGY8G8Mblcq0rmWqk1BU9IU1NTgWtFeq3Ie0zKLdX4uU2n07ozpXJ0MdWAEFEjdwkSz/MIhULo7+/H3NycbDdfpZypXC4n2uuRPqR4PF5ShFb6XooppI6OjrC/v19R7LOYCOvmSbx3OBzG2toaMpkMLZ/p6OiQ5DOntcQ+seF5Htvb27i4uLgUtFCqnyccDtOyGxKJb7PZVL8Yuw4SNiLXZoIYFM9OikajCIVCWF9fh81mowv4cvqdOI7DysoKmpqaMDExoelrWS0Mw2Brawtzc3M1pdEKy5uBtx2VSCSC7e1t6qgQ10qKzchqXCu1lsddhdFovPQekxTGRCIBnucvuVZKovdMqR/lPyU6NVNtmZ+cXFxcYHl5GTabDWNjY7IeW+sBFPl8Hn6/H62trZifn695oSJm0MTW1hbi8TgePnyoiocO8Ha8t3CRGIlEaFSx2M4IWUSPj4+LNhdNS1QSfS4sbRodHUUmk6Hzl5LJJDo7O+FyuTQ3lDYajWJjY0PTYSPFyY0ket3v94PjOLohUWpcAZmhRFIbG5Hj42Ps7+9jfn5e9E3KpqamkqWaOzs7MJvNBaWaSrlWcq8nxIa4VmazGefn53A6ndS1MplMNMRCCmewHPSeKfWjjtWPjqzILS5OTk6wtbWFBw8eYG9vT7bjEkwmEzKZjKzHFOs9TqVS8Hg8GBwcFMX1EEtIsSyL5eVlmiSo1p1ok8l0qRyQNCST4ZvEGamUekvsq5Rao8+bmprQ19eHvr6+gqG0GxsbFTsjSnF8fIy9vb26SqwzGAyw2+2w2+0YGhqiKXRkXAHpTyRx/x6PB319fQ3pygJAMBjEyckJ5ufnJd9QKi7VJEO2SXoqSdXs7OyUxCkq5VqlUinE43GYTCbkcjnZBwaLCYl4L+UM7uzsIJVK0YRAOV2rZDLZkM8YLaGLqQaElPlJDXEuTk9Psbi4SBfycqNVZyoWi2FlZQWTk5P0xl4LPM8jn8/X/KAjZW1kIawVhOWAo6OjdCEi7BkhQQk3vT+NkNh3HWJHnwuTtnieRzKZRDgcLssZUYq9vT0wDKMqV1YKilPoyIbEzs4Okskkenp60NbWpkhCrNLs7u7i9PQUc3NzipS5CYdskw0J4vY2NTXRDQkpyq+NRiNSqRR15u12O3WtiHNFfk4r4qpUNHqxMyjstSKuldPbmInBAAAgAElEQVTplLRUWRdT6qd+nwA6V2I2myUXNaQ0zWazYWFhAQaDoaDuWk60KKaCwSCCwSAePnxY84NQzP4oklRVD2VtwoUI6Rkh5YBXDT4lTfa5XK6hEvuESF3aaDAY6FBa4oyoaZAz6V/MZrOYm5trqM8A2ZAwm80Ih8OYnp5GNpvF1tYWLdWU0hlRCzzPY3NzE5lMRjVhG8INCeDtBXgkEqG9o7UGjBSTTCbh8/kwPj5ON/uErpXwHyK01S6sbkrzK9VrRfrZpHStdDGlfnQxVQdUujiWWlyQGRvFpWlKpOoByvSIVfse8zyP9fV1pNNpPHr0qOYbsphC6uTkBLu7uxUnVWmB4p4REpTw9OlTGpTQ1dWF7e3thk7si0QiePbsmayljRaLBbdu3cKtW7dKDnIWO977OjiOo+Wtk5OTDfkZODs7w8rKCqanp2G32wGAlmqenp7K5owoBRnIbDAYVP0ZsNlssNlstHc0FosVBIwQt7easIx4PA6/339l/HupckChuCLPYyK41SKuOI6rqNKgVD8biV83m82iuVa6mFI/uphqQKQs8yNlU1NTU5dSrZR66CjhTFWTIJjP5+H1etHW1iZKH5JYQorMjonFYg0xhLNUUMLR0RHefPNNmM1mtLS0IBaLibbDqxVI9LmS/UFXDXIWK977OkiPWHd3NwYGBkR9ba1AxHSp5E6j0Yiuri7aS5VMJi8N2e7u7i6rjFatEDHd0tKC0dFR1QqpYkh/aHd3Ny2jZRgGy8vLyOfzFV0b4kwLxfR1lAqxKBZVpLxOadeqVJlfuQj72chzQ+haCedaVera6mJK/ehiqgGRIiqcLLjD4TAePXqkqmZsJZwpUtZYLslkEl6vF0NDQ1UPvDUYDLRMQaygCRJ5bDabG66kiZDNZnF0dIS5uTm0tbUhFovh5OQE6+vraG1tpcOC67V36rroc6UpFe8txbXJZDLwer0YHBxET0+PSGevLUhiXbl9gjabDQMDAxgYGLhURtva2koX91r53tRLaqGwjHZwcJDOgivn2pyenmJtba2m6oRyXCsiquR+3ogZ8V7KtSJBFpW6VplMRlVrKp3L6GKqARE73Y4ku5nNZjx69Eh1C26lnKly4+qj0ShWV1dLunmVQEQUCZogf1Yt2WwWPp8PPT096O/vr/p1tEypxD7hDm88Hkc4HIbX64XBYJB0uKYSVBJ9rjTFpZrxeBwMw8Dr9QJ457rZ7faKfo9EIgG/34979+5R16XRIGEb1SbWXXVtfD4fnenT3d0Nh8Ohys9YPp+Hx+NBb2+vpkJ3yqF4Fpzw2gjDX/L5PHUla5mjJUSMgcFiclPPVLWUSmGMRqMVuVZqW1fpFKKLqTqg0oeP2WxGIpEQ5dipVAperxd9fX2qXXArFUBRjjO1v7+Pg4MDLCws1PyAMhgMyOVyMJlMNfdHxeNxLC0t4e7du7ShudHY29tDKBS6cifeYDDA4XDA4XBgZGSEzk0izfikdEZrc5MItUafK4nw2gwPDyObzdI+q0QiQSOku7q6rt2JJjvxU1NTZZU01RskkTWZTIrmTBdfm1wuB4ZhEAgEEI/H0dbWRmfBqSElMZvN0vEU9e5Klro20WgUm5ubOD09RXd3N05PT0Wb01fMVa6VsBxQSteKZVlZnPfm5uYrXSuLxYKWlhakUinMzMzU/CzXkQfl71Q6siOWuCDR3RMTExWleskdoavGAAqO47C+vo5sNovFxcWab+A8z8NoNCIUCsHtdtf0oCNuzPT0dEPWaZMQkHw+X1Fi33Vzk7RW1kSiz+tlAWm1WgsWLyQoYWtrC01NTXC5XJea8cPhMLa3t0XdidcSPM9jdXUVRqMR09PTkt2zLRYLent70dvbWxAwQqKnhW6v3KTTaXi9XoyNjTXkppLFYqEl6y+++CLdMNrf3wdQvdtbDkLXymKxUFFFStilcK2kcqauo5Rr5fP58OUvf5n2qBqNRlH6pv7+7/8e3/zmN2EymfCxj30MX//618X4FXSgi6mGRAxxsbe3h8PDw4odFYPBILuYUls0ei6Xg9frRWdnJ8bHx0ULmrh79y6Oj4/x1ltvwWKx0AViuUlaPM8XzM7RwqJfbEikf1tbG+7fv1/1tSmem5RIJGg5IAA6LFiN5YBSR58rzVVBCaQZ3+l00t3iRghcKQXHcfD7/bDb7RgZGZHtMyoMGAFKD6V1uVyyuL2kvFMY/d1oHB0d0QW9xWJBU1MT2traMDIygmw2i0gkgt3d3QJHsaurSzbXSjhuRQzXqpYACrFobm7Gc889h+9+97tIp9P4wQ9+gC996Ut4//vfj66uLrz00kt46aWXKk6U/dGPfoTvfOc78Hq9aGpqQigUkvC3aDwMN/R1lNf0oaMoHMchl8uV/fPn5+cIBAKYnp6u6lirq6tgWRaTk5MVOyo///nP6Y1ZLjiOw+uvv453v/vdsh2T53m89tpreOGFFwr+PJFIwOv1YnR0VJQd/6uCJkjKWTgcRi6Xg9PphMvlunLoKcdxWFtbA8/zePDggeIPFCUgO4L9/f1Vh4CUAyk5C4fDdDaPXAvEmyBpbY3qSuZyOayuruLs7Awmk6mg5KxRRBVJFXW73aoq3RYOpY3FYmhubqbOiNjOIdlQuCr6uxEIBoM4OTkpayCx0FGMRqN0nIRc/aNC14qIK57nacl7ufdVr9eL8fFxVYU9ZDIZvPTSS3jy5An29vbw3//93/iv//ov7Ozs4MUXX8Tv/M7v4N69eze+ziuvvIJXX30VH/rQh2Q467rlyg+y7kw1INU6UyTRyu12V91DQY4t58KEuGFyUuq9IRHO09PTaGtrq/kY1wVNCFPO8vl8wdDT9vZ2OvTUZDIhl8vB5/PB6XRqrjdGLOR0Y4pLzsgCcWNjAzabjTqKcjuDJPq8UV1JjuPw7NkzWK1WvPjiiwDe3nhiGAZ7e3sFJWe1zo1RK2pOLSweSptIJC45iiTeu5ZrQ/rk5JylpjYCgQCi0WhZQgq47CgW94+W26NYLWK5VkqU+d1EMpmk1SUDAwN49dVX8eqrryKbzeL//u//yr5Xb2xs4Mc//jH+6I/+CM3Nzfirv/orLC4uSnnqDYUuphqQasTU2dkZlpaWcP/+fXR3d1d9bCVK7tSw6AkEAjg+PhYlNr7S+VFmsxk9PT3o6ekBz/MF/SJmsxnJZBJjY2MFA5YbCdIjpsQw4lLlgMUpZy6XS5KeBIKao8/lgmVZ+P1+tLe3Y2hoiL7X7e3taG9vp3NjhCVnnZ2dmg4YKYaECWkltbBUvPfBwQFWV1dht9up8K1k444MHG7UPjkA2N7eRjwex+zsbNWf6+L+0dPTUzpziQzadjqdkojVqxICicAiG5ClXCs1lPkVk0gkSr5PVqsVH/zgBwv+7EMf+hCOj48v/exXv/pV+h352c9+hidPnuCVV17B9va2KtZH9YAuphqQSsXU4eEhAoEA5ufna15sKhEGoSTCssjFxcWab9S1DuI1GAy02dXpdGJtbQ23bt3C0dERgsEg7eWRcvGuJm5K7JMTg8EAu90Ou92OoaEh2pMgTKAj5YBiCR4tRZ9LRTabpYmk120oXBcwYrPZ6OJdTSVC5UKc2cnJSVFcc7kpjve+uLgAwzDweDwAygtKODk5QSAQUMW9QAl4nsfm5iYymQympqZEExXFPYqpVIqWE6dSqYJNCaVdKzU6U6lUqux11w9+8IMr/9+3v/1tfPKTn4TBYMBzzz0Ho9EIhmHgcrnEOtWGRhdTdUClC6ByBQ3HcdjY2EAqlcLi4qIoMbWNJKY4jsObb76J7u7ugt3uaqlVSAkJBoM4OjrCwsICXfyRiGKyeCcPua6uLtU9YGql2sQ+ObFarTTljOzuhsNhbG5uorm5mZYDVrt413L0uVgQN2ZsbKwix/0qR9Hv99PZPC6XS7Vzk4TEYjGsr6/XTVmbwWBAW1tbQVCC8L7W3t5OnRGyeD84OMDx8TEePnyoijh2uSH3Q57nMTk5KelntqWlBXfu3MGdO3cKypw3NzfR1NREhW+5wUmVcN1cq2w2S50rueZalcNVzlSl/Oqv/ip+9KMf4QMf+AA2NjaQzWZrqjLSKaTx7ho6dLjrdZCBrR0dHZibmxPt5lru/CWtE4/HkUwmce/ePbjd7ppf76qgiWpeh9xIi0u6hBHFxYv3lpYWxXp5xIYk9rW3t9eU2Ccnxbu7JB2QLN7JAqTcxTuJfB4aGlJdb4xcnJ+fY3l5uWY3pthRzOVyiEQidG5SqcW7WgiFQtjZ2anrsrbiHkUSlEBm+hiNRuTzeczPz6vu+sgBz/NYWVmBxWLB3bt3ZU/aFfbBkWTN1dVVZLNZOquvo6NDsmG65Pr7/X4MDQ0VtCIQYSXVXKtySKVSogjLz3/+8/j85z+PqakpWK1W/Pu//7smnn1aQRdTOpe4uLiA3+/H2NiYKEJAiMlkkr1nSm7C4TCePXuGlpYW0YTUVUETlSAUETfFqgoX76WivV0uF1wul+Ya8eVK7JMa0i9CFu/CoafFASPFkJKuBw8eNGzkMykzkqJPzmKx4NatW7h16xZNOQuHw3TxTkpppdh5r4SDgwMcHR01VPy7cKYPcWPOzs5gtVrx5MkTmqwp1eJdbXAch+XlZdhsNlkj8K/CZrNhYGAAAwMDYFkW0WgUJycnWF9fp6W0TqdTVOGfz+fh8XjQ19dX8EwQulZSzbUqB7GcKavViv/4j/8Q4Yx0SqGLqTpAzBvgyckJtra2MDMzA7vdLtrrEpQq8zMYDJLXQ/M8j0AggFAohEePHuGNN96oaaaWmGV9qVQKPp+vKidCuPM+PDxMy2Y2NzdpzbsWFiDEiai3+UmlHMWrBtISEVEvJV3VQPoD5eiNKU45IyML1tbWkMlkChLo5PrukPvU6elpQ7sxpKztueeeo4NpY7EYQqFQweJdq31wN8FxHK0+GRoaUvp0LmEymeimnbCUtji9sa2trervTi6Xg8fjwcDAwKXn4k29Vvl8vuLo9WpIpVINe6/WErqY0gHwTvPp+fk5FhcXJdupVMqZkrq5lOzwGQwGPHr0iN6IOY6rarEippA6PT3F6uoqJiYm0N7eXvXrEIRlM2QBQnYP7XY7XC6X6ubyKJnYJyelygHJAiSVSoHjOExOTtb1e3AVRETEYjHFUguFIwvIzvvR0RHW1taqTqCrBJ7n8ezZM+RyOczMzKh680MqOI7DysoKmpubMTo6Su+twuh74eJ9aWkJLMsWLN6VdnBqhWVZeL1euFwuVc0Su4riUlqSTHd4eIjV1VW0trbSa1fuBkkul8PTp08xNDR0YwXJdb1W5N/Jz4ktrhKJREPer7WGLqbqhGpmKRHXhDSit7a24uHDh5I+KJTqmZIykj2bzcLj8aCnpwcDAwP0/atWTIkppA4PDxEMBjE/Py9JT0TxAiQejyMUChXM5SHlgEqxt7eHcDiMhYUFVQk8OWhtbYXNZkM+n4fBYKDJjRsbG6ru5REb0iuYz+drinwWk+Kd93g8jnA4XJBA53K5RBt6SkREU1MTJiYmNC8IqoFE4N/kxpTqg4tGowgGgzg/P4fD4dDsMGcylLm3t1ez4zCK0xvj8TgYhoHX66UjJa4TvuSZPTw8XFWaXbFrJfwHeCdiXQxhlUwmdWdKA+hiqkEhC33SQzI4OCjLjZUMiZUbqcoLLy4u4PP5Ss7fqsaFEzNoYnNzE8lkEgsLC7Islg0GAxwOBxwOB0ZHR5FOp+mgYlLS5HK5ah6qWS7CxL75+XlVLKDlRhh9Pj8/D4PBgNu3bxfMG9ve3qYpWi6Xq+6CCFiWpX0hN/UKKoXwuyNMoNve3i5I1qw2PpplWfh8PnR2dqqypEsOiIjo6enBnTt3Kvq7FoulYFafcJiz0WikG0piCV+puK6sTasIvzvDw8M0AIYMqS8WvtlsFk+fPsXo6KgoaXbFwgpASdeKfG8rfQ4lk0nRe9d1xEcXUw2KyWRCKBTC9vY2pqenZZstYjKZkE6nZTmWECmcqVAohM3NTczOzpbsL6vUhRMraIJlWSwtLaG1tRUzMzOKPdybm5tpBC7LsohEInSoZltbG33ASRFFrMXEPrEhjrPT6SxwTIHCeWN3796lKVrCfgSXy6X5kqZcLgefzwe3262JciZCcQJdcSw+WbyXI3zJAvqmOVr1DHEiBgcHaxYRBoPh0jDnSCSCra0tJJNJdHR00JESanJ8a3VjtEJxAIxQ+AJvhxANDw/TBEExIc/tUq6VcJO0EtdKd6a0gS6mGhCe55HJZBAIBPDo0SNZm2ulLLeT67g8z2NnZweRSOTa/rJyjylmWR9xGu/cuaOqhZPJZCooyzg/P0c4HMbu7i4sFgstdxLDFamXxL5aEDrO5SwehSla+Xy+YGe3ra2NpgNqaQYPiX8fHh7W9M7udX1wLMuiq6vrSuFL3oORkZG6XkBfB3kPxHIiimlqarokfIUBMFLOTSqXdDoNj8eDu3fvSiIi1IpQ+Pb19eGtt95Cb28vYrEYgsEgLXWW6t5WKsRCKLBI+bXJZLpSWFUytFdHObTzZNS5lnJ7pohrwXEcJiYmZE8pUirNT6zjkpIhs9mMhYWFa3eWyhFTYgqps7MzrKysqD7yWviAGxsbQyqVQjgcxsrKCnK5HF18VOOKkMQ+tb8HUlJr9LnZbC4oaSqO9ibpgEpHe19HPB7H0tISxsfH6+5zQGLxBwcHqfAV9vKQAJhMJgO/31+X70G5JJNJWoYtR4JnsfAVzk3K5XJ0bpKc6Y1kMLVc74EaIe/BgwcP6HvAcRx1rXZ3d2EymWivlRTlmqVCLISx61eFWOjOlDbQxVQDQW4ofX19MJlMFQdWiIFSYkqM4ItMJgOPx4Pe3l4MDAyUdczrxJSYQurk5AS7u7uYm5tT9SK3FC0tLVe6IjfNTBLSKIl91yF29PlV0d5kcSiM9lZLOWAsFsP6+jqmpqYkGe+gJoqFL3F8t7a2kE6ncefOHc0FJIgF2VSYmpqCw+FQ5BxKzU06Pj7G2tpaVQl0lZJIJODz+URLctUiZN1TvKlgNBoL7m3pdFrWck3iWpnN5gLXiqxTWJaFwWBAPB7XxZQG0MVUgxCNRmk8dmdnJ+LxuGIOkRJlfrUe9/z8nO7yllsmcZ2YEjNoYmdnB2dnZ1hYWNBUGVYphItDjuOoK7K1tYXm5mbqihQ7qo2c2Ec4PDzEwcGBpPOThNHeJJ6Y9MEJXRGlPofCTYV6C9K4CeL45vN5MAyDhw8fIh6P49mzZ0in05qZBycGp6enWFtbU9U8tVLpjSSBDgDdmHA4HKJsTKhBTCoNcSYfPHhwo5hsbm5GX18f+vr6LpVrWq1WKnyl2KgTulYWi4WKqtPTU/zwhz/E5z73OdGPqSMuhhvcCfmtC52qyOfzV4qjvb09HB4eFiwwNjY26MNVThKJBJ49e4a5uTlZj7u5uQmHw1FV8/Hx8TG2t7cxOztb0YN5fX2dPiCFiBk0sbKyAqvVqtqUMjFJJBIIh8NgGKYg/vbg4AAsy2JiYqLuF4ml4Hke29vbuLi4wPT0tCJN70JXJBKJwGKx0HRAuZzS/f19hEIhzMzMNKygPj4+xt7eHubm5goENZkHxzAMYrEYbDYb3ZiQenCx3BB3VkuCmiTQMQxD+xRrCeghJd9qEpNyQ1y5ycnJmgO2iCPPMAwymUxBuqZUz5zT01M8fvwYX/ziF/HpT39akmPoVMyViyxdTNUJpcQUiUVmWRaTk5MFi6ytrS20trbi1q1bsp5nOp3G8vIyFhYWZD3uzs4ObRQuF57nsbW1hbOzs6oWaM+ePUN7ezttfhezrC+TycDn86G3t7fimN96IJfL4eTkBFtbWwCAnp4euFwuSR9uakQYfa6m1MJ0Ok2Fr9Sx+OR7mkwmMTU11VDXX8j+/j7C4TBmZmauXYALB9IyDAOO4+iuu1iuiFKcnJwgEAhcEpNagvQpMgyDaDRaMMvPZrPdeH1Imevs7KzmSr7FIh6Pw+/3S+LKEceIbEyQdE2n0yna+02E1O/+7u/ilVdeEeU1dURBF1P1TrGYymQy8Hq9cLvdGBwcvHQDJilqfX19sp4nieldXFyU9biBQAAmk6ls4UGGOzY3N1e9SBUKVjGF1MXFBZaXl3Hv3j3a6NxoCBP7enp6EIvFEA6HEYvFZOlFUAPXRZ+rCRKLzzAMzs7ORB14SgbRWiyWhnBnS0GcyUQiUZWYzOVyVFjF43HNDnM+PDzE4eEhZmdn68qZJPP6GIZBOp1GR0cHLdcsvj6RSISO69CKKyc2REhNT0/L0jOZSCTo/Y2EjDidzqrLaWOxGF5++WX83u/9Hl5++WUJzlinBnQxVe8IxdTZ2RlNsrqqv2d/fx88z5cVpCAmLMviyZMneP7552U9biW/L4mRJTOSqmV3dxdWqxW9vb2iCSnSPzQ9Pd2w5RvXJfaRXXfiihgMBlpuVk/vF4l7Hhoa0tTwTeHcl0gkQnfdXS5Xxb0IREx2dXU17CBanuextrYGABgfH69ZTJI+RXJ9rFarJtIbA4EAotEoZmZmNCUAK4XjuIJyTeHMsYuLC+zs7GjalasV0iemVHkjCRlhGAanp6ew2Wz0+pSTnByLxfD48WP8/u//Ph4/fizDGetUiC6m6h2WZZHP53F4eIhAIHBjotnh4SEymQyGh4dlPMu3H/6vvfYaXnjhBVmPW+7vS4QoCeqohb29PRgMBvT29ooSNBEIBBCJRBq6J4SIyZmZmbIW35lMBgzDIBwOI51O02hiLTfh1xp9ribIrns4HEYmk6Ezk26KjiYDSBt5lhjHcXQ498jIiCSuHOkVCYfDikV7X0ejl3iScs3Dw0OkUin09fWhp6dHVemackE22dSS5iosp41EInQm3FXpp9FoFI8fP8Yf/MEf4FOf+pRCZ61zA7qYqndyuRxWVlaQSqUwPT19Y9PqyckJLi4uMDY2JtMZvsNPf/pT2cXU8fExEokERkdHr/yZcoVouezv7+Ps7Ayjo6M17RSSvhiDwYDx8fGGWzAAbz+YhD0h1YjJ4l1Du91O0+e0Ik5Jc309OpPk+oTDYZydnV15fUhCV6MNIBWSz+dpGXd/f78sxywu17Tb7XTXXYnvD8/zWF9fB8dxePDgQcOJB8Lh4SGOjo4wOTlJXV/h9XE6nXXvVJ2dnWF1dVXVfWJk7AfDMDg4OMC3v/1tfOQjH8EnPvEJNDU14fHjx/jDP/xDfPKTn1T6VHWu5sqbjLZzlHUox8fHsFgsZff3KDXvSSmu+315nsfm5iYuLi6wuLhYc6wz6Y9yOp1IJpN4+vQpHXbqcrkqqmXPZrPw+/1wuVzo7+9vyAUDx3HY2NgAy7KYn5+vWkwWRxNfXFwgHA5jb2+v4P+p9WF8cHCAw8NDSaPPleS662M0GtHd3Y3m5mbs7Ow0dNwzceUGBgZkDRAymUxwu91wu930+jAMA4/HQ8tppRp4WgzplWtqalJV8Irc7O/vg2EYzM3NwWQyobm5mV6feDyOcDhMo9fJ9bHb7XX1fpEYfDULKaBw7MeDBw/gcDjwn//5n/i1X/s1MAyD973vfRgcHATHcQ25Yap1dGeqTuA4Drlcruyfj8ViODo6wsTEhIRnVRolnKlIJIJwOIzx8fGCP8/n8/D7/bDZbKI0sF8VNJFKpRAOhxEOh5HP52mfyHXpWYlEAn6/H2NjY5fi1RsFcn3a29sxPDws2SJAmD6XzWYLys2UXnioIfpcaTKZDHZ2dnB0dISmpiaaDqjlcs1qIANI1ebKZTIZeo9NJpMF0dFif15JOBC5JzQqu7u7ODs7w/T09I3fgWw2S10RLYeMFEOSC7UUgy8kEong8ePH+O3f/m1YLBZ8//vfh8fjwcLCAj760Y/iwx/+sOZLuesMvcyv3qlUTJ2fnyMQCGB6elrCsyqNEmKqlHhMpVLweDwYHBysKDL9KspN7CMzRcLhMOLxODo6OuB2uwtivUk519TUlCyJRGqEhCwMDg7KugNPhtGGw2Gcn5+jra2NlpvJvfBQa/S53JCBxLOzszCZTDS98fT0FK2trTQkQSvlmtVAeuUmJiZuHECqJNeFJNS64CXljT09PQ05EgJ4Z3MlmUxicnKy4s0EYchINBqlM+GkGkgrFSS5cG5urqxwB7VBhNSXvvQlfOITn6B/znEc3njjDXz/+9/H//zP/+C3fuu38Bu/8RsKnqmOAF1M1TuViimlhucCb4upd7/73bIuDIvFYywWw8rKCiYnJ0XZ+eF5HizLVhw0QRYewlhvo9GIZDLZ0KlM1yX2yQmZ+RIOhxGNRmG1WqmrKPVOaC6Xg9/vV330uZTwPF+wA18sZoXlTJFIRPZyM7kgO/Ba7JUTzrRiWZYO225ra6vo+mSzWXi9XvT398s+H1Et8DyPZ8+eIZ/Pi9YnpsRA2lphGAZbW1uaFVIMw+Dx48f44z/+Y3z84x+/9mfJmkJHFehiqt6pVEwpNTwXAH72s59hcXFR1l3+eDyOra0tzM7O4uDgAHt7e5ibmxOlxprneeTzeQCo6eHDsiyWl5eRSCRgMplgNBppD4mWdgxrJRQKYXt7u+zEPjkRlmuSheFN5ZrVoNXoczEhsd88z5cdvELSGxmGQTKZpOlZal4Y3kQ4HMb29nZdzA7K5XLU9b24uEBbWxstN7uuV5V8H0ZHRxu25Jl8H4xGo2Qz1ViWLXAVK432loNwOKzpCHiGYfCpT30Kf/Inf3KjkNJRHbqYqnd4nkc2my3753O5HJ4+fYrnnntOwrMqzZMnTzA7OyvrjTCVSmFlZQV2ux3JZLKsxMObEHMQL3EhOjs7MTQ0BIPBQGOjQ6EQstksdUQq3dHVCjzPY29vDwzDaCL+vVS5Znd3N7q6umraKKin6PNqYVkWS0tLcDgcVffKcRxH0xu1Osy5XgfRAu+4viQ62mw2l5w5RtIb79+/X5O949oAACAASURBVPO4Cq1CAjeam5sxOjoqy/3/qmhvJZ9BoVAIu7u7mJ+f1+T3IRwO4/Hjx/jTP/1T/Mqv/IrSp6NTObqYqncqFVMcx+H111/Hu9/9bgnPqjRvvvkmJicnZd1lTSQSeP3119Hf34+xsTHJgiaqIZlMwu/3Y3h4GG63u+TPkFhVsqPb3t4Ol8tV88JdLXAcVxBzrDUXgeM4nJ6e0j6E5uZm2sdTyY5uPUefl0sul4PX68WtW7dE64spHuYMoGCYsxo3J3Z3dxGLxep+EC2h1Myx1tZWBAIBTE1Noa2tTelTVASO4+D3+9HW1qZo4AZxFRmGwfn5ORwOB3UV5RA2JycntKJEy0Lqz/7sz/DLv/zLSp+OTnXoYqreqVRMAcoEQQCAx+PB3bt3ZVssJpNJeDwesCyL9773vTW/nphCKhaLYW1tDZOTk2UvFkgDMenjIQt3l8ulmR13ISSxr6Ojg7pyWke4cOd5vqyFO4k+l9u1VROpVAo+nw8jIyNwuVySHSebzdKFO0mfc7lcqigHJH0x2WwWExMTip+PErAsi2AwiJ2dHVgsFrpw15KrKAYsy8Ln89G+SbXA8zydaRWJROjoAql6FY+OjhAMBjE/P19zRYkShMNhfOpTn8Kf//mf42Mf+5jSp6NTPbqYqne0JKb8fj8GBwdl2WmMRqNYXV3FxMQE1tbWanbiqg2aKAVZPE9PT1ft0vE8j2QyiVAoRHfcibDSgrOhVGKfnJCFO8MwSCQSlxbuJJ0rHo9jampKNS4Ex/HIJHOwNJlgtkh/Tkql1RWHwNhsNuoqyr1wJ+VcVqsVd+/erYuNhWogDi3pEyt2FUmvYr3NTBKipeRCEo1P7nFilTwD7wwlnp2d1aSQCoVCePz4Mb785S/jox/9qNKno1MbuphqBDKZTEU/r5SYWllZwe3btyXvB9nf38fBwQFN/Hnttddq+n3FCpogO8/pdBqTk5OiLp6z2SwNSEin07TGvaOjQ3WLDrUk9slJqYV7NpuFzWbDxMSEaq4Rc3iB3dUIeB7gecB1246hCadk5xeNRrGxsaF4eaOwTyQcDgOQb9gpcSFI32SjQvpirgoYIDOTwuEwEolE3ZU8A2+X1Hk8Hty5cwe9vb1Kn05FFJc8NzU10e9QpYFPBwcHOD4+pkOJtcbJyQlefvllfOUrX8FLL72k9Ono1I4uphqBbDaLG65nAUqJqbW1NTq3RwpI/002my3Y6a/l92VZVpSyvnw+TxvrR0ZGJF+ckeSss7MzOBwOuN1udHV1Kb7Dp+bEPrnIZrPweDwwm81gWZbGeivtKiYvslj+2SE47p17idFoQN9YB24Piy96j4+Psbe3h9nZWdUkhhGKF+4dHR3UVRRzcUf6xHp7e9HX1yfa62qNSgM3ikuea1m4qwVyXxgaGrqyh1ZLkOj1cDhMB6J3d3ffOHA7GAwiFArR2XJa4+TkBI8fP8ZXv/pV/NIv/ZLSp6MjDlcu2LTnmeqIihIzDEwmE1iWleS1yaKks7MT4+PjqgqaSKVS8Pv96O/vl2W30WQy0ZI/4byk7e1tNDU10VImOYNAhIl9CwsLmmwkFoNS0eck1pu4lsRVbG9vl7VvJnxwUSCkgLdL/k72L0QXU+Sz8PDhQ8UFfimsVit6e3vR29tLd9zD4TA2NzerDhkphnwWpO4TUzvkszA/P1/24tloNKKzs5Om/CWTSTAMg9XVVeRyuYLvkFpc3+vIZDLweDx1FQHf0tKC/v5+9Pf30w2+k5MTrK+vX5mwube3h0gkogspHc2gO1N1RKXOlBLzngBge3sbNptN9B6ZRCJBZ5GUms1TqTMlppA6PT3F6uqqakrakskkLQfkOI46IlKWMmk9sU8syok+L+UqEjdXatGxu8LgZP/i0p9bmkx4+H5xmuC1HrJAehVJH0+136FEIgG/39/Qsd+kZzCRSGBqakq0z0I+n6fpc+Q7JGf6XKWkUil4vV7cu3cPXV1dSp+O5AgTNiORCDiOg9PpRD6fRzKZxOzsrObuC8DbTvvjx4/xF3/xF/jIRz6i9OnoiIte5tcIVCqmlJj3BLwd+WuxWEQtZ2EYBuvr65ienr4y2KISMSVm0MTR0RH29/cxPT2tytITUsoUCoXooFPSZyXmwkbYD6KFXWIpqCb6vDg5SziPR4rP00UsjbU3jgvcKYMRuDXYjoF7tS/yOI7D8vIympubRRlToAZyuRwNGSl35tjZ2RlWVlYwNTUFh8Mh8xmrA57nsbGxAZZl8eDBA8k+CzzP4+Ligi7cpU6fqxQyS+vBgweyhq+oiVwuh9XVVZydncFsNpc90FlNECH1ta99Db/4i7+o9OnoiI8uphqBXC4HjuPK/vm33noLDx48kH2Bv7+/D57nRYt63dvbw9HREQ2auIpyxZSYQRPb29u4uLjA1NSUJh4IZNBpOBzG6ekp7HY7dUSq3c0lcdf1nNhXDmJFnwt7EHK5HE02E3OQ5sFWDAfbZzAaAZ4D7B1NuP+wB0ZTbeKaiOru7m5VRT2LSakG/OKSWmFanRo3WOSA4zisrq7CarXKLqpJSS3DMIpH48fjcfj9/oYW1QCoOzk5OQmDwUAHOkejUZhMJip+bTab4uK3FMfHx3j55Zfxta99DR/+8IeVPh0dadDFVCNQqZgiJXF2u13Cs7rM4eEhMplMzQMIycOYZdmyykNee+01vOtd77r258QKmmBZlu6+azXiWLibyzAMzGYz7cEqdwHYiIl9xUgZfU6GOZNBmm1tbVT81nqcXIZF4jwDa4sZNnvt7nUmk6Ex+KXKcOsVkg7IMAxYlkVTUxOSySQePnyousANuWBZFktLS4oPogXeSdhkGAaxWAwtLS104S719SH3x+npadmfw2qB53lsbW3RdNtSz8p0Ok3vc6lUijq/YgfBVMvR0RFefvllfP3rX8eHPvQhyY5zenqKL3zhC1haWoLBYMC//uu/1jzuRacidDHVCFQqppaWltDf3y97WcHx8TESiQRGR0erfo1sNguv14vu7u6yy8Zef/11LCwslHSIxOyPymQy8Pl8uH37dl0lc6VSKdpnlc/naamZw+Eo+X6FQiHs7Oxgenq6YRP7yNwgi8WCe/fuSSqqhSEjkUhEsZCRUpDeoEbpB7mK3d1dHB4ewm63122s902Q+Ulutxv9/f1Kn04Bwl64SCQClmXhdDrR3d0tqvMLvL0wXltba+hEU57nsbm5SXsny3l/i8Vvc3MzFb9K3OeIkPrLv/xL/MIv/IKkx/rc5z6H9773vfjCF76AbDaLZDLZsJuUCqGLqUYgn89XlJK3urqKnp4e2Rc3ZMbOvXv3qvr78XgcPp8PY2NjFUXHPnnyBDMzM5d2G8UUUmSn8f79+3W9aMzlcjQymvSIkEWhwWCgyVwzMzOqbPaWg1wuR0vaBgcHZT++MCCBLAqvE79SQRaNU1NTDb37TtzJ6elpGI1GGutNeuFIrLfL5VJc/EqF1uYnkfscwzC4uLigzm+t4yXIXLW5ubm6vdY3QfrlOI6rKXmXJDgyDFOQ4NjW1iZ5yaacQurs7Axzc3PY3t7WZKVLnaCLqUagUjG1sbFBa8XlhESjPnjwoOK/Gw6HaQN/pfXlpXrExAyaaFQnRhgZHY1GaSlTKeHaKJSKPleS68SvlAsOEsU/Ozvb0IvGtbU1ALh20UgWhcT5laIXTklI7LdWI+CJ80vEr8ViKejjKReGYbC1tXVjj289w/M81tfXAQD3798X7fNdnOBot9tpiIXYQVuHh4d4+eWX8dd//df44Ac/KOprl8Lj8eDVV1/FxMQEvF4vFhYW8Hd/93eKziRsQHQx1QhUKqa2trbQ2toqeyjA2dkZgsEgJicny/47PM8jEAggFAphbm6uqhujx+PB2NgY3R0XM2hid3cXsVgM09PTDevEkPKd1tZWWK1WMAwDo9FI+6waRWCWE32uJELxS3pESDmgmAuOYDCI4+Pjsgew1iMcx2FpaQmtra0VDekmvXDhcLjAERGjF04J6jH2O51OU+c3k8mUNYz25OQEgUCg6mdYPcDzPFZXV2EymSQtfeZ5HvF4nJZsAqDit9YRIERIfeMb38AHPvABsU75Wt544w08//zz+MlPfoJ3vetd+OIXv4i2tjZ85StfkeX4OgB0MdUYVCqmpIgoL4eLiwvs7OxgZmamrJ8nfScAappJ4/f7MTg4iLa2NtGCJsi5mc1m3Lt3T5NzMcTgqsS+dDpNd9szmQzdbdfKEM1KqSb6XEnIrBdyjQDQUrNqI6OlDNzQEmIlFwp74aLRKCwWCxW/WkgCJGl1k5OTV46t0DpkLhzDMDg9PUVraysVv0Q0HR0d4eDgoKE3F3iex8rKiiIJjmQECBlf0N7eTscXVFKyeXBwgFdeeQV/8zd/g/e///3SnXARx8fHeP7557G7uwsA+PGPf4yvfe1r+N73vifbOehcLabUn9WsUzaV3phMJlNF4kssKjluNpuFx+OB2+3G4OBgTTdfo9EIlmVFE1LZbBY+nw89PT2qa6SWEzIvp5QT09zcjDt37uDOnTu0BCMYDGJ1dbXumu9J9PnDhw81s+tsMBhgt9tht9sxNDSEbDZLy5BSqRQtAy535hjHcVhbW4PRaMTMzExdCuZyIPetgYGBmp1/g8GAjo4O+t0iQTCrq6s0Gr+7u1uVGxTk3lDvaXUmk4k68MQRYRgGXq8XAGCxWJDNZvHw4UNNjMiQAp7nsby8jJaWlopcWrGwWq3o7e1Fb29vQb/izs5O2SWbwWAQn/70p/G3f/u3eN/73ifj2QO3bt1Cf38/1tfXcf/+ffzwhz/ExMSErOegczW6M1VHsCxLy9bKQayI8kpJp9NYXl7GwsLCtT93cXEBn8+He/fuiVJjv7q6SsswahVS8XgcS0tLuHv3LpxOZ83nplVIn9jMzExFu+Q8zxf0WTU3N9PFiFaECKFenRgyc4ykZpHd9u7u7pI76yzLwu/3o729vaEHM5OSNjnuDWSDIhwO02h8tQw6JSELjTxLC3h7ftLJyQlsNhtNX7tpoHO9Qcpd7XY7RkZGlD6dSxRXUHR2diIej2NycpL2egaDQbzyyiv4u7/7O9mFFMHj8dAkv5GREfzbv/0bOjs7FTmXBkUv82sEKhVTJycnuLi4wNjYmIRndZlcLoenT5/iueeeu/JnQqEQNjc3MTMzI8qOJs/z2NvbQzAYhMvlQk9PT9VlTOFwGFtbWw2fThYIBBCJRERJ7EskEjR2HXi71Mztdqt2QCNBzuhzJRH2HzAMQ4dokl44Mqqgr68Pt2/fVvp0FYOUtE1MTMg+coLneZyfn9MeEbLbXslcOLEIhULY3d3F7OxsQ4cs7Ozs0E0WkuBYPNC53hMcOY6D3+9XxUyxcmBZFrFYDN/4xjfw3e9+F3fu3MF73vMefOc738G3vvUt/L//9/+UPkUd5dDFVCPAcRxyuVzZP09Sie7fvy/hWV2G4zi8/vrrJYfNkQdQJBLB7OysKC6FMGiCZVkwDINQKIRkMomuri643W60t7ffWMZEBBnDMJientacgyIWpJSL53k8ePBA9D4xUmoWCoWQTqdp1G0510hOcrkc/H4/nE6nItHnSpLJZKj4TaVSyOVyGBwcrLkUV8ucnp5idXUVMzMzquiXS6VSdLc9m83K1q94eHiIg4MDzM3NNXRvUDnzk0olOKq1ZLMaOI6Dz+dDZ2enJu+RHMfhhz/8Ib761a+CZVlYLBZ8+MMfxsc+9jEsLi42jLOoQ9HFVCNQqZiKxWI4OjpSpO72pz/9KV544YWCP2NZFsvLyzCbzRgfHxdl4XxdfxRpGg6Hwzg7O4PD4YDb7S6ZmCW1gNAKpKm+s7NTllKuUteINHYrWcaktuhzpTg/P8fS0hJu376NZDKpqmskJ2qPgGdZlqYDnp+f02vU1dUlquAhm02zs7MNu9Aksd88z1c0P6m4ZNPhcNCSTS2KUpZlaQCLVnuK9/b28JnPfAb/8A//gBdffBHn5+f43//9X3zve9/DkydPMDc3h49//ON4+eWXlT5VHXnQxVQjUKmYOj8/RyAQwPT0tIRnVZpiMUVmkPT29taUfEWodBCvMDGLDNB0u91wuVwwGAzw+XzUgaiHHcNqIIl9SgkIYRkTwzCwWq1wu93o7pZ38r3ao8/lgiQXzszM0KbtUqVmWkqeqwatOTHkGpHKhOKSzWpfc2dnBxcXF3QocSNC0uosFgvu3r1b9bOi+BoZjcaCa6T2ZxDLsvB6vXC73bhz547Sp1MVgUAAn/3sZ/HNb34T73nPey79f47j8NZbb8Hr9eI3f/M3FThDHQXQxVQjUKmYisfj2NzcxNzcnIRnVRqhmDo/P4ff78f4+LgoDdtESLEsC6PRWNWDh/TwnJycIJFIwO12Y3h4WBXlO0pwXWKfUiSTSSqsWJali41aZ4hch9aiz6Xi6OgIwWDwxlJcYakZSZ6rp0G0ZL7czMyMZp2Y4ub7SstqeZ7HxsYG8vn8tSVt9U61M8XKIZPJgGEYMAxDUza7u7vR2dmpOuHKsiw8Hg9u3bol+9gVsQgEAvjMZz6Db33rWyWFlE7DooupRoDneWSz2bJ/vtxUPSkgYur4+JiWx4ixOOV5HizLguf5mhP7otEojSFNpVIIhUINMSupmGoT++Qkl8vRBWEikaCR3mIuNkj0uVi9fFqEBI+QAdWVlPEVD6LVcjQ+6YnJZDI1zb5TG8VltXa7nZZslnLdOI7D6upqzU6M1iG9QR0dHRgaGpL8WLFYjA7dttlsNNZb6bCPfD4Pj8eDvr4+9Pb2Knou1bK7u4vPfvaz+Md//MeSfd06DY0uphqBSsVUOal6UvGTn/wEPT09ODs7EyUNDigMmqh1cRMMBnF0dISZmZmCBxTpPQiFQppfEN4EWThHo1FMT09rooQJuLzYuGlBeBM8z2NrawuJRKKuos8rRehA1No3SKLxSRlTU1MTjcZXekF4E0RAkEHd9SogeJ7HxcUFLdk0Go20ZLO1tZWmtDkcDgwPD9ft+3ATpKTN5XLJ3hskHLrNMAw4jqObfQ6HQ9Zrks/n8fTpU/T399c8W00piJD6p3/6Jzz//PNKn46O+tDFVCNQqZi6LlVPSliWxY9+9CP09fVV1KB702uKMYiXLBhJCtN1C2cy+C8UCiEajcJms9EeHq0Ij6uol8CN4gWhcLhmOS5bo0Sf3wQJh7HZbBgdHRX9fVCiZLMayCytjo6OhuufJOWApNQsn8/D5XLh3r17mr0/1ApxYm7fvq2KkQC5XA6RSAQMw9DNPjLTSsowmFwuR4dUazWQhwipf/7nf8a73vUupU9HR53oYqoRqFRM8TyP11577VKqnpSk02l4PB5ks1m88MILNd/gKw2auI58Pk+Hjla600p2CEOhEJ3DU8miXU2QyG+5EvvkJJ1O00hv0sPjdrtL7uLmcjmaRqXFWF+xIO+D2+2WZee9VMkmWRAquWjP5XLwer3o7e3VbC+IGJCKho6ODrAsi9PT0xsHOtcjahcQwlClaDQq2dwx8nkYGhqC2+0W7XXlZGdnB7/+67+Of/mXf1GkUkdHM+hiqlHIZDIV/XypiHKpOPv/2Tvz8DbKc+3f3nd5k5R4Sbxv8SInwKG0LLkaOA0ktq/20NP26mkptIWeU05pC3xAKW3oaUuhlEKhhV5lCUvCltiO7aQhbKGsSUliWY63OLbjJbZH8i5Z68x8f6TvICu2I9kjzYz0/v5qjSO91quZee73eZ77mZkRXNBOnz696t4TMYwmCMSpLicnR5QSBc+gnTzEAl164StSO/YFEtLDwzAMzGYzUlJShJJNMoQ2FD6H5SAW8Hl5eZIESmTIKQkI4+PjhaA9kH1rUn8OcoG4rubn50Oj0QBYONB5YmICYWFhinKeWwkOhwMnTpxY8DnIHWIGYzKZVmQ0shgOhwOtra3Iy8tTzOfgSV9fH775zW9SIUXxBiqmQgW5iqnR0VEMDAxAp9MhPj4ex48fR1lZ2YpPyMQ0miDDNjds2IDk5OQVv85SkNILo9EIs9nsF3MEMSCOff76HOSMe9BOgo3169dj/fr1IWs2YTab0d7ejtLSUlk4OJLsL9kjAAt6ePwVtFssFhgMBpSUlCA1NdUv76EErFYr9Ho9iouLkZaWtuTvKcl5biWQ6oqioiJR3GelYDGjETLTytv7HRHWhYWFiv0cTp8+jW9+85t45plncMkll0i9HIr8oWIqVHA4HLjAni7A32KKuF7Nzc2hqqpKKOvT6/UoKChAYmLiil6TCKnVPpzPnj2L4eFhVFVVBWRW0WLmCGRQsJQDTsfHxzEwMCBrx75AYDKZcOrUKRQVFQm9VqTxfjVzeJTG1NQUuru7UVFRsaJrNBA4HA6hHJAE7RqNBikpKaIF7bOzszh58iQqKiqQlJQkymsqEbPZDIPB4PNBC8uymJqagslkwtTUFBISEgTnOSUeUhBBKZcDBjHwzCwCEDKLSx1SECFVVFS0rLCWM1RIUVYAFVOhwkrE1GWXXeaXU13SgxQfH39e8357ezvWr18PlUrl02uKaTTR29uL+fl5yRzaiDkCwzALBpxqNJqADaFVqmOfP1jK+txutwslm6Fgjc8wjCCsAzkMeTWQoN1oNGJ6enrVDo7AudEIPT09C4YShyIkY11ZWbkqYU2CdpK1Ai4ctMsJi8WCtrY2lJeX+/zcUhLkkMJkMsFisQjlz6mpqYiIiBAyc0rO1J46dQrf+ta38Oyzz+Liiy+WejkU5UDFVKjgq5j6+OOPcemll4pefmG1WoXm3MWatTs6OpCRkeH1zVhMowmWZdHe3o74+HgUFhbK5iFOZlkRRzMirPwVaBDHPgAoLS0NihKcleCL9TmxxjcajZidnYVKpRKC9mCwTB8aGgLDMKKNK5CCxRwc3Xt4vGF8fBxnzpyBTqeTvVW7PyGCUqfTiZ6xds8szs/Py7b8GQDm5ubQ3t6+akGpNNzLn6emphAVFQWLxYLS0lLF9g4SIfXcc89JMmOTomiomAoVnE4nOI7z+vePHj2KjRs3iho4TU1NoaOjA+Xl5UuWQnR3dyM9PR1qtfqCryem0YTNZkNbWxuys7NlYWW7FJ4lTKRZOCUlRRRhRRz70tLSQs7i2Z3VWJ+7u2VNTEwgNjZW6OFRWgBOBCXJ1MotmF0NxNLb28wiEZQ6nU7S0lupMRqN6OvrQ3V1td+/z4sNopXCaGQxSGauqqpKlMHySsVqteLEiRNIT0+H2WyGy+USnuFKydL39PTg29/+Nnbu3IlNmzZJvRyK8qBiKlTwVUwdO3YM5eXlopXzjIyMYHBwENXV1cueZJ46dQrJyckXPN0S02iCPBRLS0sVVZ7g2Sy82mxIKDn2LQex/NZoNFi/fv2qX4+YIxiNRgDKKWEKlSG0wOKZRdJ4HxERgf7+fszNzYX0cGbgnGHQ8PAwqqurA56hXMxohPRZBXruGOkd9EdmTknMz89Dr9cvKHEkbqgmkwmzs7NISkoS3FDlmNUOlJBiWRYXX3wxsrKy0NLS4rf3oUgCFVOhgq9iirjxrLZ0gQy7nZ+fR2Vl5QVPdPv6+hAXF4eMjIxlX1MsIRUsBgtLZUM0Go1XJ7ih7Njnjr+trhczR9BqtauyIfYHpK+RzBQLJXiex+zsrHAtORwOxMTEoLKyUtH3iNUyNDQEo9G4wDBIShwOhyCA3eeOkR4efzExMYHe3l7odDrF9A76A9IrtpwJC7mWTCbTgtJa4rQpNd3d3bjhhhvw/PPPY+PGjX59r0ceeQSffvopZmdnqZgKPqiYChV8FVMGgwE5OTmraqh1uVxoa2tDUlKS1z1IZ86cQUREBLKzsxf972IaTfT392NmZsYrkac03LMhZL6LVqtdtDckWATlaiH9D2VlZQFx5PLMLJITXKkdHMmMmHXr1i17qBHscByH9vZ2REVFIT4+HiaTCS6XSwgGVSpVUGfrCDzPY2BgALOzs6isrJSV6Cd49vD4q7SWmLBUV1dLXmYoJcTF0ddeMVJaazKZYLPZJLXH7+rqwne+8x288MILqK6u9ut7DQ8P44YbbsC9996LRx55hIqp4IOKqVDB5XKBZVmvf99XIwhPSPo/NzfXp4BseHgYLMsiJydnwc/FNpro6OhAdHQ0ioqKZBkciImn65z7oODBwUHq2Idz1ue9vb2SObR5ZkOkcHAEzl23bW1tip6VIwbkIEitVi8o9SQlTEajEXNzc0hOThZKmIKx/I/neZw6dQpOpxNlZWWKuFfyPI/5+XmhHJDjOOGet5pywLGxMQwNDUlS4ignyKHTanvFPO3xA9kPF0ghBQDXX3897rnnHszNzeHhhx+mYir4WPKmElzH9BSfiYiI8El8uTM5OYnOzk5UVFT4XDIWHh4Op9O54GdiGk3Y7Xa0tbUhIyNjyexXsBETE4Ps7GxkZ2cLweDg4CBMJhNiYmJQVFQUlIGgtxDr802bNkl22hwWFobk5GQkJyejsLAQVqsVRqMRJ0+eBMuyogSDF4KUeob67CSHwwG9Xo/s7OzzDoIiIyOxZs0arFmzBhzHCaW1p0+fVrTRyGLwPI/Ozk5ERERgw4YNC753PM9DP6nHUdNR2Dk7CpMKcdXaqxAfKb1VfFhYGBISEpCQkIDc3Fw4nU6YTCYMDAzAbDYjJSUFarXaJwE8MjKCsbExbNy4MeiqGHyBzFcTw3TDveSP9MOZTCa0tbWB53nBxCIpKUnUe15nZyduvPFGvPjii9DpdKK97lK0tLRAq9XioosuwuHDh/3+fhR5QTNTQYavmane3l4kJSX5bEQwPDwsNCiv5ER9fHwcc3NzKCwsBCBufxQ5USspKVHsQEExII59qampUKlUMJlMmJycREJCghAMhsLJqy/W51JCgkH33hCxraJJZi7UG+rJ8NXCwkKvHEXdcTdHECsbIhWkxDExMRF5eXnn2EpVLQAAIABJREFUrf8T4yf4mPkYTv7cwVc4wpEcnYzvFn0X4WHyzV6RckByz4uNjRX2aSkBPDQ0BJPJhKqqKtneIwIBOWzR6XR+z96Te57JZILZbEZycvICQ5iVQoTUSy+9hKqqKhFXvDT33HMPXnzxRURGRsJms2F2dhZf+cpX8NJLLwXk/SkBgZb5hQosy8Llcnn9+/39/YiJifHaJpzjOHR3d8Nut6OysnLFNzzSqFpSUiKqkCKnx5WVlbJofJWKpRz73Kfdm0wmRERECGVmwRhcr8b6XEo8raLFEMBnz57FyMjIeUOJQw3SByKGCUsgBLC/YFkWer3+vBJHAs/zeKzzMTg4x4KfR4dHo2ZdDQqSCgK11FVDsiFkhh+xxyfZkIGBAaGvVu775k+mp6fR1dUlyWELyQATAUxKoNVqtU9r6ejowE033YRdu3ahsrLSjytemsOHD9Myv+CElvlRFseXMj+n0wm9Xo/U1FSUlpauKjANDw8XSvpIf9RqHmI8z+PMmTOYmJjARRddFBIZl6VYzrEvLCwMSUlJSEpKQn5+Pmw2G4xGIzo7O4W5IVqtVpGn7J6IbX0eSMLDw5Geno709HRBADMMgxMnTvgsgImxwMzMDDZt2hTSp+7T09Po7OwUbfhqVFQUMjIykJGRsUAA9/T0ICEhQShvkpt4dTqdaG1tRVZW1pIHaS7eBSfnPO/nHM9h1jHr7yWKCikHzMnJgdPpxMTEBM6cOQOz2YywsDBERESguro6pIUUsYFfabXJagkPD0dqaqrQv221WmEymdDZ2QmHw7FgptVS+9TR0YEbb7wRu3fvlkxIUUITmpkKMnzNTI2MjMDpdF7QFtlisUCv1yM/Px9r165d5SrPBTVDQ0OCKFtN4E7m5ISFhaG0tDSkH4ircexb7JRdq9UiJSVFcZ+pv63PpYQIYKPRCKfTKZyyL+Y6x/M8urq6wPN8yF8bZAhtIKyuPWclEadNMndMSux2u2AadKFr4289f8OUY2rBzyLDIvGtgm9BE6vx5zL9Ds/z6O7uhtVqRUJCAiYnJxETEyNkQ0LJDn1ychI9PT2SCakLQebDmUwmzMzMIDExEcPDw7jooouE7/DJkydx00034eWXX0ZFRYXEK6YEKbTML1TwVUyNjY3BYrGgoGDpko2JiQl0dXWhsrJyVRbqBJ7nYbPZcPz4ccTGxkKr1UKj0awom+RwOGAwGIRSFaVnU1YKycyJ5dhHTtkZhsH09LRs7Ly9IdDW51KymOucVqsVTnfb29uRlJS0aD9MKCF1iaPdbhcOKmw2G9LS0qBWqwN+UEF6xYqLi73qJx2yDGHPwB6wPAsOHKLColCWUoatWVsDsFr/4W664V7+Oz8/L+wTydQvdVARLJB5WtXV1YowVOF5HnNzc3j88cexb98+REZG4t/+7d9w+PBh1NfXUyFF8SdUTIUKHMed55K3HKQno7i4eNH/Pjg4iNHRUdFutJ79UfPz82AYBiaTCeHh4T6VL1ksFhgMBhQUFECjUfYp6WrgOA5dXV0A4Jfsg6edd3R0tLBPcnv4Sm19LiXuM3jIEFq1Wo3i4mLZlZkFEnLIIBdjATJ3zGQyYXp6GomJicJBhT/Lk8nwVV97xWYdszBMG2B1WVGkKsL6BGUfWpE+ytjYWBQUFCz5tzidTmE+3NzcHFQqlbBPcvgeiYHJZMLp06exceNGxd4j3n33Xdx///1ITU3F2NgYrrjiCmzfvh2bN2+WZZaNomiomAoVfBVTk5OTGB8fR1lZ2Xmv09XVBZfLhYqKClEC9AsZTbiXL5GhmVqtFgkJCef97sTEBE6dOoWKigpReh+UCnHsS0tLQ05OTkCCHDLbxWg0guf5BeVLUgZZxPo81A0WSPYhKysLLpdLdmVmgYLnefT29sJms6G8vFyWJY7klJ0IYH8ZwhCra7F6xZQKx3EwGAxQqVTIy8vz+t/xPC/Y46/GHEFOGI1G9Pf3K3owscFgwPe//3288sor2LBhAxwOB95//33s378f7777LtavX4+6ujrcdNNNUi+VEhxQMRUq+CqmZmZmMDQ0tCA1TuavqNVq5ObmihIguxtNePN67v078/PzSEtLg0ajQUpKCoaHhzE+Po6qqirFPgTEYCnHvkDicDhgMpnAMIxQvqTVapGcnBwwYaUU6/NAQEocPbMPngOdSflSIPcpkJA+ysjISEW5OJIDJZPJBIfDIdz3VrNPxFggFLO17rAsi7a2NqSnp6/akIbMhzOZTELfIjFHUMJ3bXx8HIODg4oeTNzW1oabb75ZEFKL0dPTg2PHjuEb3/hGgFdHCVKomAoVeJ6Hw+G48C/+C7PZjNOnTwtD7cxmM9ra2lBYWChK4z4ZxOuLkPKElMUwDAOj0SgESMFUbuEryzn2SYX7Ps3OzkKlUkGr1fo0NNNXlGp97g9IE/mFxgKQZm6j0SjsUzCVL7EsC4PBgOTkZNEOg6TA5XIJZWYr3SdiuqGUfhh/4XK5oNfrsXbtWmRlZYn+2sQcgewTmZUkx/7SsbExDA0NBYWQevXVV8+rqqFQ/AgVU6GCr2LKarWis7MTmzZtEix9q6qqkJSUJMpaViukCKScLSUlBampqUK5RXx8fEgNoAVW59gXKEhZDMMwwtBMrVYrqk20kq3PxWZsbAyDg4PQ6XQ+Bc3u5UsTExOCm5kc++G8gYxvWLt2LbKzs6Vejmh4lplFR0cLZZtL9YWMjo4Kg9VD5d64GMQGPjs7GxkZGX59L7JPZI5iVFSUsE9yuFePjo5iZGQE1dXVshR63qDX63HLLbfgtddeQ2lpqdTLoYQWVEyFCr6KKYfDgdbWVmi1WjAMI1r9tJiDeOfn59HW1oa8vLzzBtBaLBbBwCIiIkJwBgzGxlMyL2hqakoUx75AsZhNNAnYV1p2REocg9H63FcGBwdhMplQVVW16gDJfZ/k1A/nDb5Yfisdd9e5xYbQDg0NgWEY6HQ6xQbNYkCeb1J9J8isJDLGQIyyzZVy9uxZwUxKqRloKqQoEkPFVKjgq5hyOp14//33odVqsWHDhoAYTfjC1NQUurq6UF5efkFbdlLHTgIMErAHQ8N1MM3Scu/fIcMYfbEfJs30oWB9vhw8z+PUqVNwOByiXbvukH64xfoW5fb9Iwcu3lp+BxNkCK3RaITZbEZ4eDjCwsIUbSwgBna7Ha2trSgoKIBarZZ6OeeVbQZy3MTw8LAgrpUqpFpbW/GDH/wAr7/+OkpKSqReDiU0oWIqlLDb7V79Hjm1s1gs2Lx5syRGE8sxMjKCkZERVFVV+ZxpcjqdQsButVoV3XBPytnS09MD5tgXKDznJKWkpECj0SAtLW3RgD2Urc/d4TgOJ0+eRGxsLAoLC/3+nWBZVpg7NjMzI6u5Y0RcV1RUiFKerFSIuJ6bm0NiYiKmpqYQGxsrlEErsWxzpRBHy5KSEmHmmpxwHzcxOTkpuDiq1WrR72tDQ0NC5lqpQurEiRP47//+b+zZs2fJMS4USgCgYiqU8EZMzc3NwWAwoKioCKdOncLnP//5Vb2nmP1RJCgglsarfQB4NtxfKGCXE6FUzkbmJDEMg6mpKSQkJCzohxseHsbo6GjIW5+7XC60tbUJg6oDjefcMWITLUV5LTHdCHVxTYbQhoeHo6SkRLj/Krlsc6WQLGVZWZlszHkuhM1mE7LAxG2TuAOu5hk1ODgozFiT+7NuKY4fP47/+Z//oUKKIgeomAolHA4HlttXhmGE0/3ExER89NFHqxJTYgopl8uF9vZ2JCYmLjtQcaW4DzadnJxEQkKCYIwg9Qm7J3J07AsUPM/DbDYL/XBOpxMRERGoqqoKmTlJi0H6gnJyciSzw/fEs7w2PT0dWq0WiYmJfg3Yx8fHcebMGZ9NN4INjuPQ3t6OhIQE5OfnL/mZk7JNk8kEi8WC1NRUaDQapKamKjbQ9sRsNsNgMCg6S0lcUY1GI2ZmZlY81HlgYAAzMzOorKxU7P4SIbV3714UFRVJvRwKhYqpUGIpMUUMDEwm04LT/dWIKTH7o6xWKwwGA9atW+d31yXg/IA9KipKMLCQOjhTgmNfICDW52FhYUhMTITJZALLssIJu78DdjlhsVhgMBhk3RfkPh/OnwG7+6w5pRix+IOVzk7iOA5TU1MwGo2LZoGVCCn3DKYDl8WGOqvVaqjV6mX/xv7+fszNzaGiokKxQurYsWP44Q9/SIUURU5QMRVKLCamWJbFyZMnERkZeZ6BwUrFlJhCanp6Gp2dnZKaClitVmGWFc/zQulSIB/M7o59YrizKZmlrM89A3Y5GyOIBbk+lHTi7o+Anef5BYGiUntAxIDYwGdmZiIzM3PFr0MOlUjAHhYWtqAcUAlMT0+jq6sr6Ms9STmgyWQShqSr1Wrh3sfzPPr6+jA/P4/y8nLF3g8//fRT/O///i/27t2LwsJCqZdDoRComAolnE4nOI4T/j9xNcrIyFj09PLjjz/GpZde6tONV0yjidHRUQwNDaGyslI2WRiHwyGULtlsNiG48NZxbiUEk2PfavG2V4zjOGFQsLsxglqtDppAmwxe1el0irX8dw/YyRgDcljh7TXP8zy6u7vBcVzIXx/+tPy22+3CYQUJ2Il5jxw/c9I3V11drdjrYyWQckCTyYTp6WkkJCSA4zhERESgoqJCsRl7IqTq6+tRUFAg9XIoFHeomAol3MXU7OwsDAYDSktLkZ6evujvHz16FBs3bvTqtFhso4m+vj7hlFmuWRiWZYXgYm5uzi+lS8Hs2OcrK7U+dzdGMJlMih9AC5wrZxsbG4NOp1Ns+dVi2Gw24bDC6XRe0B6fuBfGxcX5pZdSSRCnuqKioiXv6WLh2b8jJxdH4LODhurqasVe42JAyqGJNX54eLhwABgfH6+Y6+Wf//wnfvSjH6GhoQH5+flSL4dC8YSKqVCCiKmxsTHhRHu5co1jx46hvLz8gqd6YgopUnYYGxuLoqIixdzsPR3nxMiEhJJj34UQ0/p8fn5e6IeTqmxzpZCDBrPZHPTlbJ72+MnJyYLbZkREhOTuhXLCYrEITnWBLocmhxUmkwkTExOIjIwUAnYpKgqIAUmoz9PieR49PT3geV5wciTZRZPJBKvVKhwAyrkU+ujRo7jtttvQ2NiIvLw80V9/aGgI3/72tzE+Po6wsDDcfPPNuO2220R/H0pQQ8VUKOFwONDb24upqSmvTrRbW1tRVFS0bJApZn+U3W5HW1sbMjMzkZWVteLXkRrSHMwwDCYmJhAdHS0YWHj7cCe9MKHo2OeJP63PPcs25Tx3jOM4dHV1nWdzHQpwHIeZmRkwDIPJyUnExsZifn4e69evx7p166RenqTIbZ6W1WoVMvbeZBfF5OzZszh79mzQZWx9hed54V5RXFy86OdOZsSZTKYFvYvp6emyEaFHjhzBj3/8Y78JKeBcO8Ho6Cg2bdqEubk5XHTRRWhsbMSGDRv88n6UoISKqVCivb0dLpcLJSUlXp1CGQwG5OTkQKVSLfrfxRRSJCAoKSmRrSPZSiEzXYxGI8LCwoRMyFIZFurYdw6e53H69GlYLJaAZGE85455ZkKkhGVZGAwGJCcnIzc3N6SElCfz8/M4ceIEkpOTYbVaAUBR2UUxmZqaQnd3t2wNFkh20WQyYXZ2FiqVSgjYxb6mhoeHwTAMdDqd5NerlJDZYpGRkV5Xd5DeRZK1AiD57LFPPvkEP/nJT7Bv3z7k5uYG7H3r6upw66234pprrgnYe1IUDxVToYTVavUpld/R0YGMjIxFJ8WLaTTBMAz6+/tRWVkpy4BATOx2uyCsHA6H8MAiJ8rUse8cpNY/KipqyZNVf8Lz/IK5Y3FxcULAHugTb4fDAb1ej6ysrFW5swUDZF6Qe8bW0xhBztlFMTGZTDh9+rRiDEh4nsfMzIzgDkh6F9Vq9arXf+bMGUxNTaGysjLkhVRHRwdiYmJW1UNIZo8ZjUbMz88HfPbYJ598gp/+9KdobGwMqJAaGBjAlVdeifb29iUPkSmURaBiKpRwuVxgWdbr3+/u7hYmrhPENpog4qGysjLkyjLIqS3DMDCbzeB5HnFxcaisrAxpIbWU9blU8Dy/ILtIZrpotVq/Zw6JqUBhYeGC6zAUIaWvlZWVSExMXPR3PLOL/syESMnY2BiGhob8UvoaKObn5wVTGDLUmRwseftcIZb4pIdQrn0/gYCYscTHx4vqduc5yiA+Pl4Qwf747n388ce4/fbbsW/fPuTk5Ij++kthNptx1VVX4d5778VXvvKVgL0vJSigYiqUYFkWLpfL69/v7e1FUlIS1qxZA0BcIUUyD5GRkSguLg7phyCZC0OycjMzM0EbBF4IJZhuLOY4p9VqfQoCvYGUvtK+uc8MSHyxuV4qE6JkF0fgs8HEOp0uaA5dnE6nIILNZjNSUlKEEtulng08z6O3txcOhwMbNmwI6izkheA4Du3t7UhKSvJbbxGw8GDJvRxQrVaLMij9o48+wh133IGmpqaAHqQ5nU5s374dX/rSl/DTn/40YO9LCRqomAolfBVT/f39iImJQWZmpqj9UQ6HA21tbVizZk3IN48vJh6IOxYxsIiNjYVWq/XbSaBcUKJ4cLlcQjmM2WwWrRxmYmICp06dkm0vTCAZHR3F8PDwqrMwFotF2CuO4xb0WSklEB8YGMD09HRQl7MRZ1SSCSEltu73PzJbDEDImbF4wnHcgn7KQELKAU0mEywWC1JTU6FWq5cVwUvx4Ycf4s477wy4kOJ5HjfccAPS0tLw6KOPBux9KUEFFVOhhK9ianBwEGFhYcjOzhZNSJnNZrS3twdkForcIWVL5eXly9ZnWywWwco7PDzc56GmSkBM63Op8CyHSUxMFIJAXzIIYomHYGBwcBAmk0n0HkLPnhAygFauFtEkC2O327FhwwZZrtEfkEwI2SvgXCZkZmYG8fHxihqf4Q84jkNbWxvS0tIkL4leTASTrNWFMsEffPAB7rrrLjQ1NQX8gPWDDz7AFVdcgcrKSuG6+u1vf4vrrrsuoOugKBoqpkIJX8XUyMgI7Ha7cHNb7QOcBMwVFRVL9jyECmNjYzhz5ozPjn3uJWYul0swsBCjxEIqyADaqqqqoBEPxB6flMNERUUJInipMjWe5xc00gdLCddKIOLBZrOhvLzcr+KB4zhhAO309PSKRbC/IDbXYWFhIZ+Fsdls0Ov1YFkWYWFhshfB/oRlWWHOmtwqPHieX9ATx3Ec1Go10tPTkZSUtGCvpBRSFIpIUDEVSnAcB6fT6dXv8jwvWHTn5OSsqneH53kMDQ3BaDSisrIyaALmlUBMN0ipzmqCNafTueTpuhICrkBbn0uJ1WoVRDDLsoKBBSkxIwM2XS4XysrKQi4wdIfjOHR2diIiIiLg4mElItifkF4YYiqghOvaX5DxAKmpqcjJyRFEsOecJLVaHfRmRizLQq/XQ6vVIjs7W+rlXBDyrPrwww9x//33Y9OmTdi2bRvS0tKwY8cONDU1KeLvoFCWgIqpUMJbMUWMJliWFYbPEnto0rvj7cOKDBrleZ4Gif8KEsnQVTE/C5ZlhdP1mZkZWc1IWgziPBUTExNypToksGAYRhDBc3NzSE5ORmFhYUh9Fp6wLCvYEsthnpanCF6J49xKIZmHtLS0gLqayZELiQcyJ4mIYOK4udw8P6Xicrmg1+uRkZGhyFEJdrsdb731Fnbv3o1//OMfuPjii/HVr34V27ZtQ0ZGhtTLo1BWAhVToYQ3YmopowlSuz4+Po6JiQlERkZCq9Uu64xFLK7T09ORk5MjeWAkJeSzUKvVWL9+vV8/C+JithoR7E/kZn0uJTabDSdOnEBkZCRcLheSkpKg1WpDzsUR+Ox7sWbNGlmeUns6zvlz9g5x+MzIyEBWVpaor600XC4XWltbkZmZ6bV4cJ/nZ7fbhREfSsnaLwX5LLKyshQtPP7xj3/gZz/7GZqbm2GxWNDS0oL9+/fDarVi69at2L59OzZu3KjovaKEFFRMhRIXElO+OPZZrVYwDAOj0Qie56HVahfM3bFYLDAYDMjPz5etxXWgmJ+fh8FgkMTum4hgYmAREREhiGApypaUYH0eKEj/B/ksFrPyJnsV7KWxdrsder0eOTk5wigGOUOa7RmGEb3EzOFwoLW1VTGfhT9xOp1obW3F+vXrV/xZeGbtk5KShLETcuiJ8xYxPgs58N577+Hee+9Fc3PzeQcF09PTOHjwIFpaWrBlyxbceOONEq2SQvEJKqZCCZ7n4XA4Fv1vpKwP8N1ogpwCMgwDp9OJhIQETE9Po6qqKuSniHvr2BcoPMuWAmkPrUTrc39BXC1LS0uRkpKy6O+4DwoGsGCvgon5+Xm0tbWhuLgYaWlpUi/HZ8QsMbPZbGhtbaVupzj3XGltbUV+fj40Go0or0nGTpADC9ITp1arZe2O6nQ6ceLECeTm5ir6EIoIqZaWFkWWKFIoS0DFVCixmJgScxAvAJw5cwbDw8OIj4+H3W5HWloatFotkpOTQy5lTxz7dDqdJFmgC+F0OoVg3Wq1Cv0g/tirYLA+F4upqSl0d3f75Gppt9uFPitStuSvvQokc3NzaG9vl81hgxjYbDbBGMbhcAh7pVKplt0rks1fTmCHCkRU+ltgW61WYa/IAG5v9iqQkExlXl6eaKJSCg4fPoz77rsPzc3NVEhRgg0qpkIJTzElppAibmRkGn1ERIRQXsEwDGZnZ5GcnIw1a9b4pcdATojp2BcoWJYV+kHIXmm12hUNX/QkGK3PVwrDMBgYGEBVVdWKBTbZK4ZhBOMKOZuNLMXk5CR6enqCWmC7XC7hulpur4iorKioQFJSkoQrlh6SqQy0qPR2rwKJw+HAiRMnUFBQALVaLckaxODdd9/FL37xC7S0tCi614tCWQIqpkINu90OwLf+qAvhcrmECex5eXmLvpZnj0FiYqJgiqCkAPBC+NOxL1C4D1+cnJxEQkKCsFe+CENifT4/P4/y8vKg2ueVMDQ0BIZhUFVVJZoRCMdxC8xG4uPjZWU2shREVOp0ugsO9AwWyF6R6yo2Nlbohzt9+nRQi0pvsVgsaGtrkzxTyfM8pqenYTKZhP5FUmYbqO8rKXMsLCxUdMnnO++8gx07dqC5uZkKKUqwQsVUqGG320UVUsRQICcnB2vXrvXq35BZLsQUITY2Vmi0l3MAeCEC6dgXKEg/CNmrqKioC7o4AqFtfe6Ju6isqKjwm8BezGyEBIBy6gchmUqdTqfo6301kKGmAwMDGB8fR0JCAtasWROUPXHeQrJzlZWVshvqbrFYYDKZYDKZhDlx/hyWHqgyR3/z9ttv4/7770dLS4vX8QGFokComAo1rFarMD1+tQ8BYq6wWkMBEgAajUbJ3eZWCilNCXb3Qk8Xx8VMEaj1+WeQTGVkZCSKi4sDKiptNpvQE+d0OoUAMBAzkhaDlL/OzMygsrIy5DOV4+PjOHPmDKqrqwFA2Cubzaa4AdyrZWZmBh0dHaiqqpK9mHQflm6xWJCamgq1Wi1KSTTwmZAqKSlBamqqCCuWhrfeegu/+tWvqJCihAJUTIUSx48fxy9+8Qts374d27ZtW1XpwNmzZzE8PLyq3o/FsNlsQrBO3Oa0Wq2sH7Byc+wLFA6HY0EAqFaroVKp0NfXF/Si0htI+Wtqaipyc3MlXQuZkcQwjBAA+mtG0mKQnkqXyxXyw7uBc9m58fFx6HS680pnF7PyJv2LSui/9BViyKLT6WSVQfUGz5Lo+Ph4wR1wJf2hVqsVer1e8SYkb775Jv7v//4P+/fvV7SNO4XiJVRMhRrt7e1oaGhAS0sLEhISsH37dtTW1iIjI8OrE1Ce59Hb2yuULPnzdNnhcAgOZiRY12q1kp2sL8bY2BgGBwdFF5VKg2VZDA0Nob+/H1FRUUIWJNjNRpaCOHCtW7dOdn0CHMdhamoKRqNxQf+iv+bukJLP2NhYFBYWyubalYqBgQFMTU2hqqrqgvdPYuXNMMyC3h21Wh0U95uJiQn09vaiurpa8b1zpMyWWOQDEPbKm9ETpLqhrKxM0aMj3nzzTfz6179GS0sLFVKUUIGKqVCFlNw0NDSgsbERTqcT27ZtQ01NzZIBz+zsLDo7O5GWlhbwoIhlWUFYmc1moQwmNTVVspKl/v5+oWQpGE+MfcHd+jw2NnaB2YhSh2SuFBIUKWFWkHv/Ipm7401PnLewLAu9Xo/09HTk5OSIsGLlQnrnrFYrysvLV3TIMD8/L2SDOY7ze++OPyEmJNXV1UHp8kkOA8noCZINTklJOW/v5WK8sVoOHTqE3/72t2hpaQn5ygRKSEHFFOXcQ55hGDQ2NqKhoQFGoxH//u//jtraWlRWViI8PBx9fX34+te/jrvvvhtf+cpXJF0vx3GC5frMzAxUKpVQBhOIPgyO49DR0SH0wYRi5sWd5azPPYP16OhoIVgPxgCK9H4o1eLavSeO47hVDXV2OBzQ6/XIzs6WXXYu0PA8j66uLgBAaWmpKMLHs3fHvc9K7veksbExDA0Nobq6OiRMSFiWFbLB09PTSExMFA6Y7HY7DAaDYu8ZhDfeeAMPPPAAFVKUUISKKcr5TE9Po6WlBQ0NDTh16hSqq6vxwQcf4Pe//z2uvfZaqZe3AJ7nl7SG9kcWxN1cYd26dYo7DRaTlVifkzIYo9GIsLAwIVgPBktokp1TYu/HYnierPtiimCz2aDX6xU/H0cMSJljXFwcCgoK/HLPIAdMiwXrchMrIyMjgptjKGSqPSEHTEajEQzDwGq1Yt26dcjKylLsffDgwYP43e9+h/379yt6sDCFskKomKIsz65du7Bjxw5cdNFFMBgMuOyyy1BbW4srr7xSdpkFTxvv6OhowcBCjLWGimOfN4hhfW632wVh5XA4JHebWw1nz57FyMgIdDqd7K4LMfA0RVCpVEKw7imizWYzDAYDysrKFN1ELwYsy8JgMCDrkSIsAAAgAElEQVQlJSVgJiTuwbrJZEJkZKRsLPIHBwcxMTHhVb9YsEOs4EtKSoTyTbvdjvT0dGg0GiQnJyviPvj3v/8dDz30EFpaWqiQooQqVExRFofnefzmN7/BJ598gt27d0OlUsHpdOLw4cOor6/H+++/j8rKStTW1uLqq6+Wpdve/Py8ULJEsiBarXZFAUWoOvYthj+sz10ul+A2594TJ/eSpVC0+ybZYKPRiImJCWH4rEajgdVqRUdHhyxnBQUal8sFvV6PtWvXIisrS7J1WK1WIcMopUV+f38/ZmdnhdLxUGZ2dlawgnfPRrEsi4mJCRiNRszOzkKlUkGtVsu23/TAgQP4/e9/73chdfDgQdx2221gWRbf+973cPfdd/vtvSiUFUDFFOV8bDYbvvvd70Kr1eLhhx9eNEBkWRaffPIJGhoa8OabbyI3Nxc1NTW49tprZTkbg2RBGIaBy+USnAG96QUZHR3F0NBQyDv2AZ8Nac7Ly/Nbdo64zTEMg+np6WWzIFJC+mB4nkdpaWnIBohkTtzo6ChsNpviS5bEgLg55uTkyMrRjFjkG41GmM1mpKSkQKPRiDYjaTFIObDNZsOGDRtC9johzMzMoLOz84LlwMTJkRxaREVFCYcWcngO7d+/H3/4wx/Q0tLi11JelmVRXFyMN998E9nZ2bjkkkvw8ssvY8OGDX57TwrFR6iYopzPL3/5S2RlZeHmm2/26vc5jkN7ezv27t2LAwcOICUlBTU1Ndi+fTvWrFkju1IF0rhN6tWXKqugjn0LmZ2dxcmTJ1c9pNkXPK2hY2NjhZ44KcvpWJZFe3s7EhMTkZ+fL7vveKAZHR3F8PAwysrKhLk7drtdyIKoVKqQ+YzI0NXCwkJZ94stNiOJXFti9VmR+WIsy6KsrCxkvgNLMT09ja6urhX1VVqtVqEsmhwIktl+gf5cAyWkAODjjz/Gjh078MYbbwAAHnjgAQDAPffc49f3pVB8gIopyvnwPL/imzM5hayvr0dTUxMACJbreXl5snuYepZVpKSkQKvVIjk5GV1dXdSx718YjUacPn36vLKUQEOyICaTCeHh4ZL0gjidTqF8Kzs7O2DvK1cGBwdhMplQVVW14MCBlG4ajUbMzc0FJAsiNaSvUmlDV8mMpMWurZVe7zzPo7OzExERESguLpbdvT/QkOHE1dXVq84seV5bycnJwrXl7+x9S0sL/vjHP6KlpSUgox/27NmDgwcP4umnnwYAvPjiizhy5AieeOIJv783heIlVExR/AfP8xgdHRVmWU1PT2Pr1q2ora1FWVmZ7AIqclI7NjaGsbExJCQkIC8vT3blZYFmOetzKbHZbOed1Pp75g4pc8zPzw/5Zmt3N8eKioplr2fPLEhCQoIw0FRubnMrhRgKKN3iGjh3bZE+q5WYIpDxEbGxsX5zMFQSk5OTgjOu2MOJOY4TehgnJyeFHka1Wi36ezU1NeGxxx4LmJACqJiiKAIqpiiBY3JyEk1NTWhsbER/fz+2bNmC2tpaXHTRRbIRK+6OfTExMUJ5WVxcnHBSGyzB34VYifW5VCw2c0er1Xpl4+0tJFgOZJmjXCFZh/DwcJSUlPj0GRPXTeI2FxERIRu3uZVCDGqqqqpkacazGjyz9xfKgnAcB4PBAJVKhby8PAlWLC8mJibQ29uLjRs3BuQwioyfMJlMog52JkJq//79SEtLE3HFy0PL/CgKgIopijSYzWYcPHgQDQ0NaG1txeWXX466ujp84QtfkEysLOfYR4I/o9GIiIgIYfCsHBqB/YEY1udSsZiN92qHOk9OTqKnpweVlZVBFyz7CukXS0pKEqV0l2QYGYYBy7JIT0+HVqv1a4ZRTCYmJoSsQ7DeDwg8zy/IMLo7OUZHR4NlWbS1tSE9PV00p08lYzQa0d/fj+rqakmy+p6HTKmpqdBoNEhNTfWpMmTfvn14/PHH0dLSElAhBZwraSwuLsbbb7+NrKwsXHLJJdi9ezfKy8sDug4KZRmomKJIj8PhwDvvvIP6+np8+OGH2LRpE2pqarBly5aAnVT74tjn3gjMcZwQTARLkE2sz7VaLdatWyf1claF51DnuLg4n5vsx8bGMDg4CJ1OJ3rZjNIg3401a9b4pV9sseCPZBjlVhYMAOPj4zhz5oxkwbLUuA/h5nkeDocDmZmZsuyPDTQMw2BgYAAbN26URTUDcUk1Go2YmppCQkKCYGKx3He3sbERf/7zn9HS0iKZU++BAwfw4x//GCzL4qabbsK9994ryToolCWgYooiL1iWxYcffoj6+nq88847KCoqwvbt27F161a/lFat1rHP4XAIp+rEvUyr1Spy8CwQGOtzqfBssvcmw7iUuUIoYrfbodfrA2b3zXGckGGcnp5GUlKSYJEvh70YGRnB6OgodDqdLIJlKXE6nTh+/DhUKhXsdjtsNpswKy45OVmWQtifjI+PY3BwENXV1bL8bpB7ISkHDAsLg0qlgtVqhU6nE36voaEBf/nLXyQVUhSKAqBiiiJfOI5Da2sr6uvr8fe//x0ajQY1NTXYtm0bNBrNqsUKaZKOjIz0ue9jMRYbPCt2344/kcL6XErcM4wsy56XYTx16hQcDgedjYPPegmLi4sDXuYDnD9zJzo6WtgvKbKFZ86cweTkJKqqqmTdSxgIyEyt3Nxc4QDGs9RWbkLYn4yNjWF4eBjV1dWK+Vvtdjs6Ojrws5/9DGfPnsVll12GnJwcvPPOO1RIUSgXhoopijIg80rq6+vR3NyMqKgobNu2DXV1dcjOzvZZrJByJY1G45fafnKqzjAMZmZmhKbt9PR0WQbmcrE+lwqn0ykIK6vVCo7jkJSUhPLyclnuVyAhxhuL9RJKxfz8/ILyMvch3P6EmLJYrVb63cC5fje9Xo/CwsIl3d3chbDJZEJ0dLRQahtsPWZnz54VspVKEVKemM1mPPzww2hoaEB0dDQ2btyImpoav1WHUChBABVTFOXB8zyGh4cFy3WLxYJrr70WtbW1XmWYyCl7QUFBQOytSdM26dtJSEgQggk5PHDlan0uBS6XC3q9HnFxcUIQmJycLBhYhFrwrATjDYfDIQzhJuVlZFacmBlhnufR3d0NnudRWlqqiGyzP7FardDr9SgpKfEpc0GEsMlkAsuyARlpEAhGRkYwNjaG6upqRWcr9+zZg7/97W9obm5GcnIyTpw4gaamJhw8eBBJSUmoqalBXV0dcnJypF4qhSIXqJiiKB+j0YimpiY0NDRgZGQEV199Nerq6lBdXX1e8PvGG29gZGQE119/vSSn7MQWmvTtkFNa4oYV6LX09vYKp+xKDgDEYLGeoMXmI8lJCPsThmEEJzKlGG942niL4eQIfFYSHBMTg8LCQkUH/WJgsVhgMBhQVla2qmyFWG5zUjM8PAyGYaDT6RR9H3399dfx9NNPo7m5edGh08PDw2hpaUFUVBS++93vSrBCCkWWUDFFCS5mZ2dx4MABNDQ0oKOjA1deeSVqamrw+c9/Hs888wyefvppvPrqq8jPz5d6qQDOndIyDAOj0YiwsDBBWPnbxVDJ1uf+gASHy/UEeQrhqKgoYb+UIja8JRjMFRZzciTDTH05uGBZFgaDASkpKcjNzfXfghWC2WyGwWAQfTixp9tcYmKiUBot5+/g4OAgJiYmFN8/99prr+HZZ58VMlIUCsVrqJiiBC82mw1vvfUW9u7dizfffBOpqam4++67ce2118qyVp/M2zEajXC5XAv6QMQUO8FkfS4GZL6Yr8Gh1WoVhDDP80Fhkc/zPAYGBgR3SyUHh+4s5l5G9mu5HkFS9ukvK3ilQUxq/D2cmOd5zM3NCYYjch3sfObMGUxNTaGqqkpRmTRPXn31VezcuRNNTU1USFEovkPFFCW4sdvt+P73v4/k5GTU1dVh3759OHz4MEpLS1FXV4drrrlG1NNVsSDlLwzDwGq1CoNMVSrVqoRVMFufrwSj0Yi+vj7odLpVCWxikW80GmGz2YQ+kNXuVyAhJi8ulwtlZWWKDg4vhN1uF0YaOJ1OpKenn7dfDocDer0e69atw9q1ayVesfRMT0+jq6tLEpMa94Mmsl9Sj6Do7+/H3NwcKioqFH2tvPLKK3j++efR3NwsG4MZCkVhUDFF+Yw//OEPuOOOO2A0GqFWq8HzPG677TYcOHAA8fHx2LlzJzZt2iT1Mr1mcnISX/3qV/HlL38Zt956q/BzjuNw7Ngx7N27F2+88QYyMzMFy/WlHKmkhPSBMAyDubm5FfcVhJr1+YUgxhtil7KxLCv0gaxmvwJJKPcEkZEGZL9SUlKQkpKCM2fOoLCwEGq1WuolSg4xIqmurpY8q+85giIlJQUajSagBjF9fX2wWCyKd3R8+eWX8cILL6ClpUWWh4oUikKgYopyjqGhIXzve99DV1cXjh07BrVajQMHDuDxxx/HgQMHcOTIEdx22204cuSI1Ev1it7eXnzta1/Dr371K2zbtm3J3+N5Hh0dHaivr8f+/fsRHx+P7du3o7a2FhkZGbILKklfAcMwwiBTrVaL9PT0ZUuyQt363B2e59HX1wez2YyKigq/lrIRAwuGYYQ+ELJfcjGwYFkWbW1tSE1NDfmeII7jMDY2hp6eHkRGRgoGFnLv2/EnJHsrRyMST4OY+Pj4FfXFeQuxxrfZbCgvL5fd88EXdu/ejRdffJEKKQpl9VAxRTnH9ddfj/vuuw91dXX49NNPoVarccstt2Dz5s34xje+AQAoKSnB4cOHkZGRIfFqL0xDQwPy8vJQXV3t9b8h/SINDQ3Yt28fHA4Htm3bhpqaGlme1hPrboZhMDExgbi4OMFpzj3wo9bnn8FxHLq6uhAeHi7KoGZfIH0gZL+kdHIkOJ1OtLa2IisrC5mZmZKsQU4Qc4Xy8nIkJSUJhiMTExOIjIwU+nakzs4EivHxcQwODqK6ulr2YtK9L85oNCI8PNyrvjhfXr+3t1cY5C2354Ev7Nq1C7t27UJzczMVUhTK6qFiigLs27cP77zzDh577DHk5uYKYmr79u24++67cfnllwMAtmzZggcffBAXX3yxxCv2PzzPg2EYNDY2orGxEQzD4JprrkFdXR0qKytlV9pBAgniNEcCP7PZDKfTSa3P8ZkrW3JyMnJzcyUPhtwDP28NEcSEDFzNz88PyLw1uUN6gpaaqWW1WoX9Cqb5SEtx9uxZnD17FtXV1bLJovoC6YszGo2w2+1CX9xK5o+RfkKO4xQ/Y2zXrl3YvXs3mpubkZiYKPVyKJRgYMkbgvLunJRlufrqqzE2Nnbez3/zm9/gt7/9LQ4dOiTBquRLWFgY1qxZg1tuuQW33HILpqensX//fvzhD39AT08PNm/ejNraWlx66aWyEClhYWFITExEYmIi8vPzBatvh8OBuLg4DA0NQavVhmyJHzETkFMGJiEhAQkJCcjNzRUCv+7ubjgcDiFQ91eDvcViQVtbG8rKyhadJxNqTExM4NSpU9DpdEu6xcXFxWH9+vVYv369YBDT398Pi8WCtLQ0aDQapKSkyO6gZSUMDQ3BaDRi48aNsri/rYSYmBhkZ2cjOztb6DsdGRlBZ2cnVCqVYLt+ob+PDGsGoHgh9eKLL+LVV1+lQopCCRA0MxUiGAwGbNmyRQiyh4eHkZmZiaNHj+KXv/ylYsv8/InVasWhQ4ewd+9eHD9+HJ/73OdQW1uLK6+8UhZldJ7W58RpjmEYIVDXarVBe6LuidVqhV6vV4yZgGeDvdiB+szMDDo6OlBZWUkDKpwbTjwwMIDq6uoVXb8cx2FychIMw2BmZgZJSUlC344ShQix+w4ma3x3yPwxYrseGxsr7JdnTxjP8+jq6kJERITi5/G98MILeO2119Dc3Kzo8Q0UigyhZX6UhbiX+e3fvx9PPPGEYEDxox/9CEePHpV6ibLC6XTivffew969e/H++++jsrIStbW1uPrqqyV5YF3I+tzlcgmW6+REXavVIiUlRdGBwlIo3cFwpYYjS+FNBiaUIKVsYjk6evYxxsTECOWbcjNv8IQYs1gsFsXbffuC+/wxnueFrHB8fDw6OzsRHR0ty55Zb+F5Hi+++CJef/11NDU1USFFoYgPFVOUhbiLKZ7nceutt+LgwYOIj4/Hc889FxL9UiuFZVkcOXIE9fX1ePPNN5Gbm4vt27fjuuuuQ2pqqt/f31fhwLKscKI+OzuL5ORkaLXagFoM+xMiHILFwdAzUI+NjRUMR7zJqIyNjQlmAnLIoErN4OAgJiYmUFVV5bcMzPz8vDDYGYBsBzsHk7nCanA4HMJh09TUFBISElBYWKjY8k2e5/HCCy9gz549VEhRKP6DiikKxR9wHIf29nbBcj0lJQXbt29HTU0N1qxZI3qwQqzPV5px4HlesPCenJyUpYW3L4yOjmJ4eBg6nS5ohYO74Yi7c9li+z84OAiTyYSqqipF7qeYSJWB8RzsvBpDBDFx7wkKtMOlHCH37vj4eCQnJ8NoNC4o31TKPZHneTz//POor6/Hvn37qJCiUPwHFVMUir8hs0kaGhrQ1NQEnucFy/W8vLxVBy9iD591t/A2mUyIiYmR3MLbW3ieX9DzoYSgRwxsNpsQqDudTqEvLiEhAX19fZifnw+p0q2lIMKB4ziUlZVJJhyIIYLRaBSywmTwbCD7lMicPaWXsokFEVIqlWrBzDWSFSZ9VlFRUbK2yed5Hjt37kRjYyP27dsXkMz8nXfeiebmZkRHR6OgoADPPfccNbehhApUTFEogYTneYyNjaGhoQGNjY2YmprC1q1bUVtbi7KyMp+CXVKaY7Va/Wp9vlgGRKvVyi6IIPbFLpfL588ymCBOc2SQaUxMDEpKSpCamhrSwTLHcejo6EBMTIyshAPJCpNAnQye1Wg0fp3tRIRDYmKiKIc6SofjOGF4dU5OzrK/K2ebfJ7n8dxzz6GpqQmNjY0BK3E+dOgQvvjFLyIyMhJ33XUXAODBBx8MyHtTKBJDxRSFIiWTk5Nobm5GY2Mj+vr6sGXLFtTU1ODiiy9eVhxxHIeTJ08iNjY2oIEhyYAwDAOWZQVhJXUJiXtpTkFBgeQBjdSwLCt8HikpKUKpkkqlEvrigtGpbSnI56FSqZCXlyf1cpZkscGzJCsspmEImbnmjXAIBViWRVtbG9RqNdatW+fTv3U/vLBYLEhNTYVGo0FqamrAD3R4nsezzz4rPFOk6hVtaGjAnj17sGvXLknen0IJMFRMUShywWw24+DBg2hsbERrayu+8IUvoLa2FpdffvmCE2qj0Ygf/vCH+N3vfof8/HzJ1ut0OgVhRXpAtFotVCpVQMWMpxV8qONyuaDX68/7PIglNOmLi4uLEwws/JkBkZqlPg8l4Fm+Sa6x1cwfY1lW+Dyys7NFXrHyEPPzIO6bRqNRMLAgtuv+vsZ4nsczzzyD/fv3o7GxUVK3zpqaGnzta1/Df/3Xf0m2BgolgFAxRaHIEYfDgXfeeQcNDQ344IMPsGnTJtTU1GD9+vX4zne+gzvvvFOY/yUHWJYVTmfn5uaQmpoqWK7783TWZrNBr9cvaQUfatjtduj1euTk5GDNmjVL/h7JgJDyzYiICCEDIrfyzdXgdDrR2tqK7Oxsxc/HI2MNjEYjzGbzijIgLpcLra2tyMzMlM3wailhWRatra1Yu3YtsrKyRH1tnudhNpsF982IiIhlTWJW+17PPPMMDhw4gIaGBr8JqauvvhpjY2Pn/fw3v/kN6urqhP/96aefor6+PuQrBCghAxVTFIrcYVkWH330EZ588kkcPHgQV111FWpra7F161ZZzk7ynI3kr9Iys9mM9vZ2lJaW0kZnfDacuKioCOnp6T7/W/ceEHcLb6UGRERo5+fnQ6PRSL0cUfHMgCQmJgoZkKVMV5xOJ06cOHFBoR0qkIxlZmZmQIT2YllGjUaz6kw+z/N4+umncfDgQdTX10uakdq5cyf++te/4u233w6KcRQUipdQMUWhKIGWlhbs2LEDr776KmZnZ7F3714cPHgQarUaNTU12LZtGzQajewCX3+Vlk1NTaG7uxsVFRVITEwUccXKZG5uDu3t7SgvL4dKpVrVa5HyTaPRCKvVKhsLb1+Yn59HW1ubYLwRzBD3TTJ4djGnObvdjtbW1qAUlivB5XLhxIkTWLduHdauXSvJ+xM3x7m5OWHGX2pqqk8HTjzP429/+xsOHTqE+vp6SbPKBw8exE9/+lO899579DtGCTWomKIEB/fddx/27dsnNGzv3LkTmZmZ4Hket912Gw4cOID4+Hjs3LkTmzZtknq5PvHUU0/h1Vdfxd69e5GWlib8nLjX1dfXo7m5GVFRUdi2bRvq6uqQnZ0tu8DXs+wlMjJSKC2LiYnx+nUYhsHAwACqqqqCqiRtpRBhWVlZKboRyGIW3nIf7Gw2m2EwGEQRlkrEM8tIDEhKS0t9zlgGI6T0c/369bLI0HEcJ7g5Tk1NIS4uTsgyLjeKgud5/PWvf8Vbb70luZACgMLCQtjtduE79rnPfQ5PPfWUpGuiUAIEFVOU4GB2dlYInP70pz+ho6MDTz31FA4cOIDHH38cBw4cwJEjR3DbbbfhyJEjEq/WO3iexz333IMzZ87gueeeW/ZhyfM8hoeH0dDQgH379sFsNuPaa69FTU0NSktLZSesgHNBH8MwMBqN4HkeWq0WWq122TKVoaEhMAyDqqqqoDZN8BaGYdDf3w+dTuf3YIrjuAVZxoSEBCHLKJd5XjMzM+jo6EBVVZXkDpNyYGZmBm1tbYiLi4PT6URaWprQyyjHe4K/IaWOubm5suyxdHdzNJlMCAsLg1qtRnJy8oIMKxFSb7/9Nvbu3Su5kKJQQhwqpijBxwMPPIDBwUE8+eSTuOWWW7B582bBrKGkpASHDx9WRDM6z/NobGxEXV2dz1kAk8mEffv2obGxEcPDw7j66qtRW1uLjRs3yjKjYLfbBWdA96GzZG4LGXxMh89+xsjICEZHR0Ub1uwL7llGUlq2kiyjmExOTqKnpwc6nU7SvhG5YLFY0NbWJmToWJbF5OTkApt8jUaD9PT0kLDJdzgcaG1tRV5enmLK0Ox2O0wmE/72t7+hsbERl19+Oerq6tDT04P33nsPe/bskVxI7dixA/fff7/w/zMyMnDZZZfhoYceQkFBgfDzvXv34s9//jOOHz8Oq9WKnJwcbN++HXfccQcyMzMxOjqKRx55BIcOHcLp06eRmpqKL37xi3jggQeoWQpF7lAxRQke7r33XrzwwgtITk7Gu+++C41Gg+3bt+Puu+/G5ZdfDgDYsmULHnzwQVx88cUSrzZwzM7OCi5PHR0duOKKK1BbW4vPf/7zsskouOM+t2V+fh6pqamYn59HXFwcSkpKQvJE3R2e53HmzBlMTU2hqqpKFoGwZ5bR3cAiEJDST51OJ5mYkxOkh66ysnLRnkLSy0gGBcfExAhieLnSMqVCesYKCwsVW+o4NzeHpqYmvPTSS2hra0NdXR2+/OUv45prrpHU7GHHjh149NFHcfDgQQBAX18f7rvvPrAsi5MnTyIhIQG33347Hn30Udx4442oq6uDSqUSqkfy8/PR0NCAlpYW/PjHP8b3vvc9XHrppRgfH8eOHTtgs9mE4dIUikyhYoqiHLyxZQXOZaZsNhvuv/9+KqY8sNlsQmnIkSNHcMkll6C2thabN2+W/IRzMex2O06cOIGwsDBwHIeUlBShUTsUs1M8z+PUqVNwOp0oKyuT5WfgcDiEnh2bzQa1Wi2Ka9lSnD17FmfPnpUkQydHZmZm0NnZiaqqKq+DbPdBwQACLob9CRFSRUVFC3pOlQbP8/jLX/6C999/H6+88gpaW1vR1NSEN998E1lZWaitrUVNTU3A+8B27NiBJ554AiaTSfjZBx98gCuuuAKvvfYaYmNjUVtbi2eeeQY33XTTgn/LsiwOHTqEa6+9FtPT00hMTFxwwNfT04OSkhLs3LkTN9xwQ8D+JgrFR6iYogQfg4ODuO6669De3q7oMj9/43K58MEHH2Dv3r04fPgwSktLUVdXh2uuuQZJSUlSL08oy1m3bh0yMjKERm2GYQQ7aNKzI4fsjL/hOA4dHR2Ijo5GUVGRIjJ0xMCCYRjMzc2JLoYHBwdhMpmg0+lC4jtwIYgZyWpKHUlpGcMwgqGAFMO4xcBms6G1tVXxro48z+OJJ57Ahx9+iNdff/287OupU6fQ1NSElpYW/PznP8eWLVsCtrbFxJTVakV8fDweeugh/P3vf8fMzAyOHTu2otdPSEjAz3/+c9xzzz1iLZlCEZslb4zyq/2hUJbh1KlTKCoqAgDs27cPpaWlAIDa2lo88cQT+PrXv44jR44gOTmZCql/ERkZic2bN2Pz5s3gOA7Hjh3D3r178cgjjyAjI0OwXJeiLIZYW7vPTAoPD0daWhrS0tLA8zxmZ2dhNBrR39+P2NhYoUwpGLMTLMuira0NqampyM3NlXo5XkOGAWu12gViuKenRxDD6enpPpeb8jyPvr4+WCwWVFdXyzJDF2hMJhNOnz6NjRs3rqrUMSYmBllZWcjKyhLE8NDQkGDhrdFoRJ8Z5w/I3DWlz6HjeR6PP/44Pv7440WFFAAUFRXh9ttvx+233y7BCs9nYGAAALB27Vp89NFHK15XW1sb5ufnUVxcLOLqKJTAQTNTFEXxH//xH+ju7kZ4eDhycnLw1FNPISsrCzzP49Zbb8XBgwcRHx+P5557LmRL/LyF53l0dHSgvr4e+/fvR3x8PLZt24ba2lpkZmb6/XSaOLJVVFR4nSGzWCxCzw4J4N3n7CgZYuWclZUVNI3YZDYSscmPjo72umeHjARwuVzYsGGD4rIl/oD0jFVXV/ut58ndwntychLx8fGizIzzB0RIlZWVyXKwubfwPI8//elPOHLkCF577TVZ9rORzBQpwe/r68Mtt9yCY8eOobu7G5mZmXjqqadwyy23+PS6HMdhy/5y0sgAACAASURBVJYtGBkZwcmTJ2X3HaNQ3KBlfhQKZWmI2UFDQwMaGxvhcDhw3XXXoba2FoWFhaIHsiaTCb29vasqU7LZbIKwYlkWGo0GWq1Wkf0fNpsNer0+6IetevbsEGHl2fPDcRw6OzsRFRWlmFJHfzM6Oorh4WFUV1cHLOAkFt7EzTEiIkLos5LaSXF+fh56vV7xc8Z4nsdjjz2Gf/7zn3j11VdlKaSA8938AGD9+vV46qmnsHHjRmRkZOCvf/0rbr75Zp9e96677sJjjz2G9957D5deeqmYS6ZQxIaKKQqF4h08z4NhGOzbtw8NDQ1gGAbXXHMN6urqUFlZuepSq7Nnz2JkZAQ6nU60wMHhcAj9H8QMQavVIikpSfaBuMVigcFgUHy/h68Qm3yj0QiHwyH07CQkJKC9vR0qlQq5ubmy379AMDIygrGxMeh0OkmdOW02m7BnZLSBRqMJ+HVG7OB9yWrLEZ7n8eijj+LYsWN45ZVXZCukgM/c/N566y2EhYVh7dq1QgWD0+lEUlIS7rjjDvz617/2+jX/8pe/4NZbb8XLL7+Mr33ta35cPYUiClRMUSiUlTE9PY39+/ejoaEBPT092Lx5M2pra3HppZf61E/B8zwGBgYwMzODyspKv/ViuFwuwQzBbDYjLS0NGo0GqampsgvMV1LqGIyQPRsbG8PExARUKhXy8/ORkpIS8n1Sg4ODmJiYkI09PsHpdArXmcViQWpqqnCd+XPPzGYzDAbDknbwSoHnefzxj3/EiRMn8PLLL8taSAGLG1C4s2XLFszOzuKf//ynV6+3d+9e/Od//icefPBB3HHHHWIulULxF1RMUSiU1WO1WnHo0CHs3bsXx44dw2WXXYaamhpcddVVywYDPM+jq6sLPM+jtLQ0YAEyx3GYnJwEwzDCAFOtViuLxvqJiQmcOnWKDp/9F6RnLDMzE7GxsWAYBtPT00hKShIMLKTes0DT39+P2dlZUTLC/oTjOExNTQl7thrTkeUgc7WqqqoUWc5L4HkejzzyCPR6PXbv3i17IQVcWEw1NzejtrZ2UXtzjuNw6NAhbN26FQBw+PBhbN26FT/4wQ/w6KOP+n3tFIpIUDFFoVDExel04r333kN9fT3+8Y9/oLKyEjU1NbjmmmsWBDpmsxk33XQT/t//+3+46KKLJMsOkQGmxAwhISFBaKwPdOnU2NgYBgcH/WokoCTIjCDPnjHi5kj2jLg5qtXqoP7ceJ7H6dOnYbPZsGHDBlkLKU88TUeioqKE3rjVuA/Ozs7i5MmTQSGkHn74YRgMBrz88suKMVy4kJgCgNtvvx2PPfYYbrrpJtTV1SExMRFdXV146qmnkJubi4aGBnR2duKyyy5Dbm4unnzyyQXPA41Gg4KCgkD8ORTKSqBiikKh+A+WZXH06FHU19fj0KFDyM3Nxfbt23HppZfihhtuwPXXX4+f/OQnUi9TgOd5mM1mobE+OjpaMLDwd5A+NDQEhmEk73+RC8SRrbi4+ILDVt3NEMLCwoQgPZgye8TFkGVZlJWVya401Vfm5+eFPiuO4xYMCvb2b1vJgGI5wvM8fv/73+PkyZPYvXu3YoQU4J2YAs6V7z3xxBM4fvw4rFYrcnNzUVtbizvuuANr167Fzp07ceONNy76b2+44Qbs3LnTD6unUESBiikKhRIYOI7DyZMn8eyzz+L555/HJZdcguuuuw41NTVYs2aNLIPD+fl5wRkwLCxMEFZiBunuM5MqKioUlW3wF6T/ZcOGDT5bW7ubIbhcLsHAIjExUZbfMW/geR6dnZ2IiIhAcXGxYv+OpSBGMUajEVarVehnTElJWfJvnZ6eRldXl+LLYXmex0MPPYTOzk7s2rVLUUKKQqEAoGKKQpEXd955J5qbmxEdHY2CggI899xzwsDJBx54AM888wwiIiLwpz/9CV/60pckXq3vGAwGfOtb38KTTz4JrVaL+vp6NDU1ged5bNu2DTU1NcjLy5NlsEhc5hiGgcvlEpwBfTlJ94T0jAFAaWmpLP/uQEPMN8QwEnA6nUKQbrFYkJaWBq1Wu2yQLjfIIURcXBwKCgoUs+6VwrIsJicnYTQahX5GjUazoDduamoK3d3dqK6uVvQsOZ7n8eCDD6K7uxsvvfQSFVIUijKhYopCkROHDh3CF7/4RURGRuKuu+4CADz44IPo6OjAN77xDRw9ehRnz57F1VdfjZ6eHkU13h8+fBg/+clP8Morr6CkpET4Oc/zGBsbE2ZZTU1NYevWraipqZFtXwgJ0hmGgdVqRXp6OjQaDZKTk70OdjmOQ3t7OxISEpCfnx/0QbI3TE5Ooqenxy/ZhsWCdLmYjiwFx3EwGAxQqVTIy8uTejkBh/QzGo1GoTcuPj4eJpMJmzZtUryQ+t3vfofe3l688MILVEhRKMqFiikKRa40NDRgz5492LVrFx544AEAwD333AMA+NKXvoQdO3bgsssuk3KJXvP666/jkUceQUNDA9auXbvs705OTqK5uRmNjY3o6+vDli1bUFNTg4svvliWQS/LsoIV9NzcHP5/e3ce2GSZrg38Snfomi4pLd2AspUWCsJYO7LZopSSN7hVkJEquC+jCK58o7igyNEZdNTxeNTRM+PRgzYpKFIQBOegIIK2hbZQoC1dIem+0Kzv+/3hyXsEWUOapOX6/WWTJrlr2vJefZ7nvsPCwqBSqc7ZCtpqtaKkpAQqlQrx8fEurtgzGQwGVFVVIT09/ZIaElyIXzcdaW1txaBBg+QGFp5yUWuz2VBaWoqIiAgkJCS4uxyP0NDQgKNHj8Lf3x/e3t7y6nB/Oy8lSRJeeuklVFVV4R//+AfPSBL1b2cNU/zJJnKzDz74QB5Y2NDQgIyMDPm+uLg4NDQ0uKu0i+bn54fNmzcjJCTkvJ8bHh6O/Px85Ofno7u7G5s3b8b777+Phx56CL///e8hCAKuvvpqj7no9fb2hkqlgkqlgiiKaG9vh16vR2Vl5Rnbd5vNZhQXFyMhIeG8wfJy0dTUhPr6ekyaNMkl76tCoUBYWBjCwsIgSZLcwOLnn3+W38+oqCi3rXzYw/aQIUMwdOhQt9TgaZqbm1FfX4+MjAz4+fnJ224PHToEk8kkDwoOCQnx6FVeSZKwatUq1NTUuDxIvfbaa1i+fDkMBgMiIyNd9rpElyuGKaI+kp2djePHj//m9lWrVkGj0cj/7ePjg4ULF7q6vD5h/7ouVlBQEG688UbceOONMJvN2L59O7RaLZ544gmkp6dDEARkZWV5zAF0Ly8vhIeHIzw8/JT23VVVVRg0aBDCwsLQ2NiIUaNGISIiwt3leoS6ujoYDAZMmjTJLSuPCoUCQUFBCAoKwvDhw2E0GqHX61FWVgabzeZQl7lLYZ+rFR8fz7D9vwwGA6qrqzFx4kS5q6a/vz/i4uIQFxcnD3euq6uTV4ejoqIQHh7uUduEJUnCiy++iNraWvznf/6nS4NUXV0dtmzZwlVOIhfiNj8iN/nwww/x7//+79i2bZu8faW/b/NzNpvNhu+//x5arRbbtm1DcnIy1Go1Zs+efdHd31xFr9ejoqICvr6+8Pf3d/vqh7tJkoTq6mp0dXV57PBZi8UidwZ09GzcxbCvWiYlJUGlUjn9+fsjvV6PY8eOIT09/YJWLe2rwwaDAa2trQgMDERUVJTbt3Dag1RdXR0+/PBDl2/tu+mmm/CnP/0JGo0Ge/fu5coUkfPwzBSRJykqKsKjjz6Kb7/99pQhpWVlZbj11lvlBhRZWVk4fPiwR54hcjVRFFFSUoKCggIUFRUhIiICgiAgNzcXUVFRHrHlx959LC0tDYGBgejt7ZU7A0qSdMrqx+VAkiQcPnwYFosFY8eO9cggdTr72TiDwYDOzk6EhobKDSycUb/RaERJSQmSk5O5avm/jh8/jrq6ugsOUqf79dy4lpYWeHt7y+MNXPlHDFEU8eKLL6KhoQF///vfXR6k1q9fj2+++Qavv/46kpKSGKaInIthisiTJCcnw2QyyRdTGRkZeOeddwD8svXvgw8+gI+PD9auXYucnBx3luqR7Bfp9pbrPj4+mDt3LgRBQHx8vFuClb2xwoQJE854AWc2m+VgZTab5blIwcHBHhEEnU2SJJSXl8PHx6ffzkwSRfGUBhaBgYHy2ThHLvrtA4pHjx4NpVLZBxX3P01NTWhoaEB6errTwod9Bpler4fNZnPJDDJRFPHCCy+gqalJ/v3dF861ffyll17Cli1bEBoayjBF5HwMU0Q0MEmShIaGBrnleldXF3JyciAIgstmOjU2NsoXhBdykW21WuWW6/11LtK52Ft9BwcHe+w8sYv169WP5uZm+Pr6yls4L6QrYU9PD0pLSx0aUDxQNTY2oqmpCenp6X22+n76DDKlUin/rDlrpVQURTz33HM4ceIE/v73v7tlJ8H+/fuRlZUlbxmvr69HbGws9uzZwzN5RM7BMEVEl4fm5mZs2LABOp0O9fX1yM7OhiAImDhxYp9sM6upqUFbWxvGjx/v0EWUKIpobW2FXq9HR0cHQkND5eGl/WFb3OlsNhtKSkoQGRk5oA/B9/b2Qq/Xw2AwnHcLZ3d3N/bv34/U1FQEBwe7oVrPU19fD71ejwkTJrgsfNh/1gwGA9rb2xEcHCz/rDm6kmQPUnq9Hh988IHHbMnmyhSR0zFMEdHlp6urC1999RW0Wi3Ky8sxdepUCIKAzMzMS96GY99qaDabnTZ0WJIkueX6r7eVRUZG9osZNfYOdUOHDkVsbKy7y3EZ+xZOg8EAo9EobysLCQlBV1cXysrKMH78+MvmrNz51NXVobm52eE/QDiDvQunwWBAc3Mz/P395UB8ofPPRFHEypUr0dzcjPfff99jghTAMEXUBximiOjyZjKZsHXrVuh0OuzatQtTpkyBIAiYMWPGRR9SF0UR5eXl8PPzw8iRI/tkG5skSejq6pIP1fv5+cnbyuxtoz2JyWRCSUnJZd+h7tfDndvb22G1WjFq1CgMGTKkX640OlttbS1aW1sxfvx4j/r/cfLkSTkQS5IkDwo+WwAWRRHPPvssWltb8d5773lUkCKiPsEwRURkZ7VasXPnTmi1Wmzfvh1jxoyBIAi49tprz7sNy2azobS0FEqlEklJSa4pGL+cubFf7CkUCjlYecLsLXtjhVGjRiE8PNzd5XiElpYWVFZWYtiwYWhvb0dbWxuCgoLkBhb9YaXR2WpqatDR0eGxLfLtzGazfKbRaDTCbDbDZDJh5syZ8PHxgSiKeOaZZ9DR0YF3332XQYro8sAwRUR0JqIo4qeffkJBQQE2b96MmJgYqNVqzJkz5zdbZAwGA1atWoXHHnsMQ4cOdVPFv+1W9uu/oru62YP9PBAbK/wfe2fH9PR0ectYf1tpdDb7rLHU1FSPDlKns9ls2LNnD9544w3s378faWlpGDRoEAICAjxuax8R9SmGKSKi85EkCRUVFdBqtdi4cSMGDRqE3NxcCIIAk8mEm266CcuWLcPChQvdXarsTANn7ed1+jpYdXZ2oqysDGlpaQgKCurT1+ovTpw4gdra2vN2dvz1SiMAeS6SvRvbQCFJEqqqqtDb2+u0s4XuYjabsXTpUuzfvx+iKCIpKQnz5s1Dbm4uZ4YRDXwMU0REF0OSJBw7dgw6nQ6ffPIJjh07hptuugl33XVXn52TulS/Pq/T1dUFpVKJqKgoKJVKp1/E2gcUT5gwwSO2GnqCxsZGNDY2XvTMJJPJJAergTSDTJIkHD16FCaTCSkpKf36axFFEU8//TSMRiP+9re/wcvLCwcPHsT69euxceNG+Pr6Qq1W44YbbkBiYqK7yyUi52OYIiJyxL59+7BkyRL85S9/weHDh1FYWIgTJ05g1qxZEATB4w7S24miiLa2NrkRQnBwsHxe51K3Jp1pG9vlrq6uDgaD4ZJbfVutVjkQd3d398lcJFewd7u0Wq0YO3Zsvw9STz31FMxmsxykTtfU1IQvvvgCISEhmD9/vhuqJKI+xjBFRM732WefYeXKlaioqMCePXswefJk+b6XX35ZPlPwxhtv4LrrrnNjpY7Ztm0bHn/8cXz++ecYNmyYfHtHRwc2btwInU6HQ4cOYcaMGVCr1cjIyPDIMxSSJKGjowMGgwEtLS0YNGiQ3HL9QoYM/1pTUxPq6+sveEDx5aCmpgbt7e1OD9Z9GYj7kiRJqKyshCRJGD16dL8PUk8++SSsVivefvvtfhVoicipGKaIyPkqKirg5eWFe+65B6+++qocpsrLy7FgwQLs2bMHjY2NyM7ORmVlpUdfAJ7us88+w1/+8hcUFhaes9V3b28vvv76axQUFGDfvn3IyMiAWq3GtGnTPHLVRpIk9PT0QK/Xo7m5GT4+PvJ5nfPVa199GT9+/GXZje509vNAPT09fd5YwT4Xyd7AIiAgQA7EntTAQpIkHDx4EF5eXhg1alS/D1JPPPEERFHEW2+9xSBFdHk76y8z/mtIRA4bO3bsGW9fv3495s+fD39/fwwbNgzJycnYs2cPrrrqKhdX6BibzYZdu3ahqKgIISEh5/zcQYMGQRAECIIAi8WCf/3rXygoKMCKFSuQmpoKQRAwa9YsjxnYqlAoEBQUhKCgIAwfPhy9vb3Q6/XYv38/JEk6YyMESZJQU1ODzs5OpKen86IS/7eNzWKxIC0trc9Dg0KhQGhoKEJDQzFy5Eg5EBcXF8PLy8sjWuXbG7j4+voiOTm53wepxx9/HAAYpIjonBimiMjpGhoakJGRIX8cFxeHhoYGN1Z0cby9vfHnP//5oh/n6+uLrKwsZGVlQRRF7NmzBwUFBVizZg0SEhLklutKpbIPqnbMoEGDkJiYiMTERJjNZuj1ehw6dAhmsxmRkZGIiopCU1OTHBp4Ufl/qy8KhcJtjRUCAwMxbNgwDBs2TG6VX1FRAavVKjewCAoKclltkiShvLwc/v7+GDFiRL8PUo899hi8vLzw17/+ld/zRHRODFNEdE7Z2dk4fvz4b25ftWoVNBqNGyrqH7y8vJCRkYGMjAyIooiysjJotVpcf/31CAkJgVqthlqtRnR0tMdcePr5+SEuLg5xcXGwWq0wGAwoLS2F1WpFTEwMOjo6EBYW5jH1uoM9NPj5+XnM6ktAQADi4+MRHx8Pi8WC5uZmVFdXo6enB+Hh4XIDi76q1f79PXjwYIwYMaJPXsNVRFHE8uXL4ePjgzfeeINBiojOi2GKiM5p69atF/2YoUOHoq6uTv64vr7erUNu3c3LywtpaWlIS0vDM888g6qqKuh0OuTn50MURcydOxdqtRrDhg3ziItz4JeaDQYDYmJikJiYiLa2NjQ2NuLgwYMIDQ2FSqVCeHj4ZXWxKYoiDhw4IG+R9ES+vr6IiYlBTEwMRFFES0sLmpqacPDgQYSEhMjvm7POL9r/nwQHB5/SpKU/EkURy5Ytg5+fH15//fXL6nubiBzHBhREdMlmzJhxSgOKsrIy3HrrrXIDiqysLBw+fLhfNaBwBUmScPz4cRQWFkKn06GtrQ2zZ8+GWq1264BTm82GkpISREZGIiEh4ZT7RFFEe3s7DAYDWltbERQUJHeYG8hNKWw2G/bv3w+lUtkv5wjZOzrq9Xq0trZeUkdHO1EUsX//foSGhiIpKcm5BbuYKIp49NFHERAQgLVr1zJIEdHp2M2PiJxPp9PhoYcegsFgQFhYGNLT07F582YAv2wD/OCDD+Dj44O1a9ciJyfHzdV6vra2NnzxxRfQ6XSorq7GzJkzIQgCJk+e7LIgarFYUFJSgtjYWMTGxp7zcyVJQldXl9wZ0N/fX26E4Ekd5i6VPVyqVCrExcW5u5xLdnpHR29vb/l9CwgIuKDnEEURpaWlCA8P/03g7m9sNhuWLl2KoKAg/PnPf2aQIqIzYZgiIupPenp6UFRUBJ1Oh+LiYmRmZkKj0eDqq6/us/lOZrMZxcXFSEpKOmc7+LOxX6AbDAZ4e3vLnQEv9ALdE9nD5dChQxETE+PucvqE0WiU3zebzYaoqChERUUhMDDwjNtObTYbSktLERkZifj4eDdU7Dz2IBUcHIzXXnuNQYqIzoZhioiovzKbzdi+fTu0Wi2+++47pKenQxAEZGVlOa0Vdm9vL0pKSjBy5EhERERc8vPZO8zp9Xr5Al2lUnlMi/gLYQ+XiYmJiI6Odnc5LmGxWGAwGGAwGNDb2ys3sAgNDYVCoZBX6aKjo/v9OUibzYZHHnkEoaGhePXVVxmkiOhcGKaIiAYCm82G77//HjqdDlu3bkVycjLUajVmz56N0NBQh56zp6cHpaWlSElJcfg5zsVsNqO5uRl6vR5Go1Fu3R0SEuIxDTdOZzKZUFxcjOHDhyMqKsrd5biFzWZDS0sLDAYDOjs7ERISgs7OTsTHx/f77Y42mw0PP/wwlEol/u3f/o1BiojOh2GKiGigEUURJSUl0Gq12LRpEyIiIqBWqzF37lxERUVdUFDp7OxEWVkZ0tLSEBQU1Oc122w2OVh1d3dDqVTKrbs95YLWaDSiuLgYo0aNQnh4uLvL8Qhmsxn79u2Dv78/TCYTAgMD5cYjfbXttK/YbDb88Y9/REREBNasWeMx33dE5NEYpoiIBjJJknD48GFotVps2LABPj4+yM3NhUajQXx8/BmD1Q8//ACbzYb09HQMHjzY5TWLooi2tjbo9Xq0t7f3Sevui3Xy5EmUlpZizJgxCAsLc0sNnsZisaC4uBgJCQmIjo6GJEno7u6WG1j4+vrKDSz8/f3dXe452Ww2PPTQQ1CpVFi9erXLgtRf//pXvPXWW/D29kZubi7WrFnjktclIqdhmCIiulxIkoSGhgbodDoUFhaiu7sbs2fPhiAIGDNmDBQKBdatW4fVq1dj48aNHtFY4detu1taWjB48OBLbt19sbq7u7F//36MGzcOISEhLnlNT2cPUomJiWdtStLb2ys3sJAkCZGRkR55Ps5ms+HBBx/EkCFD8PLLL7ssSG3fvh2rVq3Cxo0b4e/vD71e71CDFyJyK4YpIqLLVXNzMzZs2IDCwkLU1dVh5MiRKCsrw4YNGzwiSJ3OHSsfXV1dOHDggMu2O/YH9gYcw4YNu+BzY2azWW5g4Unn42w2Gx544AHExsbipZdecunWvry8PNx9993Izs522WsSkdMxTBEREfDGG2/gvffew9ixY1FeXo6pU6dCEARkZmZ67NDdkydPyp0BAUClUkGlUjmtk2FHRwcqKiowfvx4t2x39ERmsxk///wzRowYgcjISIeew97AQq/Xo6urC2FhYVCpVFAqlS4NMzabDffffz/i4uKwatUql5+RSk9Ph0ajQVFREQICAvDqq69iypQpLq2BiC7ZWcOUZ/7LSUTkYkVFRXj44Ydhs9lw55134sknn3R3SU73yiuvYPfu3dizZw8CAgJgMpmwbds2fP7551i2bBmmTJkCtVqNmTNnetRsqMGDByMxMRGJiYkwmUwwGAyoqKiAxWKRt5QFBQU5tPLR2tqKyspKTJgwwWnhrL+zdzJMTk6+pDb59mHAKpUKoiiivb0der0elZWVCAoKkhtY9GWIt1qtuP/++5GQkIAXX3yxz4JUdnY2jh8//pvbV61aBavVitbWVuzevRs//vgj8vLyUFVV5bGdLIno4nBlioguezabDaNGjcLXX3+NuLg4TJkyBZ988glSUlLcXZpTSJKEp59+Go2NjXj//ffPePFqtVqxc+dOaLVabN++HWPGjIEgCLj22msRHBzshqrPz2KxyJ0BzzQT6Xyam5tx9OhRpKene3zjBFdxRSdDSZLQ1dUln4/z8/OT55D5+fk57XWsVivuu+8+JCUl4YUXXnBb177Zs2fjiSeewMyZMwEAI0aMwO7duy/blvtE/RS3+RERnc2uXbuwcuVKbN68GQDw8ssvAwCeeuopd5blNGvWrEF9fT3Wrl17QReUoijip59+QkFBATZv3owhQ4ZAEATMmTPH4S1ffc1ms6G1tRV6vR6dnZ3n3VKm1+tRU1OD9PR0p17A92f2IDV69GgolUqXve7JkyflBhYA5GB1KVsurVYr7r33XgwfPhwvvPCCW1eB3nnnHTQ2NuL5559HZWUlsrKyUFtby5Upov6FYYqI6Gw+//xzFBUV4b333gMA/OMf/8APP/yAN998082VOUd3dzcCAwMduniTJAkVFRXQarXYuHEjAgICMHfuXAiCgNjYWI+8IPz1lrK2tjZ5S1lkZCS8vb3R1NSE+vp6pKen97sZSX2lt7cXJSUlbm8Jb9/GaTAYYDab5QYWwcHBF/y9ZrVacc899yA5ORnPP/+8279HzWYzFi9ejOLiYvj5+eHVV1/FNddc49aaiOii8cwUEdHl6lK60ykUCqSkpCAlJQUrVqxAbW0tdDod7rrrLhiNRuTm5kKtVmPkyJFuv2i18/LyQnh4OMLDwyFJEjo7O6HX61FdXQ3gl7A1ceJEBqn/ZZ+tNXbsWISGhrq1Fn9/f8TFxSEuLg5WqxUtLS04duzYBQ94tlqtuPvuuzFq1Cg899xzHvE96efnh3/+85/uLoOI+ghXpojosjfQt/n1BUmSYDAYsH79euh0Opw4cQKzZs2CIAgYP368286nnEttbS1OnDiB8PBwtLS0yA0SoqKiPKrhhiv19PRg//79SElJ8ejZWqcPeA4ODobRaMTo0aPlM31WqxV33XUXxowZg5UrV3pEkCKiAYPb/IiIzsZqtWLUqFHYtm0bhg4diilTpuC//uu/MG7cOHeX1m90dHRg48aN0Ol0OHToEKZPnw5BEJCRkQFvb293l4fq6mp0dnYiLS1NDnpGo1E+q2Oz2eSzOp42bLav2IcUp6amemyTkTOxrza+++67+PjjjzFkyBDk5ORg7969SEtLw7PPPssgRUTOxjBFRJ5t5cqVeO655+SPY2JicNVVV2HNmjUYMWKEfHtBQQHeeust/PTTT+jt7UViYiLm5ixRZwAAFmdJREFUzp2L5cuXIzY2FgDw9ttvY+PGjdi9ezdaW1uxfft2zJgx45yv/9VXX+GRRx6BzWbD4sWLsWLFij75Oi8Hvb29+Prrr1FQUIB9+/bhyiuvhCAImDZtmsu75kmShKNHj8JoNCIlJeWsK2b2YbN6vR4mk0luuX4xZ3X6E3uQGghDivfu3Yvnn38ehw8fxogRI6DRaKDRaJCUlOTu0oho4GCYIiLPtnLlSqxduxZFRUUAgKqqKvzpT3+CzWZDWVkZAgMDsWzZMqxduxZ33HEHNBoNQkJCUF5ejnfeeQfDhw+HTqcDAGRkZEChUGDYsGH45JNPLihMUd+wWCz417/+Ba1Wi2+//RapqakQBAGzZs3q8xUgSZJQWVkJURQxZsyYi2pgYB82293djfDwcERFRUGpVA6IYNXV1YUDBw5g/Pjx/X4VzmKxYMmSJZgwYQL+3//7f2hqasKGDRtQWFiI9vZ2zJkzB/PmzUNaWtqAeO+IyG0YpojIs61cuRJvvvkmmpub5dt27tyJqVOnYt26dQgICIAgCHj//fexePHiUx5rs9mwZcsW5OTkAPjlfIWXlxcOHDiAtLQ0hikPIYoi9uzZA61Wiy1btiAhIQFqtRpz5sxxeituexdCb29vjBo1yuELaVEU5ZbrHR0dCAkJgUqlQnh4uEdsX7xYnZ2dKC8vx/jx4y+p9bgnsFgsWLx4MSZOnIgVK1b85j3u6OjApk2bUFhYiCVLlmDWrFluqpSIBgCGKSLybGcKU729vRg8eDDWrFmDTZs2oaOjA/v27bvg52SY8lySJKGsrAwFBQX46quvEBwcDLVaDbVajejo6EtaRRBFEWVlZRg8eDCGDx/utBUJSZLkluutra0IDAyUW66faRCyp+no6EBFRQUmTJiAQYMGubucS2IPUpMmTcLTTz/NVSci6mtsjU5E/U9NTQ0AYMiQIfj++++xbNky9xZETqNQKJCamorU1FQ888wzqKqqgk6nQ35+PkRRlFuuX2wYEkUR+/fvR2hoqNPPzCgUCiiVSiiVSkiShO7ubuj1ehw7dgx+fn5yAwtPHALc3t6OgwcPDoggZZ/bNHnyZDz11FMMUkTkVgxTRORRrFYrgF/OTN1///0IDg5GdnY2TCYTEhIS3Fwd9QWFQoERI0Zg+fLlWLZsGY4fP47CwkIsX74cra2tuO666yAIwjkbSAC/bPcsKSlBVFQU4uPj+7zm4OBgBAcHY8SIETh58iT0ej1KSkqgUCjkYOUJwaWtrQ2HDh1Cenp6v28Bbw9SU6ZMwZNPPskgRURuxzBFRB6jpaXllEGqCQkJ+O///m/5gokXTgOfQqFATEwM7rvvPtx3331oa2vDF198gdWrV6OqqgozZ86EIAiYPHnyKWeW2tracPfdd2PNmjV9HqTOZPDgwUhKSkJSUhJMJhP0ej0qKipgtVrlzoCBgYEu/x5ubW3F4cOHMXHiRJd3UnQ2s9mMO+64AxkZGXj88cf5+4CIPALDFBF5jNDQUGzduhUKhQJDhgxBbGwsFAoFLBYL/P39UVtb6+4SycWUSiUWLVqERYsWoaenB1u2bMEHH3yAhx56CJmZmdBoNBg9ejRuuOEG3HnnnRg2bJi7S4a/vz/i4+MRHx8Pi8WC5uZmHD16FL29vYiIiEBUVBRCQ0P7PAy0tLTgyJEjmDhxokduPbwYZrMZt99+OzIzM/HYY48xSBGRx2CYIiKP4ePjg8mTJ//mdl9fX/z+97/H5s2b8eKLL7qhMvIEgYGBuP7663H99dfDbDZjx44d+Pjjj/Hll19i+vTpiI6OxsmTJz2qS52vry9iYmIQExMDm82GlpYW1NfXo6KiAmFhYVCpVFAqlefcvugIg8GA6urqARGkTCYT8vPzMXXqVCxfvpxBiog8inN/exMR9ZFHHnkEe/fuxUcfffSb+0RRlOdTXa4WL14MlUqF1NRU+bbW1lbMmjULI0eOxKxZs9DW1ubGCp3Lz88PqampKC8vx8cff4xHH30UP/zwA7KysvCHP/wBn376KTo6Otxd5im8vb3l9+jKK6+ESqWCwWDADz/8gAMHDkCv18Nms13y6+j1egYpIiIX4coUEfULarUajz76KJYsWYLvvvsOGo0GQUFBOHjwIN555x0kJSVh9uzZAIC9e/eipqYGdXV1AIBvv/0Wzc3NSEpKOuPK10Bw++2348EHH8SiRYvk21avXo2srCw8+eSTWL16NVavXo1XXnnFjVU6T01NDW644Qa8/vrrmDp1KgDg6quvhiiKKC0tRUFBAQRBQHh4ONRqNXJzc6FSqTzmYtzLywsRERGIiIiAJEno7OyEXq9HVVUVBg0ahKioKERFRZ1yhvBCnDhxArW1tZg4ceJFP9bTmEwmLFq0CNOnT8eyZcs85r0jIvo1zpkiIo9wpjlTZ1JQUIA333wTP/30E3p7e5GUlARBELB8+XIMGTIEwC/B4kwrWPn5+fjwww/7onyPUFNTg7lz5+LAgQMAgNGjR2PHjh2IiYlBU1MTZsyYgUOHDrm5yktXWVmJvLw8/Md//AemTJly1s+TJAlHjhyBVqvFhg0b4O3tjdzcXGg0GsTHx3vkxbkkSejp6YFer0dzc7O8mhUVFXXeTnzHjx9HfX090tPT+8Xcq3MxmUy47bbbcM0112Dp0qUe+V4R0WWFQ3uJiAa608NUWFgY2tvbAfxyka5UKuWP+7M333wT06ZNw/jx4y/4MZIkobGxETqdDoWFhejs7EROTg7UajXGjh3rsRfrvb29MBgM0Ov1kCRJXrEKDAw85fMaGxvR1NSECRMmDJgglZWVhUceecRj3xsiuqwwTBERDXTnClPAL53xBtK5qUvR0tKCDRs2QKfToa6uDtnZ2VCr1Zg0aZLTm0E4i9lsloOV2WxGREQEVCoVOjs7ceLECaSnp5/SLr4/MhqNuO222zBr1iw8/PDDDFJE5CkYpoiIBrrLZZufs3V1dWHTpk3QarUoKyvD1KlTIQgCMjMzPXaVx2q1orm5GceOHUNPTw9iY2MRHR2NsLCwfhtAjEYjFi5ciNmzZ+OPf/xjv/06iGhAOusvJM/88xsREV0yQRDks2MfffQRNBqNmyvyTMHBwcjLy8Onn36KvXv3Yu7cuSgoKEBmZibuu+8+bNq0CUaj0d1lnsLHxwdmsxl+fn6YOnUqIiIi0NTUhN27d6O8vBwGgwGiKLq7zAtmD1I5OTkuC1LFxcXIyMhAeno6Jk+ejD179vT5axLRwMOVKSKiAWDBggXYsWMHmpubER0djeeeew7z5s1DXl4eamtrkZiYiHXr1iE8PNzdpfYbVqsVO3fuhE6nw/bt2zFq1ChoNBpce+21CA4Odmttx44dQ1tbG8aPH3/KtkRJktDe3g69Xo/W1lYEBgZCpVIhMjLSY1fZent7sXDhQuTm5uLBBx902YrUtddei6VLlyInJwdfffUV1qxZgx07drjktYmo3znrLybP/M1KREQX5ZNPPjnj7du2bXNxJQOHj48PZsyYgRkzZkAURfz8888oKCjA2rVrER0dDUEQMGfOHERGRrq0rurqanR1df0mSAGAQqGAUqmEUqmEJEno6uqCXq/HsWPH4OfnJ3cG9JT5U/YgNXfuXDzwwAMu3dqnUCjQ2dkJAOjo6EBsbKzLXpuIBg6uTBEREV0ESZJw8OBBaLVafPnllwgICMDcuXMhCAJiY2P7NBBUVVWhp6cH48aNu+hGGT09PTAYDDAYDFAoFHKwGjRoUB9Ve269vb249dZbodFocN9997n8jFRFRQWuu+46SJIEURTx/fffIzEx0aU1EFG/wQYUREREziZJEmpra6HT6bB+/XoYjUbk5ORAEASMHDnSaQFBkiQcPXoURqMR48aNu+TnNRqNcmdAm82GyMhIqFQqBAYGuiTU9Pb2YsGCBZg3b16fBqns7GwcP378N7evWrUK27Ztw/Tp03HjjTdi3bp1ePfdd7F169Y+qYOI+j2GKSIior4kSRIMBgPWr1+PwsJCHD9+HNnZ2dBoNGfckncxz3vkyBGYzWakpKQ4PXhYLBY5WBmNRrnlekhISJ+EnJMnT2LBggW44YYbcO+997qta19oaCja29uhUCggSRJCQ0PlbX9ERKdhmCIiInKljo4OfPXVV9BqtTh06BCmT58OQRCQkZFxwfOgJElCZWUlRFHEmDFj+jx42Gw2tLS0QK/Xo6urC0qlElFRUVAqlU6Zv3Xy5EnMnz8fN910E+655x63tj8fO3Ys/va3v2HGjBnYtm0bHn/8cezbt89t9RCRR2OYIiIichej0Yivv/4aBQUF+PHHH5GRkQFBEDBt2jT4+/uf8TGiKKKsrAy+vr4YPXq0y4OHKIpoa2uDXq9He3s7goODoVKpEBER4dBwYHuQuvnmm3H33Xe7fY7Uzp078fDDD8NqtSIgIABvv/02rrjiCrfWREQei2GKiIjIE1gsFvzP//wPCgoK8O233yI1NRWCIGDWrFkIDAwE8MsK0R133IFx48bh8ccfd3vwkCQJHR0d0Ov1aGlpweDBg+WW676+vud9fE9PD+bPn49bbrkFd911l9u/HiKii8QwRURE5GlEUcSPP/6IgoICbNmyBQkJCZgzZw6+/PJLREdH4/XXX3fK9jpnkiQJPT090Ov1MBgM8PX1RVRUFFQq1RlX2exBasGCBViyZAmDFBH1RwxTREREnkySJJSWlmLRokWQJAlRUVFQq9UQBAHR0dEeG0J6e3vlYPXTTz+hsbEReXl5SElJQU9PD2655RYsXLgQixcv9tivgYjoPBimiIio/6irq8OiRYtw4sQJKBQK3H333Xj44YfR2tqKW265BTU1NUhKSsK6deugVCrdXa5TWK1W3HbbbRg3bhxWrFiB6upqaLVabNiwATabDbm5uVCr1Rg+fLjHhpKmpiZ8+umn+PLLL9HW1oaAgADMmzcPzz77rMfWTER0ARimiIio/2hqakJTUxMmTZqErq4uXHHFFSgsLMSHH36I8PBwPPnkk1i9ejXa2trwyiuvuLvcS2axWHDrrbdi8uTJeOKJJ065T5IknDhxAoWFhdDpdGhtbcW1114LjUaDlJQUj9sGCADd3d1YsGABRo4ciba2NlRWViIrKwvXX389rrrqKo+smYjoHBimiIio/9JoNHjwwQfx4IMPYseOHYiJiUFTUxNmzJiBQ4cOubu8S2IymTB//nxMmzYNS5cuPe/nt7W14csvv4ROp8PRo0dxzTXXQK1WY8qUKQ512XO27u5u3HLLLcjPz8ftt98O4Jduhtu2bYNWq8WPP/6IzMxMLFq0CJmZme4tlojowjBMERFR/1RTU4Np06bhwIEDSEhIQHt7O4BfVmyUSqX8cX9lNBpRVFSEefPmXfRjT548ic2bN0Or1eLnn39GZmYmBEHA1VdfDT8/vz6o9ty6u7uRl5eHO+64A/n5+Wf8HKvViu+++w4nT55ETk6OiyskInIIwxQREfU/3d3dmD59OlasWIEbbrgBYWFhp4QnpVKJtrY2N1boOcxmM3bs2AGtVoudO3ciPT0darUaWVlZGDx4cJ+/fldXF/Ly8rBkyRIsWrSoz1+PiMiFGKaIiKh/sVgsmDt3Lq677jo8+uijAIDRo0cPuG1+fcFms2HXrl3Q6XTYunUrhg8fDrVajZycHISGhjr99bq6unDzzTfjzjvvZJAiooGIYYqIiPoPSZKQn5+P8PBwrF27Vr79scceQ0REhNyAorW1FWvWrHFjpZ5PFEWUlpZCq9Vi06ZNCA8Ph1qtRm5uLlQq1SV32evs7EReXh7uuusu3HbbbU6qmojIozBMERFR/7Fz505MnToVaWlpcue3l156CVdeeSXy8vJQW1uLxMRErFu3DuHh4W6utv+QJAlHjhyRW657e3sjNzcXGo0G8fHxFx2sOjs7cfPNN+Oee+7BH/7whz6qmojI7RimiIiI6P9IkoTGxkbodDoUFhais7MTOTk5UKvVGDt27HmDlT1I3XvvvVi4cKGLqiYicguGKSIiIjq7lpYWbNiwAYWFhaitrUVWVhYEQcCkSZN+Mxeqo6MDN998Mx544AEsWLDATRUTEbkMwxQRERFdmK6uLmzatAk6nQ4HDhzA1VdfDY1Gg8zMTPT09DBIEdHlhmGKiIiILp7JZMI333wDrVaL7777Dh0dHXjttdcwf/58d5dGROQqDFNERER0aaxWK3bs2IHs7Gx3l0JE5EoMU0RERERERA44a5jyOtsdREREREREdHYMU0RERERERA5gmCIiIiK3+eyzzzBu3Dh4eXlh7969p9z38ssvIzk5GaNHj8bmzZvdVCER0dkxTBEREfUxo9GI3/3ud5gwYQLGjRuHZ599FgBQXV2NK6+8EsnJybjllltgNpvdXKnrpaamQqvVYtq0aafcXl5ejk8//RRlZWUoKirC/fffD5vN5qYqiYjOjGGKiIioj/n7++Obb75BSUkJiouLUVRUhN27d+OJJ57A0qVLceTIESiVSrz//vvuLtXlxo4di9GjR//m9vXr12P+/Pnw9/fHsGHDkJycjD179rihQiKis2OYIiIi6mMKhQJBQUEAAIvFAovFAoVCgW+++QY33XQTACA/Px+FhYXuLNOjNDQ0ID4+Xv44Li4ODQ0NbqyIiOi3fNxdABER0eXAZrPhiiuuwJEjR/DAAw9gxIgRCAsLg4/PL/8UD+SwkJ2djePHj//m9lWrVkGj0bihIiIi52CYIiIicgFvb28UFxejvb0d119/PQ4ePOjuklxm69atF/2YoUOHoq6uTv64vr4eQ4cOdWZZRESXjNv8iIiIXCgsLAwzZ87Erl270N7eDqvVCoBh4XSCIODTTz+FyWRCdXU1Dh8+jN/97nfuLouI6BQMU0RERH3MYDCgvb0dANDb24uvv/4aY8eOxcyZM/H5558DAD766KPLcsubTqdDXFwcdu3ahdzcXFx33XUAgHHjxiEvLw8pKSmYPXs23nrrLXh7e7u5WiKiUykkSTrX/ee8k4iIiM6vtLQU+fn5sNlsEEUReXl5eOaZZ1BVVYX58+ejtbUVEydOxD//+U/4+/u7u1wiIjqV4qx3MEwRERERERGd1VnDFLf5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KAz3nuV7ikCiIiIiIion6GK1NEREREREQOYJgiIiIiIiJyAMMUERERERGRAximiIiIiIiIHMAwRURERERE5ACGKSIiIiIiIgf8f9c6MixYaVbaAAAAAElFTkSuQmCC"/>
        <xdr:cNvSpPr>
          <a:spLocks noChangeAspect="1" noChangeArrowheads="1"/>
        </xdr:cNvSpPr>
      </xdr:nvSpPr>
      <xdr:spPr bwMode="auto">
        <a:xfrm>
          <a:off x="0" y="419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83820</xdr:rowOff>
    </xdr:to>
    <xdr:sp macro="" textlink="">
      <xdr:nvSpPr>
        <xdr:cNvPr id="2050" name="AutoShape 2" descr="data:image/png;base64,iVBORw0KGgoAAAANSUhEUgAAA1MAAAM9CAYAAAB5Rim2AAAABHNCSVQICAgIfAhkiAAAAAlwSFlzAAALEgAACxIB0t1+/AAAADh0RVh0U29mdHdhcmUAbWF0cGxvdGxpYiB2ZXJzaW9uMy4yLjIsIGh0dHA6Ly9tYXRwbG90bGliLm9yZy+WH4yJAAAgAElEQVR4nOzdeXRkZZ0+8OdWVSqVfe2k00lv0E3T3dA0vYGI2KAzLDMHRVT0AILtuHB0FBUV5acMjAeXGR3QcQYRD+K44IAzogyg4tAwII2sdnpN0kk6naW7s1Qlldrr3vf3R3svVZWqSmq5t269eT7n9OFQqdR7761K1fvU+77fVxFCgIiIiIiIiHLjKPUBEBERERERlSOGKSIiIiIiojwwTBEREREREeWBYYqIiIiIiCgPDFNERERERER5cM3zc5b6IyIiIiKixUzJ9AOOTBEREREREeWBYYqIiIiIiCgPDFNERERERER5YJgiIiIiIiLKw3wFKIiIiIiIiNKKxWIYHh5GOBwu9aEUzOPxoKurCxUVFQv+HUWIrAX7WM2PiIiIiIjSGhgYQF1dHVpaWqAoGYve2Z4QApOTk/D7/Vi9enXqj1nNj4iIiIiIiiscDpd9kAIARVHQ0tKS8wgbwxQREREREeWt3IOULp/zYJgiIiIiIiLKA8MUERERERGVrWPHjuHiiy/Ghg0bsHHjRtxzzz1z7iOEwCc/+UmsWbMGmzZtwquvvlqUtlnNj4iIiIiIypbL5cK3vvUtbNmyBX6/H1u3bsVf/dVfYcOGDcZ9nnjiCfT29qK3txcvvvgibrrpJrz44ouFt13wIxARERERES3AdGQaz409h5HACDprOnFhx4VoqGwo6DE7OjrQ0dEBAKirq8P69esxMjKSFKYeffRRfOADH4CiKDj//PPh8/kwNjZm/F6+GKaIiIiIiMh005Fp/Pu+f0dUjUKDhuOB4+ie7MZNZ91UcKDSDQ4O4rXXXsN5552XdPvIyAiWL19u/H9XVxdGRkYKDlNcM0VERERERKZ7buw5I0gBgAYNUTWK58aeK8rjz87O4uqrr8bdd9+N+vr6ojzmfBimiIiIiIjIdCOBESNI6TRoGAmMFPzYsVgMV199Na699lq8613vmvPzzs5OHDt2zPj/4eFhdHZ2FtwuwxQREREREZmus6YTjpT44YADnTWFhRohBD70oQ9h/fr1+MxnPpP2PldeeSV+/OMfQwiBPXv2oKGhoeApfgDXTBERERERkQUu7LgQ3ZPdxlQ/BxxwO924sOPCgh73+eefx3/8x3/g7LPPxubNmwEAd911F4aGhgAAH/vYx3DFFVfg8ccfx5o1a1BdXY0HHnig4PMBAEUIke3nWX9IRERERESL18GDB7F+/foF39+Man7FlOF8lEz358gUERERERFZoqGyAX+z6m9KfRhFwzVTREREREREeWCYIiIiIiIiygPDFBERERERUR4YpoiIiIiIiPLAMEVERERERJQHhikiIiIiIipbu3btQltbG84666y0PxdC4JOf/CTWrFmDTZs24dVXXy1a2wxTRERERERUtm688UY8+eSTGX/+xBNPoLe3F729vbjvvvtw0003Fa1thikiIiIiIrJEOBhDz59H8fLTR9Dz51GEg7GCH/Oiiy5Cc3Nzxp8/+uij+MAHPgBFUXD++efD5/NhbGys4HYBbtpLREREREQWCAdjeOl/+6DGNQgBzE6HceLYNLZfsgae6grT2h0ZGcHy5cuN/+/q6sLIyAg6OjoKfmyOTBERERERkemGeseNIAUAQgBqXMNQ73hpD6wADFNERERERGS6mamQEaR0QgAz3pCp7XZ2duLYsWPG/w8PD6Ozs7Moj80wRUREREREpqtvroKiJN+mKEB9U5Wp7V555ZX48Y9/DCEE9uzZg4aGhqJM8QO4ZoqIiIiIiCywYu0SnDg2bUz1UxTA6XJgxdolBT3u+9//fuzevRsTExPo6urCHXfcgVjsVGGLj33sY7jiiivw+OOPY82aNaiursYDDzxQjNMBACgidawtWdYfEhERERHR4nXw4EGsX79+wfcPB2MY6h3HjDeE+qYqrFi7xNTiE7nKcD5KuvsCHJkiIiIiIiKLeKorcMY5y0p9GEXDNVNERERERER5YJgiIiIiIiLKA8MUERERERFRHhimiIiIiIiI8sAwRURERERElAeGKSIiIiIiKmtPPvkk1q1bhzVr1uDrX//6nJ9HIhFcc801WLNmDc477zwMDg4WpV2GKSIiIiIiKluqquLjH/84nnjiCRw4cAA///nPceDAgaT7/PCHP0RTUxP6+vrw6U9/Gl/4wheK0jbDFBERERERWUKEZ6D1/g7aqz+C1vs7iPBMwY/5pz/9CWvWrMFpp50Gt9uN973vfXj00UeT7vPoo4/ihhtuAAC8+93vxh/+8AcIIQpum2GKiIiIiIhMJ8IzEK/8EBh9DfCPAaOvQbzyw4ID1cjICJYvX278f1dXF0ZGRjLex+VyoaGhAZOTkwW1CzBMERERERGRBcSxPUA8CkD7yy0aoEZP3V6mGKaIiIiIiMh8/lG8EaT+Qmh/uT1/nZ2dOHbsmPH/w8PD6OzszHifeDyO6elptLS0FNQuwDBFRFSQL3zhC3jb296G5cuXo6qqCs3NzTj33HNxxx135D194NixY7j11luxdetWNDU1oaKiAm1tbXj729+Oe+65B9PT00U+C8rH7t27oSgK/uEf/iHn3121ahUURTH+ORwONDY24oILLsD3vvc9xOPxtL9XyGvjpz/9qdHe7373u5yPmYioYHXLMCd+KI6/3J6/7du3o7e3FwMDA4hGo3jooYdw5ZVXJt3nyiuvxIMPPggAeOSRR3DJJZdAUZSC2gUAZZ6FV4WvyiIikpjb7caWLVuwYcMGtLW1IRAIYM+ePXj55ZexbNky7NmzJ2ke93zuv/9+fOITn0AkEsE555yDCy64AE1NTZicnMRzzz2H/fv3o6WlBRMTEyaeFS3E7t27cfHFF+P222/POVCtWrUKR48exac+9Sk0NjZCVVUMDAzgl7/8JcLhMK666ir813/9V9LvFPraeOtb34r/+7//gxACV199NR555JF8T52IyHDw4EGsX79+Qfc11kzpU/0UB+B0Q9n6ISie+oKO4/HHH8fNN98MVVWxa9cu3HbbbfjKV76Cbdu24corr0Q4HMb111+P1157Dc3NzXjooYdw2mmnLfR8MqcuIUS2f0RElEUoFEp7+5e+9CUBQNx0000Lfqyf/OQnAoBoamoSjz32WNr7PPfcc+Kcc87J61ipuJ5++mkBQNx+++05/+7KlSsFADEwMJB0+759+0RVVZUAIHbv3m3cXuhr49ChQwKAePvb3y62bt0qKioqxPHjx3M+biKiVAcOHMjp/lpoWqg9vxXqKw8Itee3QgtNm3Rk+clwPhnzEqf5EREVwOPxpL39ve99LwCgt7d3QY/j9/vxyU9+EgDw0EMP4W/+5m/S3u/Nb34zXnzxxTm3/+EPf8Bll12G5uZmVFZW4owzzsCtt96adtrXzp07oSgKYrEY7rzzTpx++unweDxYt24dfvCDHxj3u/fee3H22WejqqoKXV1duP3226FpyXPdBwcHoSgKbrzxRhw6dAjvfOc70dzcjJqaGlx44YUZp5NFIhF8/etfx9lnn43q6mrU19fjLW95C/7zP/9zzn0T2xgcHMT73vc+tLa2wuPxYNu2bXjssccyXtef//znuPjii9HY2AiPx4P169fjq1/9KiKRyJz7KoqCnTt3YmJiAh/5yEfQ0dGByspKbNy4EQ888EDSfW+88UZcfPHFAIA77rgjacre7t27Mx7PfDZu3IidO3cCOFXqFyj8tQHAeF4/+MEP4sYbb0QsFsOPfvSjvI+TiChfiqcejrV/DceWG+FY+9cFj0iVmqvUB0BEJKPf/OY3AIBNmzYt6P6PPPIIpqamcP755+Ov//qvs963srIy6f+///3v46abbkJNTQ3e8573oK2tDbt378Y3vvEN/OY3v8Hzzz+PxsbGOY/zvve9Dy+++CKuuOIKVFRU4JFHHsFHPvIRVFRUYO/evXjwwQfxt3/7t3jb296GX//617jzzjtRXV2ddqPDgYEBvOlNb8LZZ5+Nj370oxgbG8MvfvELXH755fjZz36Ga665xrhvNBrFpZdeimeeeQZnnnkmPv7xjyMYDOKRRx7BNddcg9dffx133XXXnDaOHj2KHTt24LTTTsP111+Pqakp/OIXv8A73vEOPPXUU0a40e3atQsPPPAAurq6cPXVV6OxsRF79uzBl7/8ZfzhD3/A73//e7hcyR+DPp8Pb37zm+F2u/Hud78bkUgEDz/8MHbt2gWHw2HsUfLOd74TAPDggw/irW99qxGAgFNT+Aoh/jL9Xp/LX8hrAzh1vR988EE0NDTgqquuQigUwmc/+1ncf//9+PznP1+UNQNERItWtmEr8wfSiIjk8E//9E/i9ttvFzfffLO48MILBQCxadMmcfLkyQX9/q5duwQAcdttt+XU7uDgoHC73aKurk4cPHgw6Wc33XSTACA+/OEPJ93+1re+VQAQ27ZtE16v17j9yJEjoqKiQjQ2NopVq1aJ4eFh42der1e0tLSI1tZWEYvFjNsHBgYETq2vFbfccktSOy+99JJwuVyisbFRTE+/MY3jrrvuEgDE5ZdfnvRYJ06cMKa/Pf/882nb+Id/+IekNp588knjsRI98MADAoC46qqrRDAYTPrZ7bffLgCIu+++O+l2vY0PfehDIh6PG7fv379fOJ1OsX79+qT7mz3N79lnnxVC5P/a0P385z8XAMRHPvIR47arr75aABBPPfVUXo9JRKQ7cOCA0DSt1IdRFJqm5TzNj2GKiKgI2tvbjc44AHHZZZfltCbl8ssvFwDEv//7v+fU7le/+lUBQHzxi1+c87OpqSlRV1cnPB6PCIfDxu16mErXkb744osFAPHDH/5wzs9uvPFGAUAMDg4at+lBp6GhQczMzMz5nRtuuEEAED/60Y+M29asWSMURZkT/oQQ4v777xcAxAc/+ME5baxcuTIp5OhWrFghWlpakm7bvHmzcLlcSWFRF4/HRUtLi9i+fXvS7QBEdXV1UvDTXXTRRQKA8Pv9xm3FCFOf+tSnxO233y7+3//7f+Laa681gtRVV11l3Dff14bukksuEQDEH//4R+O23/zmNwKAeO9735vXYxIR6fr7+8X4+HjZBypN08T4+Ljo7+9P9+OMeYnT/IiIiuD48eMAgBMnTuCPf/wjbr31Vpx77rl47LHHsGXLlrS/I4RAJBKBpmnG1C79vwv16quvAgAuueSSOT9ramrCueeei2effRaHDh3COeeck/Tzbdu2zfmdZctOlafdunXrnJ/pe3YMDw9j5cqVST/bsmUL6urq5vzOzp078eCDD+K1117DDTfcAL/fj76+PnR2duLMM8+cc3/9PF577bU5P9u8eTOcTuec25cvX44XXnjB+P9gMIg///nPaG1txd133z3n/sCp6XAHDx6cc/vatWtRXz93/r5ekdHr9aK2tjbtY+bjnnvuAXBqSl9tbS02bdqE6667Dh/72MeK8vh9fX14+umnsW7dOrzpTW8ybr/sssuwdOlS/OpXv8LExARaW1uL0h4RLT5dXV0YHh7G+Ph4qQ+lYB6PB11dXTn9DsMUEVERtbe346qrrsKWLVtwxhln4AMf+AD27ds3537xeBzxeByxWAzxeNzozPb39yMYDMLlcsHlchlFDTLRC0x0dHSk/bl+u8/nm/OzhoaGObfpa4iy/SwWi835WXt7e9r2ly5dmnSchRxvunVf+nElFsbwer0QQmB8fBx33HFH2t/JJFsbAKCqak6PN5+BgYF511jp12RkZCTnx//BD34AIQRuvPHGpNtdLheuvfZafOtb38KPfvQj3HLLLTk/NhERAFRUVGD16tWlPoySYTU/IiITrFy5Ehs2bMD+/fuT9v0RQiAWixmBRFEUOJ1OXHDBBQCAZ599FtFoFIFAANPT05iZmUEwGEQ0GoWqqnNGrvTQo4+MpRobG0u6n1lOnDiR9nb9uPT2rThe/XfPPffc+aay592GlS688EIApyo25iKxYt8Xv/jFpIqDiqLgW9/6FgAkVXAkIqLcMEwREZlkdHQUAIypaZqmIRqNIh6Pzxlxesc73oGmpib86U9/wrPPPps0MqWHK7/fj5mZGUxNTRnhavPmzQCQthy3z+fD66+/bpQEN9Orr74Kv98/53b9uM4991wAQF1dHU4//XSMjIykLRv/9NNPA0DGqZELUVtbi40bN2L//v2YmprK+3Hmoz+vxR6tSvXud78bzc3NeOGFF/DUU09lvW9iyfdHH30UJ0+exLp16/ChD30o7b/TTjsNPT09eOaZZ0w9ByIiWTFMERHlqaenJ+0+Tpqm4bbbbsPJkydxwQUXoLGxEbFYDJFI5NQGfw6HEaT0/9bV1eGb3/wmgFN7GOmdZn3kyuVywel04uWXX8bFF1+MF154AX6/H+94xztQUVGB7373uzh8+HDSaMuXv/xlzMzM4LrrrktbMruYpqenceeddybd9vLLL+OnP/2pUZJbt2vXLggh8LnPfS4piExMTOAf//EfjfsU4jOf+Qyi0Sh27dqVdsqg1+s11pvlq6WlBQAwNDRU0OPMp66uDt/5zncAANdccw1++9vfpr3fnj17ktZF3XfffQCAO++8E/fff3/af1/60peS7ktERLnhmikiojw9/vjj+OIXv4gLL7wQq1evRktLC06cOIFnnnkG/f39WLp0Ke677z5Eo1Fomjbv+qdrrrkG4XAYt9xyC971rndh06ZN2LFjBxobG+H1evGnP/0J3d3daGlpgaqqcDqdWLVqFe666y587nOfw/bt2/HOd74TbW1teP7557Fnzx6ceeaZ+MY3vmH6tbjoootw//3348UXX8Sb3/xmY58pTdPw/e9/P6mowy233IInnngCjz76KM455xxcccUVCAaDePjhh3Hy5El8/vOfN6a25WvXrl145ZVX8G//9m84/fTTcemll2LFihWYmprCwMAAnn32WXzwgx/Evffem3cb69atQ2dnJx566CFUVFRg5cqVUBQF119//ZwCHYW69tprEQqF8IlPfAKXXXYZNm/ejAsuuABNTU2YnJzECy+8YBTdAE6txXrqqafQ2tpq7ImVzjXXXIObb74Zv/zlL/Hd734Xzc3NRT1uIiLZMUwREeXp7W9/O/r6+vDcc8/htddeg8/nQ01NDc444wxcd911xma0CwlSuhtuuAFve9vbcN999+Hpp5/Gww8/jEAggIaGBmzYsAFf+9rXcP311+Pw4cMATo1cffSjH8WaNWvwne98B7/+9a8RCoXQ2dmJv//7v8dnP/tZuN1uRCIROJ3OtNXwimH16tW49957ceutt+Lee+9FJBLBli1b8JWvfAWXXnpp0n3dbjd+//vf49vf/jZ+9rOf4bvf/S5cLhfOOecc3H333Xj/+99flGP63ve+h8svvxz33nsvnnrqKfh8PjQ3N2PFihX43Oc+h+uuu66gx3c6nfjv//5v3HrrrXj44Yfh9/shhMCFF15Y9DAFAH/3d3+HSy+9FP/6r/+K3//+9/jpT3+KQCCAxsZGnHXWWfiXf/kXY0Tv/vvvhxAC119/Pdxud8bHrK2txfvf/3784Ac/wIMPPohPf/rTRT9uIiKZKfMswC2P1blERDYihDCq9e3Zs8coLpFOPB6HqqoLClqJXnrpJWzfvn1Bx5JabEFfj6VPHcy17USDg4NYvXo1brjhBqPYARERkWQyflByZIqIqIj0IhNCiIJCSrGkjogJIaCqKmKxmHG70+lERUVFUcIVERHRYsIwRURUBImjUYqiwOFYeH0fK4OXHq704xNCQNM0hEIhhisiIqIcMUwRERVI0zTEYrGc1kbZRaZwFQ6Hjfvo4UqvKlhO50dERGQmhikiojwlTpkD5k6pK0fppgWmC1f6mqsVK1aUzea3RERExcYwRUSUByEEYrGYUTyi3ENUJpnCVSQSMTaIdTgcSdMCc5niSEREVM4YpoiIcpRaZELWIJVOunAlhJgTrlwulzE1kOGKiIhkxTBFRLRAhRSZkFWmcBWNRhGNRgHMDVeLLYASEZG8GKaIiBagnItMWClduAKQFK4URZkzLZDXk4iIyhHDFBFRFmYXmSjkseyyl1U2ieXWgeRw9corr+Css85Ku+bK7udFREQEMEwREWVk9yIT5RCmUiWGq1gsBpfLNWdaoKIoRrVAl8vFcEVERLbFMEVElIbdi0zY7XgKoSiKMXIFvBFiE0cDGa6IiMiOGKaIiBKUS5EJRVGk3d8pXbiKx+NJ4UrfSJjhioiISolhiojoL1hkwp7SFbVQVRXxeNy4LXHkSq8YSEREZDaGKSJa9FKLTNh1NCqRzCNT81lIuEocuWK4IiIiszBMEdGiphc/4GhU+UoXrjRNQygUSip4wXBFRETFxjBFRIuWPhpldpEJM6ruyTIyZda1SVzvxnBFRERmYZgiokXHyiITeuhhZ710MoWrcDhs3EcPV06n09jrioiIaD4MU0S0qMTjcUQiEaMCnNkhx6zHl2VkqhQyTQtMDVeJBS0YroiIKB2GKSJaFPQiBZOTkxgeHsZZZ51lSbtmhR6GqeLJFK4ikQgikQiAU0VJEqcFMlwRERHAMEVEi0BqkQmrQ0i29jj9z37ShSshxJxw5XK5jKmBLF5CRLQ4MUwRkdT0tVH6uiWHw2FpmOLIVHblsJ4sU7iKRqOYnp7G1NQUli9fznBFRLQIMUwRkZQyFZmwOoTIEnrMUK5hIzEoCSEQCAQAANFoFNFo1LhP6rTAcj1fIiLKjGGKiKSjaRqi0WjakuelCFNmPS5DWunpz4GiKHA6nUm3RaNRRCIR4zXIcEVEJB+GKSKSxkJKnssyMsUwZR+poShxLyudPi0wceRKrxbocrkYroiIyhTDFBFJIbXIRKaOqdVrpvRjo8UtceQKOPWaiMViiMVixs8ZroiIyg/DFBGVNb3keWKndL5OKEemqNTShat4PJ70Ok7dSJjhiojIfhimiKhs6d/uq6q64OppslTzk0W5X5tiVSNMVzFQVVXE43HjtsSRK4YrIiJ7YJgiorKUrchENlwzZR8MA5llClexWCxpTVZiUQteTyIi6zFMEVFZWUiRiWwURYGmaSYdXfr2yj30UOnp4Up/vQshoGkaQqEQwxURUQkxTBFR2dA0DbFYbN4iE9mwNDrJgOGKiMgeGKaIyPbyKTKRSSlCyHztsZNbvoq1ZqpQmcJVOBw27pNa0CLXUV0iIpqLYYqIbC2fIhPZcM0ULQbp1lylhiuHwzFnI2EiIsoNwxQR2Va+RSaysXoUgWEqOxnOoRykC1dCCEQiEUQiEQgh4PP50N7eboxeMVwREc2PYYqIbKfQIhN2IkvoMYMdpsctVqnhSlVVDAwMoKmpCdFoFMCpkSuXy2WEq2J9oUFEJBOGKSKylWIUmbCThYSpfNbdMKTZg0zPgcPhMDYS1s8rGo0yXBERZcEwRUS2UMwiE+Um3/OUqSNfzmR8nSZWBASSw1UkEjH+PlPXXMl4LYiIsmGYIqKSE0IgGo1KMxqVaL4RpEKqEhIVy3yjo6nhSv+d1HCVOHLFcEVEiwHDFBGVlKqqGB4eRltbm3RBCmABCioP+U41TQ1XsVgsaXTZ5XIZ/xiuiEhGDFNEVBKJRSb6+/uxdOnSUh+SKRh6siv3a1Pux19MDFdEtBgxTBGR5VKLTMiMI1OZyfLcy3AeZmw+nC5cxeNxI1wBSJoWqBe1ICIqJwxTRGSZ1CIT5VzyfKEW0jk0oyNLlAsrXoPp9rpSVRXxeNy4LXHkiuGKiMoBwxQRWULmIhPzmW8EKZ9rIcPIFC1umcJVLBZLKniRWDFwMb1vEFF5YJgiItPpa6P0b78XU4coW+gRQmBoaAgjIyNoaGhAU1MTGhoaUFFRYfFRUr5kCbR2GB3V3xv0EWshBDRNQygUYrgiIttimCIi0yQWmUjsJGW6r4wdo0xhKhqNYv/+/XC73Tj77LMxOzsLn8+Ho0ePQghhhKvGxka4XHPfqjkyZR8yvG7t+PeXKVyFw2HjPgxXRFRqDFNEZIrUIhPz7WFjx85cMaQLPVNTUzh48CDWrFmDtrY2RKNRtLS0oKWlBcCpkbzp6emkcNXY2Gj808OVDGFKhnMga6SbFpgpXOkFLRbDukwiKi2GKSIqqtR1DwvpzJRilMWq8JZ4bpqm4ciRI/B6vdi6dSs8Hk/a83a5XGnDldfrxeDgoPG4mqahubk57chVOZAxPJercvwyI1O4Ghsbg9/vx4oVK+BwOJJGrhiuiKjYyvMTmIhsKd8iEw6HA5qmJZVRNpOVI2F6G6FQCHv37kVrayu2b9+eU9vpwlVPTw9mZ2fx+uuvAwAaGxuNNVflGq7KkSwja+UYplLp7zlCCAgh4HA4IIRAJBJBJBIBcOq9JrEcO8MVERWKn7hEVLDUkue5FpmwemTK6vZ8Ph8GBgawYcMGNDU1Ffx4LpcLNTU18Hg8aG9vRzweh8/ng9frxcDAABRFMaYEMlyZr9xDiGwSC92kjlzpX/hEo1EAc8PVYiuQQ0SF4ycsERUktchEPh0R/Rtkq1gVplRVxfHjx6FpGnbs2FHUKn2J5+ByudDa2orW1lYAMMLV1NTUnHDV2Nho2QgglQ8ZRqZ0+qhUqnThCkDacKX/Y7giovkwTBFR3jRNQzQaLbjkub7+xypWhCm/34/u7m7U1NSgqamp6OXOs51DariKxWKYnp6eE670aYEMVyTLdEVg4cEwsdy6/nvAqXCVOC0wdc0VwxURJWKYIqKc5VLyfCFkmuan7x01OjqKTZs2wev1lryjWlFRMSdc+Xw+TE5Oor+/v2ThiuXd7UWWkJDvKFtquNIfSw9X+hdGqWuuZLluRJQfhikiykm+RSaysXpkyqxphdFoFPv27YPH48GOHTvgdDrh8/lMObdCgkhFRQWWLFmCJUuWAJgbrhwOR9KaK45cZSZLGJRtml+xzkVRlDnhKhaLJa0PTZwWyHBFtPgwTBHRghRaZM62T0UAACAASURBVCIbGdZMTU5O4tChQ1i7di3a2tqSfmb3DnemcDUxMYEjR47A6XQyXGUhQ+eZYWphGK6IKBXDFBHNS+8wqKpqyoLsUkzzK9ZokaZp6Ovrw/T0tLF3VGpbZjDzmi00XDU1NaG+vp7himwlUwEKM6QLV/F43AhXAJKmBeoVA4lIHgxTRJRVsYpMZFOKMFUMwWAQ3d3daG1txbZt29I+rgzrglLDVTQahc/nw/j4OPr6+hiuJMCRqeJIVzFQVVXE43HjtsSRK4YrovLHMEVEaRW7yEQ2+qa9VinGyNTY2Bj6+/vn3TvKrDBl9TqzRG63G21tbcZ0Rj1cnTx50ghXTU1NxrRAmTdGLfegrGOYMkemcBWLxZIKXiRWDLTLsRPRwjBMEdEcmqYhFosVtchENuVUzS8ej+PQoUOIx+ML2jtKhpGp+cwXrlwuV9LIlR6uZLk27Pzai/6+ZUf6+6n+NyCEgKZpCIVCDFdEZYphiogMeqW+8fFxtLS0WLZhZbmEqZmZGezbtw8rVqxAZ2dnTnvZFJudg0i6cOX1enHixAn09vYa4UoP7FR6dhrNKZSVa6YKlSlchcNh4z4zMzNoa2uD0+k0NhImIvtgmCIiAG8UmQiHwxgcHDTWx1ihFNP8cgkiQggcPXoUY2Nj2LRpE2pra01rq9SPawa324329na0t7cDACKRCHw+H8bGxtDd3Q23221MC0wcuSLrlMtraSHKORimfoGlaRp6e3tRX19v3KaPXOkFLfj3QlRaDFNElFRkwuoy5YC9R6ai0Si6u7tRXV2N8847L6+Oy3xtlWvHL1+VlZVob2/HiRMncMYZZ0BRFPh8Phw/ftwYuWpqakJTUxPq6ups3VmUKYTI8jos5zCVjsPhMIq6pBu5cjgcSdMC7fz3QiQjhimiRSxdkQmn02n51Cu7hqlse0cVuy27PG4p6OEqceTK6/VibGwMhw8fhtvtNtZc2TFcydBxlymAyHwu6QpaCCEQiUQQiUQAnApXieXY7fb3QiQbhimiRSpTkYlSdNLtNs1vvr2jitlWIWQIU+nOobKyEkuXLsXSpUsBlF+4KkcyvJZ0MoUpTdOyvr4zhatoNIpoNApgbriyai0s0WLBMEW0yCSW5gXmfhiXIkzZaWRK3ztqyZIlGfeOKlZbhT5uuVvoOaSGq3A4DJ/Ph9HRUfj9/qQ1V1aHK5lCiAyvKUCuMJVrMY104QpAUrhSFGXOtEBZrhdRKTBMES0i+jeW2Uqel+JD1S5hanR0FAMDA9i4cSMaGxtNbStRPp0/mab55crj8WQNV5WVlcbIVW1trenhSoaOqGwBRJZzKbTMe2K5dSA5XCVOC2S4IsofwxTRIqGPRukdDTt9WJZ6ml88HsfBgwehadqC9o7KtS0yV7pw5fV6MTIyUpJwRaXFMJVZargCMGdaoKIocLlcxj+GK6LsGKaIJJeuyITdlHJkanp6Gvv378fKlSuxbNkyUzoNLEBhLY/Hg46ODnR0dAAAQqEQfD4fhoeHMTs7i8rKyqRpgewoyhVAZDsXK0ZWU8NVLBZLmgrOcEWUGcMUkcQyFZmwG0VRoKqqZe3pI2GDg4MYGxvDOeecg5qaGlPaYugpvaqqKlRVVc0brvSRK7v+nZhJtgDCc8lfunAVj8eTwpW+1xXDFRHDFJGUUotM2HE0KpHVe1upqor+/n40NzfnvXfUQi00TOXaaZIlpJXiHNKFK6/Xi2PHjmF2dhYejydpWmC250WG5wCQ5zwAucLUfNX8rJCuqIWqqojH48ZtiSNXesVAosWCYYpIMgspMmE3VgaDiYkJjIyMoKOjA2eeeabp7c13bvpzJFNndqHs8trUw9WyZcsghDDWXCWGK31aYLpwZZfzKJQs5yFTmLJiml+uGK6IkjFMEUlEXxtlxyIT2VgRJjRNQ29vL/x+P5YvX46qqipT29Nx097yoijKnHClTwscGhpCIBBICleyPAeyBRBZzqXYBSjMkClcxWKxpIIXiRUD7X5ORLlgmCKSQDkUmcjG7Gp+wWAQe/fuRXt7O7Zu3YqhoSEpOsEynIPdKYqC6upqVFdXpw1XPp8PLtepj9KmpibU1NSUZUdRpteSHUdz8mWHaX650sOVftxCCGiahlAohHg8jvHxcSxfvpzhiqTBMEVU5jRNQzQaLfpolJXf7po5yjI6OorBwUFs3LgRDQ0NpreXipv2yiU1XI2MjCAcDsPhcODo0aMIBAKoqqoy1lyVU7gql+OcTzmM5iyUDKNsieEqFovB5/Ohs7MT4XDYuI8+cuV0OuFyucr+nGlxYZgiKlNmjkbpI0WJFZ3MZEbgiMfjOHDgAABgx44dxuiBWe1lwml+clMUBZWVlejs7ERnZ6cxcuX1enH06FHMzs6iurramBZo13Al02iODAFEJ1MwBN4YaUt8rekjV6nhKnHNlSyvTZITwxRRGTK7yITVHfViT/NL3Duqs7Nzzs8VRbFsk2CGnuxkuzaJI1d6uAoGg/D5fBgcHEQgEDDCVVNTE6qrq6XqLNuBTGFKppALpJ+2mG7NlaZpiEQiiEQiAE59RiROC5TpmlD5Y5giKiOpJc/NKjJh9hqmVMUKHEIIDA4O4sSJE1n3jrJ6ZMqsxy33ICJLhzcbRVFQU1ODmpqaOeFqYGAAgUAANTU1xrTAUoUr2QKILOdSjmumslnI+aQLV0KIOeHK5XIZUwPLqeASyYdhiqhMpE7rM/ODoxzDVCQSQXd3N2pra7Fjx46sH9iyTPOj0sv1uc0Urrxeb1K40qcFWhWuZAogPBf7yiccZgpX0WgU0WgUAMMVlRbDFFEZMKvIRCblNs1vfHwcPT09OOOMM7BkyZJ57z/f+cVjGmamgoiE46iuq0RdowcOR/7X3KxrWe4jU7Io5O8xMVx1dXUlhav+/n4Eg8GShKtyJlMAWYwjU/NJF64AJIUrRVHmTAuU5TVB9sMwRWRjpSp5Xi4jU5qmoaenB7Ozs9i2bRsqKysLbi8WUTFwYByxmAoFwNTxAGrqK7FiXUtegYoFKCgX6cJVIBCAz+czwlVtba0xLbCqqqoonUSZAgggz8itbM+LGeEwcS8rIDlcRSIRI3wxXJFZGKaIbErTNMRiMbzwwgvzTlsrNqs76vm0FwgE0N3djfb2dqxbty6nD0aHw5GxvYkxP2IxFZWeU2+PQggEZiKY9YVR35z7Rr8MPVQIRVFQW1uL2trapHDl9Xpx5MgRhEKhpDVX+YYr2TrtspC1mp+ZUsMVgDnTAhVFMaoFulwuhisqCMMUkc2kKzJhdWfc6pGpXNsbGRnB0aNHk/aOykW2azo7E4GrwpF0X0UBAv6IrcKULCGt3M/B6hCSGK6WL1+eMVzp0wIXGq7K/XmQ1WKo5mcFRVHmhKtYLJb0OctwRflimCKyEf0NXlVVY2qC0+ksSZiy48hUtr2jcm0vU3ir9FQgMB1G4hZbAjBGqvJpa75zkyUY5UqWzkopzyNduJqdnYXP50NfXx/C4fCCw5Usz4dMuGbKHOnCVTweTwpX+kbCDFc0H4YpIpvIVGTCyj2RdFa3uZAwoe8dtWrVKixbtsy09pYsq8XsdBixiAqHS0E8pqGiwon65uq82zLDYg1glJ2iKKirq0NdXV3GcJW45srj8RivJXYW7Ue250XTtLy/BDNTuqIWqqoiHo8btyWOXOkVA4kAhimikpuvyITVU+5K0Wa29hL3jtq8eTOqq/MLNYmyBZGqWjdWr2/F+OgsIqEYmtuq0NJRmzT1r1htEZktU7jyer3o7e01wlUsFoPH4yn14VIKu4zkFEu5rAHLFK5isVjSmqzEohblcF5kDoYpohLSi0zoHzDp3oxLEabsUoBC3zuqrq6uqEU45ju/qlo3VpzRXJS2AHPWozCkUT4Sw9WKFSuMcNXX14fR0VEMDw+jtrY2aVoglY6MI1OJ0+vKhf75rH8GCSGgaRpCoRCGh4fR1taG6upqhqtFimGKqATSFZnI9Ma7GEam0gUDfe+odevWobW11fT2zMICFHIr9+cgMVw1NzejqakJfr8fPp8PPT09iEQiRrjSpwWSdWQcmZLhfBLDld/vR1tbmxGuOHK1+DBMEVksXZGJbEoVpkq1aa+maTh8+DCCwWBOe0flwuowRZmVexgB5HqOFUVBfX096uvrsWLFCmiaZqy5Onz4MCKRCOrq6pLWXJF5ZByZkul8AEBVVaNIRerIVTgcNu6nhyun02nsdUVyYJgislCmIhPZlGqaXylGpgKBAPbu3YuOjg6ceeaZLN6QhSznQPaQqdPucDjShiuv15sUrvRpgQxXxSXLSI5OCFGW0/yySfccpVtzlRquHA7HnI2EqTwxTBFZYL4iE9kshn2mgFO71f/5z3/Oe++oXMgQRIiKaaEjIInhauXKlUnh6tChQ4hGo0a4ampqMmVkeTGRbWRKn5EhE1VV5/1MTxeuhBCIRCKIRCIATv1tuVwuY/SK4ap8MEwRmWwhRSaykb0ARTwex/79+6GqakF7R+VChjAlwznIYLE/B+nCld/vh9frxcGDBxGNRlFfX29MC2S4yo2MI1MynY8u13PKFK6i0Sii0ajxmInhKp/+A1mDYYrIJKlFJvL9AJG5AIXP58P+/fuxevVqBAIBy/YfkSGI8EPVPmR4Loo1AuJwONDQ0GCMLlsdrsr97zqVbCNTsoVDoDivuXThCgDDVZlgmCIygf4NU76jUYlKNTKlqqppjy+EwMDAAMbHx3Huueeiuroag4ODprWXSoYwBcjXcaTSMavTni1cHThwALFYDPX19caaq0LDFcOHvcl2PmZJrAgIJIerSCRi9CtS11zJ9NovJwxTREWmj0blUmQiG9mq+YXDYXR3d6OhoQHbt28vyQer1dUKzcBASOUoMVytWrUKmqZhZmYGPp8Po6OjiMfjSSNXbrc7p8eXLUzJdj4yhikrnp/UcAW88aVtYrhKXXMl02vHzhimiIqkkCIT2cg0ze/kyZPo7e3FmWeeiZaWlqI//kLZLYiU4jm2Axk+6O30OipEqTrtDocDjY2NaGxsTApXXq83r3DF8GFvsp0PULr3AEVR5oSrWCyWtH/lwYMH4Xa7sWXLlpIc42LBMEVUBIUWmcjG6jLlepvF/IBI3Dtq+/btOX/bXGyluKbZ5HOt7RYIFzMZOu92CSGJ4QpAxnClTwtMfS+xy3kUi2znI1uYstPzky5cPfPMM2hubmaYMhnDFFEBEotMFHM0KpHD4UA8Hi/6487XZrHCxuzsLLq7u03fOyoXdjgGIppfarhSVdWYFjg8PAxVVZPClf47MpHp/cpO4aMY7BwOFUVBMBjE8uXLS30o0mOYIspTMYtMZFOK9T3FGPUQQmBkZARDQ0M466yzUF9fX6SjK5zdRqbywZEpe5DlOSiXTq7T6TT2sFq9erURrrxeL4aHhxGLxaCqKk6ePJl25IpKrxxeZwu1kD2mSikUCqG6urrUhyE9himiPOhro4pVZCKbclwzFYvFsH//frhcLsv2jsqFLEFEhnOQgQydw3IJU6kSwxVwaiT88OHDmJ2dNUauGhoajJGrioqKEh8xyUTTtKSpdXYTDAZRU1NT6sOQnr16OEQ2Z1aRiWzKrZqfXvL4tNNOQ0dHR06/a1WHzo5hKtdzL8eObyo7Pg9U3hwOByorK3HaaacBQNLI1bFjxxiuqKjsPjIVDAY5MmUBhimiBVJVFZOTk6irq7N0s7xS7TOVa5tCCPT392NiYsLYOyrXNhdzmMqVDOdA9lGuI1OpUs8jdeRKVVVMT0/D5/Ph2LFj0DQNDQ0NxroshitzyfaexZEpAhimiOalj0bpU9cuuOACS9svh2l+xdg7yspwIEOnkaiYZOnkzhcKnU4nmpub0dzcDOCNcOX1ejE0NAQhBMMVLZidC1AAp9ZMMUyZj2GKKIvEIhOlesO0ewGKYu0dJcNGulZiILQHmV6zMrymch1hW2i4ampqQkNDA8NVAWQZ/Uxk92l+gUCAYcoCDFNEaSSWPAdg6bS+VKWoPLeQkSlVVXH48GGEw+Gi7B0lQ4U9Wpxk6CDK0tEt9DxSw1U8HjemBR49ejQpXDU2NppeXEemsC7LayxROUzzq62tLfVhSI9hiiiFvou4qqolDVE6Oxag0PeOWrZsGdavX1+UayT7GiAZOxIkD1len8U+D5fLhZaWFmPUPV240qcEFjtcyfKc6Ow+JS4fdj+nUCiEqqqqUh+G9BimiBJomoZoNGpJyfOFslMBCiEEhoeHcezYMZx99tmoq6srWpulOE+rWFlco5zwelCxmf13lilceb3epHClTwssJFzJ9p6h78koE1VVbT0ypWma7bYmkRGvMBFKU/J8oexSgCJx76jzzjuv6B8gso9MZSNbByMX5f6cl/vx62TpuFt9HtnC1cDAAADkHa7sPuqRKyGErYNHPmR7jig/DFO06GmahlgsZnxrZrcORalGphI7ifreUaeffjqWLl1qSZsykfncSI4wzDBVHOnClc/nM8KVoijGlMD5wlWpz6XY9KnzMlFV1bZFSfTPHNmuuR0xTNGilU+RiVJM1yrlyJQQAkeOHMHk5CS2bNli6tzrxTDNj4jMZbepZC6XC62trWhtbQXwRriampqaN1zJNuoh2/kA9i9AQdZgmKJFKd8iE3qH38o3z1KVRldVFS+99BKampry3jsq1zZlDRzzndvExASCwSCam5u5WJhKQpZRECGErTvsqeEqFothenp6TrhqamqC2+229bnkyu7PTT7sHBDtfGyyYZiiRaeQIhMOh8PyBaelKBl+8uRJBINBbNiwwSgRbLbFGKY0TcPhw4cRDAZRX1+Pnp4eRCIR1NXVoampCU1NTaisrCzBEVun3J/zcj9+nUznUU6hsKKiYk648vl8mJychNfrRSQSwZEjR4w1V+U8CiJj597OBShCoRCqq6tLfRiLAsMULRrFKDJhxzLlxZS4d1R1dbVlQQqQf5pfqmAwiL1792Lp0qVYu3Yt4vE4Vq5cCU3T4Pf7jXVq8Xgc9fX1Rriy6/z8fJRTpzcbnod9lFuYSlVRUYElS5ZgyZIlmJ2dxcDAAOrr6zE5OYn+/n44HI6kaYF27cinI2OYsvM5BQIBznSwCMMULQrFKjIhc4ff7/dj37596OzsxPr16/HCCy9Y2v5iGpk6ceIE+vr6sHHjRjQ2NkJVVeNnDocDDQ0NaGhowKpVq6CqKmZmZuD1enHs2LGk0suyXi+yXrmHEJ0s5wGcOheXy2WEK+CNkauJiYmyC1d2Dh75UlXVtucUCARQU1NT6sNYFBimSGr5FJnIRsYwJYTAsWPHMDw8XPS9o3Ihc5gCTl1nfVpfKBTCjh07FjTK5HQ6jVEpILn0cjAYxCuvvGL8vL6+3tadKSKzyRamUjvqiSNXQHK4OnLkCJxOp/Fli93eD2QMU3YuQMFpftZhmCJpCSEQjUaLWvJctjAVjUaxf/9+uN1uU/aOykUp1oZZ1fFSFAXBYBCvv/46li5dijPPPDPvdhNLL3u9XmzatAk+nw/j4+Po6+uDy+UywlVdXZ10nRe7kekLABlCiExhaiGVCVPDVTQaTXo/sFO4kjVM2fWcgsEgw5RFGKZISvpoVD5FJrJxOp3ShKmpqSkcPHjQ1L2jcmF11UIry9xHIhHs378fmzZtQkNDQ1EfO7UzFYlE4PV6MTo6Cr/fj8rKSiNc1dbWStPRtBNeU/uQLUzl2lF3u91oa2tDW1sbgPThqqmpyZgWaGUQsHPwyJedC1AwTFmHYYqkUowiE9mUYvSk2DRNQ39/P6ampkzfOyoXVk/zs6I9TdNw6NAhhMNhbNmypehBKp3KykosXbrUCMihUAherxdDQ0OYnZ1FdXW1Ea6qq6tL3vGUaWSHSk+m8tvFCIaZwtXJkyeTwpU+cmXmtZMxTNn5nLhmyjoMUySNYhWZyKbcR6ZCoRC6u7vR3NyMbdu22epDQLYwFQgE0N3djY6ODjQ1NWX99tLMQFNVVYWqqiosW7YMQggEg0F4vV709/cjGAyitrbW6ExZHaxLHeRIPot9ZGo+mcLViRMn0NvbC5fLlTQtsJjta5qWtCmxDOwcpkKhEMOUReR6VdOilFpkwsw3tlKumSq0k3D8+HEcOXIE69evX3DJcys7JlZfWzPD1NjYGPr7+3HWWWehoaEB09PTprSTK0VRUFNTg5qaGnR1dUEIgdnZWXi9XmOPq8Qy7G63u9SHTJQTmcKUFeeSLlx5vd6kcKVPCyw0XNk5eBTCrq83TvOzDsMUlTUzikxko2/aa7VC1veoqopDhw4hGo1i+/btC+4gW7mmKLE9q5jRXuK1Tq3WZ8fpbIqioK6uDnV1dVixYoWxx9XU1BRGRkagqioaGhqMzpRMe1wVix2f18VMpg57Kc7F7Xajvb0d7e3tAE6twfT5fDh+/Dh6enpQUVGRd4EbmZ6bchAIBEpWnXexYZiisqWvjSp2kYlsSjUypbeb6weR3+9Hd3c3urq6sHz58pyuUb5t5svqAhTFbi8QCGDv3r1YtmwZVqxYkXSty6Xse+IeV6tXr4aqqkYZ9qGhoaQ9rhobG2278Npqdv1mejHiyFRxVVZWzglXXq8XY2NjOHz4MNxut/GeMF+4kjFM2fl9PRQK2aK41GLAMEVlRwiBQCAAh8Nh/LNKqcPUQul7R42MjOS9d1QpquuV6zS/sbExDAwMYOPGjWmLTJRLmErldDrR3NxsTAuNx+Pw+XyYmprCwMAAFEUxvqW2ujIYUTp2CCDFYsfwkVrgJpdwZcfzkRmn+VmHYYrKil5k4pVXXsHWrVst/2a8VNP8cglT+t5RlZWV2LFjR97XqBThptza06f1xWIx7NixI+Pi6nINU6lcLhdaW1vR2toKILkyWG9vrzEFqLm5GbW1tQvqOMlwXcg+ZApT5VCZMDVchcNh+Hw+Y2sGt9ttjGSrqmr788mVnV9rwWCQBSgswjBFZSG15LnT6SxJJ8zhcBiFLqxudyEdf33vqDVr1hjTMsxus1isvraFBpzZ2Vl0d3ejs7Nz3imUsoSpVKmL1/VvqUdGRuD3++HxeIyRq5qamjnXyM4dkYWS8XktZzKFqXKsfufxeDKGq/HxcQQCAbS2thr73pVzuFrIpsqlxDBlnfL6K6VFKV2RCafTWZIRolKVRp+vM65pGo4cOQKv14utW7fC4/GY3maxlVN7o6OjGBwcxFlnnYX6+voiH1lu7NR5TPyWWgiBcDgMr9eLo0ePYnZ2FjU1NSUrw24mu1x/stffQ6FkOJfEcKVpGjo6OhCJRIwvXCorK41pgeUWruw+bTEUCnGan0UYpsi2UkueJxaZKJe1S1a0GwqFsHfvXrS0tGD79u1F+/CVqVR5sdpTVRUHDx6EqqpZp/UVo61ypyjKnD2uAoEAvF4v+vr6EA6HIYSApmmoqakpyhcARDIEEJ3dO+u50jQNHo8Hzc3N6OjoAHDq88vn8yWFK31aYF1dna2fS1VVbV2EhyNT1mGYIltKndaX+oZaqhEiu62Z0veO2rBhA5qamoraptUBwO7hTZ/W19XVha6urpw+5M26llaXry+Eoiiora1FbW0tli9fDiEEDh48iHg8bpST5x5XVKhy+XtYCJnOBTgVplLDh/6FS2q4Gh4exuzsrBGu9JErO10Pu4ddfVN2Mh/DFNmOpmmIRqNZS57bLdRY3a4+QqIXPjBj/x+7hxsr2xsZGcHRo0fznta3kLbs1EmwgqIoxhSflpYWaJqGmZkZY82VqqpJZdjtunZEtg5vuZPp+bB7Zz1XCzmfTOHq2LFjmJ2dhcfjSZoWWMrn2u7PD0emrGPPTydalFJHo7K9Sdkl1JSiXX3vqOXLl+c8QpJvm1awY5hSVRUHDhyApmk5TevLpy07Pa6V9ON3OBxobGxEY2PjnD2ujh49CiFEUhl2O0+vodKRKUzJdC5AfgUbEsNV4jrMxHClf+Fidbgqh2l+XDNlDYYpsgW95HlikYlsSlWAopRhSlVVHD16FKOjo9i0aZPpw/elCDd2Cm/6tL7ly5ejs7OzoA9pmTpExZTtumTa42pychJHjhyB0+k0wlV9fb2tvyEm68gUQOw+8pGrQku9p1uHqYeroaEhBAIBS8OV3Z+feDzO6dIWYZiikspWZCIbO4wQWUmv1tfQ0FDQ3lG5KEVpdLuMTOnT+vLd8DgdjkwVJt0eV16vF8ePH0dPT4+xn42+WagsHWrKjUxhSqZzAYq/b1a6cKVPC9TDVVVVlTEtMN32DIWQcd8syg/DFJWMEAKxWAyqqi44ROkWU2n0yclJjI6OorOzE+vWrbOsXTuFG6vai8fjOHjwIIQQBU3rW0hbVBi324329nZjPzX9G2p94fp8e1wVi2wd3nIn0/Nh95EPu1EUBdXV1aiurk4KV/pU4WKHq3QFNeyCnzfWYpiiklhIkYlsFsPIlKZp6Ovrw/T0NLq6uiyvymO3aXdmt6evRVuxYkXB0/rmayudfDqBDGlv8Hg86OjoMNZW6J2owcFBBAIBY4+r5uZmeDweaTrclEymMCXTuQDWd/ATw1VnZ2fGcKVPC8w1XJXDyJRMrx87Y5giS+VSZCKbUq9dMlswGER3dzdaW1uxbds2DA0NWX6+Vo9MlWpaoRACIyMjGBoaKuq0vkRmVfNjmEovXSdK3+Oqt7cX4XAYdXV1xshVZWVlqQ+5pGR6Dck0miPTudhBuveFYDAIn89nfOlSXV1tvC9UV1dnfV/myBTpGKbIMrkWmcjG6XQiEokU8egWxooO/9jYGPr7+5P2jipFeJR9ZAo4Na2vu7sbiqIUdVpfqvnOjd8emit1jytN0zA7O4upqSkcOHAAsVgMDQ0NRifKjK0GyBoyjebIdC52pCgKampqUFNTMydcDQwMGCPa+rTA1HBl57AbDodRVVVV6sNYNBimyHT5FpnIplQjU2Z2+PXNKPGfmQAAIABJREFUS+Px+Jy9oxwOh3H9rCJ7AYpYLIaenh6sWbMGnZ2dprZlVoeo3EemSnX8DocD9fX1qK+vx6pVq6BpmlGGfXh4GJqmGeFqvj2uyvn662TqtMt0LnburMsoU7jyer1pw1U8HofH4yn1Yaelj7KRNRimyFSFFJnIplQFKMz6kJ6ZmcG+ffsyrtcp1ciUjKXR9Wl9J06cwOrVq00PUontkj05HA5jVAo4tRbC5/MZa64URTE6UOn2uCr3zrtMAYTnYk/leC6J4aqrqyspXPX398Pn86G6utrYYHy+aYFW4h5T1mKYItMUWmQim1KNTBWbEAJHjx7F2NhY1r2jSvENvlXrw3RWnGM8Hsf+/fvhcDiwYsUKy/bg4Ka95cXpdKKlpQUtLS0ATo1i+nw+TExM4MiRI3C5XGhsbERzczOvv82UY6c9E5lGpmR4XlLDVV9fH6qqqiCEQH9/P4LBoFHopqmpCVVVVSU7Z/1YyBoMU1R0xSoykY0MYSoajaK7uxvV1dXz7h1VivO1emqh2eeoV+tbuXIlOjs7MTg4aFlHmNX8yltFRQWWLFmCJUuWAHhjj6uxsTFMTEwgFAphyZIlaGpqMn2jUDPI0NHV8VzsSaZgqNM0zShYoY9c6YVujhw5glAolDQt0MpwFQqFODJlIYYpKqpiFpnIplTT/IplcnIShw4dwtq1a9HW1jbv/RfLND8z2hNCYHh4GMPDw0mjf1aen1nV/Kg0Eve40jQNbW1tiMViOHbsGPx+f04VwexApk47z8WeZA1TiV+Cpha6yRSu9LWYZoar2dlZhikLMUxRUaQWmTD7TbNcR6YS947aunXrghevlmpkqtyr+cXjcezbtw8ul2vO6J/VYcqMa8mRKXvweDxobW019rhKXFcRDAZRW1ubNPWHzCVLAAHkORcZw9R8+0ylC1ezs7Pw+Xzo6+tDOBw2LVxxZMpaDFNUMCEEotGo6aNRicpxZErfO2rJkiXYtm1bTtdpMYxMFfsc9aIeq1atwrJly+b8nEHEHmR7DtItWp+dnYXX60VPTw8ikYjt9riSaQREJjL9bcgYpnLdZ0pRFNTV1aGuri5juKqtrTWmBRayubj+JQ5Zg2GKCqKPRplRZCKbUo5M6aMMuXwwjI6OYmBgABs3bkRjY2PObXJkauGEEDh27BhGRkbmLeph1fmxAEV6i6EDn9iBWrFiBTRNg9/vh9frxYEDBxCPx5PKsJdijyuGKTKbrGGqkHPKFK4SNxdPDFe5jGqzmp+1GKYoL0IIRCIRDA4OYtWqVZa/SZZyZEoPGQs553g8joMHD0LTtDl7R+XTppVKsWlvofRpfRUVFVmLeoTVMAajg5iITOD4yeNY07AGLZUtBbefSbmHHsos1+fV4XCgoaEBDQ0NWLVqFVRVxczMDLxeL4aGhiCESCrDbtZG0mR/MgVcGcOUqqo5jUzNJ/WLl0zhKnFaYCYMU9biuzTlTC8yEYvFjL16rFbKkamFtj3f3lG5tlmK0ujlFAD067169Wp0dHRkvF9ci+OFEy9gPDqOClTAF/XhhRMv4E1tb0KLx5xAxZEpuRXyt+10OpP2uIrH48YGwgMDA1AUxfh5fX19UTtvOo5MkdlkDFNmn1O6cOX3++Hz+Ywpw4nrMRPXYAeDQWNrBzIfwxQtWGKRCUVRUFFRUdKpdqXqRM4XpvS9o44fP45zzjmnKHs9WD1KBJRPkQ8hBIaGhjA6Orqg630yfBKBeAB1rjrEYjFUu6oRiofQM9ODN3neZMoxMvTQQrlcrrR7XJ08eRJ9fX1wuVxG56murq4onTmGKTKbrGHKyr8bRVFQX1+P+vp6Y8qwvubq8OHDuPnmm9HR0YG3vOUtmJqawrp16wpqT1VVbNu2DZ2dnXjssceKdBZyYpiiBSlFkYlsStl+tpARiUSwb98+1NTUYMeOHUX78FgMBSjyEYvFsG/fPrjd7nn36tIF48E5t1U4KhCIBcw4RADmvV7L4TmiwqTucRWJROD1ejE6Ogq/34/KykojXJXjHle0OFgdPKxS6r5IYrj67W9/iz179uB///d/8bvf/Q6/+tWv8OSTT+Liiy/Gzp070dXVldPj33PPPVi/fj1mZmZMOgN5MEzRvPQNeK0uMmFXTqczbbCZmJjA4cOHccYZZxgdn2JZDAUocjU9PY19+/bhtNNOyzqtL1Wju9EIIPp/Q/EQOms6TTlOgNP8suHx56ayshJLly7F0qVLAZwqgayvt9L3lsl1jyuOTNlPuf9dpBJCSDcyZbe/GbfbjYsuuggXXXQRZmdn8d73vhe1tbXYvXs3PvzhD2NsbAzbtm3Dzp078Z73vCdrJdHh4WH8z//8D2677TZ8+9vftvAsyhPDFGUkhDCClKIo0r0R5is1ZGiaht7eXszMzOS0d1QhbVrBrmum9Gl9Y2Nj2Lx5c87TKFsqW9BV04W+qT7EtTicUSc8Tg/WNqw16YhPseO1LDW7dUbyVcrzqKqqQlVVFZYtW5Z2j6vEMuyZ3psYpuxHtudkvj2ZqLiCwSDq6+uxfft2nHfeefjCF76AWCyGV155Bbt37573tXXzzTfjm9/8Jvx+v0VHXN4YpigtTdMQjUY5GpWGw+EwKgkGg0Hs3bsX7e3tOe8dlWubslfzWwh9Wl9lZWXe0ygVRcHmls2oidVgZGoEa5rXoL2qHW6n24QjfqNNjkyR2bLtcXX48GFEIhHU19cb4crtNu81T4WRLUzJuGbKzu+96ar5VVRU4Pzzz8f555+f9Xcfe+wxtLW1YevWrdi9e7eJRykPhilKks9olGxv+vPRg83o6CgGBwexYcOGvPaOykUprq/dRqb0aX2nn366McUpX4qioMXdAs2pYXnt8iIdYfb2zApTRJlk2uNqamoKo6Ojxh5XVVVVtvpbJ/nWGMk2zc/u/Z5CNu19/vnn8etf/xqPP/44wuEwZmZmcN111+EnP/lJkY9SHgxTZMinyITeSSzFm0o+m+cWy5EjR4zREVn3gbHLyFRidcRzzz23aHtnWDmqY2Zb5d4JLvfjLyeJe1wBp6ZeTU9P48SJE/B6vXj55ZeNPa4aGxtNKcNOCyNb+NA0TarPSruPtAWDwbwrCX/ta1/D1772NQDA7t278c///M8MUvOQ55VNeUsseQ4gp2l9+ua5pXhTyWXz3GKZnp7G2NgYli5divXr11vWbinYoQBFLBZDd3c3qqqqilodEZAjTJX7ND87f7O7UOV8/Z1OJ5qbm43NxNeuXQufz4epqSkMDAzA4XAkbSBs584jUN7PRSoZwxTPxzqhUKgo27LQwjBMLXJCCMRiMaiqmtfaKD1M6R/GVspUVc8MQggMDg7ixIkT6OjoML7ZlVmppvnpI50+nw/79+8vyrS+dMo9iJB9lHso1P/mXC4XWltb0draCgCIRqPGHle9vb2oqKhAc3OzsceV3c7b7lOvciHbND+7h49c2b2gRiQSKcqayJ07d2Lnzp2FH5DkGKYWsWIUmSjl6EViIQgzRSIRdHd3o7a2Fjt27MDQ0FDJR2ysUIppfnqbQ0NDOHHiRFGn9aVriyNTRJlDiNvtRltbG9ra2gC8scfVyMgI/H4/PB6PUcyipqam5J1/2cKUnTvruZLxfOw+DVam6213DFOLUDFLnusjU6VgRZAbHx9HT09P0t5Rdpj+ZoVSdEqEEHj99ddRXV1d9Gl9qWQIU0RWStzjSghh7HE1ODiIQCCAmpoaI1xVVVVZ/h4iU5iS6VwAOcOUXc+HnzXWY5haZDRNQywWy6nIRDalDFNmtq1pGnp6ejA7O4tt27YlbW7ndDqN9WVUPF6vF4FAAKtWrcKyZctMb0+GMMWQVnoyXP98Ou6KoqC6uhrV1dXo7OyEEAKBQABerxd9fX0Ih8Oora2dd4+rYpIpgHCan72pqmr7kSmZXj92xzC1SBRSZCIbq6baZWrbjBGiQCCA7u5utLe3Y926dXOuUylLhsvUWdDp69FOnjyJuro6Y72G2ewWpmR7XhdKhjBS7s9dMd5XFEVBbW0tamtrsXz5cggh4Pf74fV6cejQIUSjUTQ0NBiVAs3Y40qmDjsLUNibnc9Hxn6C3TFMLQKFFpnIxsoiEKnMCHIjIyM4evQoNm7cmLHIRKkCZCnL0JslGo2iu7sbNTU12L59O1599VVbBRy7t1XuI1MyvZYpmaIoqK+vR319PVauXAlN0zAzMwOv14vh4WGoqppUhr0YZbNlen+0c2c9H7Kdj50LUMRiMW7IbTGGKckVo8hENqWe5lesIBePx3HgwAEAmHfvqFKtmSpFKXgzeb1eHDhwAGvXrjUWuFsVDjShYTo2jVkxC01ocCjleU2Leb00VYN3PIRZXwSKoqCx1YO6Zo80nVPKzIoQopdZb2xsxOrVq409rvQ1V4qiJJVhz2cKlUxhSqZzAeQLU3YuQBEIBFBVVVXqw1hUGKYkVcwiE9mUemSqGG1PT09j//79C16rU+owVe6EEBgYGMD4+Di2bNmS9KZvxTn6Y368ePJF+CN+TGMaodEQzltyHurd9aa1afcRJCEEThybRdAfRYXbCSEExkdmEY9raG7nXiXZyNDpLcVrU9/jqrm5GcCpL7R8Ph8mJydx5MgROJ1OY71VfX39gj7DZHgudDKGD56PNfRiMGQdhikJFbvIRDalXDNV6KhY4t5RmzdvXnAJboap/OnT+mpra7F9+/Y5H0Zmhw4hBF4efxlRLYp6dz0iiCCuxfHSxEu4pOMS0/5WFnJe+RYBKMb1ikVUhPxRuD3OvxyDAsWhYHoijMYl1XA45OigUmalDiHp9rjyer04fvw4enp64Ha7jXCVaY8rmcKUTOcC2Dt85MPOBShCoZBpW4pQegxTEjGryEQ2paxsV0i40PeOqqury7kEN8NUfqampnDw4MGkaX2pzA5TgXgA/pgf9RX10DQNQghUu6oxHZ0+dbtJo1N2H5lS4xqgJHeoFeXUe4qmCoYpydmx4+52u9He3o729nYAQDgcNtZb+f1+VFVVoampCc3NzaiurpZuTals4UPG8ynGOj8zcGTKevZ8JVDOhBCIRqOWjEYlcjqdCIfDlrSVru18Rqb0vaPWrVuXV+W4Uk1tLFWYKrSDIoRAf38/JiYm5kzrS2X2OSatjVIAiDemOJm5bqqUI14L4fac+ijQtDeCkxoXqHA74XSZ+15i55C5WJTDc+DxeNDR0YGOjo6kPa4GBgYQCARQW1uLqqoqqKoqRaiS4RwSyVbqXVVV2xZ5CAaDXDNlMYYpCeijUWYVmcimlKMlDocjp1Exfe+oQCAwZ++oXNstVZiyutNT6Le90WgUe/fuRV1dXdppfZnaM0uVswqtnlZMRCZQ66iFBg3+uB/Nlc2ocZn3TZ7dq/k5XQ4sWVaL8ZFZAIAA4HAoWLIy/XSqYpGhcyVLp7ecziHTHldj/5+9N/mNK9vzOz/njjFPHERSEyWlMpWpVKZSUz6/en4uu94DugvdaMOFWhnwxoC3BXjttXcGDP8HRgFe9K4XhTbcMLrcdj1XZr6X+SRRAyWRIimKMyOCMdwh7nB6ERkhBkVxZkTwKj65SUlknHvujXvv+Z7f7/f9LS9TqVT44YcfSKfT7bTAoz7re0nUIjlRtHrv1zQ/y7IGkakuMxBTZ5iWycSzZ8/49NNPe/Kg6qWb32FETat31NjY2K69ow47bq+s0bst4o4j4FppfZ9++ikjIyMH+p3TFlNCCO4M3+GPm39k1VrFweFq7Cq3C7dPfTG517xaY/dyYZ4uxDCTOnatgRCQSJtoenQWPwM+zFkXhK0eV6Ojo4RhyPXr16nVahSLRZ4+fYrv+2Qymba40nW914e8L2f9mkSdfha7g5qp7jMQU2eU7SYTGxsbfPbZZz05jl5bo+83tpSSt2/fsrCwsGfvqMPwMdVMtQTcYXbgWml9m5ub3L17l1gsduDf7cYcY2qMX4z+Atuz+f3y7/kHo//gVMeDgzftPayQPGnxaZgqhjlIDxlwNmkJEEVR2j2uJicnCcOwbcN+Wj2uTpp+rskZ0N8GFIOaqe4zuFPPGDtNJhRF6enuVT9bo/u+z5MnT1AUZd/eUSc57mnRi3EPG5lqGXtkMhnu3bt36J27bho1xLQYquzOy7DfDSgGfNxEJQryobocRVHaUSloLoTL5fKJ9rg6aaJyTaJKP0emBml+3Wcgps4QvTKZ2It+tUYvl8s8efKEK1euHKh31GH4mMTUYVILNzc3ef78+aHS+o4z3nHp5v1zVDEVBiENN0DTFTT9/QXeQKT1niic/6gs3A9al6OqKkNDQwwNDQHgeR7lcpmNjY2OHleFQoF0Ot2TRXM/L9aPQhS+X9sJgqBvr49lWYyNjfX6MD4qBmLqjNBqwLubyURrATqomXrXEHZtbY1vvvnmVPKGe2EE0Rq3F5Gp/caUUjIzM0OxWDx0Wt9u40VhcbqTo4ieaslpGkJIiZSCdCHGyEQSMbAp7zvO+kIxSmLqKPPQdZ2RkZH2JpDrupTLZZaXl5mensY0zXZkK5VKdeVcReWaRJWBAcWA7QzEVJ/TMpnwfb+dC76TlqDphZjqtZvfdiHnOE47xeywvaPOAr2KTO0lAlzX5dGjR+RyuSOl9R12vI+FhuOztlhF01UUtXlOKps2hqmSG3lX03TWz9dZP/4B/cVJCRDTNDt6XLVs2BcWFqjVaiQSiba4avW4OmmiFJmK4j3ez9dnYEDRfQZiqo/ZbjKxV1pfS0z1wqGo1wYULXGxtrbGy5cvuXHjRjt1I2r0Imqzl4BrpfUdtV/XbkR1cX3YedUrDZACRRXt39cMhUrJ6RBTAwacBFGJgpzWPOLxOPF4nImJCaSUWJZFqVRidnYWy7JIpVJtcXVS/X2ick0gWnNp0e9pfoPIVHcZiKk+ZLvJxIeiUdvpt1S7bo4dBAHPnj3Dsizu37/ft030ToJeWaPvlkr56tUryuXysdP6DjJeFDiSSNxl7bHzr3rxnRjQSRTEfxTmAN1ZtAshSCaTJJNJLly4gJSSWq1GqVTixYsXuK57Ij2u+jnycViiNJcW/ZzmN4hMdZ+BmOozjmIy0Usx1cvdJsdxKJfLjIyMcOPGjcjtfO2kH9L8WqmUrbS+kz7nH3Nkql6vYxgGuq6TzJoUVy2CIERVmxFJvxFSuND5gozq+TprROHZ86E5+KHPVHmKl9WXSCSfpD7hq/xXaEr/LR96EQERQpBOp0mn01y6dIkwDKlWq5RKpXaPq2w227ZhP2gGSZSiOVEUU9C/9/3AGr379N/T8CNHSnlot75eiqle0OodNT8/TzweZ3JysteH1BUURWlb4ndzzJaA29jYYHp6+lRTKaMqDva6l8Mw5NWrV2xubrYXUPl8nmQ+g7UlCTwfEORH46QLJxcFHDCgxV4ueN9tfMdsfZaYEkNB4cnWE6p+lX907h91+Sj3px8EiKIoZLNZstksk5OTBEFApVJp11xJKTts2D/UsiNKAiRKc2nRz+8p27ZJpVK9PoyPioGY6jMOkta3k49JTHmex5MnT9A0jW+//Zbvv/++Z8fS7Rd3L63RX758Sblc5t69e0dOWzkIUU3z+xAtA498Ps+dO3eApnNnqVSiWNygUqtg6DHyQznM9PtCSggBoY9amkGtvSXUUwT5T5BmpttTGRBBLN/idf01STXZftYlRZI31htqXo2U3l8Ltn4QUztp2ay3elz5vt9uIPz69ev25klLXLXe//04l6MSRTHVz1iWNUjz6zIDMRUBPhYx1UqbuHr1KuPj4z09llYEJepiKgxDpqenOXfu3Kmk9e0kEjVAQQOcMuhxMNIf/LHW97ll4NFoNJBSous6o6OjjI6OAu+cxObm5qjX66RSKQqFQnNxJkPGao8w6jUkKgohWukV7uSfIeNnw4iln3d4D8JZP3748MLdDV0UOhvDCyFQUHBChxQDMXVYNE17r8dVqVRibW2NV69eoWka+Xwe13X7fi4HJYpiqp+vTes9MaB7DMRUBOgHMXWaLzEpJbOzs2xsbJxa76jD0hI23XxBdFtMra+vs7KywuXLl7l27VpXxuynNL9G0MAObEzVJKYeLL1ObEyjLP3Q/H8ZEmYvE176FSjvCpWllMzNzbG2tsadO3f2df/a6STWKnZ//vw5hr3KOWMD10yh6TqKEOA76Ks/0Zj8zdEn3yX66Xofh35eWB2EDz2/M3oGTdHwQg9dadb6+KGPKlRyeq7bh7kvB23a20/s3DxxXZdSqYRt2zx+/Jh4PN71HlcnTRTFVD/juu6JGkMN2J+BmIoAvRZTrUX+aTjbtAwPstks9+/f75sHcr820D0JWjU8lUqF8+fPd7WQ9UNz9EKPmlcjpsaIa6dvDf6m9obZ6iwAEsmFxAWuZa7tvZCxiyhL34FigqI2F3Zbc8j1PPLcV815eB5TU1PEYrH3vs8HERY7i93rM/8TtSIIggDXdQHQVBU9XBssYAYcG1Wo/Mnwn/Df1v8bru+C/PnvRv5kYEBxSpimydjYGKurq9y4cYMwDDt6XCWTyQ4b9rMw36g9i/o9e+IsbiqcdfrvafiRc5QHo6qqXTcm2Dl+EAQnLqb6uXfU9h5X3aIbu/iO4/Do0SOGhoa4e/cuc3NzXZ3nbnNcqC3wsPiQUIZIKbmcuszXQ1+jiNN5WZTdMq8qr8gYGRShEMqQhfoCGSPDaHz0w8e+tQBSvotCCYFUDZTiK4JzXxEEAT/88ANXrlw5sTTVQE8iFJV4LAZCEEpJ2LCoBwaP/vAHdF0nn89TKBTO7K52VJBSsrVhU96wkSFkCjHy5xIoSu+vyV4i5HzyPP/U/Ke8td4ikUzEJ/quVqpFFMRUi5YR1Yd6XM3MzLSNBlriql+jEVEUU/1qix6FSP9ZZCCmIoCqqjiO07PxTzpiEgQB09PTOI7Tt72johiZWl9f58WLF3z++ecUCgWg+2lYO8erNCr8uPkjSTWJpmhIKXlde03GyHAtczqph+vOOpqitcWaIhRiaowVe2VPMbUrEhCCt2/fYts2v/zlL/fNZZdSUnSLrDlrSCQjsRGGzeHda1pio7hKEj2wQWgohCiaSvzSr7mfPIfjOLvuahcKhRNrLvqxc9D7Y3OlzuZSHc1QQMDGcg3X9pm4mj3lI9yf/URIQktwPXO9i0d0NKK0aN8turBXj6vp6Wlc1yWTybTFVb+8O6N0XeBszCcqmwpnhYGY6kMOu4DtdZrfSY5fq9V4/PgxExMTfP755/s+EFqGBd1+sLUaBnd7zNMQUy23vmq1+p5bX7dF487xVqwVgHZKkRCCpJpkrjp3YmJq50JSQUHSef9JJKrYeydS5q4g1h4jQx8UjTCUCN9lwR9i090gmUweqCh4yV5i0VokrsZBwGxtFjuwuZS89P4PC5W3ya+5lnZRq4uERgp/6AYyPgxALBZjfHyc8fFxpJTU6/WO5qKZTKZtZnHQ/jcD3me/51QYhJRWbYyYivg5EqXEBLUtl4bjY8R6+yqOym52lCJTB5nLh3pcFYtF3r59SxAER+pxddKcBfFxGIIgiNR8BhyfgZiKAFEQU1JKFhcXefPmDV9++SWZzMGsnXthBLF93LM+pm3bPHr0iOHhYe7evfvey7vb89y5kSCEYIeuQXKwBVMoQzacDcpumYSeYDQ2iqF27tTu5so4mhhlwVpoF937oU8jaDCe2Cc1L5YluPQP8eb+wFoth+WZ1EOF+Llxbn1xmb//+7/f95j90GfZXiatp9uRMV3XWXVWGYuPYSjvH3+Aij/yJf7Il3t+thCCVCpFKpXi4sWLhGHY7n+zuLhIGIbkcjkKhQLZbLZraSxRWcjvRRBIkBKxo0YOwPdCjD7IzoqCCImSmDrKe217j6srV64QBEHbhn1nj6tcLte1ezxqYqqf0/x83/9g77IBp8fgjEeAfhBTx1lwb+8d9eDBg0M9CFpz7/bDIwpiqlWTtj2tbyfdtirfKabGE+M8LT+lETYwFINQhliBxWe5z/b8nFCGPNx8yJqzhq7oBGHAa+0190fudzjz7RYFTutpbuZu8nLrJbZvowiFT7OfUjB3P0fb8VOXWNAS2HqFLafC0Mg5CFRqZfdA8/elj0R21IMJIRAI/NB/T0wdB0VRyOVy5HI5rly5gu/7lMtlNjc3mZmZaVs0FwoF0un0qSxSo7Lw3Q9NV1B1hcAPUbXmtQ1DiRBgxnv/Go6KCInKPFocdy6qqlIoFNrP99Y9XiwWmZ2dRVXV9gZKJpM5NcETRTHVr/OxLKurplEDmvT+KT7gPc5amt9xUt5avXauXbvG2NjYkcbuhbPOWRZTrbS+Wq22b01ar9P8UnqK+8P3+an4E7ZnIxBcz1zncurynp+z6Wyy5qyRN/Ptv6s0KsxX5zuE2IfutdH4KMOxYdzAxVCNfVP8WtS2HIqlMkHYYOLCxea96YeU1q0D/b6hGGii04o6CAMUoWCq7zdLPsmaNk3TGB4eZni4mSLYsmheXFykWq2SSCQ66q2itGg9bYQQnLuYZun1FoH387NSwMiFVFtcDTg+URNTJ83Oe7zRaFAul1ldXeXly5dtw5p8Pn+iGygtM42ocBqGWydFvV4f1MP2gIGYigC9FlNHGX9776iD9Nr5EL2oXWqNexbFVCutb2RkhDt37hwoJ7+XBhQAE8kJziXOYfkWpmK+l6q3G+VG+T3r5rgWZ9PdBJrfv5pfo67UcX1318imIpRD2bC7rsuzZ88xRIbR8fH2uRVCEAYHu26KULiSvMKr2ivcoBnNkkiuJq/uKuhO8/q0LJrHxsY6XMRevXqF4zik0+m2uOqXQvdecNDzn8yaTH4+RK3sEkpJKmNiJvrjFRwVERKVeXQLwzDe63FVLBZZXFykVqsRi8Xa4iqZTB753IZhGKmazEFkasBO+uNJPuBY9FpMHXaR37Lfzufzx+4d1QuL8l6NqyjKsRbOrbTTjWCJAAAgAElEQVS+L774gnw+v/8v0PuaqRaqUEnr6QN/TlJLEsrO43YDl+HYMH7o8+Pyf2elOoet1PivCyt8Nf4LJtNXj3zcxWKRZ8+ece3ap9TWQ6SE1rqj4frkRxIslw/2WTkzx5fal5QbZSSSnJ7rSm+tvdjpItYqdC+VSkxNTREEQUctxseWs3/QRaZuquTP9b7p+E6iIkKiMo9eYZpmh2GNbduUSiXm5uao1+tH7nHVzzVGR6GfDSgsyxpEpnrAx/XGiyi9FlOHGX91dZVXr16dWO+ojynN76j1S2EY8uLFC+r1+qGt5rsdmTqp8zoSHyFejbPV2CKuxmmEDUIZMpmaZHble5Y3p8ihEZcS1S7xePFvKVwbJmMczPikhZSSubk51tbWuHv3LrFYjJJmsblcbbqiA/GkTn40CXMH/9yYGmMsvn/aa7evT4vthe6Tk5MEQUC5XG4vvBRF6ai36teFx4BoESUx1WtjFiEEiUSCRCLB+fPnO9xAW9Hpg/a4ilqaXz+Lw0FkqjcMxFQfctiHTq8ERYuDiKnT6h3VKyF5VqzRW2l9o6OjfPbZZ33/3TopcaArOvdG7vGm9oYNd4MRY4TJ9CRpLcUPxSlSQkeoOqEXNNMGvTrrlTkyw18deAzP85iamiIWi3VEWPMjCVJZE9f2UTVBLKFHaiGxG6qqMjQ01N4gaTQalEollpeXmZ6ebqcLFQoFEolEx/no9aJxQHRESFTm0Y/sdAOVUraj08+fP6fRaHTYsG9/x+/WM+ss0+9pfolE/0W/o85ATEWAXr88VFXFdT/sVlatVpmamuL8+fMH6h11GD62yNRhaEUBD5PWt5OzKqagGd25nr3OdbY1Gw081DDAa+8qCiQCCaj+wRtfVyoVpqamuHr16q7GKbqhohvNMQIZ4AXee72rToJeRab2wzAMzp07x7lz54CmqC8Wi7x+/Zp6vd6ut/J9v8dHejL0+hl8XKIiQqIyD+j/75QQgkwmQyaT4fLly++1Wtie+uv7ft+Kj6PQz2l+rXTMAd1lIKYGHJsPLbi39466desW6fTBa14OSi8jU57ndX3cgxCGIdPT01iWdewo4FlN8/vwABrX9Cx/8ItoSgwBOKGPCpxL79IUdxda3+mvv/5635fWsrXMfG2eUIYsaous2WuMxkd3P7QjzL3fF1wt4vE458+fb6cL1Wo1isUiKysr+L6P4zjtdKGPrd5qwMkRJTF11tjZamF7j6v19XXK5TLDw8Pk8/mu9rE7DcIw7FvTHdu2B2KqBwzeWn3IWXsZ7CZoGo0GT548wTAMvv3221N7cH5MkamDYFkWjx494ty5c9y4cePY36WzHJn6wABcHP8TnDf/lWd+nbJw0aTCreQkWmzvPlJBEPD06VOklNy/f3/fRX/ZLTNTmSGlpVAVFQ2NF1svSGgJUnrqvZ8/6rz7MTK1F0II0uk06XQa0zRxHIdMJkOpVGJ+fh4hRFtYZbPZvt0BPhF8G23jKWp9lTBewB/+Emm8/904baIiQqI0j7PO9h5XjUaDsbExfN9nY2ODmZkZVFVt3+en2ePqNOjnyNQgza83DMTUgGOzU0y9czY7Wu+owzAQU+9opfXdvHmTXC53Ip/ZD9boJ07uMhfU3zL/9m9xrS1SsREWDIPy+nf8YvQX7f5O27Esi4cPH3LhwgUuXLhwoAXbir2CoRioSnMjQfn5v3V7fVcxdRROa+HoBi6BDIirp99PSlGUjsainudRKpXa7pOmabbrrY5jz9x3+A6xl/8XwrNACJT6MlrxJc71/wNpHs4I5bhERYRExeggKtejRSuSk8/nGRkZAd7VVa6srPDixYv2v590j6vToJ8NKOr1eruP2IDuMRBTEaHl9NaL3ZKWsAjDkNnZWYrF4rF6Rx2GXqb59YuYaqX12bbNgwcPTrSfR6+b9p4W80GdRnIItZHEjOUwTZNyo8yytcylVGe6X0ukfvnll2SzWXC2EPYmaDFk8hwou79Ud6uREkKceO3USYpPL/SYKk+xbC8jECS1JLcLt8no3Vvc67re0fumZc88Pz9PrVbrcBA7yxbAWnG6KaTUbfdr0EBb+yPexV/37sDOMFExOuhng4OjsNt8dtZVOo7Trreq1WrE4/H2fb7TtKbX9PP1sW17EJnqAQMxFRFaoqIXN7iqqjQaDX7/+99TKBS4d+9e146jV7VL/SKmWml9Y2NjJ5LWt5Pj9rY6LN2KhK3aq1ieRUVWwINhYxhd6JQbZS7RFFNhGPLy5UtqtVqz9kzXEasPUdafws/G59JIE175M9DfX9SPxkfZcDYwpYkiFKSQ+KHPUOzDLQEOuyO97/mSEuHVkUIBff8X7PPKc5aspbZ4ckKHHzZ+4E/H/nTXpsEnwX7XOx6PE4/HmZiYaNszF4tFXrx4geu6bQexfD5/phqDKtba+38pVFRrnW4/0aISCRnMoz85iPiIxWK79rhqmdb00yZKEAR9G5kaWKP3hoGY6kOO8hBtialeLCZKpRKbm5vcuXOnnarTLXoVmepVs+DtrKysMDMz8y5icgoctbfVccY7bTFl+RZr9lq7KW7JK+FaLmk9TVZvnsdWY+mhoSHu3LnTvCftYlNI6XEQzYWBaFRRVh8SXvjFe+MUjAKXU5dZrC8ikXjC43LyMlkj23EsgQxIaif/8hONKvryD4hGFYAwPoQ3dg+03fvBBDJg0Vokrb9LsYmrcSpehaJbZCQ2cvLHeMhn3XZ75kuXLhGGYbvI/c2bN0gpO+qt+nXBAxDGR1Arbzr/UgYE8e6n6ERl8R6VefRz5OMoHHY+e/W4evnyJY7jtB1B8/k8pmme4tG/Tz9fn0FkqjcMxFRE6IWoCIKA58+fY9s22Wy260IKPs6aqVbPLtd1TzytbydRTPObq86RNtI4oUPNrWFgUPWqpPU044lxNjc3ef78+XuNpUV9DWTYFlIAaDFEZXHXcYQQXEpdYiw+hhu6KPMK4/FxABpBg0fFR2y6mwgEMTXGzexNksr7okqGEtf2CQKJbioYptYxxq7iU0r0pb9H+A5Sb36mYm+ir/6Id/6XHzw3HxKyJ5WauOasMV2ZxvItxuJj5MOjWfa3aDUHbln/+75PuVxuF7lrmkahUOjLOgx/6DP0zafg283vlAxB0fHP3e71oZ1ZoiKmojKPFscVHzt7XIVh2HYEffr0KZ7ndTVC3c9iamCN3hsGYioidFtMVatVHj9+zIULF7h+/Tp//OMfuzb2dnrRPLeX40op+f7775mYmDjxnl270Ys0v9Nmy9sipaVIp9O8tl6jKAppI83l5GUW5xfZ2Njg7t27xGI7Ijiq0SmkAGQA2t67ooZqYKgGmtDa5/L51nM23U0yegYhBE7g8MfiH/nF0C9QeDdGEIRsLtVpOD4IAVKSyplkh/c2hhBuGeFZHc5wUk+iWOvgO7tGp1ShMh4fZ8VeIaWlEELgBi66olMwjr9Rsmqv8ruN36EJDU3RmK3NojQUbqm3jv3ZLTRNY3h4uF2A7bouxWKRxcVFqtUqiUSiLa7i8dM319j7YOPY1/8p+voUSn2FMD6EP3Kr6+YTEJ3Fe1Tm0c+L9aNw0vNRFKXd42pycrIjQr24uEgYhh0NhE+63UI/p/kNIlO9YSCm+pDjpPmdNlJK3rx5w9u3b9u9o8Iw7ImwgN6l2/UiMrWysoJlWdy5c6cjYnKadDvNrxvkjTyL9UUyRoaskiVlpnAVl435DfSE/n7Nn72JUnwFjToEATSsZqqfDMB3Cce+OdC4rfs6CANWrJWOdLqYGqPsldnythhW36V51UouDTfAjDcf1VJKamWXeMrAjGt7RqY+zIf/7Wb2Jo2wwaa7CYCpmNwt3EVTjv+qeFZ5hq7oxNSmkNMVnQ1ngyJFrnL12J+/G6ZpdtRhWJZFsVjk1atX7VShlrjqSd8YPYE38aD74+4gKiJkMI/+5LTns1uEuiWu5ubmEEKQy+UoFApkMpljC6F+FruWZZFKdb+9wsfOQExFhG6IqVbvKNM0efDgQfuB1G377O18DGl+rXTKRqNBJpM5lebHH6LbkalucCl1iVV7lS13iwYNik4Rv+Lzq4u/4vz4+Y6fFZUllDf/o/kHRQUBhD40aqAlCCfuI3OdQsAJHBpBg7gW77BZ3+8+keL9f7NrHrr+7qUthEAIcG1/TzElY7lm9KkVhZIS4VmEsQJoHy7eNlSDB0MPqPt1fOmT0TMoO6NxR6Tu19+3nRfgSOdEPn8/hBAkk0mSyWQ7VaharVIsFnn79i1hGJLL5dq72QddcEXt/jjLREWE9PNi/SygaRpDQ0PtTUfP8yiXy6yvr/Pq1Ss0TeuwYT/sue73PlODNL/uMxBTEeG0xVSrd9Qnn3zStjJt0cuXV9St0ev1Oo8ePWJiYoJLly7x448/Rs4QotsktATfjn7LUn2JqbUplC2F33z1G7LpHSYeUsLKT1hBAkUzMFUPoZrg1Qkm/wySnUYBoQyZrcyyZC0hEAghuJa5xnhifNtHSlRFZTwxzlvrLVk9ixAC27cxFbNtgNFC1QV+I0RRxbbPAFXb554TCo2JX6AvfYdo1Jq/Z2bxxu7ue36EECfWB2s7o7FR3lpv25/d+l6lle5tDmxHURSy2SzZbJYrV660d7OLxSKzs7PtpqNHXXCdJaIiQgbzGLAbuq4zMjLS7nHlui7lcpmlpSWq1Wq7l10+nyeVSu177vtZ7A7EVG8YiKmIcFqiIgxDZmZmKJVKXesddRiiHJlaXl7m9evX3Lx5s+3W1y+W7P2EH/os1BZYtpcxVZMrqSt72o8D6OjU5+sM2UNcu3btfSEF2FWH5eU8oTBBgKl5nM+X0AHh1ViyPOZqc7i+y0h8hJSWYrG+SM7IIYQgkAEvtl6Q0lPtlL6WgLiRu4Ebuqxaq2hCI6kn+TL3JSqd0ZB0PsbG2xpCgKI2hZWqKcSSzQjPXmJXmlkak79FuFsgFKSRbtZd9YjPM5+z7qxT9ZruglJKzunnyITdrxHajZ272Y1Gg2Kx2F5wxWKxtrja3vcmCoveKG2YROF69PNiPQqYptnR46plw76wsECtViORSOzb46pfv2eDmqneMBBTfUi/1EzZtt22h75//35fPjyiGJlqpfV5nseDBw86imcHYqoTKSV/2PwDm84mcTWO7dt8Z3/HnaE7jCXGdv2dVrTvwoULnZsDThllcxrcKkFinKW1AoqmY+KAouH6GqtbGS6kKixJh6elGZJ6EkM1WLaW2fK2OB8/375PVKGiCpVNZ7NDTDWCBs/Kz6g2qiT1JLrQ+TL/JSkt9V7PtFhCZ2giSWXTxWsExBIamaE4qnrAhZYQzZS/PiClp/jN2G9YspewAothcxi51ewn048YhsHY2BhjY2PtvjetqJVlWe16q6jcj/34fP9YiVpkqt/nsrOXnWVZlEql9r2+s8dVP88nDMO+NceIMgMxFRFUVT3R5rWtHkZffPFFu6izH+llZOo0dnNrtRqPHz/m/PnzXLx48b2H9kBMdVJqlCg6RXLGO8GgBRrTW9O7iqmdvblmZ2eb19Euos7+P80cOkXDLVcJ65fQs8NQWYSggSEENVvHP3eB+UYJUzVZsVao+3UAal6NlJYivqMmqeXOJ4Rg2V7m4dpDthpbGIpB3swzZA7xtPyUbwq7G1nEkwbx5O7mCGctDdNQDSZTk+0/r1V2aVzbh2zve3PhwgWklO16K8dx+OGHH9rtIU7DPey0idri/awziEz1ju21la17vVarUSqV2o3CHcdhZWWlJz2uBvQnZ+uJ/xFx2EWSqqo4zvELuYMg4NmzZ+2oyGH6NfTihRwlcbG0tMTc3BxffvklmczuqU9Rmu9J4ATvf+d1RafiVTq+j2EY8uLFCyzL6vhet+4zZfVR85eNZq65MAxE1QNCZP4Kwi5B4IORQZ6/hLPxd5SdMlZgEVNj7bqnpfoSw+YwmqLhhR6hDBn+uQmri8tiZRE3dJuW6AiKbpGYGsNQDCpehYxyuJS3wQK4Nwgh2tbM6+vr3Llzp11v1XIPy+fzbfews7AwHnyX+ocoiduztNmzG0II0uk06XS63Sj8u+++w3Ecnj59iu/7HTbsp93jai9a5zoq352zxEBMRYSTSHdr9Y66ePEiFy5cONQN2Rq/2zuyUXCbawlY3/ffS+vbyUBMdZLWm+YF2xcfdmCTN/PtPzuOw6NHjxgeHuazzz7r+F4LIVC8OqL69ufGqRKEIK430IRHw26gZ7PI1Diu45MtxFF0nYJZ4HXlNRmj2ScqlCFxLY4hDMqNMoZqoCs6N/M3SWjN/PWaqCGRTXc8AQKBqZgU3SJj8bEjf4/P8vc/JMQKLRpBA0PtgTX5CdEyq2g1Lvc8j1KpxMrKCi9evMA0zXa9VTKZ7LvFzln+DkWRKEWmwjDsu+/7cRBCoKoqk5OTTE5OEgQBlUqlXXMlpTySK+hJHt+A7jMQUxHhOGJKSsnCwgJLS0t89dVXR+pRMFjkH41WWt+FCxcOJGCjIB5PkrSeZjI1yevqa1RFbbrlCZXPszegUaNUKvP01Tw3btzYtTdX2nlD1p4DaSOCBjSqyMQIQqhczK6wpJzHdnwEkMnHGT7fFG+TqUkebj7EDmxEUxkxHBtGFSp3h+8S05rRpu224goKyOYxbzW2MFWTUIZUG1XqXp1Ko8Kl+CWuZa6hioO9gM9amt921p11ntpPcXyHcrHMeHycy8nLJ2bF3kt0XWd0dJTR0VHgXYH73Nwc9XqdVCrVFlfvNYfuAVGKhESBKF2PKAlDaF6b7fNRVXXXHlfFYpHXr5tN4VviKpvNnuq5iJpwPUsMxFSfcpQ0v6OIqUajwdTUFLFYrKN31GHplRHEWeYgaX07iWIT3d04zGLiRu4Go/FR1p11DMVgXE+TXPwOt7SM6fv8cvQSIrOLu5FbIWO9xldimIk0VFfwfZeitUKox8klz3HhyiWCsGlzrmrvXoIZI8Pnuc9ZsVeIa3FMxcSXPrqikzWyux57RmSoUyehJgi0gKpXZdPdxFRMzifPYygGr+uvkUg+y3525HN3FrB8i5fVlxjCaKbRaGneWm+Jq3HG4rsbh5xldha4t2owWv3jttdb9SJNKEqL9ygQJQGyU3ycdfbrMbVbj6tSqcTa2tqJ9LjaC8uyBk5+PWIgpiLCUcTM5uYmz58/5/r16+0d1G6O/7ESBAFPnz4lDMN90/p28jFEAFsbCQdd3AkhGIoNNe3QpUS8+BtqpVXQ4qTyBYRbRC7+jvDKn3X+nrWBADwheRLWmTVD1kOXZOiSjhXQYhpfN8rtmqedfFn4ElmUlBtlnMAhqSX5qvDVB4/bVExupm8y781jqAZJmSSUIZOpyXbEMa2leWO94Wr66vsNbvc4V2eNUqMENB0PPbymwYOWYNVZjaSY2s5uNRitneyFhQUAcrkchULh1HeyB/QnURK3/dzg9igc1i1vZ5TadV1KpVJHy4WWuDpuCnC9Xh+IqR4xEFMRQVXVAy+yW72jyuUyd+/ePZE0k8OMHyUO+9I7bFrfTnohpg4rbk5qvKNQ3VhEKS5jJHPEYj+76ulJRH0DGvW2wQQAqo4EHsktqr5kS/ooaNRViWkkSGgxHpUe8Wvz12jK+4/KmBrj/sh96l4diSSp7f0iFEKQ1/NcHr6MEzhUvSo/bf7UsdBQhIJEEsgAnd4VMp824uf/thOlBeRhUBSlI03I8zzK5TJra2u8fPkSwzDaKYEHaSh6FD7Wc9+vDCJT/ctxxaFpmu2WC/AuBXh+fp5arUYymTyyDfsgMtU7BmIqIqiqiu/7+/6cZVk8fvyY4eFh7t27d2IvUEVRehqZ6sVi4LAi4+3bt8zPz3Pr1i3S6fSRxuyVmOpm74qjiCkpJYuLi2wuvuSbVArF3NFcWgB0njeZGqOiqpRDm6ySYi2wiAlBqGcoNUoMx4ZxZFP05M0PtwdI6gfrNt/6nihCIaElMBSjGZkJvXYUyg5s0nqamHqwDY6zEpmSUuJ7IUjQDIW8kWeuPkcgm8+MUIbYgc3FxMUeH2nv0XWdkZERRkZGgKaByvaGoq3FVqFQOLEm6mfhO/QxESVxGyVhCCffx+lDPa5mZmawbbujx9V+G9+WZZFMHux9NOBkGYipPuWwD9KDpNktLy8zOzt7Kr2jepnm1+3ISYtWNG6/F4Xv+zx79gwp5aHT+nbSCzHVbdOLw84xCAKePHmCEIJb9/8hyuz/Db4NWrzpzhfYSDMHetNYxQ1c5jYfsVl6SYMqDQkicAGQehphppC+QyhDpJS7RqX2w/cCyps2Ts0jltDIDjV3C7efR03R+LrwNT9t/oTlW82x0LiZvfne59mBjR/6JLVkh0FDy0mwn/EbAasLVWzLQwBGXGPsUoYbmRs8tB5iSYuYH+NS8hIjsZFeH27fEYvFGB8fZ3x8HCkl9Xq9o+dNJpNpR66OU28VlcV7FIiSAInSXOB057NXj6vp6en2/d4SV4bR6YBq2/aJbbAMOBwDMRUR9lqA+r7P8+fP29bbp1Hg3MtantbY3X5gH2TOLbv5S5cucf78+WMvWHoRAey26cVhoi31ep1Hjx617fwBgku/Rl34/8CrY8sAR0+QPP8AVYb4YcgPS3+LU5ohIVRcAjaES1JJkE2OU/YrKEEDUzWw7HUKIWS2lpCZC50pgnvgeyGLr0r4XoCqqbh2g0rJQcr35zUaH+VPx/+Ukltq1kyJNIb27gXphR5T5SlWnJWmlbpqcjt/m7yRZ9Ve5VX1FW/0NyhFhevp622r+H5BSsnqQhXH9jDM5m5uwwlYma9w4Xqem4mbbPqbXB+6fiTR+rEhhCCVSpFKpbh48SJhGLZtmRcXFwnDsKPe6qA76FGIhEQpuhaF69EiamIqCIKuZmnsrK9s3e9v374lCAL+8Ic/kM1m+e1vf0u9Xj9yZOrNmzf8i3/xL1hdXUUIwb/6V/+Kv/qrvzrhGUWXwdsrInzowVupVJiamjqxxfyH6GVkqpc9rj40Zyklb9++ZWFh4VhpfbuNeZB0zpOk20L5oGJqZWWF2dnZ990QYzkan/yvPFz9e95YKwjpoM/+n9yRCdDjWN4mecUAVSfteYwQshZUKYQ5TMXE9m0KQciFoMF1LYfYnEYpviK4+EuI7x/RrZZtPC8gFv9500JXcB0P3909wmeqJmOJMcIwpNFodPzbi8oLVuwV0noaIQRu4PKHzT9wK3eLqa0pEkoCMzSp+3X+WPojD4YeYKrmvsfYLXwvxLaaQqr17NENhYbj47kBilAwhTkQUkekZbucy+W4cuUKvu9TLpfZ3NxkZmam7RxWKBRIp9ORWaBHnSgJkCjNBXo7n533exAEbG1t8Td/8zf8h//wH/A8j6GhIf7Lf/kv/OpXvzpU/ZSmafy7f/fvuHPnDtVqlbt37/Lb3/6WL7744hRnFB0Gb7CIIqVkfn6e5eXlI/eOOgy9FFO9iop9aFzf93n69CnAsdP6dtILa/STTPNruD5O3UPVFBJpY9fF3X7XMwxDpqensW2b+/fv7xppnam8ZsHdJKslUSoLNIDvRY1PfYnSqIGRbf9sFp0sCjfi5xG5qxRChdji7yCRgZ+PT3oWyvoTwku/2neOru2jqp0vW1VVCP3D1TeFMmTRWiSlvzMdMFWTqldlujpNTI2hCx1B0wmv0qiw7q5zIXHhwGOcOhJ2XuHWXKITR+gfNE1jeHiY4eGmA2XLOWxxcZFqtUoikeiot9rZwPosE6VoTpTmMhBTp4eqqvzmN7/hN7/5DQB//dd/ze9+9zv+83/+z/ybf/NvSCQS/ON//I/5J//kn/Dtt9++lxa4nVYqMUA6nebzzz/n7du3AzF1QAZiqk85zoO00Wjw+PFjEonEsXpHHYZ+iEx1m90W/a20vsuXL3P+/PmujHnanJSA21ypsbxYosQ6lqiT1TPc/uwGMbMzkrJXZMpxHB4+fMjo6Cg3btz44H0yV5sjqSdR6hsAGKqBFbp4QiEUCtKzEGpTUNky4KoSYyJzFZkYQ2wt0EBSCi1UFPKKiarFEXbxQPOMJ3WqJQfdeHffBX6IZpxcKpIXeuia3jxXP8sSIQRe6J3I558UmqFgxDUaToBuKM1jbAToptpM+6v1+gijzXbnsO3F7a9evcJxHNLpNPl8PhJOrAMB0p9EaS7Q3TS/o3Dnzh3+9b/+1wCsr6/zt3/7t/yn//Sf+Ku/+iv+43/8j9y6dWvfz5ibm+Onn37i22+/Pe3DjQwDMRUxTrJ31GFQFAXP681Crh8iU9vT+k4zEnhWDShc22PpzSbTxkPq1FBQWPLnWZ19y59/9tuOnkofElOt7/bnn39OoVA42MDSByEIpcQOfTZx0RWTjdDF9Or4MiROyJX0VWSyeb+sBQ6P/XWCUAMBplC5qxRImwdL1UzlYmxt2riWh6IKwlCiGSq6fjgxpQiFC4kLLNQXOtL8VKFyOXGZBWsBQ2/uNIYyJJABBeOA56VLCCEYu5RhZb5Cw2mmp+qmytjlTGQWvmelVmdncXsYhlSrVUqlEo7j8MMPP3TUW3U7bfq4RElMRclOPGpiqp/nU6/XO0oKRkZG+Mu//Ev+8i//EjjYs6pWq/EXf/EX/Pt//+870+cH7MnZeloO+CBhGOI4DrOzsyfWO+owfMyRKd/3efLkCYqi8O23357qrtVZjUxZtQbrYoU6VZKi+bCXKpScIvO1eT7JfNIx3vaHvpSS2dlZNjc3uXfvHqa5R01Q4CEqi1zxQqb8n9P8nCrLwqUufSYEaAj01ARjZoG45YKXxbz8JyAU/NDnkb1ATE9ieA5S1bACjyf+Gg8mHgBQ9+qs2CsEYcBIfOQ923RVVTh/LU+t7OAWNzDcN5RY5bVXZ7aS56rxCVfTVzHUD6dctPg08ylu6LLqrDYNKBSTe0P3SGtpqn612TBYONS8GpPJSbLb0hf7Bd1UuXA9h+cGSOionw+wrnAAACAASURBVIKzI0aihqIoZLNZstks6+vr3Llzh3K5TKlU4vXr1+3+V616q35dQLbo50XuYQnDMDLCMErXBfo7MmVZVjtVbzf2+055nsdf/MVf8M//+T/nn/2zf3bShxdpBmKqTzlso7bHjx+jqiq3b98+Fbe+/fgYa6ZUVaVWq/Hs2bNTS+vbSa8iU8cdU1EUtkQJnW0CQkp0xWDNXusQU9vHa6WsplIp7t27t/dL2XdRXv9XRKPKdQlOaPFareJqCrbvcUMkyEgJiVFIjmB5GQx/hLpdxbEDYgmFilchIETLXUHaJWhUSOhJypqBG89Rczb5ceNHJM1d8NnaLNcz17mWudZxKKqqkFNXURrf8xKXec8m73tIG1asFezA5nbh9r73ua7o3CncwfZtfNlpjX47f5uKV+HHtz/y7fC3JLT+bdYohMCIvf+6icKCMQpzgObzbGhoiKGhIaB575VKJZaWlqhWq8Risba4SiQSfTfvKEWmBmKqfwnDcM/ao15yHGt0KSX/8l/+Sz7//PN2muCAgzMQU2ecVu+omzdvMjMzQxAEPRFT/WCN3k1a/R9WV1e5c+fOqRt8tOhVZOq40YNU1iSlpKiEmxiKiUQSBhI1yXt23q3xtra2mJqaOnDKqii9QrgVMNOowG2Z5IZbYSY7zqpokBY6UjUJtTjuRo2Kt0lOjOA3YGmuzPjlLJquNZ0RhIpMDENimFCGCL+Zmvi0/BRDNdqOeaEMmanMMJGYIK5te4lJibL6CF81WQxqZJU4DV9B9+uYQqPcKFP368SVBDKUqNrei432Z4c+wt1CajGEFidrZEmFqb4WUkdBSkmpUaLiVUhoCQpGYeD412UMw+DcuXOcO3cOKSW2bVMqlZidncWyrHa9VaFQ2Dta3CWiJKailuZ31lJG9yIIgr69NvV6/chrkb/7u7/jr//6r7l16xa3b98G4N/+23/Ln//5n5/kIUaW6HzDPzJajWCDIGj3juqloPmY0vxaaX2u6/LJJ590TUjB2Y1MqZrCnU++ZH1uibpXx1AMlERIPG5yNX31vZ9fWVmhVCrxzTffHNjeVdRWYHvqnBDEVINzgcdKzAQjB4DveNieQ97MowQKQpXURIXHS2+ZGB8mpaXY8rZIa2kkkqpX5XLqMhKJ5VsdqXStKFHdr3eKqdCHwCXU4sgQlPYiTyLKcyhejY0ll1BeQ2pxDLXByDkD0nlg9xe1ujWHvvoTyBCQ+Nkr+Oe+OdC5OUuEMuTJ1hNW7Wa/EyQk9SR38ncOlBo54OQRQpBIJEgkEpw/f769mVQsFnn69Cm+75PNZtvNRHuxeI6amIrKXKIYmerXND/btg9lh76dX/3qV4OU62MwEFNnkA/1jvqYBM12uikwWud+cnKyJ8WZJxElOsqYJ3F+h9I5/rfP/heel59TdIsMxYb4LPsZSf1dk0Hf9ykWi0dzojQzYG0C23bJZUguPkpOh5JbIqbGqDccJJJx7TwEkmXlDUHoI2yFeqWEKlSGjCGKjSKKULiavsrVzFUEAl3R8UO/HSWRUiKRxNQdNYqKhtRSqL5PGh1L+qiAGjj4DUkjTNKo50gyh1AUPOKsbMGF4ceEF38JemeqhnDK6Cu/R6oGKCZIiVaeQZrRKxAuNUqs2qtk9HcmFRWvwoK1wCfpT/b57QHdYHsz0cuXL7f73ZRKJebn5xFCtIVVNpvtymJ6IED6kyjNBfp7PpZlHblp74DjMRBTfcpuL4X9ekd9LIJmJ92Yt5SSN2/e8Pbt2/a5n5+fP5NRoqOMeVICLmNkeDD6YNd/q9VqPH78mHg8zuXLlw+9+xcOfYZangfPakaofBcUDVG4zpeayZq9RtEtkk8VkPUEMRFnk3UqokKqlkOGUHNCZMwld67AbyaavTu234vXM9eZKk0RU2MoQsH2bSYSE6T0znuxVnHZdG8SlpdIKSmqiTkcWcdSQNMMzm1dJKEHiIYHoYoeU7E9DccOSGw+xR+72/6srcYWXukJuTAgqf/8yBYCqRpo5Vmgvxz8jkup0RS02897XI2z4WwMxFSfoqoqhUKh7bLpeR6lUom1tTVevnyJaZrtlMBkMnkqoidKYipqaX5RmQv0d5qfbdsDMdUjBmLqjOC6LlNTUyQSCb799ttdb+aPOTJ1mmP7vs/U1BS6rndES85qyl0/jrm8vMzr16+5desWKysrRxvPzBBc/TOUtScIp4TMXCQcvQlGEg2YSE4wkZxASslGo0q17FJxa8iGIBBhu9FuUBe8frvIp+nPiCU66w8vpi4SU2O8rr1my92iYBYYT453LOQcy2NmYZE1dYlGoU7eNTnXuI1irpAJlxjRRnkjUyAtQPycttdEqnHU2jI+EMiAh8WHrLqrqM4WgjJXg5DPlejYisP7bn4xNUYoO6+/F3rkjU7XxAH9i67rjI6OtmsdW/VW8/Pz1Go1UqlUW1ydlPNslMRU1AwoojIX6O80v3q9PhBTPWIgps4AGxsbTE9P8+mnnzIyMvLBn/uYxdRp9bhqpfVduXLlPcvRXvTWOqsGFB8iDEOmp6dxHIf79++j6zqrq6tHHy+WJ7z0qz1/RAjB8ESaZDZGaXYDKSSqqqBqzRekFAG6n6S0Vmd8Mvfe76f0FEEYoKs6TugwVZxiLDHGjWyzifDCxhLP5B/RpYEmVN6YJTZ1j0/8ywyzjgGkYzZbdZMYzShaEAqEkMQ1u5nKByzWF1lxVsjqWZS4iXCrzARVRkWMYQxE0MAbvgkb5aOdqz5gt0XWaGyU17XXVL0qcTWOF3r40udy8nIPjnDASRCPx4nH40xMNDcz6vU6xWKR6elpXNftqLc6qoFS1MRUv0Y/Dks/i4+j0M/XxrKsrtZwD3jHQEz1Ka06lZcvX1KpVA7UO6rXgiZKaX5SShYWFlhaWuLrr7/edbdHVVVc1z3RcfcjSpEpx3F4+PAho6Oj3Lhxo70QCgmxAotQhm2Dh5NGCEEiZTCaGeJ1NYatWMSIEeATEDAcjuH+3GR2J/O1eTzptY0opJSsWCuMJ8bJGTle26/QhEFcadY96cKgEm5RFg2q8SuY3hJDuo2nD2PbCaRiooQKY+kSemjhj3wNwJKzRFyNN8WsFkOkz6NWF1nzKowoSfzcJwS5a8AfTuUc9QpDMbhbuMtcfY6iWyStp7mSutKXPbQGHB4hBKlUilQqxaVLlwjDsF1v9ebNG6SUHfVWB12IR0lMRWkuUYtM9XOfqeMYUAw4HgMx1acEQcAPP/zAyMgI9+7dO9DDqNdiqldOMCe92Pc8j6mpKQzD2NMEIUrCZr8xT/ratqKtX3zxBfl8M31LSsmLrRd8536H8AQPGw+5O3yXi6mLJzewlLDtXkqlY4w5l3CEja3XiJMk2xgmZaRIpHa3ey66ReLqO4MIIQSKUKh5NXJGjobuoDlasxcVomkDH0owPaqJSfKjXyGsdcZVAzdMIjdeEmssIHSdRvYWYWYSAEMYWNJqjxOaOXxFQGwCJ/MZaF1qzB0GELigmSC6s4hIaAm+yH7RlbEG9JZWc+DWc8D3fUqlEhsbG8zMzKBpGoVCgXw+Tzqd/uC7MEoCJEpz6edIzlHo5/n4vt+T1jgDBmKqb1FVla+//vpQ+eS9FFO95CTn3eptdPXq1T07icPp12rtxll284PmImFmZoZSqcS9e/c6+tMsWUv8tPkThjDQFR1VUfmfa/+TlJ4ibx6zXsazUdYeISpLoBqEQ9cJ8tdYkW+Zyz5BoJP0smS8EeJanFjSID+6+w5fQktg+VZH36NQhm1Hv7HUKG+9FQJXaRpFhCGGqZKJJZvXLpZDxprpgwZAfhgpJUEYEvh+exF1OXWZtc01tFBDV3ScwEGgMp653h0hJSVqeQZt4wlC+kjFwBv5ijA7SLcbcHpomsbIyEg7pd11XYrFIouLi1SrVRKJRFtcxePxdxHtPl7kHoWoiKkomWlAfxtQDOgdAzHVx8Tj8UMtnFVVpdFonOIR9ScnEa3ZntZ3+/btAxVx9qp+qducVG1Yo9Hg8ePHpNNp7t69+94L6WXlJaZq4gsfJOiKjo3NQm3h0GLKDVzcwCWuxdGFivLmf4BbQxoJCAOUN3/PzNLfMauGpITKcAKKziKlRJnPRv+UzMjQBxvpTqYn+WnjJyQSXdGxfKsp+H42SLiRv0GxUaRhNiAUSBFyLX2FjJ0hDENqXo1NdxMFheHYcLM/lRAdETOAYXOYr3Nf86L6gopXIaWluJ2/fSINev3Qp+7XcQOXFXeFSqPCkDnEZGqyHXVTrFX0tT8i1RhSNSH0MVZ+j2ukkPGhPT8/DCSVok1ty0VVFTJDMRJpIzILxAHdwzRNxsfHGR9vGr1YlkWxWOTVq1c4jkM6naZQKCCEGHy/+pCoidx+FYeDHlG9ZSCmIsQgMnU0Wml9pmkeqrdRL+vEuslJRMPK5TJPnjzh+vXrbYevnYSymVsveDeeIhR82Vm7VHJLLNQXaAQNJhITjCfG27VVUkpeVV6xWF8EAQLBdWOIS40q0kzjhB6ztTnWQ4vF0GfUMylIH+ElGTVMtoI1RPn/RR3+34H4zkMEIGfkuDN8h4XaAnZgcyl5iQvJC6hK83uT1tP8euzXLFvLWIHFSGyEkdgIy0vLrLqrvFp71V70zVRn+LrwNXkzv+tCcCIxwXh8nEAGHZGw47DurDNdmcYNXBatRUzFZCQ+wlxtjhV7hV+O/BJTNVFLM0ihQmtcRYOwgbo1h7+HmJJSsrpYwa76aLog8ANWF6rEUzqeExBKSSYfIzeSaP98NxBOGbW6CEiC9AVkbOAOeNYQQpBMJkkmk1y8eJEwDKlWqxSLRdbW1tqbPvl8nlwu17e1LR8TURNT/c5gQ6E3DMRUH3PYRezHKqaOI2paaX3Xrl1jbGysa+OeJY4zz1Z/rqWlJb755ps9i2MnU5N8v/E9Gs16o1CGBDLgYvJdzdSytcz369+jCAVVqLyuvmbYHObz/OeMxEbYcDaYr82TM3IoQiGQAdOVWXKhhykD/ru9gCPrGEJQERKXBpcRxAMPtASoOn7YQJRfI0c+XLOTNbLcKtz64L/HtThXM1c7/s7HZ9FbZCIz0RZebuDyfOs5vxj5xQc/SwiBJpqP6kbYQEE5srByAodnlWcklARb3haa0AhFiB3Y5I08lUaFJXuJK6krIAOg88UsEQi59zOmYQfYVQ8j9q5XlGv7rC/WSOdNFEWwsVynvGGjmgFBQ5x6jYi6NYe+/D38/DjVNp/hjd0jyF3d+xcH9DWKopDNZslms6TTacrlMvl8nmKxyOzsbLv/VavearCo7z4DMdUdolRndxYZiKkI0Wsx1aqt6faD8yiL/VYD5JWVlX0X+Sc57lnkqAYUvu/z5MkTNE3j/v37++4ST6Yn2XQ3eeY8a47nw5f5LxmJNWsnpJQ8Lj0mpsYwVZNNZ5Nyo8y6s86Wt0VGz5DSUyS0RDtSpQoVVU+yblUQXgVbeuRkM6Uuj8YWAUUhOR/6+DJEADlhIBpVjhsvkVLihi6qUNEVHVe6SCnbQgrAVE22Gls0wgaGYnzwsyzf4nnlOSW3hBCCifgEn6Q/+aCo8tyAasmh4QbEkjrpvImqKmw1tpBSoikabuCiKRqKUKh7dfJGHlVRqXk1AMLMJVRrFSnNZgqiDBEyIEjvbQji++HPWYvi3XmwPYQiUDWFwJe4locVSPSYwPNUNpbqjJw/JUvf0Edf/bFpOd86X2GAvvojQeYiKIOC7SggpURVVYaGhhgaakZOG40GxWKRpaUlqtUqsVisLa4SicRg8dkFoiam+vU74zgO8fju2RQDTp+BmIoQvRZTLXHR7QfnYefteR6PHz8mHo/z4MGDIx/vxyKmjmJAUavVePToEZcvX+b8+fMH+h1FKNwfuU/BLVBxKty4eKNZT/QzvvSxfZuskcUNXEqNEjE1hiIUYmqMRthgxV5h2Bzu+FypaJC/Rq00jbpNFA4rMerSYkOEKITEZINvtCHMQBImzh3omItukRdbL6h6VfJmnk8zn5IxMlS9Ko+Lj6l6VQSCC8kLmMJEIjt2EIMwQBXqnpGmUIY8LD3EDV3SehqJZNFaBOBG9sZ7P99wA5bntiCUKKqCU/eob7mMT2Y7FgJJLcmGu4EhjHZqpR/6FIxC89gylxD2BtrWfNuX0M9/SpjcO4JrxH7u1/XzPGXY7EusG/8/e2/yJFd2nXn+7ht9nmKegMA854AEkhRFkbIqilVW3S1Vt3X1VhvttNBWZlpop/9Af0a3dZm1rGmtoSQ1SySTzOxEAIkhAEQEEEAgRvfw8fmb7u2FhzsQAxCTR7jD078NiUj3d9+9/obz3fOd7zTuM6fiAQJdB90QBFJRXHdIDUSwI+1/JQmv3HAkNN8hq5oO0kO4pX3rv/ZDv1ahO7DXzrxlWYyOjjI6OopSCsdxWlmrWq3WqrfKZrPbzHD6aB96LWPSrfd7tVrtk6kOok+megidJlPN8Q3jdC+rw5CaZu3OUWR9xxn3Y8ZhM1Nv3rxhfn6eW7dukUwmDz1e3IiDYBuRAjCEQVSP4oUebuiiUKAaLzdTMxtmEPUadVnHUha60PGlj0IxNPQpRmwIf/23yGoRTXmESKQSJJTAMkwiUhHx66jEOCo9ue95Fr0iX619haVZxIwYm+4mv1n7DT8c+iFfb3yNVJK0lUYqycvqS3JBjoyWYdPbJG7EUShqQY1LqUvoQn/vGpf8ErWgSiYM0cpLgCAdybHkvOZi8uLuz687oMDaIiaGqeE6AbWySzaVxdAM6mGdnJ1j09tsWbqX/BJZK8tIdItICo1g9A5h7irCryKtJJj7Z3BNSyc9FKW4WgehUICmiRbJCgOJ0ARKCjRNNJJegOcEJ0KmVPM6UhKafcuUAqVQbTDz+NjRrcHhYbFf0C6EIBaLEYvFmJycRCnVqrd6+PAhQRCQyWRa9Van/R7ro/vRzcSwWq0eyDirj5NB/2nRxTjsTdstZOq0cRCLcqUUCwsLrKysHFnWtxO6rn8vyNRBM1NSSh4/fozrunz55ZdHDkbeVysohOBW9ha/Wf8NfugTypC6qJOxMliahS99snaWC8kLLFQWWiTrZvYmcTNOJHWegfoqG8Yahlth2V3FNqIknDTjQ6N4foXvdJvfm/oJ2o5MURC4vMo/ZNVdw45kOZO6yGJ1EV3oLdIXN+OUvBJPS09xQ7fVZFYTGkkzybKzzBXtCtF0lDe1N+hC53z2/Fvy8r51VRKtto7uVRqGEIBRfomIpBuEcgfceoBubH92CE3guSEJLcKtzC2elJ7gBA6j0VEiWoS4ESdrZxmJjOzKkikrgbIOJ8HLDsWIJSycioemaQyNJ1h7VcF1ggaPCSWxpI0SjX8LGqQPIFQhTuBg6zZmOyR4RoQgcx6j8LQh9UMgQpcgcx7M/k5ur+Cwga4QglQqRSqVYnp6mjAMKRaL5PN5FhYWEEKQzWbJ5XKkUqmekqqdJrqVfBwF3SxZ7Dfs7Sz6ZKqH0Gky1alMzX4PN8/zePDgwbFlfXuN26n1Ps0dsoP8ro7jMDMzw8jICNeuXTvWuX3IeGUsPsZPjJ8wX5rHkx6GZjAUGcKTHrWgxu3B20zGJ5mIT+BJryUDBNA1nR8O/5A3tTcsO8t41QQT8QlezL+A+BAWQ9S9EjXpktDfBvHKLXNv7v+kEFSJCp16cYHfVV6hWaldxEMXOvWwvuu8ZajwvBDXFUypUaaGpg68RilhYXkl6sLC3qq3KkvJcL2Kucc62TGT6mYdXX97nSupWpmqlJniTu4OnvR2SQyLXpGiXyRuxMlZuSP/jkIIIjGTSOztOkbjJtWyR7XkUi64aDr4vkKGW5+NmyzVlpjZnMGXPgLBxeRFrqSuHPtaD0Y+R9kpjMJzAPzB64TZS8c6ZhMfe7DYzbvth8Fx59E0q8jlGjJX3/cpFAosLy8zOzuLbdstSWA8Hj+xNeuVTGEvopt7TNVqtT6Z6iD6ZKqH0Gky1enx90KhUODhw4dcvHiRkZGD1cEcFJ0kj1LKU7P93c9Vcm1tjdnZWa5fv042e3y76f3WNWfnyA3luJ69zmxxlmVnmYge4c7gHcbj4wAYmrFnHZKu6UwmJhmODlPxK+ji7RoqpVCoXd8rLv2afFDDNiI4SqL5FmG+SjkOdtQiEo20vu9Jj6vxqzwuPm6ZSgS+ZLWwQdLLErqw+qpIIh1hYCyxKyDbKyA0Q5fbIsk3ok5J+SgFSc3kurQRgbNrjumBCE7ZxXUCNF0gQ4UdM4gl39YMCSGw9bc1Ikopvtr4ioXKQmv80cgoPxr6Udss2Q1LJz0QJT0QpTrgUVitEYYBZixk7HyKclDm6/zXRPQIETOCVJInpSfEjfg2R8cjQWiE2UsfJFC+FyJDtc2F8PuAPpnaG6ZpMjw83Grl4DgOhUKBhYUFqtUqiUSiRa4ikfY10e7m7Mf3Haf53j0sqtVqn0x1EH0y1UPo9Auxm8hUU9a3urraNlnfTnRqvU+bTL2P3CilePbsGZubm9y5c6dtBdwHbQkQNaJ8OvApn/LpocewdIvx+Divqq8ICQlkQNkvMx4bJ6K/ExhJH6e2xjIuflDHCzSUqpFVUQw3ghZEyVNA1zQUivHYOOPxxjHuFe5RD+pUy3WSWpoz1jRu4GFHTSpFl2Q2ih1tPIKllMzOzrKyskIsFtu2A46VJCssfqrFKQqJjiAlQdMkdXO3Rt60dMbOZagUXXw3JBI3iKcaluR7oeSX+PXar3leeY6lWSSMBHE9zpKzxFxljsupy4de3/0QT1nEUxabm7C6WkbXNd5U3rQaIQMtY5GFysLxydQHEIaS5Rdlqpt1EA3HwfFzKaIxDb3yGkIPGR87tNSxj9PFSZPCaDRKNBplfHwcpRSVSoVCocDjx4/xPI90Ok0ulyOTyWCaR5en9gq57UV0e2aqXzPVOfTJVBfjY3ugdlL29i48z+P+/fvE43Hu3r3btQ+/o+K0M2J71Ux5nsfMzAzpdJo7d+609Vo9rfldTF0kokVYZRVf+pxPnmcqsTNo11jFo6J84spGKQMhFBt6mWl9hCvaTQIcYjmduBEnY2UQQjAYHeQP7T+k5JdYLpfIxNJUazXquI3GxKKRCbGjBq7rMjMzQy6X4wc/+AGu627bAU8mk0xFphhw5xkQb69lf/SLt1bfO2CYGpnB3fVAoQp5WX3J69prTM1kPDrO0/JTNtwNTM3EEAbloIyGhq3ZvKi+OBEytRfUlmfgTkhO9lpYf12lUqi3MlJBIHk9u841+5cYymmYVQD+2JcEg+/vPfaxoleCd6XUqT3rhRAkk0mSySRnzpxBStmqt3r58iUAmUyGXC5HOp0+1Hn1Umaq1ySL3ZyZchyHRKK/4dMp9MlUH21DNxgyNGV9ly5daskzeg2nTaZ2uvk1HREvX77M0NBQ28c7bLPqo0ITGmeSZ3gVvOJHIz96z4d01q0o2ZpBGYkkQGwFn7ZIUS97+BsQcaPYY3GE/TYo1TWdrJ3FiQrCYOv32pqWUg3C01zLK1euMDAwgOd5u3bAy+UyG/k8S45LShaIRmNoAxdIpM7SDLkOEhArpbhXuMeSs0RMi+GGLr+p/QaAiBGhElYaDYIxqIQVUiKFrZ2eXfRodJTZ8mzDLl5ruBs6ocOV1JUTG1MpRWnDwbLfSvsMQ8MvF6gqg/RW5hAlMd98RZg603MZql4iU51UC2Sz2ZbM2fd9Njc3WV1d5enTp1iW1co2JxK75b3vold+D+gtYgjdPZ9arda3Ru8g+mSqj7ahkzI/pRRzc3Osra1x+/btnn6odIJMSSlRSvHy5UvevHlzYtJJOD0ydVCY8RGSyifu1CiEAtM0CYWBKgS4tQK24eGtb7JYHuDMlWGiie3Nd3NDcVYWi4SeRIZQr/lEExar6294/fp1ay3f52DYdBxjepogCNjc3CSfz7P58ndYloXneS1b3A8FYZWgwrKzTMbItD4XCSKsuCucT55nw90gkAECQahCAhWcKJHZiYyV4ZPMJzzYfIAKG2txLnGOM/EzJzquArYlxJRCBO72rJ/QgBCt8oYw1x7jilODUuibc+ibzwBBmLtMmDrbaMTcQ+gmEmKaJkNDQ63Npnq9TqFQ4OXLl1QqFeLxeItc7XxXdXPAflj00lygu2V+fWv0zqJPproYR30xdOql0iky5XkejuPgeV5Pyvp24rTJRlPmd+/ePUzTbKsj4l7otv5dF9KX+I2XJx4dIlMOcXyH0KuSdNLoOkRtha6qeE5IfiXGRCK37fuRuMnwmRRPXq2y7q+QzkZYXl1CAF9++eWhZCOGYTA4OMjgYKMxcb1e55tvvmF+fn5bE9JcLodlbSd19bC+JTF8p3GvGUe5Cg2N6fg0S84S1aBKykzxg8Ef7GvbflzsvJanE9NMxCYo+2WienRXr7GTGD+Vi1B8JzsVBhJNg7hR2flp0K09j9PNMJZ/i5GfhS2zFf3VL/EHNwlGPgO6i4QcB90cuEciEcbGxhgbG0MpRbVapVAoMDs7i+u6pFKpFrnqld8Duvs3OQq6XebXfC/0cfrok6keQ6ca50Jnaqaasr5IJMKFCxd66sH9Ppw22ajVamxubnLjxg3Gx8ePfbzAl5Q3HUJfEkvZROPmtuCh2zJT47FxPh/4nEebj5BRj5QdY/RNFmEItMgmUhjoykQPPPxaDdhOpgIZ8G3la5a0JWpWjdevFxhJjPBHF//o2C/mSCSCZVncuHEDIUSrCemDBw+QUm6r20iaSVBbfau2aq+UUoxERnBDF4CRyAhpM83t3G2sDhEHUzPJ2TmQAaiwRQJOCkMTCQI/pFbyAdANweSkwKi4oAxAgPRRRoQwOXGi59J2+A5G4SnokVYmSimJufGwUf+lWz0TvH8s8xBCkEgkSCQSTE1NIaWkVCqRz+dZXFwkCAIA8vk86XS6a4P3g6AXyVS3zqdvjd5Z9MlUj6GTMei/1AAAIABJREFUZErXdTzPO5WxmrK+9fV1bt++zXfffdexbMZpv8RPk0wtLS0xPz9PPB5vC5FyHZ8XjzcIfAlCwSsYGE0wPJVqrWG3kSkhBOeS5zibOEuoQozAY7b4X/nWf4WGjxCCMTXEYDhCLrH7RbtUW2LdWccObarVKpPjk9RFnSVnibOJs63PuaHLm9obJJKslSVhHqw2p7lemqZta0LalASur6/z/PlzTNMkm8qyEqxgGVbruz8c/CEpM0XZL2NqJikz1dGgVPhVzOWv0aorIARB+gLB8CegnUxQqRsakxezeG6IDCV2xECIAYLlAGPjEagAGRvBm/z9XYYf3XSd7gXNLwPadkmf0FA01ll9hJm29+FjIVM7oWkamUyGTCYDNGpS5+fn2djY4Pnz5xiG0WoenEwmP6o5djP5OArCMOxactt38+ss+mSqx9DJuqXTGrvpJJdMJluyvk7N+7Rtyt8d8yQhpWxZ/t69e5evv/66LcddWSwRhrJlCa6UYmOlSnow1mrw2m1kqglNaGhCI+9vMCeWSasUXhhHInmhrxKzLC5MfL7reyvOCm7Vxat6RGNRIpEIKlCsOqstMrXpbvLbtd/ihW83I66mrzIVO7ol+F6SwI2NDURBsOauEY/Gmc5Mk9bSWLq1re9Ux6Ak1uK/NAJ9IwYojMIsIAlGvzjRoS1bB5r3scAfu9twTFTqxIjcSUNaKQQKpeRW3Rcgwwah2jLS+FhJyE70yjyEEMRiMS5datTmNd09X716RblcJhaLtchVNBrt6jlLKbv6/A6LbiaHfTLVWfTJVBfjKA+hTpKp0wjy8/k8jx492uUk931poPvumCcFx3G4d+8eo6OjXLt2DWjfDnyl6G4FrQ0IIUBBveq3yFS31UztxEr+OwxNJ2lV8KWLLw0iwiNILWNY2/vLBEHA+ut1XM1lZHiEYrHY+LsKiBuNF59SigebD9CF3sgKbRlAzBZnGbFHWnK7MJCUCnXqFR/D1EnlItgx48DkMxKJMDExwcTERMsl8H2SwE7tvmrOOsKroVr9swTKjGMU5wmGP32vFXy74QQOr2qvqAU1BiODjEXHWtLIjwpGBH/oFubqzJaRpAIh8Ee+gK1+Xr1CQnp1HrZtMzo6yujoKEoparUahUKBZ8+eUa/XSSaTLXK1s06y01BKdW0m5ygIw/BYPcROEo7j9GV+HUSfTPUYejUz1ZT1bWxs8MUXX+zqON9pMtUrY66trTE7O8v169dbNr/thGXryFChG+/KjkA33waqJ5WZkkpS8Ar4oU/CTBxYRrcTwqsBAqwYpgwxkYCGLoNtn6tWq8zMzHBp8hJPedowrlAhVb+KQHAm0XCp86VPxauQttIEYeMYutBRQlEOygxoOSi9Zn1+Az/Q0WIp6kGS2qLHyFTySOv1rkvg+ySBTSOL/VwC2woZsLvVlGhkh9Tp3Gdlv8x/X/vvBDJAExovai8YjYxyZ+DOLkLVjRnUnQgGbyKjg+ibcyA0wsx5ZPxkjUU6gV4hUx/KfgghiMfjxONxJicnkVJSLpcpFAo8ePCAMAy3bYp0Qu7/LsIw7InfpIluNqDou/l1Fn0y1WPoRTLlui73798nlUpx586dPV80nZb5fexjKqV49uwZxWKRu3fvntgO5+B4kqW5QqvGx/dD7IhBPPVWYnYSZMoLPe7l71H2yq1g/UziDBdTFw99rLHUWRYqcwQyxNB0QqWoS4+p2FtzgmZ/mVu3bpFKpRjyhri/ep8yZQYiA1xOX26ROV3T0TWdUG6/fpVSWJqFvvEI7808fn2EiFlF1DaRsSFca5jihnP0RXkHe0kC8/n8tsbB73MJPA52/tYyOkjD8CFoZaFE4CCjA6fmpPek9IRQhQ3DDhq/w3J9mQ13g6HI7r5qXR8sCoFMjCETY3v+514hId/HeWiaRjqdJp1OMz09TRiGbG5uUigUmJ+fb/W/atZbnbZErZtlcUdBN1uj95v2dhZ9MtXF6Mv8YGNjg8ePH+/bIPb7lplqJ9lo1qCl02m++OKLQ193XujxovKCDXeDrJ3lbOIsET2y52fTA1E0TbD+pkzgSbLDMYbGk2ja2zFPYk1fVl9S9sqk7TTQyFK9KL9oBcdKKUTgNLIfZvyDPXjSA9f5ZOMJD903hKFAQ3FdSzI08aP3ktK0lebz7Ock1hN8NvTZtuPpQudC8gKPi4+xhY2OTjWsMmgPktRsjPwTqloOoemgmY1zra2j2YP4rjgR8hmJRBgfH9/WOLgpCQzDsBWgtV0SqFt4Yz/AevMbCF1AoIwI/tjd9o2xDzbcDaL6W0t2IQQCQckv7UmmPnZ8H0lIN+M4BETXdQYGBhgYGAAaz/ZCocDS0hLlcplIJNK6d2Ox2ImvV3PTrFfQzZmpvptfZ9EnUz2GXslMKaV4/vw5+Xx+T1nfSY59GHSCTDX7PrUDTWv5/cjq++CFHv+49I+U/BKmZvKi8oLZ4iw/G//Znj2CGn19oqRy7+8fdBLkYM1ZI2a+fdE0zSQ2vU1MEaLN/2PDPQ6BimaRU78Pdmrvg2kG45f/M6P559TLi1jRHEbuKr6wmPnmG5LJ5J6k9EPzOpc8h6mZPN98TkjIucQ5puPTCL+KACwzRCFQqhncQ1h3ieXSsLMdUptx2pJAmZqkHhtCc9ZAM5CxoRO3R38XKTNF0Stuu34VqlXj1kd3olfIVDvnYVkWIyMjjIyMoJTCcRwKhQJzc3OtvnRNcmXb7Teg6bXMVDfPp1ar9TNTHUSfTHU5DhtY9gKZcl2XmZkZMpnMe2V9O9GpzJSu6x+lzE8pxYsXL1heXub27dtEo0drjjpfmafkl0hb6dbfil6RZ6Vn3MrdOtIxT4JMWbpFPaxj8rZ4WCmFJSzOikW0igKrESyL+ib6wj8TXv4f3zqg7YRmog1eJTZ4FYByucz9+7/l/PnzjIyM7BkMfShAEkIwGZ9k2Bze9jllxlBCEBF1krZD2Y0iCEFaCMsmNRBBrB59vcJQUi16BIEkGjOIvNPzq+SXWHaWUUoxHB0mazVq6E5FEmjYyOTk0b57TFxOXeZXa7+iGlQxhEE9rJO20j2ZlYI+Cek2nFTA3nQJjMVi20xomhtqQRCQTqfJZrNks9m21Ft1M/k4CrpZ5ud5XteaY3wf0CdTPYZOk6njBvlNWd+VK1cO1c27kzK/017v444ZBAEPHjzAsiy+/PLLY70cNuobmNr2B7it26zV1458zJMgU2fjZ7mXv4dAYGomtaCGpVsMGnFCKihz8G0gZsbAq4CTh9j+1+DS0hIL8wtMT13GySvm1tdIpCMMjMbRNEGt7CGlQjPV4eelmQSDNzFX7zEcqZM0IjiehRg4gz2RRde1IweQvheyNFck8EKEgIKCRNZmeDLJcn2Z7za/Qxc6CFisLXI5dZkz8TO7jtMxSeAJYcAe4MfDP2auMkc1qDKdmGY6Md1Yix34GAwo9kMvzAF6x4b7tEjhuxnns2fPEoYhxWKRQqHAixcvEEK0iFU6nT7Se6LXyFQ3y/yAnlrrjw19MtVjOM3GuTtxnCC/WWuyubl5IFnfTnyfZH4N4wb/SN9tZFDuMz093ZYmvBkrw2J1cdvfvNAjmzi6E+BJBBKD0UFu5W4xX56n6lcZiAxwIXUBU0FIwyxu26hC7OseJ6XkyZMn1Ot1Lp27QXHdxYoaGAKqxTq1ikvoS8KgEayG0qcc1Cm4BdJWek+r7b3mHmYvouwMWukFllIY6TPI6NC2uq6jBMSFVYfA397zq1JwiWdMZmuzxI04xpYJRKhCnpWfMRYd20Wed57/YSSBRz33A0FJhJMHzUDZ6Q/WwbW+ohT1WoCo21w1bxLJmNvq+fZCLwTwvTCHXqnP6RQB0XW9dW8C+L5PoVBomenYtt3aGDmonLcXyVQ3zqdXNkQ+ZvTJVI+hk5mpo76Q6/U69+/fb8n6jnKcTmSImuN+LDK/paUlFhYW+OSTT9qmrT6XPMfT0lOKXpGIHsENXUzN5FLqUluO304MR4cZjg5v/6NSOCJOLHBA31qTwG04x0UH3nss13W5d+8eg4ODXLl8hRePN7CiRivwNiMGG8sV7IhJNGHiqBpPvPsUgyLVlU2iRpQvBr8gZb2nLmsHZGwQ+Z4s2VEzeU7ZxbS2W9IjoFStERK2iBTQyso4ofNBMrUT+0kCI5EIQRDguu6RazYCGVDySwQqIGEkiBkxtNoq1ov/hpAeKIWMZHHP/vtG1vE9UEqx/rpCrew3mLVSmLbByJkkutF9AVS70CvyuF6aRzcE7KZpMjw8zPBw45nZrLd68eIFlUqFRCLRIlfv2/yUUnbcnr2dCMOwazNTQoieuP4/VvTOVd6j+Jhqpo6C9fV1njx5wtWrV1sOREdBpzJyHwOZklLy6NEjfN/nyy+/PPLLba9gJWpE+aOJP2K2OMt6fZ3J+CRX0leO3MPp1CEEi/o5suYqul+l0fTKIjz7h6Dt/dLc3Nzku+++a0lRZSiRUvFu6yylIPQlerJx/z4PHxOIgIiMEiNBqHy+2fiGn47+tGMvQNM28Oo+2rvzVBCzImieRqjCFomSW1k6WztekfpOSeDKygqLi4utmo3DSgLrYZ3n5ef40m8YsyjJqD3EuRf/L8gApZugFJqTx1r8V7zz//G9x3KqPrWyhxkxWr+J6/iUC3UyQ73tktULQVivkKluJSDRaJRoNNq6d6vVKvl8nidPnuC67rZ6q2btTrdmco6Kbp1PPzPVeXTfHdvHsfCxkKl3ZX137tw5tpPQ98ka/TBufrVajZmZGcbGxjhz5sz+wUZ1Bf31VwhnAxkbRk78AGIDLTv2vb4fM2J8NvDZHgdrP5zAoeSXsDSLjJVpS/AUaBHq0/+BCDWQEqK59xKpxcVFXr9+zeeff96yodV0jWjCou74WPaWZG6rfkPXNVzq1FSVmIhToYoQgqgRpegVKfvlA2en3geBgqAOyn6/YcYeyA5HWZrzgXBLOioxLJ1kOsr5+nmelJ40yJMAN3Q5lziHrbfP8avZgDSRSHDt2rVWj5yNjY0DuwS+cd4gldzWE2q19JQx6RFpnqsQKN1Cr600so7G3nOoV32Etr0GzTB1nIpP5j3eE70QxLRzDqEKWa+v40qXtJkmZaZOjeD0Epnq9nkIIUgkEiQSCc6cOYOUslVvtbi4iFKKbDZLvV7vKbvubiVTnuedWG/IPg6GPpnqMXwMZKperzMzM0MulzuyrG8nvm8yv4MEQGtra8zOznLjxg0ymcz+B66tYzz5rw1CoeloxRdo5SWC6/+lReA6+SJ5XnrOk+KT1r+zVpY7Q3cOJTvbC42MhoLY+zOjYRjy6NEjpJTcvXt3V9ZkcDzBm/lNXMcH1SjPGZ5IUCl5EBEoFEEQglAY70jr9qqbOgy04gsuB98Rf/0UzYzgD32CTE0d6LvRhMX4+RSFVQffC0nlImSHoui6xpn4GeJGnNe11yilGEuNMWSfrJudrmkM5HKtDHVTEtiUFe1l41zyS8T1t5blQgiEEjhCcriqSzBNHaUk8Pa3DQOJYRofDNS7PfDdD+0iIW7o8qu1X1EKSq2/nY+f50bmxqmsUa+QqW6R+R0GzebA2WyjVjYIAgqFAhsbG5RKJV6/ft3aGEkkEh/179SN516tVnuKtH6M6JOpLsdhb9xuIFMfeqm1S9a3E52wKO/UuPsROKUUT58+pVQqbWscu+9xl78FGTbqhaDxv9JHW72PptkdWd8mSl6Jx5uPSVrJlvQs7+WZK81xJXPlWMfeT0rrOA737t1jfHycqampPa9tyzaYujxAvdpw7ovETHRdY2OlwuZqjaTMULNKqKBBtkp+iayV3SWHPExAqNXWMFe+xkEg9SgaCnP5t3hmHBXNHegY0YRFNLH39TFgDzBgt+8efR8M5WG9/Gf08iIIDT97BW/oM1SgEU+kSA6miBlRatUaGxsb2ySBftTHi3nY72SbpJ3C0EwIvcY1rBQi9AgTY+/NSgHEUhbFDQevHqCbGrWii1MNsCM65VIdfbSOY5aJGTEmohNYem/sBLeLhDwtPaUUlEiZjUyrVJK56hxjsbFTuY56iUx97PMwDIOhoSEKhQLDw8NEo1Hy+TyLi4uUy2Xi8XhrY+SobTk6gW7NRPcb9nYefTLVY+g0mWoGpjtfBlJKnj17RrFYbIusbyc6KfM7qrPeccZ831ybPbqy2eyejWM/BFEv7C0Tq2+iaWMdfZFsuBuNcqZ37KmbmZOTJFNNq/7r16+3dl3fB00TxJLbr+vBsSQDowmmwgwPCg948PIBJb/EUGSIm7mbxzpvfXMOhI4SOgpAMxHSRy8tEByQTHUcSjHtfYdeClC6DSiClTlevIrw0nbY0FbRNEEmE+dW7ibT09NMT0+3JIGV9Qqzq7PYmk0qkcKIGWRjWcwz/wEW/xkR1AGFjA3iTf3BB09FNzRGzqYobjhsrtZwnYB4wkSzBI/kDIWVDZJJG7QGcfjx8I+x6A1C1Q68qb8hpm9vjA2Ne7dPpg6OTisA2onmXGzbZmxsjLGxxnukVquRz+d5+vQp9Xq91Zsum8325WpHQK1Wa7mj9tEZ9MlUj6HTZKo5/rsvg6asb2BgoG2yvveNe9roJgOKZvPFy5cvMzR0eEmWSk0hauvv/GGLYKQmERXZ0cyUIQyE2kHQlTy2xA/2JlNKKRYWFlhbWzs0+XdDl013E4kkbaWJGTFsw+bzgc9xnjl8Of5le7IaMmCHoTsKgQhPl9wfB6ZXwFYOSouDAKU0FmvTrOuvyZs+CZIoCU4x4J52jx8N/YiIHkHXdQYGBhgYGOC8f57X5dcUygXCfMjGyw2+S/jksr/PYELHsqMo+2B1aaalMziWoLLpEk0IdEOjwDpFLU9UxrBCi0jEpOyXeVp+yvXE9RNeoZNHu0hIRItQDasYO8KK45qWHBQHmodSaJXX6NUVpJUizJwDrbvCoF4hhbA3MWzWSsbjcaamppBStnrTvX79GiklmUyGbDZLJpPpWve8bkI/M9V5dNdTpI9jo1vIVNPNp1m3c+3atVb/ipPA98mAYueYSilevHjBysoKt2/fPrJsQo5+isg/Q/jVRo8loaEiGeTQdbTlhx3NTA1Hh1vNdqN6lFCF1IIatwduH/vYO8lUs6mxbdvcuXPnULvEJa/Ew82HSCURNGqlLqQuMBIdQQiBprRDESkv9Nj0NxEIMlZmG3kMk1No1eW3H1YKVEiYnDzw8Q8DpRT1qk+15KEbGsmMjWHtDnSEW0KrvgHNbJzLB+ar+RVM5aG5DSdOhxSBNMhHNokw0KiB0kH5OmEQsOFuMBGb2HaMlJkilUsRZkO80MPSLGrVxs73g+crBEFAJpMhl8sdODhT8m3jsTJFtK1arOZlEtEjrNZXuZ643tbAt3kdnmYw3a7g/WLyIl9tfIWGhqEZOKGDrdmMRcfacJb7Y995KIk9/wv08hKoACV0ePMbnMv/ywct808bvZiZ+hA0TSOdTpNOpzl37hxBEFAsFsnn88zNzbX6X2WzWZLJZEfXpltJbr9mqvPok6kux2Fv3k7f7M1AX0rJ06dPKZfLJyLr24nvU2bq3eA/CALu37+PbdvcvXv3eC8aI0p4439DbDxFOBuo+DAqd6EhHzuEg+BJwNZtvhz+ku8K37HpbWJqJjdzNxmPH7/x8LvrWa1WmZmZ4ezZs4draiwDqKwyV3qCacWxrUYtVChD5kpz5Ozcvlm0Zp+QZlCYd/M8LD4kVI3r2hAGt7K33takpCYJnTVM5xFaIBBKJ0ifRyaOtybCLWEu/w6ttoKMDOCPfoGKDrD+ukJhzdn6lGLjTZXJSxkisbfz0jceYa18s5XVFCjdxD37s101XFIqnIqLXFnGCGLEDQehgRa6IAOk0ACtOdTWie19vkopXlRfMF+Zb2QrdZNrqWucPXuWs2fPtiSBzeDMMIx9i+FTA1HWXlfQNEFExBoGJQIsu0HEfOm3VbpWDap8m/+WN/U3mMLkSuoK5xPnWagusFxfJq7HOZ+YZtCtImprKCtJmJ7+IFE9bYzFxrjDHZ6UnlALagxFhrievn5qtWX7kSm9uIBefr3VoVtvXE5+FevNb/HO/PRUzvEg+L6RqZ0wDKOVdYaGU10+n2dpaYlyuUwkEmmRq1gsdmoxTze7LDqO0ydTHUafTPXRVui6Tq1W4/79+wwODh66bueo+D5mpsrlMvfv3+fcuXOMjbVp91e3UMM32JmDOqiDYDuxMzhKW2l+NPIjAhmgC71t11WTwKyurvL06VNu3bpFKnUIu3Inj77wz3iBQ12VSWkWcvAa2El0TUehKNbKxEiwa2Hfg1CFPCo9wtKsFglzQ5fHxcfcHbi71WBXIxj9goW8znguSSw7grKO199LeBUis/87hI2+TcIto5cXKU79CYU1iWm/XffAC1l7VWHqcqOWTPhVzJX/D6VZb2vvAhdr6de4F/7T27mFkrVXFbxqFb1mUwjPkwpLjNqLWMIlrpXIMM0yq8RVAhkohKXQdY2cvTu7vVpfZbY02zIn8aXPvcI9fjj4QxJmYpskEBp1hfl8npcvX7aajzbJVXPTJzscw636lIsuSbKYpk0YdZG6iRvUCVXI5eTlY611az1UyL+s/Av1sE5CTxCqkHuFezwqPkIXOhE9QsUrs7z+DT8NDIZUg2iqtRnq5//TsbMq7ZSVTcQmdmUOTxMfJFOllw2DnR1tD/Tyy5M+rUOh12V+h4VlWYyOjjI6OopSCsdxWhsjtVptW73VSW7adjPJ7ddMdR59MtVHW+F5Hg8fPuTmzZsnKuvbie8bmXIch/v37/PJJ5+QSJx8g9zTzkw113UvSZZxAjUOi4uLuK67y/2wHtZZc9bwpEfOzu3ubaUU+uIvQQboZgItcAmVQt94ghz7AimhlHdYelXCwoVaisJalezQh198taBGIANi7wTKtm5T9svUwzpR462UM9Cj+NGhYxMpAGP9u0bN1VbAKQQoGRAuzwIXt81dNzWcqt8K/rTaWuM/vGtiolto9TyEPugNUlgtenj1gIgFmu4RAFUGqAiPhFlh3FwjiNzAdRR5bQ3L1kkmo1zPXCeq75awvnJeETEiLXMSUzOpizqr9dU9m0fvLIavVCrk8/mWS2BTEjgynWHATxB6kinr37PgzLHqrpK201xKXiJn59rSKHy1vkotrJE0Gr2yDGGgC52V+gpX01cRCCJBHS9w+U5T/FSkG8vsVzHXZvDHf3jsc/g+QFmJPQx2FMrorh39bs6AHBbtJiBCCGKxGLFYjMnJSZRSrXqrd+/fZr1VO5sfh2HYtfVbfTLVefTJVJfjY3moNmV91WqVK1eunCqRgs7J/E7bGj0MQ548eYLnefzkJz9p68viQzht0rifXflxoZTCqwdUSnXWV4pkBhK7sqglr8S3+W+RSqIJjZeVl0zFp7iYvvj2QF4ZvCp1I0JAwJSIME+NaOCCW2S95mNV4ySiTTmKZPllkWjc2iaP2wlDGK3zbJ6TVI3134tMtmutNGdj19+E0DD9wu7zkQrDfBsoqT0b+kqUpsO7hjQ1H93QUHoEUOgEQEBNpkloDoYRYfziKCNyBDd0CUVAzIhtc3LcNsJWfdrukXdcr0oCosEQW3MTJJNJksnkvpLAm5mbez6Pj/uM9uVuwxClFOqdNKbwKlgISrx9xinNQKssHWvs5lgfy3vmOAhyVzFWZxCht0WqGnI/f/SLTp/aNnyMfabeh5MmhkIIUqkUqVSq5fLZrLdaWFjY1v8qlUoda127OTPVr5nqPPpkqkdxmi9Ix3GYmZlhaGiI0dHRjuzedCoYEEKcGomr1WrMzMwwNjZGuVw+NSIFJ09uTnM8pRTrS2VWXhcpbRaxjSxWmNhq0Kq3PnMvfw83dMnZOTShIZVksbbIeHyc2NZudqAU92WZZb8IQhBRGme0KGVRwxcamdowaTP39voUjdKfymb9g2QqakQZtAdZc9dIGI3sSiWoMBGd2FV71c5rP0yMoVdev7NWIBXY2TQRx6Be9TEsHSkhDELGzqbekqt4Q2aouaUGsVIKIT38wZvwDhEyTR235mIUnzbc1QgJQh8rzIPQcaf+AIRA1wWxPTJROzEeHee74ndYmtW4H1WIUqrVZFirrWIu/RrNKaDMKP7I54TZS3se6yiSwOOiWXsVqrBFGENCInqkIQsVgG7hoBjmnd9ehSgreezxvy9kSlkJ6hf/GOv1L9Fra0gzgT/2ZaP2rIvQS2TqtOfSNKtobuZ6nsfm5ibLy8vMzs5i23ZLEhiPxw913e90Ke4m1Gq1w9X49tF29MlUD6KZpTmNYLtZZ9Lsw/P8+fOONw0+Tei6fioko7nON2/eJJVK8fr16/2/1EacdmbqJMer13xeL2xQc0oMjQ5TrpTxPcnGcoWRqTRlv8y/vvlXXlZfoqPzWn/NxdRF4mYcgaDqV1tk6ml9iTeGTtoPELpNnZD5oMhP4hfQRn6P+fw6wY55KAVo+7/Er6SuEK1GWXKWEAjOxc8xGd/bqe8g16BWfo25+i3CqyDjI/gjt3dZhgcD1zE2HiH8KhUvwao3jqei6JFpsqMx6rWASsHFjmhkhhMk0u8QCqHhnv0jrJXfoZUWQTPxhz8jGNxuH57I2NTeLDaa4+oWdWljGZC0HfzRH6Gig/vO5V2MRcco+SVe1143giMFl1OXSVtphFfGnv97lJINghf6WK9/hafbhKkzu45VC2rMVebYcDfIWlnOJ85/UBKYTCbxPO9YEqC4Eeez7Gd8W/i2RZ6SRpKp2BTr3jqmMJGGgaVp3Ah10CXIAIEgGPrkSGN+X6Fig7iX/nOnT+OD6CWZX6eJumVZDA8PMzw8DNCqt1pYWKBarbY2R7LZLJFI5IPHep/svBvQN6DoPPpkqgdxGmRKSsns7CzVanVbnclpy946DU3TTpQ8Npsdl8vlXfU8p4lekflJKZl9NEcY0UU5AAAgAElEQVTdlYyOjbKmVnhuzSIEFPPTDE58zq9Xf40TOsT0GAqFVJJnpWd8kvsEVKN2CRqBwqvqK5LZy4jyK6gXiQCbVoyNkRsMCUF2OMab+SK6LhCaANVw7EtmPvzihoac73zyPOeT5z/4uYOslVZZwn75TygEaDp66SVadYX6pT8BI9KajxfolIb/JygsslELMaIWWjxHIHXWXlWYuJhhaPwDtVlmFG/yw81xTVtnIjJPMTBwgggxvcxIykVXAqpvCLMXPvj9XXMTGtfS15hOTOOGLjEjhqVtPY8Kz0GF0JQgCgMVSoy1+7vIlBM6/HLtl3jSw9ZsFmuLLDlL/MHwHxA34ntKAtfX18nn83zzzTcHcgl8Hy4mLzIWHWPdXcfSLIYjwwgEK/UV1uprRPUoUwO/R2L9IVRXUdEBvOHPkfGRQ63VXuh0wNvHdnSznOxjRzQaZWJigomJiW2bI48fP8bzPNLpdKuFQrO9SxPd/Lv0a6Y6jz6Z6nIc5SV30vVDTVnf8PAwV65c2XaOJ00uug0nSTJc12VmZoZcLsft27c7GvD0gszPdV3u3btHKjZARIuxoJ7zJLxPqIUINPKsES5XyLt5kkYSDY2CW0ATGm7oslxbZjIxSdLcIa3SDFTmfCNoR6H8SougpAdiePWQwmq11aNo4nwGO3K6j15z9dsGkdqyqVaGDkEdY3OOYPA6SinyKzWKaw4KhVvLIpUiFY+i6QJDBz+UjazU2PHP3YrajIRLhMLEdeuYegwRgDKPHhBE9egugwoR1t82n279UUME9V3fX6wu4oVe6/e1NItKUOFF5QXXM7ub8+q6TiaTIR6P8+mnnx5bEhg34sSN7fMfi45t69PknTk+edqJPpnqLvTS79HN89i5OSKlbNVbvXzZcHhsmtGk0+mulvn1M1OdR59M9SBOkkytrKzw7Nmzlqxvr7F9f3dBda/ipMhUoVDg4cOHXLlyhcHBw8meTgIfu8yvuZ5Xr14lk87y9OEyz4KH6MJAVxYCgW3pzBZniW8F9FEjiiY0Kn4FX/mcS57jcvpyK0AQQjAZm+Rl9SVpM40QOm7oYmomGTvT+szwZIqB0UZNVv7reZLZozVVfh8OQjyFV91WtwSNUhzhVwHwnJDNtRpWxEAIge9JgiCgXvWJpbayoZogDNrzmwSD17ErSwjpN8hO4KKETpi9uP+XDwKlEH6FMDqIIWa3eguJxt9VgL9HnUzJL7WMP5owhEHRLx5oyIO6BB60cfBpoZeC915AN2dAehnvmlUA+L7P5uZmS2IPDdlguVw+dOb5pNHPTHUefTLVgzgJMiWl5MmTJ9RqtQ/KzXRdp17fvet7WjjtwKDdQb9SioWFBVZXV/niiy/21XGfFj7WzJRSisXFRZaWlrh9+zbRaIPIDExbBAsBdhhFIjEsgWWZuH6dpJGkHJRJGkkszcI2bAajg1zNXN11bV1MX8SVLivOSoOQ6TafD3y+yyRCNzR0Q3tv49l2zLPgFXACh6gRJWNut3APE+MYm89QWrT5hcbf46NAo44MROs7lqXj1wM8LyS2dXwZSmKpDzcePihkfAR36qdob36H7uWRsdFGc+A2GCoIt4j18r+huWVAoYSOCN0GmRICGckSDN3a9b0Be4AlZ4kob8muJz0G7cNvZhzGJbDbArM+Oo/+9dB5mKbJ0NAQQ0MNI5vFxUU2Nzdbmed4PN6qt2q+VzqFPpnqPPpkqgfRbqld00VuZGSEq1d3B5Q7x+5UzVQzAD/NF1E7x/J9nwcPHhCJRLh7925X7U5+jDVTYRjy8OFDAO7evbstG5CJp7FtE1vXCeoKodGyov5i6AvmynMs1Rq204P2ID8c/uGev7WpmXw28BlO4BCogLgRR9vVy+ZkoVA8qj3C8RwABIJBe5Bb2Vstd7hg+FP0ytKWvE2C0AiTE8hko8GqbmxZRW/Biui4dZ3Ql3j1ABQks1Hiqb3lakop1tw1XtVegYKJ+ATD9vAH7w+ZmqRi5Jibm+PmuZttWgyJPf//QOA0mgcDQrrIaI4gdwVlxpGJsT36DcFkbJLF6iJFv4gudEIVkjASnInvNqo4LDrhEnhQ9DNTfZwUTrvR+0lC13Wy2Wyrv1W1WqVQKDA7O4vruqRSqRa52llvddLok6nOo0+muhxHeckZhtE2MtWU9d24cYNMJrPv5zvV7+ndsbuJhBwUpVKJBw8ecP78eUZHRzt9Orvwscn8HMfh3r17jI+PMzU1tes+MnWTm9mb3MvfawSTUuD6LmfiZxiPjTMRn6Ae1pFKEtWj+96H7zbRPW1sqk3yQZ7RWOO6aRKbVWeVsVij3kZZCeqX/gS9uIDwK8jYMDIx3iIVsaSJaep49QDT1pGhwrR1Rs4ksSIGpq1j2fp712G+Ms/j0uOW8cNyfZlLqUtcSu5tQX5S0GpriLC+reeV0my0eoEwNQUf+J1MzeT3hn6PZWeZglcgbaYZj43vyjK+i6MSkY9VEtgRKIlefIFWXUJZaYLc5VbtXx/di14j6e/KL4UQJBIJEokEU1NTSCkplUrk83kWFxdRSm2rtzrpe7hPpjqPPpn6CHDYXfp2OOo1ZX2O4/Dll18eeKelk2Sqk1mx4+DVq1csLi7yySefkEh8wCmtgxBCfDSZqY2NDR4/frzvBsDdobtEjSjfvvkWheJK9gqfDX7WCgAi+ulLLI8y76IqYou35EEIgaVZrLlrLTIFgG4R5i7veQxN1xg7lya/UqVW9jBMndEzSeJpe9+AyJc+z8rPSJrJVibMVjZz5TnOxs+2CNapQH3gGj3AupqayVR8iqn4VBtP6sPotCRQKYUp65hvvkK4JWRykiB7CbQuIHEqxH72f6HXVkEGoOmYy7+jfuV/RVlvn5W9lAHpFfRa7deHHJI1TSOTybTeN0EQsLm5yfr6Os+fP8cwDLLZLLlcjmQy2fZ7uE+mOo8+mepBaJpGEARH/n5T1jc6OrqvrG8nOmmN3kkidxSEYcijR4+QUnL37t1DWdk3yc1pvaw0TTtVY5GjkAqlFPPz86yvr3Pnzp195VKa0Pgk9wnpchoEnB05e5xT7hhsYVNSpW1/C1V4aDLYyESl9v/gDtTDOgrVIlJA6//Xw/qpkikZG0ZpJkgfNLPVOFhGc2B+HG5Xpy0JNP0SU5u/REc1yGhxHmPjIfWLf9JxQqVvzm0RKdkwUFENh0bzzVd4Z/9dR8+tjw+j18jUYfpMGYbB4OBgyzzKdV0KhQKvXr2iXC4Ti8Va5Coa3V/5sB/q9XrX1Fd/X9EnUz2I48j8lpeXef78OTdv3iSdTh/6+520Rv+YMlO1Wo179+4xMTGxpwxtP2iadqq7sZ0Y7zC/ZRAEPHjwANu2uXPnzqFe4qc9t3ZjQB+gSBEncLB1Gzd0AZiITRzqOEopnNDB0IxDEaCIHkETGqEM0beC71CFCMQuq/ITh6bjnf13WC/+qeEUiEJZCbzJn5zIcKdx3eyUBFar1bZKAgcrD9FkALqxRVgUmrOBXpxvn7viEaGXXjUyUu86USqBXn617XO9JinrBfQimTrqfGzbZnR0lNHRUZRS1Go1CoUCz549o16vk0wmW+TqqL0ke2mtP0b0yVQP4ihZBCkljx8/xnXdQ8n6dqIbaqa6HU2r1aMSVnibmTqteopulvlVKhVmZmaYnp5mfHz8SGN9LCR8L8S0GNfsaxSMAiW/RMpMcSl5aVfPog+h4BW4X7iPEzZMLCZiE1xLX9uWbXofTM3kcuoyD4sP0eVbMnU1dfWD9UZNtJuQyNgw9Sv/Bc1ZB6EjowMNJ78Twmkb3jRrNc6cOdOSBBYKhSNLAiNBAYX21mhSCJAhWnW542RK2qk9zELUNokfNN5ffTLVXeg1MtWuemwhBPF4nHg8zuTkJFJKyuUyhUKBBw8eEIbhtnqr/RQrH/NGYC+hT6Y+AhxW8mQYBtVq9cCff1fWd+3atWO9lDqZHerk2AfZGZVS8vTpUyqVygft5Q+CThhCdKM1+srKSiuTmkodXqJ2mLG6GUk9yYWBC0f6ric9vt74Gl3opMxUw06+uoit2VxKHcxA4mz8LEkjyZLTcEAci46Rs3L7fu/EAmBNR8bb3+D2qCj5JWZLs9SCGlPxKc7Gz7bF9fF9ksDFxcVWP5zmjvf7ZECeFiMit8tElaajIrv7CJ42woGrqNVvEWHDuh8UaBre6N1tn1NK9VTg3gvoNTJ1UpuXmqaRTqdJp9NMT09v2yCZn59v9b9q1lu9b037mwmdRZ9M9SAOk6FZXl5mbm6OGzduHDlLctSx241OkanmuB960Lquy7179xgYGOD27dvHfvB1wqq8m9z8lFI8e/aMUqnE3bt3j2VF204ydRBS3W5J0nHPP+/mW7buzeMljSQvay8PTKYAcnaOnL0/gfq+YbW+yt+9/jsCFSAQzJZnORs/y89Gf9b2AOh9ksDHjx/j+/6eksD12FUmy78FGb7N4BnRhglFh6HMOPVL/zPW0q/QqisoK4E/9gO8xBiOXyaqRzE0o2dkfkqpj35jp4leI1On5RS8c4PE8zwKhQJLS0uUy2UikQhBEKBpGp988glCiJ649j929MlUD+IggXYYhjx58gTXdY8djB527JNCp4jcfmQqn8/z6NEjrl692npAtmvM00I39ZnyPI+ZmRnS6XTbiOlxAxjX8Slv1vE9iWlpJDMR7Ojue+okXnoHIVNKKcpBmZJfwhIWWTvbkuAp9viuACV7I6g7SRzkuvm3tX9rWew3v/Oy+pKV+gqj0ZNrg7CXJLBYLG5zCcxms3gygZH7fUb8eTSvTJCYIBi7s9t+XKmGdBKFjA6dqHRy27DRHO6F/6H179nSLN8u/h9IJdGExqfZT5m2p3sioOylDFuvkanTlNW/C8uyGBkZYWRkpFHX6jj88pe/5G//9m958eIFV65cAWBpaelIMneAX/ziF/zFX/wFYRjyZ3/2Z/zlX/5lO6fwvUCfTH0EOOxLwjCMD7r5VatVZmZmGB8fP7asbyc6+ULrFJF7n4OhUoqFhQVWV1f54osv2uq2003k5jTHa/bjunjxIsPDw0c6tlSSolckUAEpM3XsufleSGG1hm5o2BGDMJAUVmsMjCUwrd0vXzd0ybt5nNAhY2XI2tkTbfSrlGKuMseys9yaq12zuZm5SUSPkLNy6ELHkx6WZjX6HvkVphPTJ3ZOvYT9nnlr7hoR7e29L4RAIll310+UTO2Eruuteip46zC2urrKmu/zKn2u9d8j5vZnlagXiDz/OzaCCnNagK/pjI7/IaOZw7m9HhfLzjK/y/+OiBbB0A0CGfB1/msi2UhbziMMJMV1B7ceEEtaJLMRNO305tcrGTboTTLV6fkIIYjFYvz85z/n5z//OUEQ8E//9E/81V/9FX/6p39KPp/nxz/+MT/72c/46U9/eiDpexiG/Pmf/zl///d/z+TkJHfv3uWP//iPuX79+inMqHfQJ1M9iA8F2m/evGF+fr5tsr5uQiczUzvH9X2fBw8eEI1GuXv3btsfwr2emdprvKWlJRYWFvj000+P3FPDDV2+3fiWsl9uBS0jcgRbHt1i2ql6IEA3Gr+xbmiEocSpepjWdje7QAR8tfoVnvIaQbWSjEZHuZm9uW8QFYaS0nqdStFFMwSZgSixlLUvGawEFZadZZLm2/4mFb/CYnWRS6lL2LrNZ9nPmNmcoe7XARiODnMhebQarD62I2WmqAU1TLGVCVQKDY2kmezoeTUdxhzHIRaLEY/Ht0kC0+k0uVyObCZDYu7/5oW/ya+NAE2BJgNeLP09F5TPrdwnp3bOz8rP0NAwtEboYmgGmtSYr84zII6X9fe9kLn76/heiFIgqBJP2Zy9njs1QtUNAXu70EtzgQbp6LYG2oZhcOPGDaanp/nFL36B4zj827/9G//wD//A3/zN32AYBn/913/Nz372s/ce46uvvuLixYuc///Ze5PgyLLzPPs5d8p5ADKBwlwo1NA1smtCsUVZFs1uBsm2RDqCEQpbK4mO8EIridJGC0dw4YW9kOSFwqGNF3Y4wtYfv0J2xC/SYihEShTZnLq6C4Waq1AoAIWhAGQmcs47nX+RlVlAYUoAOSE7X27YqLz33HPH7z3f+73fxAQA//pf/2v+z//5P10ydUB0yVQHYidS4ThO9SNZT1lfO6HVNVMVVLInExMTDAw0ZuX5s2RAUWkgXXGaPEg/rrfxLPOMnJ0jYpQXEhzX4Xn+OafcU4fep+u424ItRRG4zvbrk1ST+FwfEU95fCklS/klhgJDxDy7B4NSSlZeZCjkLHRDwS5Jlucy9I/s3+Q5Z+dAbM2g+DQfSTNZ/e8+bx9fPPFFslYWXdHxa83rydQpNSK7YbJ3kr9f+Xtcx0UVKpa06DF6GPGPtPrQqlAUZVdJ4Mrz+7yrprit2/gQGEKABJ+UPEs/4HT4TNPuFxcXwdZnTSDKVvxHzOisvsxilpxqNllKSS5dIr1eJNrXHIv/TstMdcpcoH3JYWUxBMDn8/H+++/z/vvvA+USg/16jr58+ZLR0TdNykdGRvjZz37WuAPuUHTJVAfibZlfRdZ32J5GxwVHbVZ8lHErxGZhYYH5+fkjZU9qQStkd62QFVaMO/r6+g7cQHonLOeXt1iGV/oiZd3soffp8ekUshaqplSP27FdPL7tss68kqdXeWPSIIRAEQrpUnpPMlXK2xTzFh6vWj4HatkxOrGSRwnsTUh26hlluda2HlCqUKsks1mo9Xrm7Ty2tAlqwYZKIg+KWp7BidAEhmrwafJT8nae8cA47/a8W5PtfDOwUwC/WRIoijGshw8whSQkBa6UICRCKkhXkrWzTSNTpwKnmM/NV+ulXOliS5tR7yiWOFpT8WyqhKq+OQ9CCBCQ3Sg1jUy1a8B+GHTSXKB9yWEul6uSqbdRkfR20Xh0ydQxwGEaulYC34o06ijW0YdBK1bYVFXFNM2mjglvSNzdu3eRUnLr1q2GywHaQXbX6PEymQxzc3N1Ne7QFR1HOlsCciEEijz8R9/r1/EHDfK5N/eeP2jg9W/P/nqkh5JbwuANwZFIvNre9XS27VaPtQJFEZglB3UfYh0xIvhVP8lSsmw2Icsk8lzoXM1zbBUs1+KTxCcsFZYQQmAoBpOxyT2JZztixD/S8kyU60ryaRPbcvH6NTx+bd93tOVaFBSFiBHEcAo4gC4EEnCEYCNf5Mn0E1LhVFkS2NPT0HffiH+EC+ELPMo8QiCQSC6ELzBoDDIv5o+0b49Xwyw6KJsPX4LH2zzS22mZqXaTxR0V7XhtNmemDoPh4WHm5988OwsLCwwPH6zhexfQOcsGXVRRCXynp6d59eoVt27daiqRahe5XbPgOA737t0jGo1y5cqVpnxAOtmAQkpJIpHg1atXXL9+vW5ECmA8OE7WymK7dlnGY+XwKB4CHD6LKIQgEvcTHwzR0xcgPhgiEvfv+OGNE8d2bfJ2Hsu1SJtpAlqAPm9fdV87weMtr3ttvga25eLx7R8Qq0IlqkdZLiwzn5vnZeElRaeIV62fIcqh4VrEnBX0lx+hJp6AuzWzfH/jPouFRUJaiJAWAgk/Xfspptv8RZPd0I4B1tuwLZcXDxIsPEuxMpfmxcMEK3OZqhX323OQUvJg4wF/Pf/XfHfxe/w/foWY6iOnSLLCJa9qbAT7uDp0lfeuvUcsFmNtZYNPfjnFxx/fZnZ2lnQ6Xfd3hhCC67HrfGPkG/yLgX/BN0a+wfXY9eq/HQV9I0FAYlsuriuxLQdVU4j2N0/y2knZnHbN5BwW7TqXXC53JBXM5OQkT5484fnz55imyf/6X/+Lr3/969V//853vlO1XxdCMDQ0xDe/+U2ePXu2ZT9/9Vd/xZe+9CWi0Sgej4dz587x7W9/m8XFcu9B0zT5rd/6LSYmJvD5fPT19fG1r32Njz/++NDH3k7oZqY6ENlsllwux9jYGCMjIy3JELWiWLMVBhQrKyusra1x+vTpLbrjRqNTM1OO43D//n0KhQIjIyP4fPWV14wERnCly2x2Ftu16fX0csI4QaqQOvK+dUPd0b1vM3z4ON97nsXSIjk7x1hgjJOhk9WC+t2eVd2jEu3zkXpV4HXJCooiiA8FWU/m97w2eTvPg/QD+rx91XHSVpoHGw+42nv1cJM9IGzLwXUkukd9M0e7SPjF9wjKFFpCBwRy7R7F0x+CalQtxEPaG+MMj+ohbaVZK60x5DucDfBnEYnlHGbRxuN5Uw+UWi0Q7vXuSKZeFl7ySeIT/JofVajYrs1Tn+RG6CZpK4ul6Yz6xxj2D1PM2yTmHLADBJQAqiLQFJeFhQUymQyBQOCNS2CdHE39mn+LtFBKiQC09Yeoyceg6Fh9V3BDtWcD/SGDU5fivJrPUCrYBKM+ToyG9n2m64lOykx1ks07tG9tZz6fPxKZ0jSNP//zP+crX/kKjuPwrW99i0uXLm35TSQS4f/+3/8LwMzMDP/+3/973n//fe7du0cgEOAP//AP+c//+T/zu7/7u/zBH/wB4XCY+/fv8xd/8Rc8f/6cv/7rv8ZxynWNf/zHf8zp06dJp9P82Z/9GV/60pf45JNPqgYYxxVdMtVhqMj6fD5fU4P7zfgsZKZc1+Xx48fkcjmGhobqHvTvh07MTBUKBe7cucPw8DDxeJx8Pl/3MYQQnAydZCw4hkvZECCVSpGUyf03rtP4IS3Eu8F3d/z3vc5xT78ff8igkLFQVEEgYqDpKuxz6EkziSvdKpECCGpBFguLvCvfbWjw5jourxayZDdKCEDVFXpPBFBUgW/jIYqVxUJDVz0gJaKUQks+xo5fbtgxfRaRSZXQtK3SVgHk0jtn+J5mnqIpWrWuS1M0hKuQxObzg79e/Z2UkoUnKRxHor0mHbbpYG7oXLh8AWBb4+CKS2A0Gj2SmcxmSCkZt+5jzK+DdAGJmpnHHP5V7PilfbevIBA2OHWpdRLSTstM1ev6drE78vn8kWR+AB9++CEffvjhrv+uaRrvvfceAO+99x5jY2P82q/9Gt/97nfxer386Z/+Kf/1v/5XvvWtb1W3+fVf/3X+3b/7d3z/+98HyuYYf/mXf7llvx988AGxWIz//b//N9/+9rePNIdWo3unHwPUEuw4jsODBw9wHIdbt27x85//vAlHtjNaZVHerHGLxSJTU1PEYjGuX7/OzMxM08lju2emKqSg1kB9bW2NR48ecenSJaLRKCsrKw0lb0IIVNTq/z/sWGbJxrZcDI+Gpu8fBB1lLCEEXr++rRZrv32qQgVRJjaVjNbb5KpRWF/Kk02VMF7XneQ2SrxIFAlGPagZSUgM06O9rEwEECiZRYiXreLHAmM8zz4nrJX7gZWcEpqiEffEj3xsjnRQUI5EJg99j9oF1OwiUjFwQ8NlN5EGQtMVzIKNooptf5f57dkQRzq7uuZtRjFvY1vOluyNqiuUijZWycHwaru6BM7OzqIoSjVrFQqFDn0tlGKSiL1avocq59KV6Is/xY6dhzYx+9gPnZSZchynY4hhO1+Xo2amDoMbN24AMDs7y/e+9z2uX7++hUhVoKoqX/va13bdTyAQwOv1tqTWvd7okqkOQDab5e7du4yMjGyR9bXqBdDKfk+NJhjr6+s8fPhwiynCbk17G4lmu+vVem7TZprp5DRrxTW8qpfz0fOMBnZ3kJRS8vz5c9bW1rh58yYeT7nfUzNrtA4zlutKVubTZJJFKlOLDwbp6d/7o9ZsF0aAHrUXWVBZszbw4gVVYntLXOq52ND3g5SSdLKI8VraVyra2JYEUSZ0hkchkwvjEWl8VJzYJNLzxlHwYuQiJae0xYDivdh7OzoU7nYMJbeEIpTqNjk7x/2N+6yV1tCExkRwgongxKHPxUG3UxOP8cz/A7JCVjQPxTPfQHoaV9faO+Dn5dMNhHBRVIFtuSiaQqjHy2pq+3diIjjBcmEZQzGqrnmOdLY1cq5sttO3Zqfz8nbjYNM0SSQS2ySBPT09LNvLPMo8wpEOp4KnOBc6t+sCgGameO3/v+XghHQQVgFp7N9CoB3QSZmpTpL5tfN1yefzxONHX1w6CGZnZwEYGBjgJz/5CX/4h39Y87ZSShzHYW1tjT/5kz9BVVX+zb/5Nw060uahS6aOOV6+fMmLFy+4cuUKodCbJpCV4LcVbjqtIBfQWDK1Oei/cePGFu3/Tk17G41mj1kLCSg5JX688mOklIT1MJa0uL1+G01oDAW217dUHBC9Xi83b97c8rE6EFl0rLJxgebdGkzViMMQnPR6nkyyUDWAcF3J6mIG3y4ufgcZ66CLIPvtM7Nmcl5+jlnjCWk3hXAFw+ZJTgUO31urZkhAgFVyyKZKSFciJRTyNkaoH60wQ9H2g0yUr6GiYccuVDfXFZ1b8VuHskbP2Tk+SXxCyizXww35h7gQvsDP136OJS1CWghHOjxMP0QgmAjVR7NvOiYSiUfdoRG0lccz/w8gXURlHlYe48XfUzr3r+oy/k4IRb0MTUjWFnNYJRd/2KB/JLRrNnU8MM56aZ0nmScoKLi4XI5eZtA7uOV3Hp+Gx6dRKtjVfdlmef+6Z/9vj2EYDAwMMDAwUDaEeS0J/MGTH7CgLOBRPRi6we3SbdaKa/zzE/98x/2YWhjx2qlyE8MDRUNqzZVgHwXtnAE5KNqZgBwU7TyXZmWmKm1nZmZm+L3f+z1CoRAffPABpVKJsbGxmvfzn/7Tf+KP//iPAejr6+O73/0uJ0+ebMgxNxNdMnUMsNPL1bZtHjx4ULXiflub3CoTCGgNuYDGZcQsy+Lu3bv4/f5tQT+0jkxZ1tH6qhwEtXzgl/PLmK5J1IgCYAgDV3V5knmyjUxls1mmpqYYHx9naGg70aqpSbBroyx9jEjOgJRIbwR35Avg66l9YhyOTG0kimjGGzMFRSk7HWU3inuSKWhuIbNjuxTzFmFviHfFDWxpo6BgF10cU9JIQ+5Ut/kAACAASURBVD8hBKEeDxtrBYoFC6EIpCsRSrmupmgZEBhDKeSRio4bGMQ6cX3HDI1f81NwCqyV1tAVnage3fOedKXLz9Z+RsktEdSCSCQv8y/J2lmKTpGwUR5DExpBLchsbvbIZKrklLiduM3LQlm22OfpYzI2ucUoQc0sIBFviFT5TKHmV8C1QGlcM/Vwr49w73ZisS2Alw5aZoH3CHKp74tkVJWQHtrWlwzK13j0bA8vZ1IUsuX3USBiMDRx8H5lQgiCwSBev5eP5EfERRzXdjFNE9uyeZR/RCwXYzQ+uk0SaOlhMnofEedNzRSKijn4ebZ6nbc32jloPyg6aS7tLFk8qjV6LVhfX0fX37ybxsbG+Mu//MvqM3iQBYDf+Z3f4YMPPmBpaYn/8l/+C7/xG7/BP/7jP3Lx4sW6H3cz0SVTxxCZTIa7d+8yNjbG8PDwrnKKVhCaVo7diMxUOp1menqa06dPc+LEiV3HbSaxqYzZiuzfXjClua3OQhUqJbu05W8rKys8e/ZsWzZ1M2ohOMryHUTiKeh+QCDMDOrs3+Oc+zqotQelNRG3bdsIHHvrNlLKfbMmjVh13vdcbfonTVRe+c25d2KDAXLpEm72TcLA8GgoqqCQtfAGvCwbJxi48OU99/Mi94LH6cflPllAVI9ytffqrnK/pJkkb+cJ6eX7SyAIakFWCivbGswqQqHgFA6VFdh83j9e/5jFwiJBrSwpWyut8ePVH/PBwAdv9qvo7DiCENTSqSRjZXicfkzCTBDUgpwNnSXuPZrEZ/O8hZXD8/T/Q9h5kC69QDh+BWvo1q7b6x6V8QsxbNMBIWqqHdwLpmuWa/pUDYxy9goga2aRhtzRJVBKyULgKr5wES3xBKm+dvML175i3g7oZqbaE+3cM6sZmalIJMLf/d3fIYRgYGCAoaEhhBBYloXH42Fubq7mfVUy0QBf+9rXuHTpEv/xP/5H/vt//++NOvymoEumjhkWFhaYm5vbMxCF1pOp4y7zk7L80V5YWODdd9/d82XVCmLTjmQq7okjkbjSrZKKnJ3jTPgMUD6nT548IZPJMDk5uWWl623sOz8pEcknoPveFJxrPrByiNwyMnwwJ8uDkqlI3Mfy7AaKqrwmVuWeKsGeHaRdm9CImqm99qlqCt6ATjFvo3vKZguW6aAZak0yrKNC1RR6BwI4dtkW3XUcSgUH23JRNYX4iJ/Mi73PR9bK8ij9iKAWrLrLpawUz7PPeSf8zo7b7HQ+BAJdlO85x3VQX2cs8naeAe/AkWqmik6RxWKZSFX2E1ADbFgbbFgb1WytEx5FKhrCLm2RpNrRs/tmUIpOkZ+t/QwXF5/qI+/k+cX6L3iv7z16jINlY3eDvvhThJkpL0YIBaREW5vGiZ7C9fftua1WJwtxr+rFq3gxXbNKll3pIhTBxMAE/hH/Fkngw4cPyefzGIZBKDxOdOKdY+si12kEpDuXxqMebn77QdM0bt68ue3vuq7zq7/6q/zt3/4t/+E//IdD7ffKlSvMzMzU4zBbiva8O7rYBtu2mZqaIpFIcOvWrT2JFLSWTB13mZ/jOExPT5NKpbh169a+qz5dMlVG1IhyLnKOjJVhw9xgwywHkWf8ozhLU7z6+f9L2Fzi+ruX9yRSUAvpkOC68PY6vwTcg90DhzmXoaiXvuEQtuVSype15IOnIhievYO4lhhQ9Pvx+DWsoov5urYlNhjYlzwIM4uSXSoH10eAP2SgagqKAoZXJxj14AvqDJ6K4PXr+56PpJlESlklUlAmKkv5pV23iRpRNEWj5LzJiuacHAP+AT4X/Rx5J0/GylSbJp+PnN+yvZSvm7c6tV2rt13uoGI//pYDnqJRPPObuBUpqgC75zTm6K/tO8ZSYQlLWgS0AIpQ8KpeNEVjNjtb0zHuhs3ZEDU9v5XUCQHSQcksbNlmtbjKR6sf8YPlH/A083TH+R8WilC4FbuF7dpk7Sw5O0fezvO56OeqWcWKJHBsbIyrV69y6tQpAoEAqVSKTz/9lNu3G9c4uJHopEa37UxADopWlUzUgla4+W3G7//+7/PLX/6S//bf/tu2f3Ndt9qfaicUi0Vu377NqVNNqN9tMI7n8s1nDI7j8Itf/ILR0VFGRmprQtjqzFQrxq7HRyiXyzE1NXWgc90lU2UIIbgQvcBIYIQNcwOP6iGm+BGPv0sxnaDP50eXC8iZ7+Oe/gqouzuy7Us6hIKMjCI25ssyPyHKBgZCQQZ2lmPuNdZBIYSgpz9AJO7HsV00vTaL7WZnpqCcHeobCmJbLlLK/Y9VSrRXd1A3nlMmqxInPIp94vqhLLx1Q6V/JMjaYg7bsgHxun7Hi23vL4/VFG3b8bq46HtIOTVFYzI2yS/Xf0nGKpPBkB7i3ei7+DQffd4+UmYKXdHpMXq2yDOLeYv0evH18yUIhD0Eo8ae58yv+onqUTJWphrwl5wShmJUs1IVSF+M4vnfArsAQqtZklqwC9tkpJrQKDiFmrbfDVukZaoBdhFE2b8hb/vJWz2IvB+f46KoCgu5BT5a+whFKChC4VXiFUuFJf5Z3z+rGxEYDgzzofFhubm2tBn1j9Ln3T0zJoQgEAhUC+F3cwmsZ+PgRqDrgNeeaOe5FAoFgsHWuVX+5m/+Jt/+9rf5t//23/LjH/+Yb3zjGwSDQR4+fMhf/MVfMD4+zle/+lX+5//8n3zve9/jq1/9KkNDQ9WaqaWlpWPfYwq6ZOpYQNM0bty4UdWO14JWk6lSqbT/D9sMy8vLzMzMcPnyZcLh2m2KW2WN3q4rriE9VK1VST/8IXomgS8SR30tvRGlNCLxDNl3Ydd91EIW3cGbKKUMovTGFtkd/UJZ+ncAHMVmXlEEygHkTa1cda61lkXJLaFuzCD14OvMhERNz+H6+nEjh6tBCUQ8+EIGlumgqsqB6mrinjiGMMjbeXyqD0c65OwcV6JX9twu5onxweAHpMwUqlCJ6JHq+feqXgZ8A9u2sS2X1GoBTRdohoaUkuxGEU0X+ILb37+b+6ndit/in179U5m8CTAUgy/0fWFLRm0LDugyF/fGmc3NbiE/RafIaGCTpNUqoKWeIqwcTnD4wD2srL4r6Es/R7ouL/NjJEq95edqPYyeSzByNsqd1B0M1ahK8DyKh6XCEgkzQcxTv4a3YT3M53o+V9Nv36412sklMJlM8ujRI0qlEtFotO6Ng+uBbs1Ue6KdDSiaIfPbD3/yJ3/CF77wBf78z/+c3/7t36ZQKDA+Ps7Xv/51/uiP/giA8+fP8z/+x//g29/+NslkksHBQT7/+c/zy1/+kkuXam+s3a5on7dIF3vC4/EcKHhutcyv3bIme8F1XR4/fkw+n9+3lmcntMrNr53Pseu6PHz4kKHsEoFwFLE5YFE0RH4Vye5kqiayqPtwz3wNCusIx0T643tmu440Vp2w31iHzZLV8/jV9EI5Y1I5FiGQio6amT80mYIy8fR4D/7J0RWdG7EbPEw/JGkmMYTBxchFhnzbXSDfhirUAwX4pUI5U6ao5cBJvDZUyGfNHclU5TdQDv6/OvRVEqUELi4xT2x3InUIxD1xhvxDVXmjRBI1opwMlG2FRTGJ99nflDO0SLT1hzjhk5hjX9yzZcDmAN6OXwbXobT4lGSpB0OXyEA/UjMwizarSxlyIlc12ajMXyDI2tm6kqmDYC8SUpEEBoNBRkdHcV2XVCpV98bB9YDrum1F7o6CTiJT7WxAkcvlGpqZ+s53vsN3vvOdfX/3zW9+k29+85u7/vu1a9f4m7/5mzoeWXuhM57aLrah1ZmpVo19UBSLRaampojH47zzzjuH+pB2ZX5bUSwWuXPnDv39/fRETpcd9zbDdZD72JfXTBCEAH+co1CJZmf5mi3zOyikqvO225+QLnKXhqnNgMfx8Y64An5JMOipkp26Y7fTWOPpVYRyZHe9vfb9bvRdxvxjZO0sXtW7hbAZiz8r26tX+ltJiZp+gZJbxg0O7rrfSmPjZD6JJjT6+q+QdM7gODlU35trrhkqhbRFOB6m6BSrfbSklEjKveVahYNkdDaTJ9i7cbDP19weVd3MVHuinTNTxWKx6fdpF9vRJVMdii6Z2h/r6+s8fPiQCxcuVD+sh8FniUzt97FPJpPcv3+f8+fPE4vFkKU4pGbBzJazRo4JmhfZc2bPcZo5v3bJTDmOw4MHDygWi8RiMXp7e1vykXQi46gbs+VmyKpeDtClixOtT1Pbt7HXuZdSsr6UI7GcL/9BgOEtMHImemQL7p3g8WukUyVcV6Io5Wtlm5JIfG+XxmZBCEGvp5dez/b3lZJ/BZut4oUA6aIUVvckU+usc2/tXjVY9Kk+ruuf3+bt4joSw6txtecq/7T6T1iWhSIUbNdmPDhOVI/usPfm4Ci1Rm9LAvP5PIlEgsePHzddEthJBKTTiGG7Zqba+dg+S+iSqWOCgwZ8raxbapU1egX7vcSllMzMzLC+vs6NGzeOXJD8WSFTlXtwp3MrpWRubo6lpSWuX7/+hgR4Qjhnvoqyeh8KCYiewo1f2LeuqV0ITrPGqmTzTpw4weDgIKlUikePHmGaJtFolFgsRjQa3fGjWffMlLcHa3ASffUuwsoiFQNr4Ma+1tiHwX7BVilvk1jOV23dAcyCzfpyjhOjezuaHgaarhKNe0mvl7Bl+fkKRHR8wZ2lv+1Utyj1AMLKgVDBMRGu9TqjtntwXnSKzIgZokoUr15+D2btLI/cacb0K5glB11XcF2J47h4+xTSVoYzwTMUnAICwUhghCHfUEsD53oF7hUji0AgUJUEbmxsbJEE9vT0EIvFGiIJ7JKp9kS7yi/b6f3zWUf73R1d1AWtrplqdb3Wbis1lmUxNTVFMBjk5s2bdflwfVbIVGXMt8+Z4zjcu1de2Z6cnNx+7j1h3JH3DjRWOxCcZo2VSqW4d+8eFy5cIBKJYFkWoVCI0dFRHMep1nfMzMyg6zq9vb3EYjH8fn/DghU3NEIpOPQmO3UIF796IJ81kWwNyjRDIZssNoRMAfgCBh6fjmO7KKpA3UdS2A4Bo2U6rIkbmBsv8YkUcWMJj2IBAn3lNk5wCOnbns1aK60Bm5s5l23nV81VPn82SGqpRC5tohsKDOT4Sf6Tcs+n1/+7EbvBiL8219NGolEkpEKeenrKsmTTNEkmk7x8+ZJMJoPP56tKBuuRRe4kAtJJcBznQAZgzYQQonvPtAG6ZKpD8VmV+e1FpjY2NpienubMmTOcOHEw++xaxmwmWpmZ2ox8Ps+dO3cYGRlhdPRgjXL3QrNlfgeFVXJwXRfDu922ez9sPocLCwvMz89Xs3lvPzeqqhKLxYjFyoX9xWKxSqwKhQKhUAiv19uY500ooLVW3qaqCuItvZl0JWoDJH6bcVCXxlbCthzmHiVxbD+GFqNY1NmwejkTmMZQLHAs9JWPMce/vG1bXejbyKqLiypUvF6DoYlytsqRDt9b/AiP4kFXylk627X5JPEJg77B6t9ahWaREMMwOHHiBCdOnNhREhiJRKr1VofJZHRSn6lOmQd0pXRd7I8umepQtAOhaQUq897syCelZGFhgYWFBa5du1Z3G9FWyBoVRWl6iv/t67q2tsajh48YGz6LV/GRy5TwB/fux1Mr2tX63bFdFmdT5DbKElrdUBmaiOIL1LZqWTk3FbdD0zS5detWzR9qr9fL0NAQQ0NDuK5LOp1mcXGRRCJBNputZq1a7UpWLwSiHpTFLJbpoOkK0i030+0baV1flXbDxloRx3bxeDWUUh5dKVJ0vaybAwx65xBOATW3suO2fd4+DFm2nQ8qQVxcclaO8+HzW3pa5ewcpmsS0t5kAzVFo+gUyViZHWu4molGkilHOqyV1pBSEvPEqsRxL0ngixcvqlmt3t5ewuFwTcfXSX2mOgntKr9sZ2OMzxq6ZOqY4KAfis96ZqqCzRK0gwStB8FR+hQdpzErBK5ac7aaJKyOsb5QRMoiQkB8MMjw6Z4jBzbtSqZW5tPkNkoYXhUhBLbpsPA0wenLJ1DU2pr2WpbFxx9/TCwW48KFC4c+V4qiEI2Wi/41TWN8fHyLK1kwGKxKkDye9jBQOCg0TWH0bA+v5jMUshaarnBiLESop30brzYbpaKNopTvIWEXAdCwKbhvFo3kLhbtilA455wj58mxaq2iCpXzkfNcjl4GwHItlgvLlJwSruviSrdKsioufl619deiUWQqbaX50asfUXSKCASqovKF+Bd2bCC8myRwcXGRR48e1SQJ7JKp9oTjOG2ZmWqHHlNdlNElUx2KLpkq91+YmppidHSUkZHG6fpbkQFoRWZKCIFpmjx48ACfz0df+CQb6wV0T/kjI6VkbSlLT3+AQPhowXs7kinXkaQThSqRgrJddKloU8iZNc3ZNE0WFxe5ePEifX31MXSoHMvbrmTZbJZEIsG9e/dwXbdqZBGJRNoqYNvvOnt8GqPnerY0yG0XHCWIl1JSzNtYJQfdUPEGDi4ZBfAHdLLJ12ZDQoAEW+rE1BUqnu6Ov5/10jqJUoKAFmDAN1AlRYY0uBq/iqqrCET17+uldX6w/ANMaYKEglOgaBfp8fYgEOSdPCcDJ/FrrQ/mGkGmpJT8fO3nWK5VbUJuOiYfrX3Eh0Mfou3TKuAwksBOkvm12/v7KGjXzFQ+n+/aorcJumSqQ9FKQtPKQLgy7+XlZWZmZrh8+TLhcOv6n3QSXNdlamqK06dPMzg4yNSP57fYU5evO+TSpbqQqWZBSllzH6GddwC13O5LS0u8evWKU6dO1Y1IVQ/hrQMQQhAKhQiFQpw8eRLbtkkmk7x69YonT57g9XqrksBWfowPcp07JciEct3X8lyGXPqN46o/ZDBwMlzNMtWKUMzLxnqRUtFGUyJIO4+hlug1VgEVV1H4R93l6cvvAuXz2GP08MHAB3hUT5WIbG4wLKXkJ6s/wcEhoAUAMBSDrJ1FRQUBVyJXOBPeu8VBs9AIMlVwCmxYG1saFBuqQdbKkrJSxD219xOrVRJYKpU64j7vJFII7Suny+fzBAKBVh9GF3TJ1LHBcZL5tfIlKoTg+fPnSCmZnJzcUjvVxeGxsrJCKpXi0qVLDAwMAOWsjG05qJuCPyHK9tLHAVJK0usF0skCFP28WkjT0x9A38V4QFEF4R4f6eSb7JRtOaiqwB/cvWZKSsmTJ0/IZrOMjIzUXXJXy+KFpmn09fVVSdxuvXR6enraUs7SachulLbIRaWU5NMmmWSRSOxg5FZVFUbORckmSxQyGqHUL4mKRVRFBanwouckT0vL+FV/daxEKcH9jftc6722hYi40uVl/iXzuXleFV8R0SPVcXRVxyM9XOu9xglf/Qx86oFGkCl1B2lkRdq42f3wMNhNEri0tMT09HS1cXCres0dFZ0mV2xXA4quzK990CVTHYrj0ji3nigWi6yurhKPx7l06VJHrYy1ClJKHj9+TDabpa+vb8uHfWAszNyjBFC2kLZNF01XDhwMtgrp9QLJ1TyGTwPhUixYrL5MM3gyitglO9A/Gsa2XfKZckZBMxSGJ3p2rZeqWPGHw2GuXbvG7OzsnsSnWfes3+/H7/czMjKC67pV+/Xnz5+jaVo1axUIBLrP0R44bAY+lzZR1DeWxkIIVE2Q2zAP9fyoqkIk7iMS94H8Mk5uCauU5jFFfpG+R8bKAODXyoTKUAxe5F5wrffalrn8cv2XLBWWUIRC0SliuRYxTwxDNapEotXOfTuhEWTKo3oY9Y8yl5sjqAcRCHJ2jh6jZwvJrAcqksCVlRXOnj2L67p1dQlsNtpVFndYtOt8umSqfdD+T2UXh0IrampaifX1dR4+fEhvby/9/f3dALAOME2TqakpotEo169f58GDB1vuqZ7+srxgeS6NbTqEe30MT0RRtfb76LwNKWU5w+TTyrIqAYZHo5S3KRVsvIGdA0ZNVxg714tZsnEdice3e51LNptlamqKiYmJajavETiqrFZRlOoqOECpVGJ9fZ3Z2VlyuRzhcLj6791M73Zsu/6OiZJdQilt4HoiuMFBULdmLjV9+/vZdcvkvA4HhBsc4lPrFXPZuTL5EeVmvI50COthHOngU8ukrUJEEmaCpcISYT1clQImzSRpK02v0kvezhPzxOgxeo5+jHVG3Zr2FlOoG89BqDg9p7nWew1FKMzl5pBIBn2DXOu51rDvSyWj4/P5anIJDIVCbRnktyv5OCzaWebXJVPtgS6Z6uJYo+Isl0gkuHnzJgsLCy2zZe8kVHpynT17lv7+fmC7g6AQgt4TQXpPHE+batcF7XVMJCm7FCLArYGYGJ69X52V2qTPfe5zhEJv7KQbUU9Y7316PJ6q/bqUknQ6XXUJBOjp6SEWi9Vs9/yZgmOiL3+MsAtIxUArrCOzC1gDN0F9I+8M93rZWC+UZaKagmOX6/aOktV1HLecHTYULEwWcgtEjAh+6SdpJpFSUrALGKqBIx0uRS8Bb4hI1s4Cb8jhgG8AgSBpJik4BU4GTnIjdqOh19xyLUpOCb/m32LNvh/qQaa0tWmM+R9RLqAUsPgTxMS/5GbsJld7rjYlK7cTCdnLJbARjYPrgU4jU+0q88vlct2aqTZBl0wdExzHoKXRjRRN0+Tu3bsEg0Fu3LiBoigtlTd2Svf6ly9fMjc3x9WrV7e8qDsp2ymEwB8yyGRyvFRe8NT/iOXcAicYZtDz7qH3u5ncT05OYhhbMxLt6FK4F4QQRCIRIpEIp06dwrIsEokEi4uLPHz4sFrbEYvFDl0LdpzOx35QsktlImWUTW8kXoSZQcku4kZOVX9neDWGJqKsL2Up5R08PpXegQAe38E/ydIukXqxyNqqgxQaaB68g2/kg4YwGA+Ms1RYImtn0YTGr/T/CiP+rQ6nm2uqhCi7+vV4ehjyDfFrJ37tQOTmwHOQkk8Sn/Ag/QAXF6/i5QvxLzAcGK5p+yMH73YRY/5HCLnp2yHBM/t9Cle+ta9zX71Qyzek0Y2D64FOI1PQnjFYoVDokqk2QZdMddEQVEhNo17mO2VOoHUNgyuNe5u9elVPAre5kezk5OS2a9eK3laNRDTu53b6FySL6+iugerqrHjneZTxcKX3yoH3Z9s209PTeDyeKrl/G8chM7UXdF3fEsjlcjkSiQT379/Htu2q/CgajdYUTLVjgHIQvH3eldIGUtlKoKWio5TSvP3k+AI6I2eOKJlzTEqzd1ldCaJpEpUSjl0g+zKM0q9huiaGYuDTfIwERrAdmy8PfXmbc58QgrgnTtwT51XxFV7Vi+3auLjc6L3RUCIF8Cj9iOmNaXyqD0UomK7JD1/9kK+PfL1qS74XjvoeVHPLIFSQWxfihGshShtIb/TQ+z4IDkpC9nMJFEJUs1bNlAR2Gplq1wWfrsyvfdAlUx2OVmVLGkVqpJTMz8+zuLjItWvXtr1IVFXFsqy6j7sfFEVpemO/zavIR0WxWOTOnTucOHFi10ayrSKqjUKBHCVflj5/jOXCCtHeAAg/L7IvOB89fyBJTz6f586dO4yNjTE8vPtq+nHLTFVgFm2KeRtFFfiDOoqqIIQgGAwSDAYZGxvDcRySySRra2s8ffoUj8ezxX79uBOn3bB5Xq4nglZYQ/Kmka1wLRxPY9ozKPkVkhsaQlFRFIlERXUtNNfkpHmOF9pDCnYBKLvT3ey9uaNLXWUet2K3mM/Ps1RYwqf6mAhOEDHqa7awEx6mH2IoxpveV4pBzs7xIvei2kB4Lxz1PSg1Hzv2R5ASqTWvKfFR5/G2JHBzJrmZksBOI1PtilwuRyTS+Oezi/3RJVPHBId5wVaC31ZofRsht7Ntm3v37qGqKpOTkzvOq1UBfyvGrYx51I9WMpnk/v37nD9/nlgstuvvjisR2A2Wa6EIBd0ou/kpSrlPlpQS27VrJlMV85NLly4Rje69gn0cM1PJV3nWl3PlsQBVVxmeiFSbNVegqirxeJx4vNx/p1AokEgkePr0KcVisS3kR42GGxxEZl8izDRSMRCuidQ8uMGhhownzCy8lTWSQkG4Dj1qnNMDX2K1uApA3Buvmk5s20+lCbWicSp4ilPBUzv+rlFw5M7fit3+/jaOSkJcfz+uJ4xSSCJe5xClUHEip6CJZArqm619O5PcLElgl0w1B4VCgaGhxrxbujgYOvOL1gXwhtB0ApnKZrPcvXt335X/VtVMtZJMHRZSSubm5lheXubGjRt4vXsHDZ2WmYoYEVShYrnlTKaUkqJTJKSH8Kr7B1BSSl68eMHKygo3b96suWboOBFSs+SQWM5heNSqXbxZclhbyjI4vveKqM/nY3h4mOHh4R0dySpywON0PvaFamAN3Ky6+Tm7uPnVC9II0+OfI130vyYUgOviohOO+fCqHkYDow0Zu56YCE4wlZpCE2V3TEc6CCG21XXthiNn6IWgePZf4Zn7IerGLAiB3XsBc+RXD7/PNkMzJYFdMtUcdGV+7YMumepgtNKMoVJDVA8sLS3x/Plzrly5ssUZbSd8FjNTh4HjONy7dw9FUZicnKy5vqXZc2ykTFVTNK7FrvHx2seURIkNcwNDNbgav7rvmI7jcP/+fYQQNZ8/OH6ZqVK+TDQ3993SDYV82jrQtdnJkWx9fZ2FhQWy2Sz379+vBnJvm3a0M3Y876qBGzm5rUaqEXADJwiGF+k3k6xmwwgpkUInNhYhED4+5/Fy9DIJM8FifrF6T93svUnMs3umfDPq8p7QfJQmvna0fRwRzVxY2EkSWC+XwE4iU67rtq1EOZ/Pdw0o2gRdMtXBaCWZqtQQHQWu6/Lo0SOKxSKTk5M19bjpkqn9UanvGRkZYXS09lXrZrv51bMmbDcM+Ad4f/h9/mHpH7gcu0y/v39feV+lvmxwcJDR0dEDHd9xk0qq6vaASLoSVTvaNTEMg8HBQfr7+7l9+zYjIyMkEgmmp6dxXXeL/XqnBGUNgaJhD1wjFlohmtvAFEHUo1JRDgAAIABJREFUaD+ap7nStKNCV3TeH3iflJkib+fp8fTsKkncCZ3ipNpK6LpOf38//f39WySBT548ObBMt9PIVDvaokOXTLUTumTqmOAwH4pWZ6aOMnYlYO3v7+f8+fM1z/+zJPM7TGC+urrK48ePuXz58oELV+tBkA86XjM+yl7VS5QoJ7wn9rVArtSXXbhwodrk9iA4bpkpb1BH92iYBQfdo+C6Ett06RsO1qdJqhAIIQiHw4TDYcbHx7Ftm0QiwfLyMo8ePcLv97ddH53NaHkQr2i4oWFEaJjDmdO3D6JGlKixve4wb+d5uPGQ1dIqMU+Md8LvbHH56xQy1S5z2EsSODc3B7CnJLDTyFS7zqVrjd4+6JKpDkarM1OHJRdra2s8evSIixcvViUIzRj3KGj3zNTbzY0P0xOo2VmVZo5XS9ZtYWGB+fl5rl+/fuigvpY5HTSgauR5UhTB0Kkw68s5cmkTVVPoHwkS6m1c5kPTtB1XyB89eoRpmlvs1+u1YqxszKGvTSPsPE5wGKv/XdC7tQjtgIJd4G+X/paiU8RQDBJmgtncLF8Z/EqVUHUKmWpXHFQS2M4E5KBwHKdt59KtmWofdMnUMcJBg6bjlpmSUvLs2TOSyeShA/5W9plq9rmuda62bTM1NYXf79+1/1E9x6sXmkmm9hprc/+tW7duNU3y4UqXpJnEkQ49Rs+BrNrrCc1QOTHWGGvv/fD2CrnjOKRSKRKJBDMzM+i6XrVf9/v9h8vgp2bRX/4YFBWEirYxg5JboXTmN6BJzVq72B3Pss8oOkWCWhAo26Zn7SyP0o+4GbsJdMlUs/G2JLDi3FmRBKqqSjAYxLKsmuT57Yx2lvnlcjmCwWCrD6MLumSqo3GcyJRpmty9e5dQKMTNmzcP/WFspcyv2bUwtZCbbDbL1NQUp06dYnBw8MjjNbtAujK/XKZEJlHAdSWhHi/BiLeuwdNu5hqmafLpp58Sj8d37b910HFqOYc5O8cv1n9R7hEkQEHhWs81+n392357GNLpSpf10jqWtOgxDlaf0kqoqkosFqta+BeLRdbX15mZmSGfz2+p66g1iNNWp8qkSS3/Xio+FDuPmnmJEzm557btVv9WOZ5OIhZJM7mlN5brSnShkzAT1b91yVTrIITA7/fj9/sZGRnBdd2q9frU1BRAtQaymY2D64V2zrJ1ZX7tgy6Z6mAcFzKVSqW4d+8eZ8+epb9/e7B4ELRS5tdumanl5WVmZmZqckGsBc1286uQhNR6nrXFLKqmIICVuTSlPpv44NHn9PZYm5FOp7l79y7nzp2jr6+vYePshOnUNCW3RFgvZ4Qs1+KT5Cd8yfOlI2eo8naen679lKyVrR7Tuz3vMhYYO9J+WwGv17vFfj2dTlfrOipWz5UgbrdgW9g5ePucShdh52s6hnYI4qWUvMi94EH6AQW7QNwT592ed5vScLfR6PP0MZ+bx3IcinkbXElRyTMUOlklUZ1AptqNmB8WiqLg8XiIxWL09fVVJYFLS0s8evQIn89XleoeB4laq9rL1IKuzK990CVTxwjHSeanKAqWZe35Gykl8/PzLC4ucu3atbq8FD5rBhQ7jem6Lk+ePCGXy9XsglgLWiHzs22H5EoBw6uhvLbnVnWFjfUC0bgfTa/PR+7tZ6tix3/16tVDrfw5jks+Y5ZlaiGjai1eyzNsOiaJUoKQ9oYs6opOwSmQMlP0ebcSu4O+F+5t3CNn5wgbZaJmuzZ3kneIe+L4teZ/mOsVRCqKQjQaJRqNMjExgWmaJBIJFhYWyGQyBIPBal3HZgmx6z+BklsCzVc5IKRQcH3xuhxXM/Ay/5KPEx/jV/2EtBApM8WPXv2IDwY/2NYzregUWSuu4eLSaxzcRKXZmAhO8Cj1mLVMEg0VV3UxpJfAqz5yEZNgtHwt602mpJSsFFdIlBIE9ADDvuF9DWqOOt5xJ4QVbLYT300SuLmZd6Ueqx0lge2cmXIcpy3P2WcRXTLVwVBVlVKp1LKx9yI1tm1z7949NE1jcnKyfoXknzEDircDUdM0uXPnDj09PVy7dq3uUrhmy/wc20W6VIlU5TgAbNOtO5mSUvL48WNyuRy3bt3a1wJ4J2RSReafJHBdiaBcczR+PobHp9d0DlVFLf8OiWDT9RPsGMwd5LpIKVkqLG0hapqiIR1JwkwciUxJKSnkLFxH4gvoqFptvcsaBcMwGBgYYGBgACkl2WyW9fV17t27h+M4VWIV7b+G78U62AWElOWGrZFTx4pMPck8wat4q1lLv+YnbaVZyi9xKnSq+ruUmeKT5Ce48vW7SoKrtHcjbkM1uC6/wBNzhpyRIuiGGZAjKIpG8lW+SqbqCVe6/NOrf2IuP4crXRShENbDfHnwyw2TxLZz0H5Q7DaXnSSBlWzy/Pw80H6SwHY2oOiifdAlUx2MdpX5Vep4Tp48yfDwcF3HbdXKXjvI/DY2Npienq6rLG2v8RoNIQSKWvYFcBy32vNIviYpuqd+0gshBJZlcfv2bcLh8KGJqOO4LDxJoAhRPT7TtFl4lmTiUt++xEcIgSpUxvxjPM89J6yFEQiyTpaAGiCiH122pQsdRzpoYtPrX5b/flhYpsPLpynMUvkZEAIGToYJ9bRHvyMhBKFQiFAoVLVfTyaTvHr1iicbGwQ8E4z4TcI+DbVnFNd/ojyJPeA4LoWMjVUQOLZbE3k8KlxXYlsOqqZs6QFWdItb6ooAEGBKs/qfUkrub9xHFzoerUxAHOnwXHuO6ZoYSvs2+VVdnSF3DN19QwxtXFynMYs7i4VF5vJz+NU3piYb5gb3U/e5Ebux/w4cE6WYxDXCoNdGvjopMyWlrGmBdHM2GdgmCfR6vdVFj1bJ2drVgKJTZKGdgi6Z6mC0Wua3U+BdkU/Vq46nXVCLrLERY1bOccW2u15yyd3Ga3ZmSkpJfDDEykIaW7gIymSqdyBY1+DVtm3u3r3L2bNnGRgYOPR+ClkTx5V4NhE9XVcpZC0cu3ytajmH70TeQQjBi9wLpJT0efu4FLmEInZe7a31ugghOBM6w72NewS1IKpQydk5vJqXmCdW4yy349V8BqvkYHjL83YdyfKLNL6ggaa336qupmn09fXR19e3RXo0u75OaXGOaDRdNbLYKZAqZE1ePExiliwcR/D4k1eMnushGGlcp6dMqsjqfBbHkQgB0X4fsYEAQghGfCM8yTwhrJSlm650QULc8ya7ZromBadQrcMDUIWKRJKzcxhG+5KpcK+XjfXClhop15GE440h64v5RQRiC7nxqB7m8/P7kilt5TbG0i9AKCAd7N53MEe/uC8576TMlOM4hyKG+0kCw+HwgQ1mjop2vi6VPn1dtB5dMnWMcNCHpp0yU2/bSx9GPtXOaJXMryKXtG2bycnJhp7XVhlQBKNedI9KNlXClZJgxIMvUL/A79WrV6RSKS5evLg3kZISCmuI9AIgkOER8MW2BEmb5Yhb53KwD58qVC5ELvBO+B1c6da1VuN06DQuLs8yz7Bci35vP1eiVw49hutKcmkT3fMm4FBUgW1CIWcSirZHdmo37CQ9SiQTJBNJnj9/jqZpxGIxent7q/Vz809SSClRNIEUAgQsPElx7nr/rvfAUWAWbVZm0yi6gqGrSFeSWMqjGyqRmI9z4XOsllZJWSmELEtEz4XPbamJ0hQNVag40qlmsaQsS0nbOSsFEIgYxAYCrC/nqu+FSNxHNN4YyV1ACyDZukDhSIeAtnf9pJJZKBMp1y4/9FKiJR7j+vqw+y7vuW2nZaaOSkBqlQT29vYSDocbRnjaVebXzUy1Fzorou1iC9qFTBUKBaampjhx4kRd7KXbEaqqNp1MOY7DwsICY2NjnDx5suHntdmZqc0ZF49Px+Or70rk5kbG8Xh834yeSD5DWb2HfB2IKhsvcPuvIHsmqr/xBQ08Xg2zaKMbr2V+RZton7/sRnjAujNFKDtmo7Yc1yH2+U74Hc6FzuHibpeHHRBloljmmltuQQHKMXvW83ae6dQ0y8VlVL/KRP8E455xkokks7Oz5b4u/gh2PoDXZ+C8fuRVVcG2XIp5C3+w/sQkkyohX48DIBSBZihsrBWIxHx4VA9fPPFF1kprFJ0iUSO6JQMFZYI+HhjnSeYJPtWHIhRydo6AG9iXJLQaQgj6R0P09PspFW10j4rH27jw5VTwFNMb0+TtPF7Vi+VaONLhSvTKnttp6w/fEKnygYNro63d25dMtXMG5KBoxFx2kwQuLy/z+PHjLZJAn89Xt++h67ptmbUtFAqHbh7fRf3RJVMdjHaQ+a2urvL48WMuXrxY7Z7eiWh2zVTF/rm/v5/x8fGmjNmKzFSjxqvI+rxeLzdu3ODBgwd7E5LMMursD8uBkhFEBvqRQkFZvY8THq32KBJCcPJ8jJfPkuTSJgiI9gcYHI9U/71dVhSFEKgcvRZACEG0z09yJVeuExNgmxJNV/CF9g5C2mlhxZUuP137KTk7R0gL4eLyKP0IGZZcHLrI0NAQUkoS6ynmkmkyG2lcyivwmqYhpILaqGB4l3tm858VodDv3bu1xMnASTyKp2qscDZ0lpWFlXoeaUOhe9S61kruBr/m5yuDX+F24jYrxRVCeoir0asM+PaTAO/2vtr/me+kzFQziGGzJIHtmpnK5XJdW/Q2QpdMHSMcJ5mfoiik02lmZ2e5efPmFiviZqDZH6ZmyfyklLx48YKVlRVOnTrVVHLTbCljozJh+XyeO3fuMDY2VjVA2ZPk5F6hPfwrcExAIOwiopTCjb0DSLALVTIFYHg0Tl3sw7FdhABlk1FAI8hUswiaK12ydhav6t0mC4sNBkBKUmtFpCy7+Z0YCzVE8tYoJMwEWTtbzeioqIT0EDPZGc6Hz6OIcmYxFu8hd0KSSZZwpIVlWhTzJg4lHj9bJxYr97aq5zsvEPGQWM7juhJFKV9v23Lp7T9YMCWEYNA/yKD/TQPvVVbrdpydhKgR5UsDXzrQNnbvBbTU8y0yPxQNO3Zp3227manDo5GSwHY1oOj2mGovdMlUB6NVZMo0Te7evYuUkps3bzZ9ta0S9DfzBdgMouE4DtPT01U7+VevXpHL5Ro65mY0O6vSiPHW19d5+PAhly9fJhJ544y311jqwkcgndfSndf3susg8utgBN70J3p7ux0MMo7ryvOL7At++OqHlJwSQgguRi7yK/FfqUoQFUXQNxIiNhR87eR1/IJC27W3/U1BwZEOjnS2yC2HT0dZfpFmbdlGUTTiA2EGToYpmeXV8fv372PbdjWAi0ajRwouvX6dvtEQay+z2BJAEun1EmlQzVAXh4MbHsUauI6+/DEItWxA0XMWu29/MtXNTNUP9ZQEtnouuyGfzx+qB2IXjUGXTHUwWkGmUqkU9+7d48yZM8zMzLTk49CJZKqSTRkdHWVkZKQpY76NVlij14tMbc7o7ZQp3SsLJgqJsjMXokyqyjtEmGmcwetbslL7oVGZqUYibaX5/tL3gXLzYFe6TKemCWpB3u15d8tvy5mo4xkQ9hg9KCjYrl0148g5Ofo8fdX+TRWomsLw6ShaoES+UGD0VFnCrBtBgsEgY2NjOI5DMplkbW2Np0+f4vF46O0tZ60OU9MRjfsIRT2YJQdNV6o1eV3sDlFYR0s8BsDuPYtsQu8wa2ASK34FpZhAeiJIvbaAt12D9sOg3eZyFEmg4zhtmZnq1ky1F7pkqoPRzEyClJK5uTmWlpa4fv06Pp+PZ8+eNWXst1Ehkc3sDN5IolGpO3s7m9LpZKpe4zmOw71791AUhcnJyV0/8ruNJQMnEMln5YZXUsDrhqdu/CKy9+yBj6ddaqZqxdPMUxzp4FHLBFQRCopUmE5NbyNTxxke1cO13mvcTtxG2hIE+FQfn4t+bveNxO6O16qqEo/HicfLAXyhUGB9fb0awEUikWoAV6sLp6op+OrYEuC43YsHgbZ2H2PhH+H1c62v3sEc+WfY8b2NIOozuBc3OHSgTTotM9WuczmoJLDdiGEFuVyum5lqI3TJ1DHCQV9OzXqZ2bbN9PQ0uq5z69atlr94WmVTXu8xN7vNTU5ObnMUOs6ZomaNVywW+fTTTxkaGmJ0dHTXZ2KvzJQz8h5aeq5cByFlWb7jDeEO39q3d8zbaCcDilphuzZSbD1mIQSObE09ZiMx7B8m7omTMBOoQiXmiR3Z7bACn8/HyMhINYDb2NggkUjw4sULFEWpZq2CwWDbBqLtiB2fJ9fCWPgRuA6bpbnGwo+xe86BWps7m5QSW9poQmv4NWnXoP0wOE79j/aTBJqmidfrRVGUuroEHhVdmV97oUumujgSstksU1NTjI+PMzR0sJW4RqEV8sZ6W6NblsXdu3cJBALcuHFjx4/scc0U1YqjEo9kMsn9+/e5cOECvb29e/52zw+krxf78m+jLH+KKCRwQkOkesZxrAwBAnjV2vsoHUcydSp4ik+Tn+JKF0Uo1QDzUmj/OpDjCI/qYdA3uP8PX+MwwZWiKPT09FQdTkulUtWhM5vNEgqFqjUdjbRl7qRsyGYohcTWGkegkkZUCuu4wf2v77PMMz5NfkrRKRLWw9yK3eKE70TDjrlTr8Vxw2ZJIMDt27dRFKWljYN3QpdMtRe6ZKqLQ2NxcZHZ2VmuXLlCKBRq9eFU0arMVL0IXCaT4e7du0xMTOzZRLYV5KaZOMr8FhYWWFhYqEpO98O+NuyeMO7Jf07JKfEg9YBC5o2EdTw0vsUdbb9xjhuZ6vP2cSt2i5+v/xwXFyklQ74hbsZutvrQOgYej4fBwUEGBweRUpLJZFhfX2d6ehrXdavEqt7NSTshgN8poyP1wGt5n+QNoZIg3ZpqmBbyC3y09hFexUtADVCwC/xg5Qd8OPzhtv5d9UInZaY6CUIIhoeHGR8fx3Xd6rPZzMbBO6Hr5tde6JKpzwDq/cF0XZeHDx9imia3bt2qWe/fLBxnmd/y8jIzMzM1EdRmN9FtNg5DPCr3pmVZTE5O1lw4XOtYC7kFSk6JsFEOqFzpMpuZJWpE8e3i6tcJuNp7lXPhc6yWVglqQWKeWKsPqWEo2AVydg5FKIT1cNWMYic04vkTQhAOhwmHw5w6daoqO3o5t8LjxBKq8OALagxP9BLpCdZ9/OOGnb5v0gjiRP5/9t4kRpbsrPv+x5DzPFVlZd0abt2p73xrut0GITAewN8nXnsHEhvEigUbEEgsvEIySJbYsfAK2HrBAhkJyzKvMeLjfXFfu6uy5nmec54zpvMtsiNuVlVWVQ6RGZFR8bMsdVdX5YmTMZ3/eZ7n/4yDye5+NI2hGIieERDb3WJoNbsKC2VRjEdsjA0FoYCdwk7X6gSNJKaM9F6q7zNF0zR8Pp9Suyzfm2dnZ11tHNwIU0zpC32tgk1upZ0bU14kqnVTl8tlzM/PY2hoCM+fP7/1c+Xd/l6/ILRI8+s04iBJEjY2NlAsFjE7O9tU+kCvm+j2mlbnx3Ec5ubmEIlE7rw2G43VzPlLVBJwsh9fYLJddlEoNiWm+jEyJeNknRhjx7Q+jK5yVjnDcelY+XcLZcFj7+NbUzm7HdmxWCzwOP1IlEW4HRQACVxJwMb8GYhjDf6gV7Ffb9V1zAiRqZvmUB3/Biynn4NNrgAgEIKfgB9639RnVqXqJSt8AKBAoSpW1TjkhhjhXBiR29YwV1MCS6USUqkUtra2UC6Xu5oSWCqVEIlEVP1Mk/YxxZTBYVkWgiCokncvu8q9fPlSKda8DTla02sxpUVkqpOXIMdxmJ+fRzAYxOTkZNOfpcU8e0krqZO5XA4LCwt4+vRpWy+YZkWOlbFe6zlEKNK0SUE/iymjUxWrOC4dw8W6lPNbFso4Kh3hkeeRpseWOC6CALBYaQA0WCsLnrMgFA3D4haQSqWwvb0Ni8WCUCiEYDAIp9N557PECAv4G+dAM+Bjn4GPfdbyZ465xjCXnoOFsij3LAHBA+cDFY64MXp2wGsFIz7fmj0vV10C61MCCSGqpuua1uj6whRTBkeNBTchBJubm8hmsw1d5W5CjhD1Og1Qq2bF7ZDNZrG4uNiWCDC6mGpWeJycnGBnZwfv3r1ruyC32bGGncPYzG7CaXGCpViUhBIcjENJ+2tmHIEI4CX+Wu8iE22piBUAuCSU7YwdOT6nuejgqsKXPbw+QlGAwEmIhkIIhWppl5VKBclkEtvb25d2xoPBoO7SsdWiG+fmmfcZTsunOK+c18YAwRPPk5aMSVqFEGKIND+jzKNTGqUEZjIZ1VICi8Ui3G4zzVcvGPPpalDaeWEwDANBENoek+M4xONx+Hw+TE9Pt3QMWomafhEZh4eHODg4wOTkZFu5z/0yz3a5a36EEKyvr6NYLHZcu9esmIrYa4L3qHSEolBE0BbEqHu0qcgUL/HYLGxin9qHeCEiaAtiwjMBa5M2zSbdpdE5FIkIK2298bnXq114t9+GxFERDPtxXCIBLt/l5tN2ux3Dw8MYHh6+1D9nf39fcRAMhULweDyqp4BrRTfmYKEt+Fr0a0hUEygKRQSsAfisvrv/sAOMcC4A40TY1MZisSASiSibpqVSCel0WkkJ9Hg8CIVCTacElstls2ZKR5hiyuCwLNu2oJGtpdtNndJqsa+ms143kCQJKysrEAQB79+/b7u7utHF1G0Ch+d5xONxeL3ellIj2xnr6u8NOAYw4BhoeYyt3BYyXAZWYoXH4kGGy2Aju4GXQWNajPcbLtYFF+tCns/DwTggQUJFrGDMdXudWNvXHpHAZLbBZHdAGDvE0HNIznDDXw1F3cglq+AqHzfGnB4rfOGb03zq++dMTEyA4zikUikcHh4in8/D7XbD6/X2fVpWt0QIRVGI2COIoDd1KUYxoDDKPLqNnBIob3zk8/lrjYMDgQB8Pl/D79O0RtcXppjqM1qtuWhnwU0Iwd7eHs7Ozpq2lm6EVpEphmHA83zPx22GSqWC+fl5RKNRjI6OdrQIuK9iSu5tdpd1fKtjdfO7rIpVpKopuFk3EiQBiqLgtriR5bIoC2VDOwH2CxRFYcI9gfPKOdJcGhbaggnXBPy2u+tDW4YQWPd/Bia3X2sEDQI2swVu9KsQfdfFG2uh8eh1CLlUBVxFhN1lgcdvA0U3//ywWq2IRqOIRqMghKBQKOD8/Bz5fB4fPnxQLJ5vWrzpFSNFdPrpe78JQkjbG4R6o1cbDfUpgbKDZyaTwfn5OTY2NpSUwGw2i+fPn4OmaVNM6QxTTBmcVtP8BEHA4uIirFYrZmdnO3q4m2l+l0mlUlhZWWmqiWwzaLWA6NXipZHAkV8ub968UbW3WbeNIQiIMs5N/81Ee1iaRcwZQ8zZ3QbkVDkJJncAUAwgCyJJgOX4/0D0jn7ZcPYyNEPDH1EnrYeiKHg8HlgsFhSLRbx48QLpdPra4i0UCum+yN0oYsoo8xBF0RDzALSr/7qaElgul3F6eoq/+qu/wv7+Pl6/fo1CoQCO4zoe6y//8i/xox/9CFarFY8ePcI//uM/NmUwZnKZ/t8GMbkVhmGaFhb5fB6/+MUvMDAwgBcvXnT8ENEq3U4rEXdTdIMQgt3dXWxsbGB6eloVIaUVvXSjq++jRQjB1tYW9vb2MDs7q3qT6G7Py0bb4La4URJLiniqCBU4GAccjL4XqyY30+41Q1fSAMhl0UQxoPgSILVf49oq8gKeZVlEIhE8e/YMs7OzePz4sVKT+Itf/ALr6+tIJBK6TJ82iggxUmTKCPMALveY0hKHw4GHDx/iRz/6ET7//HP88R//MZLJJP7kT/4Ev/Zrv4bvfve7+PnPf96WuPrGN76BxcVFxONxPH36FH/7t3/bhRkYH+2vEpOWaPWl0aywOD4+xsLCAt68eYNYTJ1d2VaEnJpoWat1dVxBEBCPx5X+UXb7zf1q+oFeiil5LEEQMDc3B57nMT09rYrN/1W63QCZoig88T6BlbaiggpyXA4UKDzzPzPEQvA+0875UxrH1l9zRAJYO3BLk+BeQFEUnE4nRkZG8PbtW0xPTyMcDiOTyeBXv/oVvvjiC+zv76NQKOii3sooYsoo8zCKKARqc9FbyqLVasVv//Zvw2Kx4Gc/+xn+7d/+DTMzM/jhD3+ITz/9FL/3e7+HH/7wh01/3je/+U3FvOmzzz7D4eFhtw7d0JhpfgbnrjS/q2YIatrnalkzpYf0wlKphPn5eYyMjODBg+71J+kl8hx78YKhKAo8z+Pzzz/H6OgohoeHuzpWtxeGDtaBd6F3yG5m8Tr4+lI/I6NTFas4LZ+iJJYQsoUQtoV7MndBEpCoJmClrQhYA7pZrErOAUiuKOjCSS06RWpRKm5otmGKX7doZgHPMIxi4QzU6j5TqRR2d3dRLBYv2a+r3Zi0GYwSCTGKCDHKPAD9RKYawXEcrFYr7HY7vvOd7+A73/kOAGB7extnZ2dtfeY//MM/4Pd///fVPMx7gymmDM5tZgylUgnxeBxDQ0MdmyHcNLZeIkS9HlducPzq1Sulz4QR6GVkKp/P4+LiAjMzM13/DrttQCFD0zRsxAaP5eY0Rb0s+NWiKBTxfxP/F5zIgaZo7BR2EHVEMRno3IXxNvaL+/iPs/+ASEQQEIRtYXxj6Bv6SKukKFTHvwE2uQomsw3C2iGEX0LydG/DoBHtREPsdjtisRhisRgIIcjlckgmk8qOdn1j0l5cy0aJ6BhlHkYSU3qMTNXT6HqZmJjAxMTEpZ99/etfx+np6bXf/d73vodvf/vbyj+zLIs//MM/7M7BGhxTTBkchmFQqVSu/VwuNH758mXXig21qpnS2pJ9c3MT6XS6pQbH/UIvvlvZTfL4+BihUKgnYrSXItFoVMUq4pk4dgu7YGkWz73P8dT7VIk8beQ2IEiC0tiYEILT8ilSrhRCtlBXjqkiVvC/T/83KFCw0TYQQnBRucB/n/83vjb0NdXG6eiaoVkIkVcQIq9UO57bqJYF5NMVEInAHbCtT5RWAAAgAElEQVTD4eo8ikRR1LXGpKlUCsfHx1hdXYXL5VKMLGw22x2f1h5G6WtkFBFilHkA+p1Lq8+dn/70p7f+93/6p3/Cv/7rv+Lf//3fDXEvaYEppvqMTmumCCHY2NhALpfr+mKfYRhV3GbaGVerQumlpSWlwbEeH8Kd0m0xJYoilpaWQNM0Xr58ib29va6NVY8pptqDEIL/OPsPXFQv4GScECURH1IfUJWqeBt4CwBIcslL0SCKokBRFLJ8tmti6qh0BAkS7LRdGdNO27Fb2oVIxKaaLBuJfLqCo62sco0nT4oYGPXA6lI3GmKxWDA4OIjBwUEQQlAsFpFMJrG8vAxBEBT7db/fr9rz0SgRHaPMQ68CpB1EUey7yFSr/PjHP8b3v/99/PznPzebAHeAKaYMTr2wqFariMfjCAQCmJ6e7vqDWy+1S71Abrg3MTGBhw8f9nTsXr6Euyk6KpUK5ubmEIvFMDo6imKx2LPzaIqp9khySSSrSbgZNyiKAkMxoCkaK9kVvPK/AkMx8LAe5PgcHPRHQUVA4GS69+JuVI9FQEB9+T810fsCmEgEJ7s50AylLAwlieD8oIDoI0fXjp+iKLjdbrjdboyNjUEURaTTaSQSCWxubsJmsyEUCiEYDMLhaP842n3+iUSEIAmw0lZdnEOjiBCjzAPQ71zUfOf/6Z/+KarVKr7xjW8AqJlQ/OAHP1Dls+8TppgyOLKgSafTWF5exrNnzxAOh3syth5ql3rByckJdnZ2EA6He96fQRYBvVoMdOu7la/P+h5cWjgHmrRGRawokSYZGjQkIoGXeDAMg8eex/if5P+ACAQszaIiVuBlvQjbuvccGnYMg6VYcBIHK20FIQQVqYKnnqd3Gl8QQlDMcqhWBNgdLJxefSy224XnREiiBIv14+uepimIAPhq7za7GIZBOBxW3j/lchnJZBKbm5uoVCrw+XwIBoMIBAItGSG1+vwjhGAtt4al7BIEIsDNujEbmsWAfaDlOamJGZnSH3o1oKhWq6qlzW5ubqryOfcdU0wZHJqmkc1mUSwWMTU11dMGjEZ385MkCevr6yiVSnj//j02Nzd7Lh5lcdOrB343LMQPDw9xeHh47fq8V2KKL4HKHwM0C2KLgGJ674p2F1WxiqJQhJN1ws7U0ueC1iAIyKXUuapUhdfihY2uveyDtiC+Ev4Kdgo7KApFDLuHMe4aB9tFC3ArY8XvxH4HPzv9GcpiGQQEY64xfBb57Na/k0SC3eUkSnlOaaXs8dsw+kkQNN2fC13GQgOgQCQC6ss5EEIAQkAzlGYLeIfDgQcPHuDBgweQJAnZbBbJZBJ7e3ugaVqptXK73bceY6siZK+4h7n0HJyMEzbahqpYxX+e/ye+FfsWXKxLjakBACQiQSQiWIpt6viMIkKMMg9AvwYUpVJJ98207xummOozWnlpCIKAtbU1CIKAr3zlKz1/wBk5zY/jOMzPzyMYDGJysuZKpkUkrtdjqul6J0kSVldXwfM8Zmdnr720ejk3LcUUldoAs/9fAAACwEFbUB3/Joi9tShnt3a2CSFYz69jNbsKULV/f+x5jJe+l3CyTkwFpvCr1K+UZsQszeLT8KeXjsVv9WMyOKn6sd3GoH0Qvz/2+8jyWVhpK5zs3WmFydMiijkOjIVSrol8uorMRQnBwesL7X6IJjAMjWDUieRxEQxLAxQg8BJ8QTssNloXx0/TNAKBAAKBAIDaznsqlVL6WXk8HsUl8Gqdb6vnYD23DittBUPXnjc2xoYCX8B+cR/Pfc87ngshBMvZZSxll8BLPALWAD4Nf3pnfWA/XEvNIEmSqi1WtESvwrBYLMLlUk/4m3SOMa54k2vk83ksLCxgZGQEp6enmjwQtErz6/YLKZvNYnFxEU+fPkUkElF+fh/ElFqRKY7jMDc3h0gkgufPnzc8Z/ciMiWUQe//FwjFAF8u7sBXYD36/1B99P/2/ngacFG9wHJ2GS7WBYZiIBEJ67l1BCwBDLuG8YnvEww5hnBSPgFLsxh2DuvDfhy18+q3Ni9Kc6kKKPrjM4SiKFA0QT5VbSim5N/RO5FhN6w2BumzMiRCEIy6EBx0Ip/PaX1oDbHZbBgaGsLQ0FBN0ObzSCaTWFhYACHkkv16qyKEI1zDVE9eatxCpFU285v4Iv0FHLQDVsaKHJ/Dv5/+O/7Xg/+lRHQbodeFe6sYZR6Afg0oyuWyaRahM0wxZUCOjo6wt7eHN2/ewOFw4OjoSJPj0NJVr1scHh7i4OAAk5OT1x5m90FMqRGZyuVyWFhYuCZGr3IfIlNU4RQUAELXvbAZK+hyEhCrANNcXnw3a+cOS4dgKEZJ46MpGlbGir3SHoZdtb5IPqsPPmv/91OzWGiUrlwGhACstb8XhxRFwR9xwh+5/Mzqh2gIRVHwer3wer14+PAheJ5HOp3GyckJ1tbWQNM07HY7KpUK7PabxYrMuGsci5lFJf1OIhIICIad6vT4Ws4uw0bblDRWB+NAQSjgoHiAJ94nN/5dP5yLZjCSmJIkSZftTczIlP4wxVSfcdvDVhRFrKysQBRFvH//HizLghCiSXQIMJaYkiQJy8vLkCQJ79+/b7hbdR/EVKfjyWYd7969u/NlcC8iU0yjFzVBLTyijx1RCpSSwidDCLnTyKEfCcXcyKUqEEUJNE1BEmsL3FDUmAsXrRfwhBBwVREUAIuNaepYLBYLBgYGMDAwoPSky+VySsqw3+9X7NcbPaefeZ8hUU3grHKmXNuv/a8RtAZVmRMv8des9wnInZEvrc+FWhhJTOnVgMKsmdIfppgyCKVSCfF4HLFYDCMjI5fSVLSCYRjNhJyaVCoVzM/PIxqNYnR09MbvVAsx1WsR0O54hBCsr6+jWCwqQr9bY7WDVmKKuIdALC6Ay38ZhSKgRA584CnQgkFDN49/1DWK3eIuBEkAS7MQiQhe4jHuGu/KeFri8lox8iyA0708uLIAm5NF7KEP9hsa3JoOkO1TLQs4WE+jWhEAAjjcFow8CcBia34TgaIoWK1WBINBPHjwAKIoIpPJIJVKYXt7GxaLRbFfdzqdoCgKFtqC3xz4TaS5NMpiGX6rX1XjiVHXKDbyG3AxLiXyRYNG1BFtaj79jpHElJ4NKMzIlL4wxZQBOD8/x8bGBl69eqV0otcDNE33fWQqmUxidXUVL168UIqjb4JhGPC8Onn3zdIPkSme5xGPx+H1ehWzjmbopcDphkthU1A0xMffAn3wX6DzxwBFgw8+Az843VI3pG5+VyFbCO8C77CYWVSs0F/5X2HQPtiV8bTGF3LAF3I0HSno5wWwVtEQQgj2V1PgqiJYS23hXS7wONhIY+JVa5b59XNgGAahUAihUM3soVwuK8KqVCop9uvBYBBBmzqRqKu8CbxBoppAhsuglsNb+1m3xtMbRhNTepxLuVw2xZTOMMVUHyNJEjY3N5HP5zE7O6u73F6tFxmdLBTk9JGzszNMT083lYt/X9L8Wlm0FwoFxONxTExMIBq9e2e2nl5eP5pao9s8kB5/C5IkQBAlbG5tw3F+gVAopJt7+qH7IUacIyiLZdgZOyy0/qzb1Ubr51cv0EpMVYoCOE6Exfpx15+10CgXeHBVAVZb80uT26IHDocDw8PDGB4ehiRJyOVySCaT2N/fV+zXg8EgPB6Pat+DnbHjW7Fv4bx6jopYQcgagtviVuWz+wG9CpB20GuaX7FYNA0odIYppvoM+YFfrVYRj8cRDAYxNTV1L178rSCLjHZC9IIgYHFxEVarFbOzs00/TO+DmGrFgOL8/Bybm5t4/fo1PB5PW+MREFyUL1ARKwjagnBZurMbp6ble7uUKjW7/cHBQVQqFSwuLkKSJKXfjtfrvfE+74UYZGkWHrq982hicplbrtUWL2NCSFPPaJqm4ff7lcbqHMchlUrh8PAQ+Xwebrdbudc63cSgKMqwkdu7MJKYMtP8TJrFFFN9SCqVwsrKCp49e6Z0k78NeaFolAdcM8jmF60+CIvFIuLxOEZHRzE83Jq7030QU82MRwjB9vY20uk0ZmZm2l6YVMUqNq2bODg5AEUogALeBN/gub/zXjBX0bppbzqdxvLyMl69egWHo5ZiJjuXpVIpHB0dYXV1FW63W6kB0UvU6j7T7zVTWkWm7C4LWAsDgZfAWmrRboGXYHeyLdVMAe3PwWq1IhqNIhqNghCCQqGAZDKpbGIEAgEEg0H4fL6evDv7/VqSkSTJMJu7el03lUolxGIxrQ/DpA5TTPUZHMdha2ur6dQz4KOw0ONDoVu0IzI6rT27D2LqLtEhCAIWFhbgcDgwNTXV0TW3mF5EmSojYqnZp4tExHxyHkOOIfhtrTW0vQstxdTh4SEODw+Ve5rjOOW/WSwWDA4OYnBw8NKCb2FhAQCUnXSgicWYyIHJ7YMuXYBYPRB94yDW+5N+1C2MsnDsJRRFYexZAPtraQicCALAamcx8jTQ8vephiCkKAoejwcejwfj4+MQBAHpdFp5J9jtdmUTw3RRux29RnPaQc99pszIlL4wxVSfYbPZMDMz09LLQxZTFos2dQ5a7H62IjIIIdja2kImk+mo9uw+iCmapm802SiVSpifn28rqteI/cI+LOTjNctQDAgIzspnhhBThBCsra2hUqlgdnb2zpf21QWfHLU6PDxELpfD2toaIpEIQqHQ9XtdEmA5/j+gqzkQ2gq6kgKTPwA3/OsgNm8XZ2miZ7S047a7LHgyGUGlKICiAJuTbetYujEHlmURiUQQiURACEG5XEYymcT6+jqq1apivx4IBFRbbBtFlJuRqe5TKpXMmimdYYqpPqTVB5WW/Z662Uz0Npqds+w05/F4MD093dFxaiWm9GCNLrsequkoaaWtkHD5+6RAdcX8oNdiiuM4LCwswOfz4e3bt21dd/VRq7m5OcRiMeRyOcTjcQAfo1YejwdM8Qx0NQ9irQknAoDii2DTG+Cj02pOTbdUywKSJwVUSgJcHiuCQ65LBgj3Ea17G1EUBYe7s/u523OgKApOpxNOpxMjIyMQRRHZbBbJZBI7OztgWVaJWrlcLsMIiXbRqwBpB71m9Jg1U/rDFFN9SKsLPy3FlFYphs0Im3w+j4WFhbac5hqhRV+tXhsnXP1e610PZ2ZmYLPZVBvrE/8n2L/YhyAJYCgGZbEMK21FzKV+rngvxZQkSfjw4YNq1x1QOy9yPVV9rZVcXD/uyGOA4WBhRdB0TUAQxgaqmlFlfL1TLQvYWUxAkgCaBspFHtlkBROvw4o1dzsYpc6ln+m1IGQYRnEBBGp9CFOpFHZ3d1EsFuH1ehEKhRAIBJrOBjHSddSsIUg/oNe5lMtlMzKlM0wxdQ/Qg5jqdYrhXXM+OTnBzs4O3rx5A7dbnbqR+5LmJ48niiKWlpZA03RLrofNMuGZQEyIQSACSkIJIVsI05Fp2JnmagVboVdiKplMolQq4f3794qrmFrUH//VWqvK2Sak818hmUwAoGCz2+FkJdC+EVWPQa8kjguQJKJEohgAHCcic1FCOHZ/68a0jkypgdZzsNvtiMViiMVikCQJ+XweyWQSBwcHAKAIr9vcOI0UzTFSmp9eKRaLZmRKZ5hi6h6gpZjSQmDcNq4kSVhfX0e5XMb79+/BsurdAlo0Kb6thqkbyKKjUqkoqWWjo6NdGysiRvCVsa9AIAJYqr2aimbH6raY2t/fx8nJCdxud9tW8Tdx2/FTFAXHwAQswhmclTQkMOCqZZTKIlYzBVhTy0qaklZ1ld2mUuRBM5evHZoCKqXO751+XjhqLUTUQE9zoGkaPp9PSXW+6sbpcrmU9Nv6KL6e5tApFEUZZi56pVQqqbYJbKIOppi6B+ghMtVrGomp+t5cz549U/2Bf18iU6VSCb/85S/x/PlzJdWlm1AUBQvV3UV+N1/+kiRhdXUVgiBgZmYGHz58uFW4dUXY0Qz42Gdg8oegywmwATco7yjesg5lJ/3w8BDA5VoroyyKnB4r0mcl1HsFSARwuu+3vbwRFvF6nsPVCHGxWEQymcTy8jIEQVDs151Op2EiU0ZKWdQrZpqf/jDFVB/SjzVTWo+byWSwtLTUdG+udrgPYiqRSCCdTuOzzz7rmUWwnhdLd8HzPObm5pRaJnnXVu0FR1OfSbMQfeMQfeMf/w6A1+uF1+vFw4cPlUamBwcHKBQK8Hg8hohahWJu5FIV8JxYqzMkBDYHC1+ks2vYXDhqj17rWq5CURTcbjfcbjfGxsYgCAIymYzyTOU4DoeHh4q4MjG5iWKxaEamdIYppu4BWqf5aR2ZOjg4wOHhISYnJ7v6kjKymJKjK8ViEeFwuGdCSis3SDUoFAqIx+N4/PgxBgYGlJ9rJqbuQJII+DKBhXgwPOiD67EF5WrpUtQqFAohFArB7Xb31Tmx2hhMvA4jc15GpcTD6bHCH3GAYTpfhPfT93CVfr236unXGh2WZREOhxEOh1Eul7G2tgYA2NzcRKVSgc/nU+zX1UxHN2kOPd8b1WpVVbMnk84x79B7AMMwPa2ruTq2VjVTPM8r3ezfv3/f9eZ7WvQq6oU1erVaxfz8PCKRCIaHh5XC6l4gi8V+2HmuJ5FIYG1tDW/evFG9PqobEIkgeVJEtSyAYSlIJYJStorwAw8ePrwctdrf3+/LqJXFyiDywNzNNRp6XvQ2CyEELMviwYMHePDgASRJUuzXd3d3wbKsYmTRbxsZ/Yre3zt6Prb7iCmm+pB2+kxVKpUuHc3dY2sRmRJFEfv7+3j48CFGRkZ68vLR4gXXbWv0XC6HhYUFPH36FJFIBPl8vqfiWAuB2gmyVfz5+fmNDaD1GJmqlgVUywJsji9fCRaA50TkUxWEhmquUVarFdFoFNFoFIQQ5HI5Q0St7jNGESL9PoerC3eaphEIBBAIBADUNrSubmTI4qrdJvPdoJ+e1Xeh1x5TRvqOjYQppu4BWtdM9ToylUwmsbe3h3A43DWnOb3QzTQ/2T7+3bt3ig1rr1MZ+0lMSZKE5eVlEEIwMzNz44tYj3MSOBFX16MMS4OrCg1/n6KoS65lV6NW7fTa6Uf0dh5bpV/qjW7DCGLqrjnYbDYMDQ1haGgIhBDFNGZhYQGEkEv261qeTyNcTzKSJHU9m6VdTMdE/WGKqXvAfamZIoRgd3cX5+fnePLkCUqlUk/G1ZJuiBtCCNbX11EsFq/Zx/daCGhlrd8qHMdhbm4OAwMDGBsbu/VFp8fIFGtjQK58zaIgwe5o7hVxU9Rqf38fNE0rDoFGjFoZbT79hhHEVCspZRRFXTKN4Xke6XQaJycnWFtbg9PpVNJv7Xb1e/Ldht5T41pBr5EpE31iiql7gNaRqV7UawmCgMXFRVitVszOziKVSqFQKHR9XK1RW2zwPI/5+Xn4fD5MTk5eW6SYkanr5PN5LCws4MmTJ4hEInf+/m1zIoRAFEUIggCGYUBRVE9e6DYHC7uLRaUogLFQkMTaAtUTaH0xVh+1mpiYAMdxirCqj1oFg0GzsF5jjCBEjDCHTkSIxWLBwMAABgYGQAhBqVQzjVldXQXP8/D7/QgGg/D7/V2PtBhJTOk1MsXzvPnc1CHmGelD2qmZ0lJMdbteq1gsIh6PY3R0FMPDw8q4Ws25l6gpbmT3uUePHmFwcPDG8XopbvQups7Pz7G5uYk3b940bVV705xkIUVRFBiGASEEkiQp17H8Ym+0WOn0e6IoCsGoC+UCh0pJgMVCw+m1grV0vpiwWq2XUpSuRq2q1Sry+bwho1Z6xwhCxJzDRyiKgsvlgsvlwujoKERRRCaTQTKZxPb2NiwWi7KR4XQ6Vf/ejCam9DiXYrFoWufrEFNM3QO0TvPrZiTj/PwcGxsbeP36Nbxeb8/GvY1evtzVmqcsCl6/fn2r+1y3DS+uotc0PzmlNJFIYGZmpuUi8KvChxACQajVJ9XvOkqSpAgq+R6W00/qo1ZqXG80TcHltcHl7Z7lbqOo1YcPH7C3t4disdh3USs9C/37ghHEVLfs3RmGUYxhgFqz11Qqhe3tbZTL5Uu1jWrcb3oVIO2g1zS/Uqlkiikdov+3lUnHaB2Z6sbYhBBsbm4im802dE3TahHe675Inc6TEIKtrS1kMpmmRIGZ5ldbMCwuLoJhGExPT7f8wq2/NuTok7yYapRWSdM0WJaFJEmXfl8WWfJ3dNv3JEgCjkpHOK+eg6EYDDmGELVHNV+EWq1WWCwWvHr1qmHUSl4IulwuzY/1JvR6XM1gBCFilDn0YuHucDgwPDyM4eFhSJKk3G97e3tKbWMwGITH42nrOzWSmNJrml+pVFIMoUz0gymm+pB+S/NTe2ye5xGPx+HxeDA9Pd3w+9Bqzr3ui9SJ2BAEAQsLC3A4HJiammrqmHstbvQmpqrVKubm5jA0NNS2U2S9+LlNSF1FPj/yC14WU3KaXDQaBc/z16JWALCR30CKS8HFuEBAsJXfgiAJGHGNtDWHbnBTrdXu7m5fRq36AaMIEXMOrUPTNPx+P/x+P4CPjpwHBwcoFApwu93K/dZs5L1fGyg3Qq/C0IxM6RPzjXQP0DJVSm1rdLnY/7a6HkC7Ofd63HbHK5VKmJ+fx9jYGGKxWNN/d5/d/OSeW8+ePUM4HG77c+RUyVaEVCNomka5XMbi4iImJibg9/sv1VjJUauKVEGKS8Fn8Sl/67V4cVQ+QswZA0Ppb/cVuFxrVb+L3k9RK5PuYwQxpYeF+1VHzkKhgGQyqTS+DwQCCAaD8Pl8Nx6rXqM57SCKoi7nYoopfWKKqXuAli8aNa3Rj4+Psbu721Sxv1aRqV731WpHbCQSCaytreHVq1dKn6Bm6fW11GvxdtPC7OzsDFtbW5d6bnWCKIodCSmg1k9tY2MDL1++VOrcGIaBxWJRRBUhBFWhCiJ9NLegKAo0RUMiEkQi6lZM1XN1F11uYloftQqHw6rVfjSLnqKm7WAEIWKEOehBTNVDURQ8Hg88Hg/Gx8chCALS6bRSo2y325WolcPhUP7OjEx1H1NM6RNTTJl0FTVEjSRJWFtbQ6VSudb36Ca0jEz1UsS18uIihGBvbw9nZ2eYmZmBzdY9owG16KWYalTvRgjB9vY20uk0ZmdnO25ASwiBz+fD0tKSIgBCoVDLn3twcIDT01NMTk42PI9yrRUA+Gk/2BILCRJoUnNjrIpV2Gk7GKJ/IdWI+iamjWo/zKhVcxhBiJhz6D4syyISiSASiSj266lUCuvr66hWq/D7/QiFQro1bWgHURR12XDcrJnSJ6aY6kP0/NC9SqeiplqtYn5+HuFwGJ988knTc78vaX7NIooilpaWwDAMZmdn++aF18vv86pwE0VR6V3WbE3ZTdTXR8ViMcRiMeRyOSQSiUtpa+Fw+FaLcEmSsL6+Dp7nMTU11VQaipW14qnvKdZz60qtFkMxeOR+pBwTIaSnfa3UpFHUqr7WyufzqepYdpV+eh4blX4/B5Ik9U0dYL39+sjICERRRDabRTKZRCKRACEEFosFwWCwrzcz9JqyWCwWTTGlQ/rj7jXpWzqJTGUyGSwtLbVVo6LVA1yPYqpSqWBubg6xWKxt0wSt0CIyBdS+s/n5ecRiMYyMdGbScJPRhGy28OjRI3Ach0QigZ2dHUUAhMPhS2YLPM9jYWEBfr8fz549a+kaj9gj8Fg8yHE50BQNn9UHC21RhJScdgh8rLWqj25dn5QESDxAWwGdLZZsNpsiWK9GrRiGQTAYNKNWX6L3iMh9oZ/Pg3xPyS6AxWIRLMteM44JBAK6jPTchF6jbOVy2Uzz0yGmmLonyEXvvX44tCMuCCE4ODjA0dERJicn++rBoTcxlU6nsby8jOfPnyMYDGp9OC3TSzElNyTOZrNYXFxU5Ttr1rHParVeEwCyuGJZFl6vFxcXF5iYmEA0Gm3rWOyMHXaH/dLPbnIIlAWW/M/1USsmtQ7L+RwokQOxOMFF30PyPmjrmLrNTVGrnZ2drvTZ6Tf6eRFvJPRan9MqhJBrz7J8Po9kMomDgwMAUISX1+vV9bWn58jUwMCA1odhcoX79/a4p8gRol4/sFt9WIqiiJWVFRBC8P79e10+zG5DT2JKFqRTU1OXioT7iV6n+Z2dneHg4EAVES8LEnnB2kqKqiwAHj9+jLOzM6ytrcHpdGJnZwfpdFqJWql9f9RHoxpFrajsPizH/wMwFhDGBghVWA9/jurE/wNiD6h6LN3grqiVXGvldDqbOl/9bkBhog+MImqvikKappUIPFCLrqdSKRwdHWF1dRUul0sxstBbDa9eBa4ZmdInppjqQ9p56MpiSs9h9nK5fCm1qh9fLnoQU5IkYXV1FTzPY3Z2tu8EaT29ikzJRdUnJyeYnZ3tOEpBCIEgCADQ0Qv5+PgYh4eHeP/+Pex2OyRJQiaTQSKRwNbWFqxWK8LhMMLhsOov2EZRK0tmHYSiAdkBkGZBCRXQqU2IsVlVx+82N0Wttre3W4pa9eNzSsYoi/h+R68L91a5q/bLYrFgcHAQg4ODIISgWCwimUxieXkZgiAo9ut+v1/z70OvaX6mAYU+McVUn9LqIlPLxr3NkEwmsbq6ihcvXiAQ0P8O901oLaZkw45IJILnz5/3/UKpF2JKFEUsLCwAAF6+fNmxkFLD9pwQgs3NTZRKJUxPTyuChqZpJU0GqG1AyFb31WoVgUBAsQhXeyFA0zRoIoCimZqgAoFyaoQKOI5TIlt6XITcxdWolVxUv7u7C5ZlW45a9QOmmNIHRjkPrYhCiqLgdrvhdrsxNjYGQRCQyWRwcXGBzc1N2Gw2JWqlRSRGr2l+ZmRKn5hi6p6gVzFFCMHu7i4uLi66Ytfd65eUVt8zIQS5XA6Li4sdN5VtdrxefK9yrV+3kM05RkZGOhZtzdZH3YUgCFhaWoLL5cKbN29u/RyHw4GRkRHFVSudTuPi4gLr6+twOByK9bpaaZ6SbxzM8eegSAkUJBCKBSgaCDwEyxTG3YgAACAASURBVLJKzZV8D9A03bcOgYFAQNnYuRq18vl8CAaDmkehb4VIYNIbYFPrAMVAiLyE6B3T+qhMGmCkyFS782BZVomyA1Ds1zc3N1GpVBRXTr/f35P6Rr2eE9PNT5+YYuqeoLWYarT4FgQBi4uLsNlsmJmZ6cpOeq93l7SITNE0jaOjI+zv76vWVPau8Xr1vcqmEN1AdouUo6EXFxdtj6WWkKpUKojH4xgZGcHQ0FBLf8swzKXFiJxCs7KyAo7jlMhKJyk0knsIDEVAiTwAChSqIFYP4AwrKcQ3OQT2q7ACbo5anZ2dIZvNolAo6C5qZd3/OdjMZs15EQBTOAI39CmEgTfK7xglItLvGOU8qClAnE4nnE4nHjx4cOmek0155Aj9ba0kOkEURd1GpkwxpT9MMXVP0FJMNVp8F4tFxONxjI2NIRaLdWVcec5GFlOEEFQqFZydnTXd0LhTtLIrV5Pj42Ps7e1dMudod6x2jSauks1mFedFuY6nE+ReMKOjoxBFEalU6pKZhSy8WokG07l9SK5BUBQDiDzA2gCRA50/hBR6VvudGxwCZbF5NWqlOYQARKzVgTVxPPVRK0IIvF4vRFG8FLWSa620WoxR1VxNSAEA/eUxEALL6ecQwi8Amv3yR8ZYxPc7eo2CtEq35tEoUpxKpbC3t4disQiPx6OkBKpVF67Xc2LWTOkTU0z1Kf1UM3VV1Jyfn2NjYwOvX7+G1+vt2rhaRYl4nu/JWDzPY35+HhRF4dWrVz2zdu61w56a1y0hBBsbGygWi9eMJtoRU2oZTZyenmJvbw/v3r3rivMiwzCIRCKIRCJK4XcikcDCwgIkSUIwGEQ4HIbP57t1cU3xJYCygLA2gP3yOCWx9vMbuOoQePX/clqgFlErqpoHXTwBJVZBaBaSK9qyK6HVakUgELgWtdrZ2VGal/Y6akVX0iAUDQp11zNFASCg+CKIzdeT4zBpDqOI2l4JEJvNhqGhIQwNDYEQotivHx4eghCi3HMej6f9KLwppkxawBRT9wQ9RKbkovpsNovZ2VlYrdaujqvFnHslNAqFAuLxOB49eqS8QHpFN1PvujmWIAiIx+Nwu9149+7dtcVLq2JKLaOJ7e1t5HI5TE9P9yyyKBd+j4+PX7IrXllZgdvtVmqtrt6jkmsQTHmlJqZqEwAl8RCdzfU9qRdWPM9jbW0N4XBYSZOU79d6w42uIVRB5/YA2gpicQOSACZ3AJG2gFjdbX3k1R30SqWCZDKJra2tS3Uf3Y5aSfYAqC/T+5RoG5EAigGxfFyI3bmI50uguRyI1XPp70zURa8L91bRYh4URcHr9cLr9eLhw4fgeR7pdBrHx8fI5XJwOp1K1Mput9/9gVc+W2+YYkqfmGLqnqB1ZKpSqWBpaQlerxfT09M9eUhpFZnq9pjn5+fY3NzE69ev4fF4cHx83NN5dtsU4upYaoipcrmMubm5W9NKmx1LrfooURSxtLQEm83WUNz1iqt2xfl8HolEAvPz8wCAUCiEcDgMj8cDyTcOunACqpJR/l5yRUHcrTUS5jgO8/PzGBoawoMHtYa/V6NVQHdrrahqFhQFEObLtCCaBaEtoMqppsXUXdeL3W7H8PAwhoeHG0at6t3K1Dz/xOaFEHgCNr0BSF8+9ykGfHRWSfGTj7/huISAPfsVLMkVEIoCRQiEwBPwQ++bSoXsFUbp82VGptTDYrFgYGAAAwMDShQ+lUphZWUFgiDA7/cjFArB5/PduqGh12urXC73bd9II2OKqT6l1QcvwzA9Sz+7iiRJWFhYwNOnTzE4ONizcY0mpggh2NraQiaTwczMjBI16PU8ezmeGmOl02ksLy/j5cuXt9YiNSOm1BJS1WoV8Xj8kpjQA/W7vBMTE+A4DslkEvv7+8jn8/B6vQiHniDsFWEhHIjNA+IIt7TALhQKWFxcxJMnTxAKhZSfN2oYLH/XPCegmOMgcBIcbivcPjtourPFJ0UkEHLlMygaQGubTq00Y+5l1Iob+U2I7ljNzY9mwIdfQvKONnes+QNYEssgjBWgatFhNrUOyTkA0f+w42NTC1OE6Au9zaM+Ci/Xjsp9+mT7ddnIQk/mMbdBCNGlMcZ9xxRT9wQ5OtRrjo+Pkclk8Pz5854KKUC7NL9ujCkIAhYWFuBwODA1NXWty3yvI1P9YkBxeHiIw8NDTE9P35nicddYahlN5PN5xcJe7helV6xW66XahFwuh0Qigb39JGiaRihEIRy2N+2olUwmsbGxgVevXsHtvjn6U29iwXMikscFiIIEgKCc55HPVBCOucCyTNtRK2LzgC6dgxCpJqIIAcQqiKu5lMVOuRq1ymQySKVSl6JWcq1VW1AUxOBTiMGnN/7KTWKEzWyBUNSX4rL2WYSiwWQ2TTHVBYwyD72JqaswDKPcV0AtypNKpZQNjfpG3XpEr9EyE1NM3Rt6LSwkScLa2hoqlQqi0WjX66MaoUVkimEY1R94pVIJ8/PzN6aoGTky1YnDnnz9zc7ONrWTd9tYahlNnJ+fY3t7G2/evOm7vHeKouDz+eDz+fDo0SOl99LOzg6KxSJ8Ph/C4TCCwWDD2q+joyMcHx9jcnKyJQfBfKoCSQLsztozhBCCSokHVxZBu2oL0HoDi2bPD7G4ILqioEtntfkBkBwhEFvnToqt0qgZc32PHb/fj2AwqHqt1Y2LeIoBrt0LpPZzHWGKEH3Rb/NwOByXNjRyuRySyST29vZQKpWwu7uLUCjUNfv1dtHTsZjUMMXUPaFbEZNGVKtVzM/PIxKJ4JNPPsHm5qYm9Vq9nHO3xkwkElhbW8OrV6/g8zV24OqlIUSvx2tHuPE8j3g8Dp/Ph7dv37aUhtVoXmoZTezt7SGZTGJ6elo1+14tadR7KZFIKH1gZOt1h8OBra0tlEolTE1N3SoGRCLioHCA4/IxCAhijhjYohcs+3GBRlEUGJaGJFCw2+2XrNdbbRhMXAMQ7YGamx9jAZjWmoZ36z5wOByIxWJwMH4kTorg0zxOC1nsbO/AYlUhanUHQuAJbLk9ENkynkigUKub0hNGEVNGmUe/ial6aJqG3++H3++HJEn48OED7HY79vf3USgU4Ha7lRpHLTaHZYxwnRgRU0z1Ka3eUCzL9kRYyPUpn3zyiRJKZxim5xEircZVK2ojL77Pz88xMzNz605+Lw0hej1eq5GpUqmEubk5TExMIBptzRTh6rzUqo+SJAkrKyugaRqTk5N9u9i4jUb1QIlEAhsbG0in03A4HHj06NGdn7OZ28Rx6Rhu1g0KFPaKe3AyfgxWRsDUCSoiEVhsHx3/rtZaXW0YfGvUirF8NKFog24tbk53c7g4KgBULWpGeDsGw48QGXNci1rJzZhbjVrdtIiX3EPgBmdgOf+iZn1PUeAHJiF59FPfB5giRG/Iz8p+R5IksCyLaDSKaDQKQggKhQKSySQWFxchSRICgQCCwSB8Pl/Pzp1syGOiP0wxdU/odpofIQQHBwc4Pj6+1AgV0CZCpNW4aogp2eWNYRjMzMzc+fA00/xqJJNJrK6u3hrFa3YstYQUx3GIx+MYGBjAyMiIIRYazWC32zEwMICTkxM8fvwYLpcLiUQCW1tbsNlsl6JWMlWxitPyKXyWj72uvJQXGTaDIKJABaAZGqIgwWJj4fJc3x2+qWGwLLDkf2aY9muteoEoSEgcF0AzH689QggyiTIGx73Xaq2SySS2t7dhtVov9bW6i9vEiBh+DjH4pNaXyuIEaP1FU40ipowyD6DL7Qx6RH1fTKD2bvB4PPB4PBgfH4cgCEin0zg7O8PGxgbsdrsSteqm016pVOpaNNqkM0wxdU/o5gJYFEUsLy8DQMP6FK1s2fsxMlWpVDA3N4dYLIbR0SadtwxsQNHs3GQh34zRxE3I81LLaEJ2rXv8+DHC4XBbn9GvNHLsq68HSiQSWF1dRbVaRSAQQDgchvVLcVT/fddS+iiER52Q8gy4qghv0A63zwaauXvR1nHUSiN4TgRAXfsuKArgKiJs9tqru1GtVTKZVCVqVRuA1XWDX6OIECPMwUjcFSlkWfZSE/RSqYRUKoX19XVUq9XO77sbKBaLppjSKaaYuiewLKsU0KtJuVzG/Pw8YrHYjTvvDMOgWq2qPvZd0DTdczv4ToSNnCL54sWLltyE7nNkSpIkrK6ugud5zMzMdPTiksdSw2hCtt69y7XOiNzl2OdwODAyMoKRkRGIooh0Oo2Liwuk1lNIOpOouqrwe/ywsBZwEgcLbYHX4Qbt7Ezs3BW1ks+7HqJWVjsLigIkiSgW8LLQtztvfm07HA48ePAADx48gCiKSl8rOWpV39dK/sx+Xsj3+/EbDaO4zbWSTkdRFFwuF1wul/JMq7/vWJZV7juXy9XR9Voul00xpVNMMdWntHpDdmMBLJsj3NW/RwtXPUAbO/h253pwcICjo6NrKZLdHLNdemlAcZuY4nkec3NzCIVCeP78uSqLqlQqBa/X25Lb3FX29/dxfn6OqakpTQuVteDw8BAnJydNO/YxDKOk/BFCcJo9xS/Pf4ntk20QicDhcGAyPAkQ1AqHVESNqFW3FvM0TSH2yIfDjQwEsXb9UxQwMOqBxdrchgHDMA2jVhsbG8ruOcdxfb0ANsWUSTeQJKntjbmr912lUlFaHpRKpUv2660aEZmRKf1iiql7gpqpdoQQ7OzsIJFI3GmOoPbYrdAPTXtlcwJRFJu28O50zE7ptQFFo7GKxSLm5+fx6NGjjvuXyfVR0WgUJycnWFhYgCRJCIVCiEQi8Hg8TS3Y5HYAoihe6wVmdAgh2NzcbMqx7yYoisKQfwjf9HwTGT4DURAhFSRkL7L4n83/gcvlQjgcRigU6kjsNuKmqFW9Q2Cva62Cgy7YnRakz0oghMAfccLtb3/eV6NWmUwGFxcXmJ+fV2o+QqFQV2s+1MYUUybdQE1DELvdfsn1NJ/PK43QKYpSahybec+YkSn9Yoqpe4JaLxy5eazdbm/KHAG4f2Kq2Z3eegv58fHxts9Rr402em2NfnUsOSL65s0beDyejj5fFlKiKMJms+Hhw4d4+PAheJ5XXnj5fB5er1dZyDfqocTzPBYWFhAIBDo6l3pAIhKOSkfI83kEbAFE7dFb5yMbpjgcDrx586bjuVsZKwaYLxvnuoHh6DAIISgWi0gkEpfEbjgchtfrVf37vitqJQhCT+4Dp8cKZwOjjU6Rm5c6nU68evUKgiAgmUwqNR+yU5naNR9qY4opk27QLdc8mqaVXn0TExPgOA7pdBqHh4fI5/NwuVxKSmCjDaNisdh3/QnvC6aY6lO0eIEUCgXE43GMj483bB57E1pao2sh4pohm81icXERz54969icgKbprtTD3YRW1uiEEOzv7+Ps7KypiOhd1BtNyD2JZCwWyyVbXLmH0t7enrIQjUQicDqdKJfLiMfjmJiYwMDAQEfHpDWcyOHHxz9GspKEBAkUKIy4RvC1oa+Bpq4vLqrVKuLxOIaGhvDgQfdssymKgtvthtvtxvj4OHieRyqVwuHhIXK5HDwejxJZUTu18qaoFcdxKBQKIISA5/mm+lrpDVmMNIpaJZNJxX1Rr1ErU0zpByOdi07S/FrBarVicHAQg4ODiv16KpXC8vIyBEFAIBAAz/N4+PAh7HY7SqWSKaZ0iimmTJri7OwMW1tbeP36dcvRAC2t0bUQcXdxfHyMvb09TE5OqhKy73WfqV4bUMgW5cvLyyCENB0RvY1WjCYoilKaOQK1HHjZMS2fz0MQBExMTCiudf3McmYZF5ULOBmnImT3i/vYLexiwjNx6XcbOfb1CovFcmkRks/nkUgkMD8/DwBK1KrZFM1WkI1tlpaWMDo6Cp/Pdy1qpQcTi3aRNwvkc1rvVMZx3CWnMq3nJ2+EmGiPkcSUFv2c6u3Xx8bGIAgCMpkMfvCDH+Cf//mfEY1G8fjxY6UWSw3+7u/+Dn/xF3+Bi4uLe+c4qzammDK5FUIINjY2kM/nMTs723LBJKCtNbqeIlOEEKyvr6NUKmF2drZhulg7GLlmShbiv/zlLxEOh1VJoZMXvu3antvtdgwPDwOoRWYeP36MbDaLzz//HDabDZFIBOFwuG2Ldi3ZK+7BQluU74WiKNCgsVfYuySm7nLs6yUURcHr9cLr9SqpM8lkEnt7eygUCkqKZjAYbOv5dZVCoYCFhQU8e/ZMWdg0qrWS/xmAbqNWzSyAnU4nnE7npaiV7FZpt9uVmg8tolZGWMD3swFIPUZpPAz0LjJ1GyzLIhwO47vf/S6++93vYmlpCX//93+Pn/zkJ5icnMSv//qv43d/93fxW7/1W209gw8ODvCTn/yk6RYsJrdjiql7RisvH7nhqM/nw9TUVEc1PVpEiPQUmeJ5HvPz8/D7/Xj37p2qCwAt3Px6ZTlfLBaRy+Xw7t07RCKRjj5LrUa88gZDpVLB9PQ0GIZBNBoFUNvFTyQSWF5eBs/zCAaDCIfD8Pl8fbHQcLJOpKopoO5QCQhc7MfUklYd+3qN1WrF0NAQhoaGrqVo0jStuAe2Y1MsR2hev37dcAFztdaq/v/Axx1vvQirVsVIo6iVXGulRdRKvpf7GSMIQsB4Ykpvc3n58iXevHmD3/iN38Af/dEf4b//+7/x4x//GH/9138Nj8eD3/md38Gf//mfN71J+2d/9mf4/ve/j29/+9tdPvL7gSmm+pR2Hr5ypKaZmy2Xy2FhYQFPnjzpuA7kPhlQNEKuNVPDea4RRu0zdX5+jo2NDTidTtWEVP1ith1kAxav14vXr19f+xyn04nR0VGMjo5CEASkUimcnJxgdXUVbrdbMbHQq2X668BrHBYPwYm1/k5VqQqGYvDM90xx7CuXy2079vWaqyma1WpV6f9SLBbh8/mUqNVdz8WTkxMcHBw0LSKvCisADaNW8veot8VbM8hRK7m/ztWolVxM362olRGEiBHmAOhTgLRLs+ukXlMqlTA8PAybzYavfvWr+OpXvwqgVjrwn//5n00f87/8y79geHgYb9++7ebh3iv0d7WYdI1mxZRc0/Pu3TtVih3vY5qf/ILspNasWbRI8+tmagohBLu7u0gkEpiensYXX3zR8efdZDTRCrLRxNjYmBKJug2WZTEwMICBgQGluFi2ogagmFi43W7dLKaijii+NvQ1fJ78HFkui4g9gvfh93AzbsTjcTidzoYisl+w2WyXbIrlqNXOzo6SVhMOh+F0OpU5ytdjJpPB1NRUW4sseZHZKGolX5tytKqXUSs1F/I3Ra3W1tbA83xXolZGECJGESFGmQegjzS/RtxkjR6LxfAHf/AHl3729a9/Haenp9d+93vf+x7+5m/+Bj/5yU+6dpz3EVNM9TGtLmrvEheSJGF1dRUcx6la09PtxfdNaBWZkmuKdnZ2kMlkMDMz09VIhJEiU5IkYWlpCTRNY3p6uuNr56qQapdMJoOVlRW8ePECPp+v5b+vLy6ur+vZ3d1FoVBoKULSbUbdoxh1f8yjr1ar+NWvfoVYLKbUihkBmqYRCAQQCAQA1IxFEokENjY2UC6XEQgEEAqFcH5+Dpqm8fbtW9UWi42s168KLKD2zO7XBerVqFU6nb4WtQqFQh3VFhpBTBnFRMNoYkqPc2nFze+nP/1pw58vLCxgZ2dHiUodHh5iamoKv/jFL5raJDRpjCmm7hG3ian6nkfPnz9X9QWl1ctOy1qt+fl5OJ3OnjRv7WXfJ6B74rharWJubg7RaBSjo6OqGk10cg7k9K53796plq5UX9dzNUJisVguRUi0RDZbePr0qSHcCm/Dbrcr9uCSJCGRSGB1dRWEEHg8HhwdHSEcDquestbIer2+WXC3TSx68XxmGEa5pgkhKJfLSCaTWF1dBc/zl/patTI/I4gpI9R9AfoVIO2ghZtfM5RKpY7fCa9fv8b5+bny7+Pj4/jw4YPp5tchppi6R9wkptLpNJaXl/HJJ58YasGkxQuqVCohn8/jyZMnGBsb68mYRrBGz+fziMfjqvTdUtNoYmtrC4VCoe30rma4KUKytramNFANh8MIBAI9fcHLjn03mS3cBSEE1bIAviqAtbKwO9m+WTRyHIfd3V08fvwYQ0NDirHIysoKOI5TjEW6YbQgR61Ylr0xaiWLKj0u+O6CoqiGUauLi4uWo1ammNIPRhJTek3zM/tM6RdTTPUxnab5EUJwcHCA4+NjTE1N6a4hY78hL4A9Hk9Pm7dqkeanZmRKritTo0ZPLaMJURSxtLQEu92Ot2/f9nSxUx8hqV9obmxswOFwKDv83XTSkx37pqam2kpRJRLBxXEB5QKn/MzutCDywAOa1vfCUY7GffLJJ4rArTcWEUURqVQK5+fnWFtbg9PpVPpaqW2Hf1PD4PrIlfx7enEIbJWrUSu5r1V91CoUCjV0xDSCmDLT/PSHniNTarei2N3dVfXz7iummLpH1IspURSxvLwMiqIwOzury12YfoEQgr29PZyfn2NmZgYrKyt9Hym6DbUiYYQQbG9vI51Ot93D7OrnqWE0UalUEI/HMTw8rHmNUKOF5sXFBRYXFyGK4iXrdTUWlWo59pUKHEp5DjYHoxxXucSjmKvC49dv/61UKoW1tbVbo3EMwyASiSASiSjnJJFIYGlpCYIgdNUO/6Zaq/rner9HrVwuF1wu16WolezseTVqZRQx1e9zAIwlpvQcmdI69dukMaaYukfIYqpUKimLxZGRkZ6Nb5SXRj1yBINhGMzMzCiLGCOLKTXGE0URi4uLsFqtqtSV1QupTlL7crkclpaWLkUl9EL9QnN8fByCICCZTOLo6AgrKyvweDyK9Xo7wlQ+J2o49pULPBj28nlgWQrlPKdbMSXXxk1NTTUd9as/J2NjY9fs8F0ulyKG1TahqY9aWSyWS86ARo5a1ddaWa1W2O32vl7I6/3Y5SyEu54Hep9HK+h1Lt2ITJmogymm7hEMwyCbzWJ7exsvX75Ueq/0amy99m5ol0qlgrm5uWuitB/FTSt0akBRqVQwPz+PWCymiphXy2ji7OwMu7u7ePv2bV/s/rEsi8HBQQwODoIQglwuh0Qigf39fdA0rVivN9OctlqtIh6Pq+bYx1poXL0kJZGAsepvt5cQgp2dHWSz2Y5r4xrZ4ScSCczPz4MQoqQDer1e1TeWGkWt5HsDMFbUSk633NzcRKFQwIcPH+BwOJSolR6bSd+EXtP8uKqI9GkR5RIPhqXhCzvgDdy8EaJXAdIOoijqMjJ1kzW6ifYYZ2V7D2nlZUwIQSqVQj6fx6efftrzl42WDXS7ERGTTTtevHhxLYJhdDHVyXjZbBaLi4uqmJ2oaTSxu7uLdDqNqampjtMNtYCiKPh8Pvh8Pjx69AgcxyGRSCjNaf1+v2K9fnWRUCgUsLi4iCdPnqhmQOPy2ZBLV8BzIliWhiDUrhePX1+LXLkdBEVRqlqfA5ft8B8+fAie55FMJnFwcIB8Pt9xJPE2bqq1qo9aEUKUe6gfF8EMw8DlcsHj8SgmIclkEsvLyxAE4dZaKz2hRwMKUZRwtpcDIQRWOwMiESRPiqBpCm5f43u4X6+jRuh1LkbbkDYS5lm5BwiCgIWFBYiiqHTP7jVaN+5V8wF0cHCAo6OjG007GIbpq0hRq7RrQHF6eort7W1MTk52vLumltGEJElYXl4Gy7J49+6dLl+g7WC1Wi81p81kMkgkEtja2oLVakUkEkE4HEapVMLGxgZevXqlavqIxcogOupFJlFGtczDamfhDzthtennlSM/FwOBAMbGxrq+oLVYLIhGo4hGo0okURZXAJR0tm40cW4UtTo5OQHLsoq46seoVX1ab33UShAEZDIZpdZKz1ErPS7cywUeokBgc9bEOMVQsFiBXLJyq5jSmyhsFyPNxaQ36OfNZtIVCoUC4vE4xsfHwbIsstmsJsehlZhSM2ojSRJWVlYgiuKtph00Tfd0rr1+6LdqQCFbjGezWbx//75jYauW0QTHcZifn0c0Gu1p7WCvoWkawWAQwWAQQC1VJJFI4IsvvkClUsHQ0BA4jlN9UWe1sxh44FHt89RENhkZHR3VpFFlfSSxURNnr9erRK3U3ommaRr7+/tIJBKYnJxUnldXo1YMw+i+1uqmrAOWZRvWWslRK/l+0EPUSo+1xJIoAVcOiaIpiOLNz31Jkvoyqn8TejsnerxOTD5iiqk+5q4bS7acfv36NTweD5LJpCaCBuh9tEZGLTFV39R4fHz81u9ey5TGXtBKZEoURSwsLMBut2Nqaqrjl4FaRhPdSG3rF+x2O8rlMtxuN2ZmZpDNZnF2doa1tTXFMEGPO/hq0cj6XGvqmzgTQpQmznt7e2AYRqm1aqb+7TYIIdjY2ADHcZcisbfVWgmCoESstBYeV2lmgdkoapVOp3F2dqaLqJUeoyB2pwVACUQioL5sZcBXxXtTM6Vn9HatmNQwxZQBkV+Y+Xz+kuW0VtEhoPfRGhk15izX+TTbUNboYqrZyJRs0CH3TOqEq/VRnby0Ly4ulE2G+9YAUXbsc7lcimNfvc13sVhEIpHAwsICJEnqqmGCFqRSKayvr7fdiLgXUBQFv9+vGARVq1UlRbNUKt1a/3YbkiQpvdNevnzZ8Hz2W1+rdnbrWZa9Zm1/NWoVCoXg9Xp7Mj89GlBY7SwCA06kz8tf/oTAZmfhC9/ci9IUU91Fj6Lb5COmmDIYHMchHo/D5/NdiwRoKab6Nc3v+PgYe3t7LdX5GF1MNTO/TCaDpaWlhgYdrUJRFARBUP65E6MJOb2p3Wa0/cxdjn0URcHtdsPtdmN8fPyaYUI3U896gWx9Pjk52VdRN5vNpvQ8k+vfkskktre3YbFYlHS2255PgiAgHo8jHA5jdHS06bHvcgjUOmrVaerTTVGr09NTrK+v9yRqpVcR4gs54PRYwVVEMCwFm4O99bvWoyg0EuVyuWGNtok+6L83osmN5HI5LCws4MmTQOw7WQAAIABJREFUJxgYGLj237WOTGmV5tfOnAkhWF9fR6lUwuzsbEuLR6OLqbsML2QBepNBRyvIi6XT01NEIpG2c/Jl1zby/7P3Zr+NZOf5/8NVEkVqo0i1Wq1d3a3WrlZrPB6Pv15ixxk7sRO7Z2wHAQw4xlwEQZwgSC6cDbFhxHASJ0FiOwuQIED+AQe2EyT2zxeOPR73zDQX7a2NErWRRVILd7KqfheDc6ZIURKXWsn6AAPM9KhZJRZZdZ7zvO/z8jztE2kkSGnb/fv3ae/UTZQKTAiHwwWlZy6XCzabTdU7psLo84WFBVVGHpdLqf63SCSCjY0NpNNpdHZ2oru7Gx0dHfT3JCXKg4OD6OnpqenYgLpcK7H7SIpdq0QigWg0ipWVFbAsSxMCxXSt1NwLY7GaYClznIFaRWGlqPV6JJNJXUypGF1MaRjhF/7g4AB7e3uYm5u7snSpEZ2panq1crkcvF4vOjo6MDc3V/GN1Wg0IpfLVfR3tMRV7wcpL43H4xUL0Ktej2VZjI+P4+TkBE+fPi0Y4lluiV4ul4PP54PT6ZQltU1tRCIRPHv2DDMzM1WXNQoDE4B3Ss82NzeRTCbpIr6zs1NVYkXK6HM10NLSQstoWZalqY3Pnj1DU1MT2tracHJygvHx8bJFdLmUM9dKamEl5cJX6NQWu1akv9DpdKKrq6sm16peRIj+e0hLIpFouLJ0LaGLKY1DFgvZbPbGBWwjiqlKnSmSfjg6Olr1Lq7JZEImk6nq72oVUkZkt9sxPz8vatCE3W6Hw/F2Klw6naaLReFOfGdnZ8kHYCKRgN/vx+joKFwuV03npEWCwSCOjo5EL2ssLj2LxWJUXDU1NdHo9ebmqxvWpYZ8Jru6uhpCRBO3kASqCEvVNjY20NXVRV0rsReL17lW5N/Jz4kpruR0EUq5VpFIBMvLy+A4rmrXSq1OSKWoVYRUilp/D31gr7rRxZSGSafTeOONN+B2u/HgwYMbb8iNKKYqcaaK0w+rRamwDaUeyqlUCh6PB4ODg7h9+3bNr0cWYaUWXc3NzQU78bFYDOFwGBsbG7DZbHC5XLS/gZQ/TU1N1XQ9tQhxCdPpNB4+fCipW2Q0GgsW8clkEgzDYGVlBblcji7i5YyhVjr6XGlIOeZzzz2H5uZmsCyLaDRKUxttNhvtf5NC8Ba7VsJ/yH1KDGGl1D1P6FoNDg7W5FqpdfFeKfXyexBHVW0kk0ldTKkYXUxpGKPRiLt375ZdvqHk7pdSpW/l9C+ROUinp6cF6YdSHlNsyDHlLrGKxWJYWVnB5OQkTR+rluLEvnI2B4SzZIRJdOl0GjzPY2JiQrWpbVJRKrFPTmw2GwYGBmhpVDQaxdHREdbW1tDa2koFr1QBIGqMPpeTYDCI4+NjPHz4sCDJtVRq4/LyMvL5fEFqoxSuVXE5oFBckY0ncu+q1NVRw8K3HNfqqlRM3ZlSF0o8R8tBF1PqRhdTGqapqUn0OnipUGuZXz6fh9/vh81mw8LCgigPtUYRU8FgEMFgEAsLCzXvblcqpIohO8U2mw2ZTIamnB0eHmJjYwPt7e10J16ND0qxuCmxT27MZjPcbjfcbjd4nkc8HgfDMPB6vQBAF/EOh0OU7x6JPq+lP0yr8DyP7e1txONxzM/PX/k5L05tJIL38PAQq6urdNZYd3e36IK3VDlgsaiqpNdKjUKklGtF3l+yoUCcXKvVWlciRP89pEPvmVI3upjSkQU1lvklk0maciVGeRpBSTElBzzP096lxcXFmsWJWIN4c7kclpaW0N7ejnv37sFgMNCeHjIEdWdnhwotl8tVV+lI1ST2yYnBYIDD4YDD4cDw8DCy2SwikQgCgQDi8TgVvF1dXVWFl2g1+lwMSO+s0WjEzMxMRd+h6wQvz/OSzhorx7UioqrUAlcLs3eK31/iWi0tLdHzN5vNqhSGlaBWEVIpLMuqcsONDFrXUSe6mNKRBSWj0UuVFzIMg/X1dUxNTdGEMjGPWa9iKp/Pw+v10nQ0MYMmiJC6yF0gEA8gmU+is6kT/a39aDZd73ylUin4fD4MDQ1dCg4xGo3o7OykJV+pVAoMw2B1dRXZbJYuFuXs6REbEv6gJUfGarWit7cXvb294DiORq/v7OzAbDaXndpYT9Hn1cCyLHw+Hzo6OjA0NFTz3CWh4C2eNeZwOKjDW2s5dDFXuVYkdr1UiIXWBEgp12p5eRmxWAxHR0eXXCstUS9iSq2/hx6Nrm50MaVhahleKvcDSElnKp1O0//meR67u7sIh8N49OiRJDvYSomp62Y/iUEymYTH48HIyAgymUzNn6FSQRMXuQs8jT6F2WCG1WjFSeoE0UwUD50PYTGWXrzFYjGsra1hYmKiLGHc0tKC/v5+9Pf308Z80tNjt9vpIl7sxaJUSJXYJydGoxEdHR20767c1MZ6jz6/iWw2C6/Xi76+PlHddUKpWWMMw2Bvbw8Gg4F+V+x2u2SuldlsLnCthOWA5M+1itlsRktLC9xuN9rb2xGPxwtcq66uLpoQqHbRqFYRUilqDaDQy/zUjS6mGgwiamqdAVTtceVGKGxYlsXy8jJMJhMePXok2Q1TCTFlMBgkPWYkEsHa2hp18ra3t6sW5df1R+0n9mE2mGEzv91oazfacZ49RyQdwS3b5VS2w8NDBINBzM/PV9W3VdyYH4/HEQ6H4fF4AICWA7a2tqpuMSNnYp/cXJXa+OzZMzQ3N1Nhtb6+3jDR58WkUil4vV6MjY2hu7tb8uMJZ42Njo4im83S0tlEIlFzmeZ1CF0ri8UCjuPAMAySySTMZjOtPpBzYLBYEBEidAWHhoaQy+UQi8Vor5XdbqfiSo2bJlpzCa9CrQEUqVQKbrdb6dPQuQJdTGkcg8FQ0c6cUmJKqTI/8vum02l4PB709fWhv79f0mPWW5nf/v4+Dg8PC4ImyOeu0ofnTUETyXzykgNlNBiRYlOXXocMjBWrtEu4mBkZGaGLxa2tLdUNplU6sU9OilMbk8kkjo6O8Prrr8NqtaKtrQ1nZ2dob2+v6/dByPn5OZaXlzE5OYm2tjZFzsFqteL27du4ffs2LdMk4spsNtPyWSk2IhiGwe7uLk0sLDUw+LpeKzVx1X3UYrFc6mXTqmulJdTqTOlpfupGF1MNhpLldko5U6lUCm+++SYmJiZkiUquZLaVWEghpkgJVS6Xw6NHjwoEBDlepTHGNwVNOJuc2E/sw2K1vPN3eBbt1nfK94RCotJm+0ooXiyenp4iHA5jc3OTuiNKDKbNZDLwer24c+eOJKVdaoaI+HA4jPn5eTgcDkQiERwcHGB1dVXSnh61EIlE8OzZM8zOzqpmcSUs0xwbG0M6nUYkEqEbER0dHdS1qnUjIhgM4uTkBPPz8wXXuHhgMLnfkH83mUyqdK3KuY+W41qRuVZqdK20hFqdqWQyqZf5qRhdTDUYjSamwuEwYrEYXnjhBdkWvUoM7RVbTOVyOXi9XnR2dpYcCF1pj1a5iX19tj5EMhGcZc9gNBjB8RzczW50Wt8WwWQYq9xCwmg0oquri6bkCef0sCyLrq4uuFwuyXeJLy4usLS0pNrEPqkpFX3e09ODnp4e8DyPi4sLhMNh7O/vw2AwUHdEip4eJTg6OkIwGFR9f1xzczP6+vpomubp6Sl1ea1WK92IqEQMkn7Xs7MzzM3NXbngLZUQqGbXqhqH/zrXiud5dHZ26q5VlXAcJ3vlTjnoYkrdqO8To1MR1Zb5yY3cpW8cx2F1dRXpdBpdXV2yugdaL/NLJBLwer0YHR29lIxHqKRHq1TQxFVYTVbMdc0hmokizabhsDjQYe2AwWDA2dkZVlZW8ODBg5oHBNdKa2srWltbMTg4iFwuh2g0imAwiPPzc7S1tVF3RMyHshYT+8RE2B9XKjjGYDCgra0NbW1tJXt6xHRH5IbneQQCAcRiMc31xxVvRJA0zfX1dWQymSvDRYTwPI+NjQ3k83nMzMyULYJKJQQKXat8Pk//v1KuVa3BDaVcq2g0ioODA921qgKWZVX5PqVSqYa872sFXUw1GEqKKblSl0gZlNvtxtDQEDY2NmQ5LkGJnUCxxBRZ5MzMzMDhcFx7vJuuZ7WDeM1GM9wthY22x8fHCAQCmJubU108rMViKXBHSMR3IBAo6Pep5UG4v7+P4+Nj1TsSUlBt9HlxmSaZNba9va2pWWNCIVEPiYXFaZqlwkWcTie9LhzHYXl5Gc3NzZiYmKjp/qpG10rs4Ibi+xFxrfx+PwDQXiuxBmXXG2ou81NLWa/OZXQx1WAoJabk4uzsjJZBdXd3I5PJ1PXvS6hVTPE8j729PRwfH5cVGX+TM1WtkCr1Otvb2zg/P8fCwoIqyy+ECBPPgNIR3y6XCx0dHWUt1khiXyaT0ZwjIQbEYTYajTUJiatmja2trSGTyaCrqwvd3d1lXxe5IAmkNpuNDqKWDJ6DIX4MQ+YcfJMDvL0XMEj7Xgg3GwDQgbarq6vI5XLo6OjA6ekpenp6MDQ0JOqxr3KthLOt5Oi1kjJS/CrXKhgM4uLigrpWtfYY1kuSH6DeiPdEIqEP7VUx6l6Z6IhOPYupw8NDBAIBzM/P0x0cpVIE5abSck8hZMHKcRwWFxfLepBc976W2x91EyzLYmVlBVarFXNzc5p8WJeK+A6FQlhfX0draytdSJZym4RBG1NTU5r8/Wshn8/D5/NJEn1eatbYyckJ1tfXYbPZ4HK54HQ6JZlDVy65XA4+nw9ut1vyBFJweZh3/z8YkyGA5wGDAbzNhdzQLwBG+ZYJpHx2YGAAqVQKT58+RVNTE46OjnB2dka/L1LNB7zOtcrn8/RnxFxsyylEil2ri4sLRCIR+Hw+ANW7VmTTrB5gWVaVm1apVEp3plSMLqY0TqU3sHoUUzzPY319HalUCouLiwXuRT3+vqWoVjSSoZ/d3d0YGhoq+/N0lXgTS0hlMhn4fD709vbizp07Vb2G2iiO+E4kEgiHw/B6vQAAp9MJl8sFu91Or0sjJvYB7wSNDAwM4Naty/PFxKR41hgJF/H7/eA4joZYyNnMn06n4fV6MTw8LMtsGWNsC8bECXhzC2AwADwPQyIEY2wTnHNc8uMXQ67/vXv3Cr4vwutC3EQpIvHLca3Iz9XqWinlhAh7DIeHhy+5Vg6Hg4qrm1wrnudV6eZUg1qdqWQyqTtTKkYXUw1GvYkLkjrX0dFR0r2oxbHREtWIqXg8Dp/Ph7t378LlctV8vEqCJq6jERLrDAYD7HY77HY7hoeHkc1mEYlEsLu7i/Pzc2SzWQwODl4ZAFLPxONx+P1+jI+PyzLKQIjwupCyqEgkgv39fVxcXNBwka6uLsmi1+PxOJaWljA+Pi5b0IrxPAjeYHpbSAFvO1NGE4znQdnFFLn+wqCZ4uuSz+cLIvHtdjvttZKip7Ac16rackC1lMjV4lqpVYBUg1rnTOVyuYbrl9USuphqMEwmE7LZrCLHJn02Yt2oLi4u4Pf7b0ydawQqjWMnDd8zMzNV7XYJxZRY/VEAEAqFsL293XCJdVarFb29vbBYLIjH4xgfH0c8HseTJ09gtVrhcrnQ3d2t+rCEWikVfa4kFosFt27dwq1bt2i4CMMwCAQCMBqNBeEiYtxrYrEY1tfXMTU1JesuNG+1wZAo2ozhOfAWecuKSGLn9PT0tb+/2Wy+FLLAMEyBy9vd3S1JyMJ1rhX5d/Jz5YortT2nSrlWkUikwLUiCYEWi0W1AqQa1BpAoaNudDGlcbRU5lfNoNerODk5wdbWFqanp69NnVMSOXccjUYjcrncjT9HZrUwDINHjx5VvdNFHD8xgyYCgQAikQgWFhbqduDqdezv7+Pk5AQLCwv0uty9exepVArhcBirq6vIZrO0HFCK8iYlOTw8xMHBwZXR50ojDBcZHR1FJpOhs5OSyWRBxHc1i7GTkxOaWCn3IGiuaxym0x3w+QxgsgJcFgYYZHWlSPR/pYmdwpAF4cJ/b29PFjex2LUS/gO843SocWBwuRRvKhDXKhgMAgAcDkdBebeWUaMwbITqGq2ji6kGQ0kxRY5dSyIbz/PY2trC6ekpFhcXVbvoJsJRrh2ucsr8SMSwwWDAwsJCTQ8Mcjwx+qNIAIbBYMD8/LzqHmRSQ6Kvs9ks5ufnL31mWlpaMDAwgIGBAeTzeUSjURweHtLyJhKWoNbvwk2Q6PPz83NNJRY2NTVdGkwbDoexubmJpqYm6lqVIwz29/cRCoUwPz+vyHXkWzqRG/wgzMdvwZCOgW/uRO7WQ/At8pTZijmM+CY3UcpBzsXCCkBJ14p8xrV4ryt2rbLZLA4PD8EwDH7+859fcq20hlpLFmut+tCRFl1MNRhqEFPVks/n4ff7YbPZsLCwoOobi9rEFJm91dPTg4GBgZrfO4PBgEwmU7OQymazBYllar6mUsCyLPx+PxwOR1nR12azGW63G263m+4QMwyDvb09ScrOpKY4+lwL51yK4sG0yWQSDMPQiG9hWIJwoUY2h5LJpOIbCbz9FnJjH5X9uHt7e2AYBvPz86KPPijlJkYiETrIub29nbpWYh+bXMtSrpVwE4q4+2pcwJeD1WpFV1cX0uk07t+/f8m1ItHrUohXKVBjmZ/uTKkfXUw1GEqLqWpjypPJJLxeLwYHBzWRbiZ3JPt1QRsXFxfw+Xx09latsCyLrq4ubG1tYW9vj5adVdqfQBrtx8bGRDkvrUESy6pN7BPuEI+MjNCFolhlZ1IjZfS50thsNuomsiyLSCSCo6MjrK2tobW1FS6XC52dndjc3ITFYsH09HRd/f7lIBSSc3NzsoiJpqamkoOcd3Z2YDab6WaEzWaT3LXieR7BYBBNTU1gWRb5fB4GgwEmk0lzwoqIwVKuVTQaxd7eHuLxuCZcKzWWKmYyGVWWPuu8gy6mNI7WeqaqOTbDMLQpmwxDrRS5b5Byi6mrjkd6y2ZnZ2tuaBf2R3V0dODRo0e0PyEQCCAej6O9vR0ulwtdXV3XLuAjkQiePXsme6O9WpAisbB4oRiLxWgfSnNzM10oyt2PUwo5o8+VxmQyFbiJ8XgcoVAIa2trMJvN6Ovro039alvESQXP89SRVEpIFg9yJgO2Nzc3Jd+MMBqN2NnZwdnZGXVkhbHrYkavy8FVzprVar1UcklcK4PBQBMCteJaKUUikdBnTKkcXUw1GEo7U5Ucm4QlhMNhPHr0qOqdGTF6tSpFaTFF+lCi0agovWVXBU0I+xPITm84HMbW1haamppoCp1wAb+3t4dQKCRKf4QWIQs2KRPrSG+I0+kEADqjZ3l5GSzLKjI7iUCEpBLR50pjMBjQ1NSESCSC8fFxOJ3OS5sRUpWdqQUyjJoERqhlES0csE164Mh3lfTAOZ3Omhe1PM9jc3MTmUwGMzMzBeWAZrOZulbCHiuWZamoUqOwKqdMUVhyCeCSa9XW1gan04nOzk7VulZKkUwmdTGlcurzbq1zJVpxpliWxfLyMkwmEx49eiRKWIKcKCmmyGLFYrHg4cOHNT98yx3EW7zTm0wmEQ6H6QK+q6sLiUQCRqNRlPPSIiSxT24h2draitbWVgwODtLhnMWzk5xOp+QLeOJIqiX6XG6SySSd7UaEbm9vL3p7e8Hz/JVlZ/XyXuVyOfh8PvT09Kh6GHdxD1wqlaIVEplMpsC1quQ+JnTkJicnS95LhdHrFotF0oHBYlFNz9dVrhXp/9Rdq3dIJpN1cw+oV3Qx1WAo7UyVIzBSqRS8Xi/6+vrQ399f83GrLS+shVr6w6qBiKlMJgOPx4Pe3l4MDAzU/LrlCqlS2Gw2DA4OYnBwEKlUCh6Ph/Z2ra2t0QW8Gvt5xEaY2Ke0kCwezkkW8Lu7uzCbzdRNFHsnVO3R51JDZihNTU2VHOdgMBjQ0dGBjo4OjI2N0bKzZ8+eIZ1OV72AVwskBEeLw6hbWlrQ39+P/v5+sCyLWCyGcDiMjY0NtLS0lFVCy3EclpaW0NraipGRkbLvpaV6rdTmWtUaoCF0rUZGRugQ82LXqp4d2+vQnSn103ifyjqj0h0bJXd4yhFysVgMKysrmJiYEK0ESG5hA8gv4IxGIzKZDN544w1aPlQrZDeUvH61kN340dFR2jdCygG3t7dpCY3L5VJFP4/YVJrYJydXLeDJDjxJoevo6Kj6M6DV6HMxqWaGUnHZGVnAP3v2THU9cDdB7gH37t0TrUdQKUwmE33veZ6nyY3Ly8vI5/MlkxtZloXP54PT6axpk+sq14pseinlWomdRkiGmBPHVi7XipSxqw29Z0r96GJKRzZuEjV7e3s4PDzEwsKCqAuERijzYxgGZ2dneOGFF0Sp6RdjEC8ARKNRrK+vY3JyEm1tbQAKF/B37969tBgh6YBK9POITa2JfXIjXMCzLItoNIqTkxOsr6+jtbWVLiLLLVEk0ecmk0nT0ee1QBy5Wko7r+uBI98ZsoBX23tMeuSE94B6wWAwFJTQkjlwwuTGjo4OHB8fS3IPKOVaCTfB5HKtpIx2v8q1CgQCSCQSorpWaoxFB96u1tHL/NSNLqZ0ZOMqt4YsuFiWxeLioug3MyVKG+USUyReOBqNor29XVVC6uDggJZ1XSeOhTHS+XwekUikoJ+HpANqrbxDisQ+OTGZTHC5XHC5XDSFjmEYeL1eAKDC6qrd4XqOPi8HEqBzdnYmuiNXagF/cHBABzmTa6N0I38sFsP6+jpmZ2cbYme9eA7c6ekplpaWYDKZEAwGkUwmJRO9QtcKwCXXKp/P0/8vtmvFcZxs9+ebXCuy6VDNrD21zvvSy/zUj7ZWJzqX0NICxWQyIZvNFvwZqaN3u92SLbjq1Zki5WPNzc2YnZ2Fz+er6fVq6Y8qfh3S57GwsFDRItJsNpfs59nZ2YHFYqH9POWWSikFSTSsl6AFg8EAh8NBE9jI7jAZftrR0UFT6EwmU0NFn5eC9AXyPF+Q2CYFVw1y9ng8AG4WvVIRCoWws7PTsD1y6XQa6+vrmJiYgNPppMEvxaLX6XRKEkYjp2ullAi5yrXa3d2tyrViWVaVYiqRSNTFc6Se0cVUg6LEYLpih+js7Izu3Es5tFWJAAqpxVQ6nYbH46ElWfl8vqbjiSWk8vk8jT2udX5McT8PSdRaXV1FLpdDV1cXXC6X6kqblErskxPh7nBxJL7JZEIqlcK9e/caUkgpGf1dPMg5m83SzYhEIlH2HLhaOTg4wNHRER4+fKi4O6YEiUQCPp8PDx48QEdHB4DLwS9E9BKnl5RqSjFv7CbXivx7ta6VWhyd4vsSeY/Lda3UXOanO1PqRhdTdQBJSCsXJeYuAYUC4/DwEIFAAPPz85LfJJQKoJDqmKenp1heXi4I6ajleOTBWmvpRyqVom5Eb29v1a9zFcJEreLSJofDAZfLJUu891WoKbFPToSR+JFIBOvr67h9+zb9jqtV9EpBLpeD1+tFb28v+vr6lD4dWK3WgkHOxOnd3t6GxWKhrpVY92BhaeP8/LwqF6ZSc35+juXl5StTG4HSolc4b4yMK+jq6pJEjN7kWuXzefoz5dzH1CKmhBiNxoK5VplMBtFolLpW7e3tdK4VeWao8fcA3hbnah4loKOLqYZECXFBjpvP57G2toZUKoXFxUVZFr71FI1+lQitVFAD4vZHnZ6eYnV1FRMTE/ThJSXFpU3n5+cIh8MF8d4ul0u2ckChI6e2xD65IEELCwsLtKyrlOglpU315liQzYSRkRG4XC6lT+cSxXPgimcn1ZrcSDYT8vm85KWNaqXaHrHiPiAiegOBAIxGY8G8Mblcq0rmWqk1BU9IU1NTgWtFeq3Ie0zKLdX4uU2n07ozpXJ0MdWAEFEjdwkSz/MIhULo7+/H3NycbDdfpZypXC4n2uuRPqR4PF5ShFb6XooppI6OjrC/v19R7LOYCOvmSbx3OBzG2toaMpkMLZ/p6OiQ5DOntcQ+seF5Htvb27i4uLgUtFCqnyccDtOyGxKJb7PZVL8Yuw4SNiLXZoIYFM9OikajCIVCWF9fh81mowv4cvqdOI7DysoKmpqaMDExoelrWS0Mw2Brawtzc3M1pdEKy5uBtx2VSCSC7e1t6qgQ10qKzchqXCu1lsddhdFovPQekxTGRCIBnucvuVZKovdMqR/lPyU6NVNtmZ+cXFxcYHl5GTabDWNjY7IeW+sBFPl8Hn6/H62trZifn695oSJm0MTW1hbi8TgePnyoiocO8Ha8t3CRGIlEaFSx2M4IWUSPj4+LNhdNS1QSfS4sbRodHUUmk6Hzl5LJJDo7O+FyuTQ3lDYajWJjY0PTYSPFyY0ket3v94PjOLohUWpcAZmhRFIbG5Hj42Ps7+9jfn5e9E3KpqamkqWaOzs7MJvNBaWaSrlWcq8nxIa4VmazGefn53A6ndS1MplMNMRCCmewHPSeKfWjjtWPjqzILS5OTk6wtbWFBw8eYG9vT7bjEkwmEzKZjKzHFOs9TqVS8Hg8GBwcFMX1EEtIsSyL5eVlmiSo1p1ok8l0qRyQNCST4ZvEGamUekvsq5Rao8+bmprQ19eHvr6+gqG0GxsbFTsjSnF8fIy9vb26SqwzGAyw2+2w2+0YGhqiKXRkXAHpTyRx/x6PB319fQ3pygJAMBjEyckJ5ufnJd9QKi7VJEO2SXoqSdXs7OyUxCkq5VqlUinE43GYTCbkcjnZBwaLCYl4L+UM7uzsIJVK0YRAOV2rZDLZkM8YLaGLqQaElPlJDXEuTk9Psbi4SBfycqNVZyoWi2FlZQWTk5P0xl4LPM8jn8/X/KAjZW1kIawVhOWAo6OjdCEi7BkhQQk3vT+NkNh3HWJHnwuTtnieRzKZRDgcLssZUYq9vT0wDKMqV1YKilPoyIbEzs4Okskkenp60NbWpkhCrNLs7u7i9PQUc3NzipS5CYdskw0J4vY2NTXRDQkpyq+NRiNSqRR15u12O3WtiHNFfk4r4qpUNHqxMyjstSKuldPbmInBAAAgAElEQVTplLRUWRdT6qd+nwA6V2I2myUXNaQ0zWazYWFhAQaDoaDuWk60KKaCwSCCwSAePnxY84NQzP4oklRVD2VtwoUI6Rkh5YBXDT4lTfa5XK6hEvuESF3aaDAY6FBa4oyoaZAz6V/MZrOYm5trqM8A2ZAwm80Ih8OYnp5GNpvF1tYWLdWU0hlRCzzPY3NzE5lMRjVhG8INCeDtBXgkEqG9o7UGjBSTTCbh8/kwPj5ON/uErpXwHyK01S6sbkrzK9VrRfrZpHStdDGlfnQxVQdUujiWWlyQGRvFpWlKpOoByvSIVfse8zyP9fV1pNNpPHr0qOYbsphC6uTkBLu7uxUnVWmB4p4REpTw9OlTGpTQ1dWF7e3thk7si0QiePbsmayljRaLBbdu3cKtW7dKDnIWO977OjiOo+Wtk5OTDfkZODs7w8rKCqanp2G32wGAlmqenp7K5owoBRnIbDAYVP0ZsNlssNlstHc0FosVBIwQt7easIx4PA6/339l/HupckChuCLPYyK41SKuOI6rqNKgVD8biV83m82iuVa6mFI/uphqQKQs8yNlU1NTU5dSrZR66CjhTFWTIJjP5+H1etHW1iZKH5JYQorMjonFYg0xhLNUUMLR0RHefPNNmM1mtLS0IBaLibbDqxVI9LmS/UFXDXIWK977OkiPWHd3NwYGBkR9ba1AxHSp5E6j0Yiuri7aS5VMJi8N2e7u7i6rjFatEDHd0tKC0dFR1QqpYkh/aHd3Ny2jZRgGy8vLyOfzFV0b4kwLxfR1lAqxKBZVpLxOadeqVJlfuQj72chzQ+haCedaVera6mJK/ehiqgGRIiqcLLjD4TAePXqkqmZsJZwpUtZYLslkEl6vF0NDQ1UPvDUYDLRMQaygCRJ5bDabG66kiZDNZnF0dIS5uTm0tbUhFovh5OQE6+vraG1tpcOC67V36rroc6UpFe8txbXJZDLwer0YHBxET0+PSGevLUhiXbl9gjabDQMDAxgYGLhURtva2koX91r53tRLaqGwjHZwcJDOgivn2pyenmJtba2m6oRyXCsiquR+3ogZ8V7KtSJBFpW6VplMRlVrKp3L6GKqARE73Y4ku5nNZjx69Eh1C26lnKly4+qj0ShWV1dLunmVQEQUCZogf1Yt2WwWPp8PPT096O/vr/p1tEypxD7hDm88Hkc4HIbX64XBYJB0uKYSVBJ9rjTFpZrxeBwMw8Dr9QJ457rZ7faKfo9EIgG/34979+5R16XRIGEb1SbWXXVtfD4fnenT3d0Nh8Ohys9YPp+Hx+NBb2+vpkJ3yqF4Fpzw2gjDX/L5PHUla5mjJUSMgcFiclPPVLWUSmGMRqMVuVZqW1fpFKKLqTqg0oeP2WxGIpEQ5dipVAperxd9fX2qXXArFUBRjjO1v7+Pg4MDLCws1PyAMhgMyOVyMJlMNfdHxeNxLC0t4e7du7ShudHY29tDKBS6cifeYDDA4XDA4XBgZGSEzk0izfikdEZrc5MItUafK4nw2gwPDyObzdI+q0QiQSOku7q6rt2JJjvxU1NTZZU01RskkTWZTIrmTBdfm1wuB4ZhEAgEEI/H0dbWRmfBqSElMZvN0vEU9e5Klro20WgUm5ubOD09RXd3N05PT0Wb01fMVa6VsBxQSteKZVlZnPfm5uYrXSuLxYKWlhakUinMzMzU/CzXkQfl71Q6siOWuCDR3RMTExWleskdoavGAAqO47C+vo5sNovFxcWab+A8z8NoNCIUCsHtdtf0oCNuzPT0dEPWaZMQkHw+X1Fi33Vzk7RW1kSiz+tlAWm1WgsWLyQoYWtrC01NTXC5XJea8cPhMLa3t0XdidcSPM9jdXUVRqMR09PTkt2zLRYLent70dvbWxAwQqKnhW6v3KTTaXi9XoyNjTXkppLFYqEl6y+++CLdMNrf3wdQvdtbDkLXymKxUFFFStilcK2kcqauo5Rr5fP58OUvf5n2qBqNRlH6pv7+7/8e3/zmN2EymfCxj30MX//618X4FXSgi6mGRAxxsbe3h8PDw4odFYPBILuYUls0ei6Xg9frRWdnJ8bHx0ULmrh79y6Oj4/x1ltvwWKx0AViuUlaPM8XzM7RwqJfbEikf1tbG+7fv1/1tSmem5RIJGg5IAA6LFiN5YBSR58rzVVBCaQZ3+l00t3iRghcKQXHcfD7/bDb7RgZGZHtMyoMGAFKD6V1uVyyuL2kvFMY/d1oHB0d0QW9xWJBU1MT2traMDIygmw2i0gkgt3d3QJHsaurSzbXSjhuRQzXqpYACrFobm7Gc889h+9+97tIp9P4wQ9+gC996Ut4//vfj66uLrz00kt46aWXKk6U/dGPfoTvfOc78Hq9aGpqQigUkvC3aDwMN/R1lNf0oaMoHMchl8uV/fPn5+cIBAKYnp6u6lirq6tgWRaTk5MVOyo///nP6Y1ZLjiOw+uvv453v/vdsh2T53m89tpreOGFFwr+PJFIwOv1YnR0VJQd/6uCJkjKWTgcRi6Xg9PphMvlunLoKcdxWFtbA8/zePDggeIPFCUgO4L9/f1Vh4CUAyk5C4fDdDaPXAvEmyBpbY3qSuZyOayuruLs7Awmk6mg5KxRRBVJFXW73aoq3RYOpY3FYmhubqbOiNjOIdlQuCr6uxEIBoM4OTkpayCx0FGMRqN0nIRc/aNC14qIK57nacl7ufdVr9eL8fFxVYU9ZDIZvPTSS3jy5An29vbw3//93/iv//ov7Ozs4MUXX8Tv/M7v4N69eze+ziuvvIJXX30VH/rQh2Q467rlyg+y7kw1INU6UyTRyu12V91DQY4t58KEuGFyUuq9IRHO09PTaGtrq/kY1wVNCFPO8vl8wdDT9vZ2OvTUZDIhl8vB5/PB6XRqrjdGLOR0Y4pLzsgCcWNjAzabjTqKcjuDJPq8UV1JjuPw7NkzWK1WvPjiiwDe3nhiGAZ7e3sFJWe1zo1RK2pOLSweSptIJC45iiTeu5ZrQ/rk5JylpjYCgQCi0WhZQgq47CgW94+W26NYLWK5VkqU+d1EMpmk1SUDAwN49dVX8eqrryKbzeL//u//yr5Xb2xs4Mc//jH+6I/+CM3Nzfirv/orLC4uSnnqDYUuphqQasTU2dkZlpaWcP/+fXR3d1d9bCVK7tSw6AkEAjg+PhYlNr7S+VFmsxk9PT3o6ekBz/MF/SJmsxnJZBJjY2MFA5YbCdIjpsQw4lLlgMUpZy6XS5KeBIKao8/lgmVZ+P1+tLe3Y2hoiL7X7e3taG9vp3NjhCVnnZ2dmg4YKYaECWkltbBUvPfBwQFWV1dht9up8K1k444MHG7UPjkA2N7eRjwex+zsbNWf6+L+0dPTUzpziQzadjqdkojVqxICicAiG5ClXCs1lPkVk0gkSr5PVqsVH/zgBwv+7EMf+hCOj48v/exXv/pV+h352c9+hidPnuCVV17B9va2KtZH9YAuphqQSsXU4eEhAoEA5ufna15sKhEGoSTCssjFxcWab9S1DuI1GAy02dXpdGJtbQ23bt3C0dERgsEg7eWRcvGuJm5K7JMTg8EAu90Ou92OoaEh2pMgTKAj5YBiCR4tRZ9LRTabpYmk120oXBcwYrPZ6OJdTSVC5UKc2cnJSVFcc7kpjve+uLgAwzDweDwAygtKODk5QSAQUMW9QAl4nsfm5iYymQympqZEExXFPYqpVIqWE6dSqYJNCaVdKzU6U6lUqux11w9+8IMr/9+3v/1tfPKTn4TBYMBzzz0Ho9EIhmHgcrnEOtWGRhdTdUClC6ByBQ3HcdjY2EAqlcLi4qIoMbWNJKY4jsObb76J7u7ugt3uaqlVSAkJBoM4OjrCwsICXfyRiGKyeCcPua6uLtU9YGql2sQ+ObFarTTljOzuhsNhbG5uorm5mZYDVrt413L0uVgQN2ZsbKwix/0qR9Hv99PZPC6XS7Vzk4TEYjGsr6/XTVmbwWBAW1tbQVCC8L7W3t5OnRGyeD84OMDx8TEePnyoijh2uSH3Q57nMTk5KelntqWlBXfu3MGdO3cKypw3NzfR1NREhW+5wUmVcN1cq2w2S50rueZalcNVzlSl/Oqv/ip+9KMf4QMf+AA2NjaQzWZrqjLSKaTx7ho6dLjrdZCBrR0dHZibmxPt5lru/CWtE4/HkUwmce/ePbjd7ppf76qgiWpeh9xIi0u6hBHFxYv3lpYWxXp5xIYk9rW3t9eU2Ccnxbu7JB2QLN7JAqTcxTuJfB4aGlJdb4xcnJ+fY3l5uWY3pthRzOVyiEQidG5SqcW7WgiFQtjZ2anrsrbiHkUSlEBm+hiNRuTzeczPz6vu+sgBz/NYWVmBxWLB3bt3ZU/aFfbBkWTN1dVVZLNZOquvo6NDsmG65Pr7/X4MDQ0VtCIQYSXVXKtySKVSogjLz3/+8/j85z+PqakpWK1W/Pu//7smnn1aQRdTOpe4uLiA3+/H2NiYKEJAiMlkkr1nSm7C4TCePXuGlpYW0YTUVUETlSAUETfFqgoX76WivV0uF1wul+Ya8eVK7JMa0i9CFu/CoafFASPFkJKuBw8eNGzkMykzkqJPzmKx4NatW7h16xZNOQuHw3TxTkpppdh5r4SDgwMcHR01VPy7cKYPcWPOzs5gtVrx5MkTmqwp1eJdbXAch+XlZdhsNlkj8K/CZrNhYGAAAwMDYFkW0WgUJycnWF9fp6W0TqdTVOGfz+fh8XjQ19dX8EwQulZSzbUqB7GcKavViv/4j/8Q4Yx0SqGLqTpAzBvgyckJtra2MDMzA7vdLtrrEpQq8zMYDJLXQ/M8j0AggFAohEePHuGNN96oaaaWmGV9qVQKPp+vKidCuPM+PDxMy2Y2NzdpzbsWFiDEiai3+UmlHMWrBtISEVEvJV3VQPoD5eiNKU45IyML1tbWkMlkChLo5PrukPvU6elpQ7sxpKztueeeo4NpY7EYQqFQweJdq31wN8FxHK0+GRoaUvp0LmEymeimnbCUtji9sa2trervTi6Xg8fjwcDAwKXn4k29Vvl8vuLo9WpIpVINe6/WErqY0gHwTvPp+fk5FhcXJdupVMqZkrq5lOzwGQwGPHr0iN6IOY6rarEippA6PT3F6uoqJiYm0N7eXvXrEIRlM2QBQnYP7XY7XC6X6ubyKJnYJyelygHJAiSVSoHjOExOTtb1e3AVRETEYjHFUguFIwvIzvvR0RHW1taqTqCrBJ7n8ezZM+RyOczMzKh680MqOI7DysoKmpubMTo6Su+twuh74eJ9aWkJLMsWLN6VdnBqhWVZeL1euFwuVc0Su4riUlqSTHd4eIjV1VW0trbSa1fuBkkul8PTp08xNDR0YwXJdb1W5N/Jz4ktrhKJREPer7WGLqbqhGpmKRHXhDSit7a24uHDh5I+KJTqmZIykj2bzcLj8aCnpwcDAwP0/atWTIkppA4PDxEMBjE/Py9JT0TxAiQejyMUChXM5SHlgEqxt7eHcDiMhYUFVQk8OWhtbYXNZkM+n4fBYKDJjRsbG6ru5REb0iuYz+drinwWk+Kd93g8jnA4XJBA53K5RBt6SkREU1MTJiYmNC8IqoFE4N/kxpTqg4tGowgGgzg/P4fD4dDsMGcylLm3t1ez4zCK0xvj8TgYhoHX66UjJa4TvuSZPTw8XFWaXbFrJfwHeCdiXQxhlUwmdWdKA+hiqkEhC33SQzI4OCjLjZUMiZUbqcoLLy4u4PP5Ss7fqsaFEzNoYnNzE8lkEgsLC7Islg0GAxwOBxwOB0ZHR5FOp+mgYlLS5HK5ah6qWS7CxL75+XlVLKDlRhh9Pj8/D4PBgNu3bxfMG9ve3qYpWi6Xq+6CCFiWpX0hN/UKKoXwuyNMoNve3i5I1qw2PpplWfh8PnR2dqqypEsOiIjo6enBnTt3Kvq7FoulYFafcJiz0WikG0piCV+puK6sTasIvzvDw8M0AIYMqS8WvtlsFk+fPsXo6KgoaXbFwgpASdeKfG8rfQ4lk0nRe9d1xEcXUw2KyWRCKBTC9vY2pqenZZstYjKZkE6nZTmWECmcqVAohM3NTczOzpbsL6vUhRMraIJlWSwtLaG1tRUzMzOKPdybm5tpBC7LsohEInSoZltbG33ASRFFrMXEPrEhjrPT6SxwTIHCeWN3796lKVrCfgSXy6X5kqZcLgefzwe3262JciZCcQJdcSw+WbyXI3zJAvqmOVr1DHEiBgcHaxYRBoPh0jDnSCSCra0tJJNJdHR00JESanJ8a3VjtEJxAIxQ+AJvhxANDw/TBEExIc/tUq6VcJO0EtdKd6a0gS6mGhCe55HJZBAIBPDo0SNZm2ulLLeT67g8z2NnZweRSOTa/rJyjylmWR9xGu/cuaOqhZPJZCooyzg/P0c4HMbu7i4sFgstdxLDFamXxL5aEDrO5SwehSla+Xy+YGe3ra2NpgNqaQYPiX8fHh7W9M7udX1wLMuiq6vrSuFL3oORkZG6XkBfB3kPxHIiimlqarokfIUBMFLOTSqXdDoNj8eDu3fvSiIi1IpQ+Pb19eGtt95Cb28vYrEYgsEgLXWW6t5WKsRCKLBI+bXJZLpSWFUytFdHObTzZNS5lnJ7pohrwXEcJiYmZE8pUirNT6zjkpIhs9mMhYWFa3eWyhFTYgqps7MzrKysqD7yWviAGxsbQyqVQjgcxsrKCnK5HF18VOOKkMQ+tb8HUlJr9LnZbC4oaSqO9ibpgEpHe19HPB7H0tISxsfH6+5zQGLxBwcHqfAV9vKQAJhMJgO/31+X70G5JJNJWoYtR4JnsfAVzk3K5XJ0bpKc6Y1kMLVc74EaIe/BgwcP6HvAcRx1rXZ3d2EymWivlRTlmqVCLISx61eFWOjOlDbQxVQDQW4ofX19MJlMFQdWiIFSYkqM4ItMJgOPx4Pe3l4MDAyUdczrxJSYQurk5AS7u7uYm5tT9SK3FC0tLVe6IjfNTBLSKIl91yF29PlV0d5kcSiM9lZLOWAsFsP6+jqmpqYkGe+gJoqFL3F8t7a2kE6ncefOHc0FJIgF2VSYmpqCw+FQ5BxKzU06Pj7G2tpaVQl0lZJIJODz+URLctUiZN1TvKlgNBoL7m3pdFrWck3iWpnN5gLXiqxTWJaFwWBAPB7XxZQG0MVUgxCNRmk8dmdnJ+LxuGIOkRJlfrUe9/z8nO7yllsmcZ2YEjNoYmdnB2dnZ1hYWNBUGVYphItDjuOoK7K1tYXm5mbqihQ7qo2c2Ec4PDzEwcGBpPOThNHeJJ6Y9MEJXRGlPofCTYV6C9K4CeL45vN5MAyDhw8fIh6P49mzZ0in05qZBycGp6enWFtbU9U8tVLpjSSBDgDdmHA4HKJsTKhBTCoNcSYfPHhwo5hsbm5GX18f+vr6LpVrWq1WKnyl2KgTulYWi4WKqtPTU/zwhz/E5z73OdGPqSMuhhvcCfmtC52qyOfzV4qjvb09HB4eFiwwNjY26MNVThKJBJ49e4a5uTlZj7u5uQmHw1FV8/Hx8TG2t7cxOztb0YN5fX2dPiCFiBk0sbKyAqvVqtqUMjFJJBIIh8NgGKYg/vbg4AAsy2JiYqLuF4ml4Hke29vbuLi4wPT0tCJN70JXJBKJwGKx0HRAuZzS/f19hEIhzMzMNKygPj4+xt7eHubm5goENZkHxzAMYrEYbDYb3ZiQenCx3BB3VkuCmiTQMQxD+xRrCeghJd9qEpNyQ1y5ycnJmgO2iCPPMAwymUxBuqZUz5zT01M8fvwYX/ziF/HpT39akmPoVMyViyxdTNUJpcQUiUVmWRaTk5MFi6ytrS20trbi1q1bsp5nOp3G8vIyFhYWZD3uzs4ObRQuF57nsbW1hbOzs6oWaM+ePUN7ezttfhezrC+TycDn86G3t7fimN96IJfL4eTkBFtbWwCAnp4euFwuSR9uakQYfa6m1MJ0Ok2Fr9Sx+OR7mkwmMTU11VDXX8j+/j7C4TBmZmauXYALB9IyDAOO4+iuu1iuiFKcnJwgEAhcEpNagvQpMgyDaDRaMMvPZrPdeH1Imevs7KzmSr7FIh6Pw+/3S+LKEceIbEyQdE2n0yna+02E1O/+7u/ilVdeEeU1dURBF1P1TrGYymQy8Hq9cLvdGBwcvHQDJilqfX19sp4nieldXFyU9biBQAAmk6ls4UGGOzY3N1e9SBUKVjGF1MXFBZaXl3Hv3j3a6NxoCBP7enp6EIvFEA6HEYvFZOlFUAPXRZ+rCRKLzzAMzs7ORB14SgbRWiyWhnBnS0GcyUQiUZWYzOVyVFjF43HNDnM+PDzE4eEhZmdn68qZJPP6GIZBOp1GR0cHLdcsvj6RSISO69CKKyc2REhNT0/L0jOZSCTo/Y2EjDidzqrLaWOxGF5++WX83u/9Hl5++WUJzlinBnQxVe8IxdTZ2RlNsrqqv2d/fx88z5cVpCAmLMviyZMneP7552U9biW/L4mRJTOSqmV3dxdWqxW9vb2iCSnSPzQ9Pd2w5RvXJfaRXXfiihgMBlpuVk/vF4l7Hhoa0tTwTeHcl0gkQnfdXS5Xxb0IREx2dXU17CBanuextrYGABgfH69ZTJI+RXJ9rFarJtIbA4EAotEoZmZmNCUAK4XjuIJyTeHMsYuLC+zs7GjalasV0iemVHkjCRlhGAanp6ew2Wz0+pSTnByLxfD48WP8/u//Ph4/fizDGetUiC6m6h2WZZHP53F4eIhAIHBjotnh4SEymQyGh4dlPMu3H/6vvfYaXnjhBVmPW+7vS4QoCeqohb29PRgMBvT29ooSNBEIBBCJRBq6J4SIyZmZmbIW35lMBgzDIBwOI51O02hiLTfh1xp9ribIrns4HEYmk6Ezk26KjiYDSBt5lhjHcXQ498jIiCSuHOkVCYfDikV7X0ejl3iScs3Dw0OkUin09fWhp6dHVemackE22dSS5iosp41EInQm3FXpp9FoFI8fP8Yf/MEf4FOf+pRCZ61zA7qYqndyuRxWVlaQSqUwPT19Y9PqyckJLi4uMDY2JtMZvsNPf/pT2cXU8fExEokERkdHr/yZcoVouezv7+Ps7Ayjo6M17RSSvhiDwYDx8fGGWzAAbz+YhD0h1YjJ4l1Du91O0+e0Ik5Jc309OpPk+oTDYZydnV15fUhCV6MNIBWSz+dpGXd/f78sxywu17Tb7XTXXYnvD8/zWF9fB8dxePDgQcOJB8Lh4SGOjo4wOTlJXV/h9XE6nXXvVJ2dnWF1dVXVfWJk7AfDMDg4OMC3v/1tfOQjH8EnPvEJNDU14fHjx/jDP/xDfPKTn1T6VHWu5sqbjLZzlHUox8fHsFgsZff3KDXvSSmu+315nsfm5iYuLi6wuLhYc6wz6Y9yOp1IJpN4+vQpHXbqcrkqqmXPZrPw+/1wuVzo7+9vyAUDx3HY2NgAy7KYn5+vWkwWRxNfXFwgHA5jb2+v4P+p9WF8cHCAw8NDSaPPleS662M0GtHd3Y3m5mbs7Ow0dNwzceUGBgZkDRAymUxwu91wu930+jAMA4/HQ8tppRp4WgzplWtqalJV8Irc7O/vg2EYzM3NwWQyobm5mV6feDyOcDhMo9fJ9bHb7XX1fpEYfDULKaBw7MeDBw/gcDjwn//5n/i1X/s1MAyD973vfRgcHATHcQ25Yap1dGeqTuA4Drlcruyfj8ViODo6wsTEhIRnVRolnKlIJIJwOIzx8fGCP8/n8/D7/bDZbKI0sF8VNJFKpRAOhxEOh5HP52mfyHXpWYlEAn6/H2NjY5fi1RsFcn3a29sxPDws2SJAmD6XzWYLys2UXnioIfpcaTKZDHZ2dnB0dISmpiaaDqjlcs1qIANI1ebKZTIZeo9NJpMF0dFif15JOBC5JzQqu7u7ODs7w/T09I3fgWw2S10RLYeMFEOSC7UUgy8kEong8ePH+O3f/m1YLBZ8//vfh8fjwcLCAj760Y/iwx/+sOZLuesMvcyv3qlUTJ2fnyMQCGB6elrCsyqNEmKqlHhMpVLweDwYHBysKDL9KspN7CMzRcLhMOLxODo6OuB2uwtivUk519TUlCyJRGqEhCwMDg7KugNPhtGGw2Gcn5+jra2NlpvJvfBQa/S53JCBxLOzszCZTDS98fT0FK2trTQkQSvlmtVAeuUmJiZuHECqJNeFJNS64CXljT09PQ05EgJ4Z3MlmUxicnKy4s0EYchINBqlM+GkGkgrFSS5cG5urqxwB7VBhNSXvvQlfOITn6B/znEc3njjDXz/+9/H//zP/+C3fuu38Bu/8RsKnqmOAF1M1TuViimlhucCb4upd7/73bIuDIvFYywWw8rKCiYnJ0XZ+eF5HizLVhw0QRYewlhvo9GIZDLZ0KlM1yX2yQmZ+RIOhxGNRmG1WqmrKPVOaC6Xg9/vV330uZTwPF+wA18sZoXlTJFIRPZyM7kgO/Ba7JUTzrRiWZYO225ra6vo+mSzWXi9XvT398s+H1Et8DyPZ8+eIZ/Pi9YnpsRA2lphGAZbW1uaFVIMw+Dx48f44z/+Y3z84x+/9mfJmkJHFehiqt6pVEwpNTwXAH72s59hcXFR1l3+eDyOra0tzM7O4uDgAHt7e5ibmxOlxprneeTzeQCo6eHDsiyWl5eRSCRgMplgNBppD4mWdgxrJRQKYXt7u+zEPjkRlmuSheFN5ZrVoNXoczEhsd88z5cdvELSGxmGQTKZpOlZal4Y3kQ4HMb29nZdzA7K5XLU9b24uEBbWxstN7uuV5V8H0ZHRxu25Jl8H4xGo2Qz1ViWLXAVK432loNwOKzpCHiGYfCpT30Kf/Inf3KjkNJRHbqYqnd4nkc2my3753O5HJ4+fYrnnntOwrMqzZMnTzA7OyvrjTCVSmFlZQV2ux3JZLKsxMObEHMQL3EhOjs7MTQ0BIPBQGOjQ6EQstksdUQq3dHVCjzPY29vDwzDaCL+vVS5Znd3N7q6umraKKin6PNqYVkWS0tLcDgcVffKcRxH0xu1Osy5XgfRAu+4viQ62mw2l5w5RtIb79+/X5O949oAACAASURBVPO4Cq1CAjeam5sxOjoqy/3/qmhvJZ9BoVAIu7u7mJ+f1+T3IRwO4/Hjx/jTP/1T/Mqv/IrSp6NTObqYqncqFVMcx+H111/Hu9/9bgnPqjRvvvkmJicnZd1lTSQSeP3119Hf34+xsTHJgiaqIZlMwu/3Y3h4GG63u+TPkFhVsqPb3t4Ol8tV88JdLXAcVxBzrDUXgeM4nJ6e0j6E5uZm2sdTyY5uPUefl0sul4PX68WtW7dE64spHuYMoGCYsxo3J3Z3dxGLxep+EC2h1Myx1tZWBAIBTE1Noa2tTelTVASO4+D3+9HW1qZo4AZxFRmGwfn5ORwOB3UV5RA2JycntKJEy0Lqz/7sz/DLv/zLSp+OTnXoYqreqVRMAcoEQQCAx+PB3bt3ZVssJpNJeDwesCyL9773vTW/nphCKhaLYW1tDZOTk2UvFkgDMenjIQt3l8ulmR13ISSxr6Ojg7pyWke4cOd5vqyFO4k+l9u1VROpVAo+nw8jIyNwuVySHSebzdKFO0mfc7lcqigHJH0x2WwWExMTip+PErAsi2AwiJ2dHVgsFrpw15KrKAYsy8Ln89G+SbXA8zydaRWJROjoAql6FY+OjhAMBjE/P19zRYkShMNhfOpTn8Kf//mf42Mf+5jSp6NTPbqYqne0JKb8fj8GBwdl2WmMRqNYXV3FxMQE1tbWanbiqg2aKAVZPE9PT1ft0vE8j2QyiVAoRHfcibDSgrOhVGKfnJCFO8MwSCQSlxbuJJ0rHo9jampKNS4Ex/HIJHOwNJlgtkh/Tkql1RWHwNhsNuoqyr1wJ+VcVqsVd+/erYuNhWogDi3pEyt2FUmvYr3NTBKipeRCEo1P7nFilTwD7wwlnp2d1aSQCoVCePz4Mb785S/jox/9qNKno1MbuphqBDKZTEU/r5SYWllZwe3btyXvB9nf38fBwQFN/Hnttddq+n3FCpogO8/pdBqTk5OiLp6z2SwNSEin07TGvaOjQ3WLDrUk9slJqYV7NpuFzWbDxMSEaq4Rc3iB3dUIeB7gecB1246hCadk5xeNRrGxsaF4eaOwTyQcDgOQb9gpcSFI32SjQvpirgoYIDOTwuEwEolE3ZU8A2+X1Hk8Hty5cwe9vb1Kn05FFJc8NzU10e9QpYFPBwcHOD4+pkOJtcbJyQlefvllfOUrX8FLL72k9Ono1I4uphqBbDaLG65nAUqJqbW1NTq3RwpI/002my3Y6a/l92VZVpSyvnw+TxvrR0ZGJF+ckeSss7MzOBwOuN1udHV1Kb7Dp+bEPrnIZrPweDwwm81gWZbGeivtKiYvslj+2SE47p17idFoQN9YB24Piy96j4+Psbe3h9nZWdUkhhGKF+4dHR3UVRRzcUf6xHp7e9HX1yfa62qNSgM3ikuea1m4qwVyXxgaGrqyh1ZLkOj1cDhMB6J3d3ffOHA7GAwiFArR2XJa4+TkBI8fP8ZXv/pV/NIv/ZLSp6MjDlcu2LTnmeqIihIzDEwmE1iWleS1yaKks7MT4+PjqgqaSKVS8Pv96O/vl2W30WQy0ZI/4byk7e1tNDU10VImOYNAhIl9CwsLmmwkFoNS0eck1pu4lsRVbG9vl7VvJnxwUSCkgLdL/k72L0QXU+Sz8PDhQ8UFfimsVit6e3vR29tLd9zD4TA2NzerDhkphnwWpO4TUzvkszA/P1/24tloNKKzs5Om/CWTSTAMg9XVVeRyuYLvkFpc3+vIZDLweDx1FQHf0tKC/v5+9Pf30w2+k5MTrK+vX5mwube3h0gkogspHc2gO1N1RKXOlBLzngBge3sbNptN9B6ZRCJBZ5GUms1TqTMlppA6PT3F6uqqakrakskkLQfkOI46IlKWMmk9sU8syok+L+UqEjdXatGxu8LgZP/i0p9bmkx4+H5xmuC1HrJAehVJH0+136FEIgG/39/Qsd+kZzCRSGBqakq0z0I+n6fpc+Q7JGf6XKWkUil4vV7cu3cPXV1dSp+O5AgTNiORCDiOg9PpRD6fRzKZxOzsrObuC8DbTvvjx4/xF3/xF/jIRz6i9OnoiIte5tcIVCqmlJj3BLwd+WuxWEQtZ2EYBuvr65ienr4y2KISMSVm0MTR0RH29/cxPT2tytITUsoUCoXooFPSZyXmwkbYD6KFXWIpqCb6vDg5SziPR4rP00UsjbU3jgvcKYMRuDXYjoF7tS/yOI7D8vIympubRRlToAZyuRwNGSl35tjZ2RlWVlYwNTUFh8Mh8xmrA57nsbGxAZZl8eDBA8k+CzzP4+Ligi7cpU6fqxQyS+vBgweyhq+oiVwuh9XVVZydncFsNpc90FlNECH1ta99Db/4i7+o9OnoiI8uphqBXC4HjuPK/vm33noLDx48kH2Bv7+/D57nRYt63dvbw9HREQ2auIpyxZSYQRPb29u4uLjA1NSUJh4IZNBpOBzG6ekp7HY7dUSq3c0lcdf1nNhXDmJFnwt7EHK5HE02E3OQ5sFWDAfbZzAaAZ4D7B1NuP+wB0ZTbeKaiOru7m5VRT2LSakG/OKSWmFanRo3WOSA4zisrq7CarXKLqpJSS3DMIpH48fjcfj9/oYW1QCoOzk5OQmDwUAHOkejUZhMJip+bTab4uK3FMfHx3j55Zfxta99DR/+8IeVPh0dadDFVCNQqZgiJXF2u13Cs7rM4eEhMplMzQMIycOYZdmyykNee+01vOtd77r258QKmmBZlu6+azXiWLibyzAMzGYz7cEqdwHYiIl9xUgZfU6GOZNBmm1tbVT81nqcXIZF4jwDa4sZNnvt7nUmk6Ex+KXKcOsVkg7IMAxYlkVTUxOSySQePnyousANuWBZFktLS4oPogXeSdhkGAaxWAwtLS104S719SH3x+npadmfw2qB53lsbW3RdNtSz8p0Ok3vc6lUijq/YgfBVMvR0RFefvllfP3rX8eHPvQhyY5zenqKL3zhC1haWoLBYMC//uu/1jzuRacidDHVCFQqppaWltDf3y97WcHx8TESiQRGR0erfo1sNguv14vu7u6yy8Zef/11LCwslHSIxOyPymQy8Pl8uH37dl0lc6VSKdpnlc/naamZw+Eo+X6FQiHs7Oxgenq6YRP7yNwgi8WCe/fuSSqqhSEjkUhEsZCRUpDeoEbpB7mK3d1dHB4ewm63122s902Q+Ulutxv9/f1Kn04Bwl64SCQClmXhdDrR3d0tqvMLvL0wXltba+hEU57nsbm5SXsny3l/i8Vvc3MzFb9K3OeIkPrLv/xL/MIv/IKkx/rc5z6H9773vfjCF76AbDaLZDLZsJuUCqGLqUYgn89XlJK3urqKnp4e2Rc3ZMbOvXv3qvr78XgcPp8PY2NjFUXHPnnyBDMzM5d2G8UUUmSn8f79+3W9aMzlcjQymvSIkEWhwWCgyVwzMzOqbPaWg1wuR0vaBgcHZT++MCCBLAqvE79SQRaNU1NTDb37TtzJ6elpGI1GGutNeuFIrLfL5VJc/EqF1uYnkfscwzC4uLigzm+t4yXIXLW5ubm6vdY3QfrlOI6rKXmXJDgyDFOQ4NjW1iZ5yaacQurs7Axzc3PY3t7WZKVLnaCLqUagUjG1sbFBa8XlhESjPnjwoOK/Gw6HaQN/pfXlpXrExAyaaFQnRhgZHY1GaSlTKeHaKJSKPleS68SvlAsOEsU/Ozvb0IvGtbU1ALh20UgWhcT5laIXTklI7LdWI+CJ80vEr8ViKejjKReGYbC1tXVjj289w/M81tfXAQD3798X7fNdnOBot9tpiIXYQVuHh4d4+eWX8dd//df44Ac/KOprl8Lj8eDVV1/FxMQEvF4vFhYW8Hd/93eKziRsQHQx1QhUKqa2trbQ2toqeyjA2dkZgsEgJicny/47PM8jEAggFAphbm6uqhujx+PB2NgY3R0XM2hid3cXsVgM09PTDevEkPKd1tZWWK1WMAwDo9FI+6waRWCWE32uJELxS3pESDmgmAuOYDCI4+Pjsgew1iMcx2FpaQmtra0VDekmvXDhcLjAERGjF04J6jH2O51OU+c3k8mUNYz25OQEgUCg6mdYPcDzPFZXV2EymSQtfeZ5HvF4nJZsAqDit9YRIERIfeMb38AHPvABsU75Wt544w08//zz+MlPfoJ3vetd+OIXv4i2tjZ85StfkeX4OgB0MdUYVCqmpIgoL4eLiwvs7OxgZmamrJ8nfScAappJ4/f7MTg4iLa2NtGCJsi5mc1m3Lt3T5NzMcTgqsS+dDpNd9szmQzdbdfKEM1KqSb6XEnIrBdyjQDQUrNqI6OlDNzQEmIlFwp74aLRKCwWCxW/WkgCJGl1k5OTV46t0DpkLhzDMDg9PUVraysVv0Q0HR0d4eDgoKE3F3iex8rKiiIJjmQECBlf0N7eTscXVFKyeXBwgFdeeQV/8zd/g/e///3SnXARx8fHeP7557G7uwsA+PGPf4yvfe1r+N73vifbOehcLabUn9WsUzaV3phMJlNF4kssKjluNpuFx+OB2+3G4OBgTTdfo9EIlmVFE1LZbBY+nw89PT2qa6SWEzIvp5QT09zcjDt37uDOnTu0BCMYDGJ1dbXumu9J9PnDhw81s+tsMBhgt9tht9sxNDSEbDZLy5BSqRQtAy535hjHcVhbW4PRaMTMzExdCuZyIPetgYGBmp1/g8GAjo4O+t0iQTCrq6s0Gr+7u1uVGxTk3lDvaXUmk4k68MQRYRgGXq8XAGCxWJDNZvHw4UNNjMiQAp7nsby8jJaWlopcWrGwWq3o7e1Fb29vQb/izs5O2SWbwWAQn/70p/G3f/u3eN/73ifj2QO3bt1Cf38/1tfXcf/+ffzwhz/ExMSErOegczW6M1VHsCxLy9bKQayI8kpJp9NYXl7GwsLCtT93cXEBn8+He/fuiVJjv7q6SsswahVS8XgcS0tLuHv3LpxOZ83nplVIn9jMzExFu+Q8zxf0WTU3N9PFiFaECKFenRgyc4ykZpHd9u7u7pI76yzLwu/3o729vaEHM5OSNjnuDWSDIhwO02h8tQw6JSELjTxLC3h7ftLJyQlsNhtNX7tpoHO9Qcpd7XY7RkZGlD6dSxRXUHR2diIej2NycpL2egaDQbzyyiv4u7/7O9mFFMHj8dAkv5GREfzbv/0bOjs7FTmXBkUv82sEKhVTJycnuLi4wNjYmIRndZlcLoenT5/iueeeu/JnQqEQNjc3MTMzI8qOJs/z2NvbQzAYhMvlQk9PT9VlTOFwGFtbWw2fThYIBBCJRERJ7EskEjR2HXi71Mztdqt2QCNBzuhzJRH2HzAMQ4dokl44Mqqgr68Pt2/fVvp0FYOUtE1MTMg+coLneZyfn9MeEbLbXslcOLEIhULY3d3F7OxsQ4cs7Ozs0E0WkuBYPNC53hMcOY6D3+9XxUyxcmBZFrFYDN/4xjfw3e9+F3fu3MF73vMefOc738G3vvUt/L//9/+UPkUd5dDFVCPAcRxyuVzZP09Sie7fvy/hWV2G4zi8/vrrJYfNkQdQJBLB7OysKC6FMGiCZVkwDINQKIRkMomuri643W60t7ffWMZEBBnDMJientacgyIWpJSL53k8ePBA9D4xUmoWCoWQTqdp1G0510hOcrkc/H4/nE6nItHnSpLJZKj4TaVSyOVyGBwcrLkUV8ucnp5idXUVMzMzquiXS6VSdLc9m83K1q94eHiIg4MDzM3NNXRvUDnzk0olOKq1ZLMaOI6Dz+dDZ2enJu+RHMfhhz/8Ib761a+CZVlYLBZ8+MMfxsc+9jEsLi42jLOoQ9HFVCNQqZiKxWI4OjpSpO72pz/9KV544YWCP2NZFsvLyzCbzRgfHxdl4XxdfxRpGg6Hwzg7O4PD4YDb7S6ZmCW1gNAKpKm+s7NTllKuUteINHYrWcaktuhzpTg/P8fS0hJu376NZDKpqmskJ2qPgGdZlqYDnp+f02vU1dUlquAhm02zs7MNu9Aksd88z1c0P6m4ZNPhcNCSTS2KUpZlaQCLVnuK9/b28JnPfAb/8A//gBdffBHn5+f43//9X3zve9/DkydPMDc3h49//ON4+eWXlT5VHXnQxVQjUKmYOj8/RyAQwPT0tIRnVZpiMUVmkPT29taUfEWodBCvMDGLDNB0u91wuVwwGAzw+XzUgaiHHcNqIIl9SgkIYRkTwzCwWq1wu93o7pZ38r3ao8/lgiQXzszM0KbtUqVmWkqeqwatOTHkGpHKhOKSzWpfc2dnBxcXF3QocSNC0uosFgvu3r1b9bOi+BoZjcaCa6T2ZxDLsvB6vXC73bhz547Sp1MVgUAAn/3sZ/HNb34T73nPey79f47j8NZbb8Hr9eI3f/M3FThDHQXQxVQjUKmYisfj2NzcxNzcnIRnVRqhmDo/P4ff78f4+LgoDdtESLEsC6PRWNWDh/TwnJycIJFIwO12Y3h4WBXlO0pwXWKfUiSTSSqsWJali41aZ4hch9aiz6Xi6OgIwWDwxlJcYakZSZ6rp0G0ZL7czMyMZp2Y4ub7SstqeZ7HxsYG8vn8tSVt9U61M8XKIZPJgGEYMAxDUza7u7vR2dmpOuHKsiw8Hg9u3bol+9gVsQgEAvjMZz6Db33rWyWFlE7DooupRoDneWSz2bJ/vtxUPSkgYur4+JiWx4ixOOV5HizLguf5mhP7otEojSFNpVIIhUINMSupmGoT++Qkl8vRBWEikaCR3mIuNkj0uVi9fFqEBI+QAdWVlPEVD6LVcjQ+6YnJZDI1zb5TG8VltXa7nZZslnLdOI7D6upqzU6M1iG9QR0dHRgaGpL8WLFYjA7dttlsNNZb6bCPfD4Pj8eDvr4+9Pb2Knou1bK7u4vPfvaz+Md//MeSfd06DY0uphqBSsVUOal6UvGTn/wEPT09ODs7EyUNDigMmqh1cRMMBnF0dISZmZmCBxTpPQiFQppfEN4EWThHo1FMT09rooQJuLzYuGlBeBM8z2NrawuJRKKuos8rRehA1No3SKLxSRlTU1MTjcZXekF4E0RAkEHd9SogeJ7HxcUFLdk0Go20ZLO1tZWmtDkcDgwPD9ft+3ATpKTN5XLJ3hskHLrNMAw4jqObfQ6HQ9Zrks/n8fTpU/T399c8W00piJD6p3/6Jzz//PNKn46O+tDFVCNQqZi6LlVPSliWxY9+9CP09fVV1KB702uKMYiXLBhJCtN1C2cy+C8UCiEajcJms9EeHq0Ij6uol8CN4gWhcLhmOS5bo0Sf3wQJh7HZbBgdHRX9fVCiZLMayCytjo6OhuufJOWApNQsn8/D5XLh3r17mr0/1ApxYm7fvq2KkQC5XA6RSAQMw9DNPjLTSsowmFwuR4dUazWQhwipf/7nf8a73vUupU9HR53oYqoRqFRM8TyP11577VKqnpSk02l4PB5ks1m88MILNd/gKw2auI58Pk+Hjla600p2CEOhEJ3DU8miXU2QyG+5EvvkJJ1O00hv0sPjdrtL7uLmcjmaRqXFWF+xIO+D2+2WZee9VMkmWRAquWjP5XLwer3o7e3VbC+IGJCKho6ODrAsi9PT0xsHOtcjahcQwlClaDQq2dwx8nkYGhqC2+0W7XXlZGdnB7/+67+Of/mXf1GkUkdHM+hiqlHIZDIV/XypiHKpOPv/2Tvz8DbKc+3f3nd5k5R4Sbxv8SInwKG0LLkaOA0ktq/20NP26mkptIWeU05pC3xAKW3oaUuhlEKhhV5lCUvCltiO7aQhbKGsSUliWY63OLbjJbZH8i5Z68x8f6TvICu2I9kjzYz0/v5qjSO91quZee73eZ77mZkRXNBOnz696t4TMYwmCMSpLicnR5QSBc+gnTzEAl164StSO/YFEtLDwzAMzGYzUlJShJJNMoQ2FD6H5SAW8Hl5eZIESmTIKQkI4+PjhaA9kH1rUn8OcoG4rubn50Oj0QBYONB5YmICYWFhinKeWwkOhwMnTpxY8DnIHWIGYzKZVmQ0shgOhwOtra3Iy8tTzOfgSV9fH775zW9SIUXxBiqmQgW5iqnR0VEMDAxAp9MhPj4ex48fR1lZ2YpPyMQ0miDDNjds2IDk5OQVv85SkNILo9EIs9nsF3MEMSCOff76HOSMe9BOgo3169dj/fr1IWs2YTab0d7ejtLSUlk4OJLsL9kjAAt6ePwVtFssFhgMBpSUlCA1NdUv76EErFYr9Ho9iouLkZaWtuTvKcl5biWQ6oqioiJR3GelYDGjETLTytv7HRHWhYWFiv0cTp8+jW9+85t45plncMkll0i9HIr8oWIqVHA4HLjAni7A32KKuF7Nzc2hqqpKKOvT6/UoKChAYmLiil6TCKnVPpzPnj2L4eFhVFVVBWRW0WLmCGRQsJQDTsfHxzEwMCBrx75AYDKZcOrUKRQVFQm9VqTxfjVzeJTG1NQUuru7UVFRsaJrNBA4HA6hHJAE7RqNBikpKaIF7bOzszh58iQqKiqQlJQkymsqEbPZDIPB4PNBC8uymJqagslkwtTUFBISEgTnOSUeUhBBKZcDBjHwzCwCEDKLSx1SECFVVFS0rLCWM1RIUVYAFVOhwkrE1GWXXeaXU13SgxQfH39e8357ezvWr18PlUrl02uKaTTR29uL+fl5yRzaiDkCwzALBpxqNJqADaFVqmOfP1jK+txutwslm6Fgjc8wjCCsAzkMeTWQoN1oNGJ6enrVDo7AudEIPT09C4YShyIkY11ZWbkqYU2CdpK1Ai4ctMsJi8WCtrY2lJeX+/zcUhLkkMJkMsFisQjlz6mpqYiIiBAyc0rO1J46dQrf+ta38Oyzz+Liiy+WejkU5UDFVKjgq5j6+OOPcemll4pefmG1WoXm3MWatTs6OpCRkeH1zVhMowmWZdHe3o74+HgUFhbK5iFOZlkRRzMirPwVaBDHPgAoLS0NihKcleCL9TmxxjcajZidnYVKpRKC9mCwTB8aGgLDMKKNK5CCxRwc3Xt4vGF8fBxnzpyBTqeTvVW7PyGCUqfTiZ6xds8szs/Py7b8GQDm5ubQ3t6+akGpNNzLn6emphAVFQWLxYLS0lLF9g4SIfXcc89JMmOTomiomAoVnE4nOI7z+vePHj2KjRs3iho4TU1NoaOjA+Xl5UuWQnR3dyM9PR1qtfqCryem0YTNZkNbWxuys7NlYWW7FJ4lTKRZOCUlRRRhRRz70tLSQs7i2Z3VWJ+7u2VNTEwgNjZW6OFRWgBOBCXJ1MotmF0NxNLb28wiEZQ6nU7S0lupMRqN6OvrQ3V1td+/z4sNopXCaGQxSGauqqpKlMHySsVqteLEiRNIT0+H2WyGy+USnuFKydL39PTg29/+Nnbu3IlNmzZJvRyK8qBiKlTwVUwdO3YM5eXlopXzjIyMYHBwENXV1cueZJ46dQrJyckXPN0S02iCPBRLS0sVVZ7g2Sy82mxIKDn2LQex/NZoNFi/fv2qX4+YIxiNRgDKKWEKlSG0wOKZRdJ4HxERgf7+fszNzYX0cGbgnGHQ8PAwqqurA56hXMxohPRZBXruGOkd9EdmTknMz89Dr9cvKHEkbqgmkwmzs7NISkoS3FDlmNUOlJBiWRYXX3wxsrKy0NLS4rf3oUgCFVOhgq9iirjxrLZ0gQy7nZ+fR2Vl5QVPdPv6+hAXF4eMjIxlX1MsIRUsBgtLZUM0Go1XJ7ih7Njnjr+trhczR9BqtauyIfYHpK+RzBQLJXiex+zsrHAtORwOxMTEoLKyUtH3iNUyNDQEo9G4wDBIShwOhyCA3eeOkR4efzExMYHe3l7odDrF9A76A9IrtpwJC7mWTCbTgtJa4rQpNd3d3bjhhhvw/PPPY+PGjX59r0ceeQSffvopZmdnqZgKPqiYChV8FVMGgwE5OTmraqh1uVxoa2tDUlKS1z1IZ86cQUREBLKzsxf972IaTfT392NmZsYrkac03LMhZL6LVqtdtDckWATlaiH9D2VlZQFx5PLMLJITXKkdHMmMmHXr1i17qBHscByH9vZ2REVFIT4+HiaTCS6XSwgGVSpVUGfrCDzPY2BgALOzs6isrJSV6Cd49vD4q7SWmLBUV1dLXmYoJcTF0ddeMVJaazKZYLPZJLXH7+rqwne+8x288MILqK6u9ut7DQ8P44YbbsC9996LRx55hIqp4IOKqVDB5XKBZVmvf99XIwhPSPo/NzfXp4BseHgYLMsiJydnwc/FNpro6OhAdHQ0ioqKZBkciImn65z7oODBwUHq2Idz1ue9vb2SObR5ZkOkcHAEzl23bW1tip6VIwbkIEitVi8o9SQlTEajEXNzc0hOThZKmIKx/I/neZw6dQpOpxNlZWWKuFfyPI/5+XmhHJDjOOGet5pywLGxMQwNDUlS4ignyKHTanvFPO3xA9kPF0ghBQDXX3897rnnHszNzeHhhx+mYir4WPKmElzH9BSfiYiI8El8uTM5OYnOzk5UVFT4XDIWHh4Op9O54GdiGk3Y7Xa0tbUhIyNjyexXsBETE4Ps7GxkZ2cLweDg4CBMJhNiYmJQVFQUlIGgtxDr802bNkl22hwWFobk5GQkJyejsLAQVqsVRqMRJ0+eBMuyogSDF4KUeob67CSHwwG9Xo/s7OzzDoIiIyOxZs0arFmzBhzHCaW1p0+fVrTRyGLwPI/Ozk5ERERgw4YNC753PM9DP6nHUdNR2Dk7CpMKcdXaqxAfKb1VfFhYGBISEpCQkIDc3Fw4nU6YTCYMDAzAbDYjJSUFarXaJwE8MjKCsbExbNy4MeiqGHyBzFcTw3TDveSP9MOZTCa0tbWB53nBxCIpKUnUe15nZyduvPFGvPjii9DpdKK97lK0tLRAq9XioosuwuHDh/3+fhR5QTNTQYavmane3l4kJSX5bEQwPDwsNCiv5ER9fHwcc3NzKCwsBCBufxQ5USspKVHsQEExII59qampUKlUMJlMmJycREJCghAMhsLJqy/W51JCgkH33hCxraJJZi7UG+rJ8NXCwkKvHEXdcTdHECsbIhWkxDExMRF5eXnn2EpVLQAAIABJREFUrf8T4yf4mPkYTv7cwVc4wpEcnYzvFn0X4WHyzV6RckByz4uNjRX2aSkBPDQ0BJPJhKqqKtneIwIBOWzR6XR+z96Te57JZILZbEZycvICQ5iVQoTUSy+9hKqqKhFXvDT33HMPXnzxRURGRsJms2F2dhZf+cpX8NJLLwXk/SkBgZb5hQosy8Llcnn9+/39/YiJifHaJpzjOHR3d8Nut6OysnLFNzzSqFpSUiKqkCKnx5WVlbJofJWKpRz73Kfdm0wmRERECGVmwRhcr8b6XEo8raLFEMBnz57FyMjIeUOJQw3SByKGCUsgBLC/YFkWer3+vBJHAs/zeKzzMTg4x4KfR4dHo2ZdDQqSCgK11FVDsiFkhh+xxyfZkIGBAaGvVu775k+mp6fR1dUlyWELyQATAUxKoNVqtU9r6ejowE033YRdu3ahsrLSjytemsOHD9Myv+CElvlRFseXMj+n0wm9Xo/U1FSUlpauKjANDw8XSvpIf9RqHmI8z+PMmTOYmJjARRddFBIZl6VYzrEvLCwMSUlJSEpKQn5+Pmw2G4xGIzo7O4W5IVqtVpGn7J6IbX0eSMLDw5Geno709HRBADMMgxMnTvgsgImxwMzMDDZt2hTSp+7T09Po7OwUbfhqVFQUMjIykJGRsUAA9/T0ICEhQShvkpt4dTqdaG1tRVZW1pIHaS7eBSfnPO/nHM9h1jHr7yWKCikHzMnJgdPpxMTEBM6cOQOz2YywsDBERESguro6pIUUsYFfabXJagkPD0dqaqrQv221WmEymdDZ2QmHw7FgptVS+9TR0YEbb7wRu3fvlkxIUUITmpkKMnzNTI2MjMDpdF7QFtlisUCv1yM/Px9r165d5SrPBTVDQ0OCKFtN4E7m5ISFhaG0tDSkH4ircexb7JRdq9UiJSVFcZ+pv63PpYQIYKPRCKfTKZyyL+Y6x/M8urq6wPN8yF8bZAhtIKyuPWclEadNMndMSux2u2AadKFr4289f8OUY2rBzyLDIvGtgm9BE6vx5zL9Ds/z6O7uhtVqRUJCAiYnJxETEyNkQ0LJDn1ychI9PT2SCakLQebDmUwmzMzMIDExEcPDw7jooouE7/DJkydx00034eWXX0ZFRYXEK6YEKbTML1TwVUyNjY3BYrGgoGDpko2JiQl0dXWhsrJyVRbqBJ7nYbPZcPz4ccTGxkKr1UKj0awom+RwOGAwGIRSFaVnU1YKycyJ5dhHTtkZhsH09LRs7Ly9IdDW51KymOucVqsVTnfb29uRlJS0aD9MKCF1iaPdbhcOKmw2G9LS0qBWqwN+UEF6xYqLi73qJx2yDGHPwB6wPAsOHKLColCWUoatWVsDsFr/4W664V7+Oz8/L+wTydQvdVARLJB5WtXV1YowVOF5HnNzc3j88cexb98+REZG4t/+7d9w+PBh1NfXUyFF8SdUTIUKHMed55K3HKQno7i4eNH/Pjg4iNHRUdFutJ79UfPz82AYBiaTCeHh4T6VL1ksFhgMBhQUFECjUfYp6WrgOA5dXV0A4Jfsg6edd3R0tLBPcnv4Sm19LiXuM3jIEFq1Wo3i4mLZlZkFEnLIIBdjATJ3zGQyYXp6GomJicJBhT/Lk8nwVV97xWYdszBMG2B1WVGkKsL6BGUfWpE+ytjYWBQUFCz5tzidTmE+3NzcHFQqlbBPcvgeiYHJZMLp06exceNGxd4j3n33Xdx///1ITU3F2NgYrrjiCmzfvh2bN2+WZZaNomiomAoVfBVTk5OTGB8fR1lZ2Xmv09XVBZfLhYqKClEC9AsZTbiXL5GhmVqtFgkJCef97sTEBE6dOoWKigpReh+UCnHsS0tLQ05OTkCCHDLbxWg0guf5BeVLUgZZxPo81A0WSPYhKysLLpdLdmVmgYLnefT29sJms6G8vFyWJY7klJ0IYH8ZwhCra7F6xZQKx3EwGAxQqVTIy8vz+t/xPC/Y46/GHEFOGI1G9Pf3K3owscFgwPe//3288sor2LBhAxwOB95//33s378f7777LtavX4+6ujrcdNNNUi+VEhxQMRUq+CqmZmZmMDQ0tCA1TuavqNVq5ObmihIguxtNePN67v078/PzSEtLg0ajQUpKCoaHhzE+Po6qqirFPgTEYCnHvkDicDhgMpnAMIxQvqTVapGcnBwwYaUU6/NAQEocPbMPngOdSflSIPcpkJA+ysjISEW5OJIDJZPJBIfDIdz3VrNPxFggFLO17rAsi7a2NqSnp6/akIbMhzOZTELfIjFHUMJ3bXx8HIODg4oeTNzW1oabb75ZEFKL0dPTg2PHjuEb3/hGgFdHCVKomAoVeJ6Hw+G48C/+C7PZjNOnTwtD7cxmM9ra2lBYWChK4z4ZxOuLkPKElMUwDAOj0SgESMFUbuEryzn2SYX7Ps3OzkKlUkGr1fo0NNNXlGp97g9IE/mFxgKQZm6j0SjsUzCVL7EsC4PBgOTkZNEOg6TA5XIJZWYr3SdiuqGUfhh/4XK5oNfrsXbtWmRlZYn+2sQcgewTmZUkx/7SsbExDA0NBYWQevXVV8+rqqFQ/AgVU6GCr2LKarWis7MTmzZtEix9q6qqkJSUJMpaViukCKScLSUlBampqUK5RXx8fEgNoAVW59gXKEhZDMMwwtBMrVYrqk20kq3PxWZsbAyDg4PQ6XQ+Bc3u5UsTExOCm5kc++G8gYxvWLt2LbKzs6Vejmh4lplFR0cLZZtL9YWMjo4Kg9VD5d64GMQGPjs7GxkZGX59L7JPZI5iVFSUsE9yuFePjo5iZGQE1dXVshR63qDX63HLLbfgtddeQ2lpqdTLoYQWVEyFCr6KKYfDgdbWVmi1WjAMI1r9tJiDeOfn59HW1oa8vLzzBtBaLBbBwCIiIkJwBgzGxlMyL2hqakoUx75AsZhNNAnYV1p2REocg9H63FcGBwdhMplQVVW16gDJfZ/k1A/nDb5Yfisdd9e5xYbQDg0NgWEY6HQ6xQbNYkCeb1J9J8isJDLGQIyyzZVy9uxZwUxKqRloKqQoEkPFVKjgq5hyOp14//33odVqsWHDhoAYTfjC1NQUurq6UF5efkFbdlLHTgIMErAHQ8N1MM3Scu/fIcMYfbEfJs30oWB9vhw8z+PUqVNwOByiXbvukH64xfoW5fb9Iwcu3lp+BxNkCK3RaITZbEZ4eDjCwsIUbSwgBna7Ha2trSgoKIBarZZ6OeeVbQZy3MTw8LAgrpUqpFpbW/GDH/wAr7/+OkpKSqReDiU0oWIqlLDb7V79Hjm1s1gs2Lx5syRGE8sxMjKCkZERVFVV+ZxpcjqdQsButVoV3XBPytnS09MD5tgXKDznJKWkpECj0SAtLW3RgD2Urc/d4TgOJ0+eRGxsLAoLC/3+nWBZVpg7NjMzI6u5Y0RcV1RUiFKerFSIuJ6bm0NiYiKmpqYQGxsrlEErsWxzpRBHy5KSEmHmmpxwHzcxOTkpuDiq1WrR72tDQ0NC5lqpQurEiRP47//+b+zZs2fJMS4USgCgYiqU8EZMzc3NwWAwoKioCKdOncLnP//5Vb2nmP1RJCgglsarfQB4NtxfKGCXE6FUzkbmJDEMg6mpKSQkJCzohxseHsbo6GjIW5+7XC60tbUJg6oDjefcMWITLUV5LTHdCHVxTYbQhoeHo6SkRLj/Krlsc6WQLGVZWZlszHkuhM1mE7LAxG2TuAOu5hk1ODgozFiT+7NuKY4fP47/+Z//oUKKIgeomAolHA4HlttXhmGE0/3ExER89NFHqxJTYgopl8uF9vZ2JCYmLjtQcaW4DzadnJxEQkKCYIwg9Qm7J3J07AsUPM/DbDYL/XBOpxMRERGoqqoKmTlJi0H6gnJyciSzw/fEs7w2PT0dWq0WiYmJfg3Yx8fHcebMGZ9NN4INjuPQ3t6OhIQE5OfnL/mZk7JNk8kEi8WC1NRUaDQapKamKjbQ9sRsNsNgMCg6S0lcUY1GI2ZmZlY81HlgYAAzMzOorKxU7P4SIbV3714UFRVJvRwKhYqpUGIpMUUMDEwm04LT/dWIKTH7o6xWKwwGA9atW+d31yXg/IA9KipKMLCQOjhTgmNfICDW52FhYUhMTITJZALLssIJu78DdjlhsVhgMBhk3RfkPh/OnwG7+6w5pRix+IOVzk7iOA5TU1MwGo2LZoGVCCn3DKYDl8WGOqvVaqjV6mX/xv7+fszNzaGiokKxQurYsWP44Q9/SIUURU5QMRVKLCamWJbFyZMnERkZeZ6BwUrFlJhCanp6Gp2dnZKaClitVmGWFc/zQulSIB/M7o59YrizKZmlrM89A3Y5GyOIBbk+lHTi7o+Anef5BYGiUntAxIDYwGdmZiIzM3PFr0MOlUjAHhYWtqAcUAlMT0+jq6sr6Ms9STmgyWQShqSr1Wrh3sfzPPr6+jA/P4/y8nLF3g8//fRT/O///i/27t2LwsJCqZdDoRComAolnE4nOI4T/j9xNcrIyFj09PLjjz/GpZde6tONV0yjidHRUQwNDaGyslI2WRiHwyGULtlsNiG48NZxbiUEk2PfavG2V4zjOGFQsLsxglqtDppAmwxe1el0irX8dw/YyRgDcljh7TXP8zy6u7vBcVzIXx/+tPy22+3CYQUJ2Il5jxw/c9I3V11drdjrYyWQckCTyYTp6WkkJCSA4zhERESgoqJCsRl7IqTq6+tRUFAg9XIoFHeomAol3MXU7OwsDAYDSktLkZ6evujvHz16FBs3bvTqtFhso4m+vj7hlFmuWRiWZYXgYm5uzi+lS8Hs2OcrK7U+dzdGMJlMih9AC5wrZxsbG4NOp1Ns+dVi2Gw24bDC6XRe0B6fuBfGxcX5pZdSSRCnuqKioiXv6WLh2b8jJxdH4LODhurqasVe42JAyqGJNX54eLhwABgfH6+Y6+Wf//wnfvSjH6GhoQH5+flSL4dC8YSKqVCCiKmxsTHhRHu5co1jx46hvLz8gqd6YgopUnYYGxuLoqIixdzsPR3nxMiEhJJj34UQ0/p8fn5e6IeTqmxzpZCDBrPZHPTlbJ72+MnJyYLbZkREhOTuhXLCYrEITnWBLocmhxUmkwkTExOIjIwUAnYpKgqIAUmoz9PieR49PT3geV5wciTZRZPJBKvVKhwAyrkU+ujRo7jtttvQ2NiIvLw80V9/aGgI3/72tzE+Po6wsDDcfPPNuO2220R/H0pQQ8VUKOFwONDb24upqSmvTrRbW1tRVFS0bJApZn+U3W5HW1sbMjMzkZWVteLXkRrSHMwwDCYmJhAdHS0YWHj7cCe9MKHo2OeJP63PPcs25Tx3jOM4dHV1nWdzHQpwHIeZmRkwDIPJyUnExsZifn4e69evx7p166RenqTIbZ6W1WoVMvbeZBfF5OzZszh79mzQZWx9hed54V5RXFy86OdOZsSZTKYFvYvp6emyEaFHjhzBj3/8Y78JKeBcO8Ho6Cg2bdqEubk5XHTRRWhsbMSGDRv88n6UoISKqVCivb0dLpcLJSUlXp1CGQwG5OTkQKVSLfrfxRRSJCAoKSmRrSPZSiEzXYxGI8LCwoRMyFIZFurYdw6e53H69GlYLJaAZGE85455ZkKkhGVZGAwGJCcnIzc3N6SElCfz8/M4ceIEkpOTYbVaAUBR2UUxmZqaQnd3t2wNFkh20WQyYXZ2FiqVSgjYxb6mhoeHwTAMdDqd5NerlJDZYpGRkV5Xd5DeRZK1AiD57LFPPvkEP/nJT7Bv3z7k5uYG7H3r6upw66234pprrgnYe1IUDxVToYTVavUpld/R0YGMjIxFJ8WLaTTBMAz6+/tRWVkpy4BATOx2uyCsHA6H8MAiJ8rUse8cpNY/KipqyZNVf8Lz/IK5Y3FxcULAHugTb4fDAb1ej6ysrFW5swUDZF6Qe8bW0xhBztlFMTGZTDh9+rRiDEh4nsfMzIzgDkh6F9Vq9arXf+bMGUxNTaGysjLkhVRHRwdiYmJW1UNIZo8ZjUbMz88HfPbYJ598gp/+9KdobGwMqJAaGBjAlVdeifb29iUPkSmURaBiKpRwuVxgWdbr3+/u7hYmrhPENpog4qGysjLkyjLIqS3DMDCbzeB5HnFxcaisrAxpIbWU9blU8Dy/ILtIZrpotVq/Zw6JqUBhYeGC6zAUIaWvlZWVSExMXPR3PLOL/syESMnY2BiGhob8UvoaKObn5wVTGDLUmRwseftcIZb4pIdQrn0/gYCYscTHx4vqduc5yiA+Pl4Qwf747n388ce4/fbbsW/fPuTk5Ij++kthNptx1VVX4d5778VXvvKVgL0vJSigYiqUYFkWLpfL69/v7e1FUlIS1qxZA0BcIUUyD5GRkSguLg7phyCZC0OycjMzM0EbBF4IJZhuLOY4p9VqfQoCvYGUvtK+uc8MSHyxuV4qE6JkF0fgs8HEOp0uaA5dnE6nIILNZjNSUlKEEtulng08z6O3txcOhwMbNmwI6izkheA4Du3t7UhKSvJbbxGw8GDJvRxQrVaLMij9o48+wh133IGmpqaAHqQ5nU5s374dX/rSl/DTn/40YO9LCRqomAolfBVT/f39iImJQWZmpqj9UQ6HA21tbVizZk3IN48vJh6IOxYxsIiNjYVWq/XbSaBcUKJ4cLlcQjmM2WwWrRxmYmICp06dkm0vTCAZHR3F8PDwqrMwFotF2CuO4xb0WSklEB8YGMD09HRQl7MRZ1SSCSEltu73PzJbDEDImbF4wnHcgn7KQELKAU0mEywWC1JTU6FWq5cVwUvx4Ycf4s477wy4kOJ5HjfccAPS0tLw6KOPBux9KUEFFVOhhK9ianBwEGFhYcjOzhZNSJnNZrS3twdkForcIWVL5eXly9ZnWywWwco7PDzc56GmSkBM63Op8CyHSUxMFIJAXzIIYomHYGBwcBAmk0n0HkLPnhAygFauFtEkC2O327FhwwZZrtEfkEwI2SvgXCZkZmYG8fHxihqf4Q84jkNbWxvS0tIkL4leTASTrNWFMsEffPAB7rrrLjQ1NQX8gPWDDz7AFVdcgcrKSuG6+u1vf4vrrrsuoOugKBoqpkIJX8XUyMgI7Ha7cHNb7QOcBMwVFRVL9jyECmNjYzhz5ozPjn3uJWYul0swsBCjxEIqyADaqqqqoBEPxB6flMNERUUJInipMjWe5xc00gdLCddKIOLBZrOhvLzcr+KB4zhhAO309PSKRbC/IDbXYWFhIZ+Fsdls0Ov1YFkWYWFhshfB/oRlWWHOmtwqPHieX9ATx3Ec1Go10tPTkZSUtGCvpBRSFIpIUDEVSnAcB6fT6dXv8jwvWHTn5OSsqneH53kMDQ3BaDSisrIyaALmlUBMN0ipzmqCNafTueTpuhICrkBbn0uJ1WoVRDDLsoKBBSkxIwM2XS4XysrKQi4wdIfjOHR2diIiIiLg4mElItifkF4YYiqghOvaX5DxAKmpqcjJyRFEsOecJLVaHfRmRizLQq/XQ6vVIjs7W+rlXBDyrPrwww9x//33Y9OmTdi2bRvS0tKwY8cONDU1KeLvoFCWgIqpUMJbMUWMJliWFYbPEnto0rvj7cOKDBrleZ4Gif8KEsnQVTE/C5ZlhdP1mZkZWc1IWgziPBUTExNypToksGAYRhDBc3NzSE5ORmFhYUh9Fp6wLCvYEsthnpanCF6J49xKIZmHtLS0gLqayZELiQcyJ4mIYOK4udw8P6Xicrmg1+uRkZGhyFEJdrsdb731Fnbv3o1//OMfuPjii/HVr34V27ZtQ0ZGhtTLo1BWAhVToYQ3YmopowlSuz4+Po6JiQlERkZCq9Uu64xFLK7T09ORk5MjeWAkJeSzUKvVWL9+vV8/C+JithoR7E/kZn0uJTabDSdOnEBkZCRcLheSkpKg1WpDzsUR+Ox7sWbNGlmeUns6zvlz9g5x+MzIyEBWVpaor600XC4XWltbkZmZ6bV4cJ/nZ7fbhREfSsnaLwX5LLKyshQtPP7xj3/gZz/7GZqbm2GxWNDS0oL9+/fDarVi69at2L59OzZu3KjovaKEFFRMhRIXElO+OPZZrVYwDAOj0Qie56HVahfM3bFYLDAYDMjPz5etxXWgmJ+fh8FgkMTum4hgYmAREREhiGApypaUYH0eKEj/B/ksFrPyJnsV7KWxdrsder0eOTk5wigGOUOa7RmGEb3EzOFwoLW1VTGfhT9xOp1obW3F+vXrV/xZeGbtk5KShLETcuiJ8xYxPgs58N577+Hee+9Fc3PzeQcF09PTOHjwIFpaWrBlyxbceOONEq2SQvEJKqZCCZ7n4XA4Fv1vpKwP8N1ogpwCMgwDp9OJhIQETE9Po6qqKuSniHvr2BcoPMuWAmkPrUTrc39BXC1LS0uRkpKy6O+4DwoGsGCvgon5+Xm0tbWhuLgYaWlpUi/HZ8QsMbPZbGhtbaVupzj3XGltbUV+fj40Go0or0nGTpADC9ITp1arZe2O6nQ6ceLECeTm5ir6EIoIqZaWFkWWKFIoS0DFVCixmJgScxAvAJw5cwbDw8OIj4+H3W5HWloatFotkpOTQy5lTxz7dDqdJFmgC+F0OoVg3Wq1Cv0g/tirYLA+F4upqSl0d3f75Gppt9uFPitStuSvvQokc3NzaG9vl81hgxjYbDbBGMbhcAh7pVKplt0rks1fTmCHCkRU+ltgW61WYa/IAG5v9iqQkExlXl6eaKJSCg4fPoz77rsPzc3NVEhRgg0qpkIJTzElppAibmRkGn1ERIRQXsEwDGZnZ5GcnIw1a9b4pcdATojp2BcoWJYV+kHIXmm12hUNX/QkGK3PVwrDMBgYGEBVVdWKBTbZK4ZhBOMKOZuNLMXk5CR6enqCWmC7XC7hulpur4iorKioQFJSkoQrlh6SqQy0qPR2rwKJw+HAiRMnUFBQALVaLckaxODdd9/FL37xC7S0tCi614tCWQIqpkINu90OwLf+qAvhcrmECex5eXmLvpZnj0FiYqJgiqCkAPBC+NOxL1C4D1+cnJxEQkKCsFe+CENifT4/P4/y8vKg2ueVMDQ0BIZhUFVVJZoRCMdxC8xG4uPjZWU2shREVOp0ugsO9AwWyF6R6yo2Nlbohzt9+nRQi0pvsVgsaGtrkzxTyfM8pqenYTKZhP5FUmYbqO8rKXMsLCxUdMnnO++8gx07dqC5uZkKKUqwQsVUqGG320UVUsRQICcnB2vXrvXq35BZLsQUITY2Vmi0l3MAeCEC6dgXKEg/CNmrqKioC7o4AqFtfe6Ju6isqKjwm8BezGyEBIBy6gchmUqdTqfo6301kKGmAwMDGB8fR0JCAtasWROUPXHeQrJzlZWVshvqbrFYYDKZYDKZhDlx/hyWHqgyR3/z9ttv4/7770dLS4vX8QGFokComAo1rFarMD1+tQ8BYq6wWkMBEgAajUbJ3eZWCilNCXb3Qk8Xx8VMEaj1+WeQTGVkZCSKi4sDKiptNpvQE+d0OoUAMBAzkhaDlL/OzMygsrIy5DOV4+PjOHPmDKqrqwFA2Cubzaa4AdyrZWZmBh0dHaiqqpK9mHQflm6xWJCamgq1Wi1KSTTwmZAqKSlBamqqCCuWhrfeegu/+tWvqJCihAJUTIUSx48fxy9+8Qts374d27ZtW1XpwNmzZzE8PLyq3o/FsNlsQrBO3Oa0Wq2sH7Byc+wLFA6HY0EAqFaroVKp0NfXF/Si0htI+Wtqaipyc3MlXQuZkcQwjBAA+mtG0mKQnkqXyxXyw7uBc9m58fFx6HS680pnF7PyJv2LSui/9BViyKLT6WSVQfUGz5Lo+Ph4wR1wJf2hVqsVer1e8SYkb775Jv7v//4P+/fvV7SNO4XiJVRMhRrt7e1oaGhAS0sLEhISsH37dtTW1iIjI8OrE1Ce59Hb2yuULPnzdNnhcAgOZiRY12q1kp2sL8bY2BgGBwdFF5VKg2VZDA0Nob+/H1FRUUIWJNjNRpaCOHCtW7dOdn0CHMdhamoKRqNxQf+iv+bukJLP2NhYFBYWyubalYqBgQFMTU2hqqrqgvdPYuXNMMyC3h21Wh0U95uJiQn09vaiurpa8b1zpMyWWOQDEPbKm9ETpLqhrKxM0aMj3nzzTfz6179GS0sLFVKUUIGKqVCFlNw0NDSgsbERTqcT27ZtQ01NzZIBz+zsLDo7O5GWlhbwoIhlWUFYmc1moQwmNTVVspKl/v5+oWQpGE+MfcHd+jw2NnaB2YhSh2SuFBIUKWFWkHv/Ipm7401PnLewLAu9Xo/09HTk5OSIsGLlQnrnrFYrysvLV3TIMD8/L2SDOY7ze++OPyEmJNXV1UHp8kkOA8noCZINTklJOW/v5WK8sVoOHTqE3/72t2hpaQn5ygRKSEHFFOXcQ55hGDQ2NqKhoQFGoxH//u//jtraWlRWViI8PBx9fX34+te/jrvvvhtf+cpXJF0vx3GC5frMzAxUKpVQBhOIPgyO49DR0SH0wYRi5sWd5azPPYP16OhoIVgPxgCK9H4o1eLavSeO47hVDXV2OBzQ6/XIzs6WXXYu0PA8j66uLgBAaWmpKMLHs3fHvc9K7veksbExDA0Nobq6OiRMSFiWFbLB09PTSExMFA6Y7HY7DAaDYu8ZhDfeeAMPPPAAFVKUUISKKcr5TE9Po6WlBQ0NDTh16hSqq6vxwQcf4Pe//z2uvfZaqZe3AJ7nl7SG9kcWxN1cYd26dYo7DRaTlVifkzIYo9GIsLAwIVgPBktokp1TYu/HYnierPtiimCz2aDX6xU/H0cMSJljXFwcCgoK/HLPIAdMiwXrchMrIyMjgptjKGSqPSEHTEajEQzDwGq1Yt26dcjKylLsffDgwYP43e9+h/379yt6sDCFskKomKIsz65du7Bjxw5cdNFFMBgMuOyyy1BbW4srr7xSdpkFTxvv6OhowcBCjLWGimOfN4hhfW632wVh5XA4JHebWw1nz57FyMgIdDqd7K4LMfA0RVCpVEKw7imizWYzDAYDysrKFN1ELwYsy8JgMCDrkSIsAAAgAElEQVQlJSVgJiTuwbrJZEJkZKRsLPIHBwcxMTHhVb9YsEOs4EtKSoTyTbvdjvT0dGg0GiQnJyviPvj3v/8dDz30EFpaWqiQooQqVExRFofnefzmN7/BJ598gt27d0OlUsHpdOLw4cOor6/H+++/j8rKStTW1uLqq6+Wpdve/Py8ULJEsiBarXZFAUWoOvYthj+sz10ul+A2594TJ/eSpVC0+ybZYKPRiImJCWH4rEajgdVqRUdHhyxnBQUal8sFvV6PtWvXIisrS7J1WK1WIcMopUV+f38/ZmdnhdLxUGZ2dlawgnfPRrEsi4mJCRiNRszOzkKlUkGtVsu23/TAgQP4/e9/73chdfDgQdx2221gWRbf+973cPfdd/vtvSiUFUDFFOV8bDYbvvvd70Kr1eLhhx9eNEBkWRaffPIJGhoa8OabbyI3Nxc1NTW49tprZTkbg2RBGIaBy+USnAG96QUZHR3F0NBQyDv2AZ8Nac7Ly/Nbdo64zTEMg+np6WWzIFJC+mB4nkdpaWnIBohkTtzo6ChsNpviS5bEgLg55uTkyMrRjFjkG41GmM1mpKSkQKPRiDYjaTFIObDNZsOGDRtC9johzMzMoLOz84LlwMTJkRxaREVFCYcWcngO7d+/H3/4wx/Q0tLi11JelmVRXFyMN998E9nZ2bjkkkvw8ssvY8OGDX57TwrFR6iYopzPL3/5S2RlZeHmm2/26vc5jkN7ezv27t2LAwcOICUlBTU1Ndi+fTvWrFkju1IF0rhN6tWXKqugjn0LmZ2dxcmTJ1c9pNkXPK2hY2NjhZ44KcvpWJZFe3s7EhMTkZ+fL7vveKAZHR3F8PAwysrKhLk7drtdyIKoVKqQ+YzI0NXCwkJZ94stNiOJXFti9VmR+WIsy6KsrCxkvgNLMT09ja6urhX1VVqtVqEsmhwIktl+gf5cAyWkAODjjz/Gjh078MYbbwAAHnjgAQDAPffc49f3pVB8gIopyvnwPL/imzM5hayvr0dTUxMACJbreXl5snuYepZVpKSkQKvVIjk5GV1dXdSx718YjUacPn36vLKUQEOyICaTCeHh4ZL0gjidTqF8Kzs7O2DvK1cGBwdhMplQVVW14MCBlG4ajUbMzc0FJAsiNaSvUmlDV8mMpMWurZVe7zzPo7OzExERESguLpbdvT/QkOHE1dXVq84seV5bycnJwrXl7+x9S0sL/vjHP6KlpSUgox/27NmDgwcP4umnnwYAvPjiizhy5AieeOIJv783heIlVExR/AfP8xgdHRVmWU1PT2Pr1q2ora1FWVmZ7AIqclI7NjaGsbExJCQkIC8vT3blZYFmOetzKbHZbOed1Pp75g4pc8zPzw/5Zmt3N8eKioplr2fPLEhCQoIw0FRubnMrhRgKKN3iGjh3bZE+q5WYIpDxEbGxsX5zMFQSk5OTgjOu2MOJOY4TehgnJyeFHka1Wi36ezU1NeGxxx4LmJACqJiiKAIqpiiBY3JyEk1NTWhsbER/fz+2bNmC2tpaXHTRRbIRK+6OfTExMUJ5WVxcnHBSGyzB34VYifW5VCw2c0er1Xpl4+0tJFgOZJmjXCFZh/DwcJSUlPj0GRPXTeI2FxERIRu3uZVCDGqqqqpkacazGjyz9xfKgnAcB4PBAJVKhby8PAlWLC8mJibQ29uLjRs3BuQwioyfMJlMog52JkJq//79SEtLE3HFy0PL/CgKgIopijSYzWYcPHgQDQ0NaG1txeWXX466ujp84QtfkEysLOfYR4I/o9GIiIgIYfCsHBqB/YEY1udSsZiN92qHOk9OTqKnpweVlZVBFyz7CukXS0pKEqV0l2QYGYYBy7JIT0+HVqv1a4ZRTCYmJoSsQ7DeDwg8zy/IMLo7OUZHR4NlWbS1tSE9PV00p08lYzQa0d/fj+rqakmy+p6HTKmpqdBoNEhNTfWpMmTfvn14/PHH0dLSElAhBZwraSwuLsbbb7+NrKwsXHLJJdi9ezfKy8sDug4KZRmomKJIj8PhwDvvvIP6+np8+OGH2LRpE2pqarBly5aAnVT74tjn3gjMcZwQTARLkE2sz7VaLdatWyf1claF51DnuLg4n5vsx8bGMDg4CJ1OJ3rZjNIg3401a9b4pV9sseCPZBjlVhYMAOPj4zhz5oxkwbLUuA/h5nkeDocDmZmZsuyPDTQMw2BgYAAbN26URTUDcUk1Go2YmppCQkKCYGKx3He3sbERf/7zn9HS0iKZU++BAwfw4x//GCzL4qabbsK9994ryToolCWgYooiL1iWxYcffoj6+nq88847KCoqwvbt27F161a/lFat1rHP4XAIp+rEvUyr1Spy8CwQGOtzqfBssvcmw7iUuUIoYrfbodfrA2b3zXGckGGcnp5GUlKSYJEvh70YGRnB6OgodDqdLIJlKXE6nTh+/DhUKhXsdjtsNpswKy45OVmWQtifjI+PY3BwENXV1bL8bpB7ISkHDAsLg0qlgtVqhU6nE36voaEBf/nLXyQVUhSKAqBiiiJfOI5Da2sr6uvr8fe//x0ajQY1NTXYtm0bNBrNqsUKaZKOjIz0ue9jMRYbPCt2344/kcL6XErcM4wsy56XYTx16hQcDgedjYPPegmLi4sDXuYDnD9zJzo6WtgvKbKFZ86cweTkJKqqqmTdSxgIyEyt3Nxc4QDGs9RWbkLYn4yNjWF4eBjV1dWK+Vvtdjs6Ojrws5/9DGfPnsVll12GnJwcvPPOO1RIUSgXhoopijIg80rq6+vR3NyMqKgobNu2DXV1dcjOzvZZrJByJY1G45fafnKqzjAMZmZmhKbt9PR0WQbmcrE+lwqn0ykIK6vVCo7jkJSUhPLyclnuVyAhxhuL9RJKxfz8/ILyMvch3P6EmLJYrVb63cC5fje9Xo/CwsIl3d3chbDJZEJ0dLRQahtsPWZnz54VspVKEVKemM1mPPzww2hoaEB0dDQ2btyImpoav1WHUChBABVTFOXB8zyGh4cFy3WLxYJrr70WtbW1XmWYyCl7QUFBQOytSdM26dtJSEgQggk5PHDlan0uBS6XC3q9HnFxcUIQmJycLBhYhFrwrATjDYfDIQzhJuVlZFacmBlhnufR3d0NnudRWlqqiGyzP7FardDr9SgpKfEpc0GEsMlkAsuyARlpEAhGRkYwNjaG6upqRWcr9+zZg7/97W9obm5GcnIyTpw4gaamJhw8eBBJSUmoqalBXV0dcnJypF4qhSIXqJiiKB+j0YimpiY0NDRgZGQEV199Nerq6lBdXX1e8PvGG29gZGQE119/vSSn7MQWmvTtkFNa4oYV6LX09vYKp+xKDgDEYLGeoMXmI8lJCPsThmEEJzKlGG942niL4eQIfFYSHBMTg8LCQkUH/WJgsVhgMBhQVla2qmyFWG5zUjM8PAyGYaDT6RR9H3399dfx9NNPo7m5edGh08PDw2hpaUFUVBS++93vSrBCCkWWUDFFCS5mZ2dx4MABNDQ0oKOjA1deeSVqamrw+c9/Hs888wyefvppvPrqq8jPz5d6qQDOndIyDAOj0YiwsDBBWPnbxVDJ1uf+gASHy/UEeQrhqKgoYb+UIja8JRjMFRZzciTDTH05uGBZFgaDASkpKcjNzfXfghWC2WyGwWAQfTixp9tcYmKiUBot5+/g4OAgJiYmFN8/99prr+HZZ58VMlIUCsVrqJiiBC82mw1vvfUW9u7dizfffBOpqam4++67ce2118qyVp/M2zEajXC5XAv6QMQUO8FkfS4GZL6Yr8Gh1WoVhDDP80Fhkc/zPAYGBgR3SyUHh+4s5l5G9mu5HkFS9ukvK3ilQUxq/D2cmOd5zM3NCYYjch3sfObMGUxNTaGqqkpRmTRPXn31VezcuRNNTU1USFEovkPFFCW4sdvt+P73v4/k5GTU1dVh3759OHz4MEpLS1FXV4drrrlG1NNVsSDlLwzDwGq1CoNMVSrVqoRVMFufrwSj0Yi+vj7odLpVCWxikW80GmGz2YQ+kNXuVyAhJi8ulwtlZWWKDg4vhN1uF0YaOJ1OpKenn7dfDocDer0e69atw9q1ayVesfRMT0+jq6tLEpMa94Mmsl9Sj6Do7+/H3NwcKioqFH2tvPLKK3j++efR3NwsG4MZCkVhUDFF+Yw//OEPuOOOO2A0GqFWq8HzPG677TYcOHAA8fHx2LlzJzZt2iT1Mr1mcnISX/3qV/HlL38Zt956q/BzjuNw7Ngx7N27F2+88QYyMzMFy/WlHKmkhPSBMAyDubm5FfcVhJr1+YUgxhtil7KxLCv0gaxmvwJJKPcEkZEGZL9SUlKQkpKCM2fOoLCwEGq1WuolSg4xIqmurpY8q+85giIlJQUajSagBjF9fX2wWCyKd3R8+eWX8cILL6ClpUWWh4oUikKgYopyjqGhIXzve99DV1cXjh07BrVajQMHDuDxxx/HgQMHcOTIEdx22204cuSI1Ev1it7eXnzta1/Dr371K2zbtm3J3+N5Hh0dHaivr8f+/fsRHx+P7du3o7a2FhkZGbILKklfAcMwwiBTrVaL9PT0ZUuyQt363B2e59HX1wez2YyKigq/lrIRAwuGYYQ+ELJfcjGwYFkWbW1tSE1NDfmeII7jMDY2hp6eHkRGRgoGFnLv2/EnJHsrRyMST4OY+Pj4FfXFeQuxxrfZbCgvL5fd88EXdu/ejRdffJEKKQpl9VAxRTnH9ddfj/vuuw91dXX49NNPoVarccstt2Dz5s34xje+AQAoKSnB4cOHkZGRIfFqL0xDQwPy8vJQXV3t9b8h/SINDQ3Yt28fHA4Htm3bhpqaGlme1hPrboZhMDExgbi4OMFpzj3wo9bnn8FxHLq6uhAeHi7KoGZfIH0gZL+kdHIkOJ1OtLa2IisrC5mZmZKsQU4Qc4Xy8nIkJSUJhiMTExOIjIwU+nakzs4EivHxcQwODqK6ulr2YtK9L85oNCI8PNyrvjhfXr+3t1cY5C2354Ev7Nq1C7t27UJzczMVUhTK6qFiigLs27cP77zzDh577DHk5uYKYmr79u24++67cfnllwMAtmzZggcffBAXX3yxxCv2PzzPg2EYNDY2orGxEQzD4JprrkFdXR0qKytlV9pBAgniNEcCP7PZDKfTSa3P8ZkrW3JyMnJzcyUPhtwDP28NEcSEDFzNz88PyLw1uUN6gpaaqWW1WoX9Cqb5SEtx9uxZnD17FtXV1bLJovoC6YszGo2w2+1CX9xK5o+RfkKO4xQ/Y2zXrl3YvXs3mpubkZiYKPVyKJRgYMkbgvLunJRlufrqqzE2Nnbez3/zm9/gt7/9LQ4dOiTBquRLWFgY1qxZg1tuuQW33HILpqensX//fvzhD39AT08PNm/ejNraWlx66aWyEClhYWFITExEYmIi8vPzBatvh8OBuLg4DA0NQavVhmyJHzETkFMGJiEhAQkJCcjNzRUCv+7ubjgcDiFQ91eDvcViQVtbG8rKyhadJxNqTExM4NSpU9DpdEu6xcXFxWH9+vVYv369YBDT398Pi8WCtLQ0aDQapKSkyO6gZSUMDQ3BaDRi48aNsri/rYSYmBhkZ2cjOztb6DsdGRlBZ2cnVCqVYLt+ob+PDGsGoHgh9eKLL+LVV1+lQopCCRA0MxUiGAwGbNmyRQiyh4eHkZmZiaNHj+KXv/ylYsv8/InVasWhQ4ewd+9eHD9+HJ/73OdQW1uLK6+8UhZldJ7W58RpjmEYIVDXarVBe6LuidVqhV6vV4yZgGeDvdiB+szMDDo6OlBZWUkDKpwbTjwwMIDq6uoVXb8cx2FychIMw2BmZgZJSUlC344ShQix+w4ma3x3yPwxYrseGxsr7JdnTxjP8+jq6kJERITi5/G98MILeO2119Dc3Kzo8Q0UigyhZX6UhbiX+e3fvx9PPPGEYEDxox/9CEePHpV6ibLC6XTivffew969e/H++++jsrIStbW1uPrqqyV5YF3I+tzlcgmW6+REXavVIiUlRdGBwlIo3cFwpYYjS+FNBiaUIKVsYjk6evYxxsTECOWbcjNv8IQYs1gsFsXbffuC+/wxnueFrHB8fDw6OzsRHR0ty55Zb+F5Hi+++CJef/11NDU1USFFoYgPFVOUhbiLKZ7nceutt+LgwYOIj4/Hc889FxL9UiuFZVkcOXIE9fX1ePPNN5Gbm4vt27fjuuuuQ2pqqt/f31fhwLKscKI+OzuL5ORkaLXagFoM+xMiHILFwdAzUI+NjRUMR7zJqIyNjQlmAnLIoErN4OAgJiYmUFVV5bcMzPz8vDDYGYBsBzsHk7nCanA4HMJh09TUFBISElBYWKjY8k2e5/HCCy9gz549VEhRKP6DiikKxR9wHIf29nbBcj0lJQXbt29HTU0N1qxZI3qwQqzPV5px4HlesPCenJyUpYW3L4yOjmJ4eBg6nS5ohYO74Yi7c9li+z84OAiTyYSqqipF7qeYSJWB8RzsvBpDBDFx7wkKtMOlHCH37vj4eCQnJ8NoNC4o31TKPZHneTz//POor6/Hvn37qJCiUPwHFVMUir8hs0kaGhrQ1NQEnucFy/W8vLxVBy9iD591t/A2mUyIiYmR3MLbW3ieX9DzoYSgRwxsNpsQqDudTqEvLiEhAX19fZifnw+p0q2lIMKB4ziUlZVJJhyIIYLRaBSywmTwbCD7lMicPaWXsokFEVIqlWrBzDWSFSZ9VlFRUbK2yed5Hjt37kRjYyP27dsXkMz8nXfeiebmZkRHR6OgoADPPfccNbehhApUTFEogYTneYyNjaGhoQGNjY2YmprC1q1bUVtbi7KyMp+CXVKaY7Va/Wp9vlgGRKvVyi6IIPbFLpfL588ymCBOc2SQaUxMDEpKSpCamhrSwTLHcejo6EBMTIyshAPJCpNAnQye1Wg0fp3tRIRDYmKiKIc6SofjOGF4dU5OzrK/K2ebfJ7n8dxzz6GpqQmNjY0BK3E+dOgQvvjFLyIyMhJ33XUXAODBBx8MyHtTKBJDxRSFIiWTk5Nobm5GY2Mj+vr6sGXLFtTU1ODiiy9eVhxxHIeTJ08iNjY2oIEhyYAwDAOWZQVhJXUJiXtpTkFBgeQBjdSwLCt8HikpKUKpkkqlEvrigtGpbSnI56FSqZCXlyf1cpZkscGzJCsspmEImbnmjXAIBViWRVtbG9RqNdatW+fTv3U/vLBYLEhNTYVGo0FqamrAD3R4nsezzz4rPFOk6hVtaGjAnj17sGvXLknen0IJMFRMUShywWw24+DBg2hsbERrayu+8IUvoLa2FpdffvmCE2qj0Ygf/vCH+N3vfof8/HzJ1ut0OgVhRXpAtFotVCpVQMWMpxV8qONyuaDX68/7PIglNOmLi4uLEwws/JkBkZqlPg8l4Fm+Sa6x1cwfY1lW+Dyys7NFXrHyEPPzIO6bRqNRMLAgtuv+vsZ4nsczzzyD/fv3o7GxUVK3zpqaGnzta1/Df/3Xf0m2BgolgFAxRaHIEYfDgXfeeQcNDQ344IMPsGnTJtTU1GD9+vX4zne+gzvvvFOY/yUHWJYVTmfn5uaQmpoqWK7783TWZrNBr9cvaQUfatjtduj1euTk5GDNmjVL/h7JgJDyzYiICCEDIrfyzdXgdDrR2tqK7Oxsxc/HI2MNjEYjzGbzijIgLpcLra2tyMzMlM3wailhWRatra1Yu3YtsrKyRH1tnudhNpsF982IiIhlTWJW+17PPPMMDhw4gIaGBr8JqauvvhpjY2Pn/fw3v/kN6urqhP/96aefor6+PuQrBCghAxVTFIrcYVkWH330EZ588kkcPHgQV111FWpra7F161ZZzk7ynI3kr9Iys9mM9vZ2lJaW0kZnfDacuKioCOnp6T7/W/ceEHcLb6UGRERo5+fnQ6PRSL0cUfHMgCQmJgoZkKVMV5xOJ06cOHFBoR0qkIxlZmZmQIT2YllGjUaz6kw+z/N4+umncfDgQdTX10uakdq5cyf++te/4u233w6KcRQUipdQMUWhKIGWlhbs2LEDr776KmZnZ7F3714cPHgQarUaNTU12LZtGzQajewCX3+Vlk1NTaG7uxsVFRVITEwUccXKZG5uDu3t7SgvL4dKpVrVa5HyTaPRCKvVKhsLb1+Yn59HW1ubYLwRzBD3TTJ4djGnObvdjtbW1qAUlivB5XLhxIkTWLduHdauXSvJ+xM3x7m5OWHGX2pqqk8HTjzP429/+xsOHTqE+vp6SbPKBw8exE9/+lO899579DtGCTWomKIEB/fddx/27dsnNGzv3LkTmZmZ4Hket912Gw4cOID4+Hjs3LkTmzZtknq5PvHUU0/h1Vdfxd69e5GWlib8nLjX1dfXo7m5GVFRUdi2bRvq6uqQnZ0tu8DXs+wlMjJSKC2LiYnx+nUYhsHAwACqqqqCqiRtpRBhWVlZKboRyGIW3nIf7Gw2m2EwGEQRlkrEM8tIDEhKS0t9zlgGI6T0c/369bLI0HEcJ7g5Tk1NIS4uTsgyLjeKgud5/PWvf8Vbb70luZACgMLCQtjtduE79rnPfQ5PPfWUpGuiUAIEFVOU4GB2dlYInP70pz+ho6MDTz31FA4cOIDHH38cBw4cwJEjR3DbbbfhyJEjEq/WO3iexz333IMzZ87gueeeW/ZhyfM8hoeH0dDQgH379sFsNuPaa69FTU0NSktLZSesgHNBH8MwMBqN4HkeWq0WWq122TKVoaEhMAyDqqqqoDZN8BaGYdDf3w+dTuf3YIrjuAVZxoSEBCHLKJd5XjMzM+jo6EBVVZXkDpNyYGZmBm1tbYiLi4PT6URaWprQyyjHe4K/IaWOubm5suyxdHdzNJlMCAsLg1qtRnJy8oIMKxFSb7/9Nvbu3Su5kKJQQhwqpijBxwMPPIDBwUE8+eSTuOWWW7B582bBrKGkpASHDx9WRDM6z/NobGxEXV2dz1kAk8mEffv2obGxEcPDw7j66qtRW1uLjRs3yjKjYLfbBWdA96GzZG4LGXxMh89+xsjICEZHR0Ub1uwL7llGUlq2kiyjmExOTqKnpwc6nU7SvhG5YLFY0NbWJmToWJbF5OTkApt8jUaD9PT0kLDJdzgcaG1tRV5enmLK0Ox2O0wmE/72t7+hsbERl19+Oerq6tDT04P33nsPe/bskVxI7dixA/fff7/w/zMyMnDZZZfhoYceQkFBgfDzvXv34s9//jOOHz8Oq9WKnJwcbN++HXfccQcyMzMxOjqKRx55BIcOHcLp06eRmpqKL37xi3jggQeoWQpF7lAxRQke7r33XrzwwgtITk7Gu+++C41Gg+3bt+Puu+/G5ZdfDgDYsmULHnzwQVx88cUSrzZwzM7OCi5PHR0duOKKK1BbW4vPf/7zsskouOM+t2V+fh6pqamYn59HXFwcSkpKQvJE3R2e53HmzBlMTU2hqqpKFoGwZ5bR3cAiEJDST51OJ5mYkxOkh66ysnLRnkLSy0gGBcfExAhieLnSMqVCesYKCwsVW+o4NzeHpqYmvPTSS2hra0NdXR2+/OUv45prrpHU7GHHjh149NFHcfDgQQBAX18f7rvvPrAsi5MnTyIhIQG33347Hn30Udx4442oq6uDSqUSqkfy8/PR0NCAlpYW/PjHP8b3vvc9XHrppRgfH8eOHTtgs9mE4dIUikyhYoqiHLyxZQXOZaZsNhvuv/9+KqY8sNlsQmnIkSNHcMkll6C2thabN2+W/IRzMex2O06cOIGwsDBwHIeUlBShUTsUs1M8z+PUqVNwOp0oKyuT5WfgcDiEnh2bzQa1Wi2Ka9lSnD17FmfPnpUkQydHZmZm0NnZiaqqKq+DbPdBwQACLob9CRFSRUVFC3pOlQbP8/jLX/6C999/H6+88gpaW1vR1NSEN998E1lZWaitrUVNTU3A+8B27NiBJ554AiaTSfjZBx98gCuuuAKvvfYaYmNjUVtbi2eeeQY33XTTgn/LsiwOHTqEa6+9FtPT00hMTFxwwNfT04OSkhLs3LkTN9xwQ8D+JgrFR6iYogQfg4ODuO6669De3q7oMj9/43K58MEHH2Dv3r04fPgwSktLUVdXh2uuuQZJSUlSL08oy1m3bh0yMjKERm2GYQQ7aNKzI4fsjL/hOA4dHR2Ijo5GUVGRIjJ0xMCCYRjMzc2JLoYHBwdhMpmg0+lC4jtwIYgZyWpKHUlpGcMwgqGAFMO4xcBms6G1tVXxro48z+OJJ57Ahx9+iNdff/287OupU6fQ1NSElpYW/PznP8eWLVsCtrbFxJTVakV8fDweeugh/P3vf8fMzAyOHTu2otdPSEjAz3/+c9xzzz1iLZlCEZslb4zyq/2hUJbh1KlTKCoqAgDs27cPpaWlAIDa2lo88cQT+PrXv44jR44gOTmZCql/ERkZic2bN2Pz5s3gOA7Hjh3D3r178cgjjyAjI0OwXJeiLIZYW7vPTAoPD0daWhrS0tLA8zxmZ2dhNBrR39+P2NhYoUwpGLMTLMuira0NqampyM3NlXo5XkOGAWu12gViuKenRxDD6enpPpeb8jyPvr4+WCwWVFdXyzJDF2hMJhNOnz6NjRs3rqrUMSYmBllZWcjKyhLE8NDQkGDhrdFoRJ8Z5w/I3DWlz6HjeR6PP/44Pv7440WFFAAUFRXh9ttvx+233y7BCs9nYGAAALB27Vp89NFHK15XW1sb5ufnUVxcLOLqKJTAQTNTFEXxH//xH+ju7kZ4eDhycnLw1FNPISsrCzzP49Zbb8XBgwcRHx+P5557LmRL/LyF53l0dHSgvr4e+/fvR3x8PLZt24ba2lpkZmb6/XSaOLJVVFR4nSGzWCxCzw4J4N3n7CgZYuWclZUVNI3YZDYSscmPjo72umeHjARwuVzYsGGD4rIl/oD0jFVXV/ut58ndwntychLx8fGizIzzB0RIlZWVyXKwubfwPI8//elPOHLkCF577TVZ9rORzBQpwe/r68Mtt9yCY8eOobu7G5mZmXjqqadwyy23+PS6HMdhy/5y0sgAACAASURBVJYtGBkZwcmTJ2X3HaNQ3KBlfhQKZWmI2UFDQwMaGxvhcDhw3XXXoba2FoWFhaIHsiaTCb29vasqU7LZbIKwYlkWGo0GWq1Wkf0fNpsNer0+6IetevbsEGHl2fPDcRw6OzsRFRWlmFJHfzM6Oorh4WFUV1cHLOAkFt7EzTEiIkLos5LaSXF+fh56vV7xc8Z4nsdjjz2Gf/7zn3j11VdlKaSA8938AGD9+vV46qmnsHHjRmRkZOCvf/0rbr75Zp9e96677sJjjz2G9957D5deeqmYS6ZQxIaKKQqF4h08z4NhGOzbtw8NDQ1gGAbXXHMN6urqUFlZuepSq7Nnz2JkZAQ6nU60wMHhcAj9H8QMQavVIikpSfaBuMVigcFgUHy/h68Qm3yj0QiHwyH07CQkJKC9vR0qlQq5ubmy379AMDIygrGxMeh0OkmdOW02m7BnZLSBRqMJ+HVG7OB9yWrLEZ7n8eijj+LYsWN45ZVXZCukgM/c/N566y2EhYVh7dq1QgWD0+lEUlIS7rjjDvz617/2+jX/8pe/4NZbb8XLL7+Mr33ta35cPYUiClRMUSiUlTE9PY39+/ejoaEBPT092Lx5M2pra3HppZf61E/B8zwGBgYwMzODyspKv/ViuFwuwQzBbDYjLS0NGo0GqampsgvMV1LqGIyQPRsbG8PExARUKhXy8/ORkpIS8n1Sg4ODmJiYkI09PsHpdArXmcViQWpqqnCd+XPPzGYzDAbDknbwSoHnefzxj3/EiRMn8PLLL8taSAGLG1C4s2XLFszOzuKf//ynV6+3d+9e/Od//icefPBB3HHHHWIulULxF1RMUSiU1WO1WnHo0CHs3bsXx44dw2WXXYaamhpcddVVywYDPM+jq6sLPM+jtLQ0YAEyx3GYnJwEwzDCAFOtViuLxvqJiQmcOnWKDp/9F6RnLDMzE7GxsWAYBtPT00hKShIMLKTes0DT39+P2dlZUTLC/oTjOExNTQl7thrTkeUgc7WqqqoUWc5L4HkejzzyCPR6PXbv3i17IQVcWEw1NzejtrZ2UXtzjuNw6NAhbN26FQBw+PBhbN26FT/4wQ/w6KOP+n3tFIpIUDFFoVDExel04r333kN9fT3+8Y9/oLKyEjU1NbjmmmsWBDpmsxk33XQT/t//+3+46KKLJMsOkQGmxAwhISFBaKwPdOnU2NgYBgcH/WokoCTIjCDPnjHi5kj2jLg5qtXqoP7ceJ7H6dOnYbPZsGHDBlkLKU88TUeioqKE3rjVuA/Ozs7i5MmTQSGkHn74YRgMBrz88suKMVy4kJgCgNtvvx2PPfYYbrrpJtTV1SExMRFdXV146qmnkJubi4aGBnR2duKyyy5Dbm4unnzyyQXPA41Gg4KCgkD8ORTKSqBiikKh+A+WZXH06FHU19fj0KFDyM3Nxfbt23HppZfihhtuwPXXX4+f/OQnUi9TgOd5mM1mobE+OjpaMLDwd5A+NDQEhmEk73+RC8SRrbi4+ILDVt3NEMLCwoQgPZgye8TFkGVZlJWVya401Vfm5+eFPiuO4xYMCvb2b1vJgGI5wvM8fv/73+PkyZPYvXu3YoQU4J2YAs6V7z3xxBM4fvw4rFYrcnNzUVtbizvuuANr167Fzp07ceONNy76b2+44Qbs3LnTD6unUESBiikKhRIYOI7DyZMn8eyzz+L555/HJZdcguuuuw41NTVYs2aNLIPD+fl5wRkwLCxMEFZiBunuM5MqKioUlW3wF6T/ZcOGDT5bW7ubIbhcLsHAIjExUZbfMW/geR6dnZ2IiIhAcXGxYv+OpSBGMUajEVarVehnTElJWfJvnZ6eRldXl+LLYXmex0MPPYTOzk7s2rVLUUKKQqEAoGKKQpEXd955J5qbmxEdHY2CggI899xzwsDJBx54AM888wwiIiLwpz/9CV/60pckXq3vGAwGfOtb38KTTz4JrVaL+vp6NDU1ged5bNu2DTU1NcjLy5NlsEhc5hiGgcvlEpwBfTlJ94T0jAFAaWmpLP/uQEPMN8QwEnA6nUKQbrFYkJaWBq1Wu2yQLjfIIURcXBwKCgoUs+6VwrIsJicnYTQahX5GjUazoDduamoK3d3dqK6uVvQsOZ7n8eCDD6K7uxsvvfQSFVIUijKhYopCkROHDh3CF7/4RURGRuKuu+4CADz44IPo6OjAN77xDRw9ehRnz57F1VdfjZ6eHkU13h8+fBg/+clP8Morr6CkpET4Oc/zGBsbE2ZZTU1NYevWraipqZFtXwgJ0hmGgdVqRXp6OjQaDZKTk70OdjmOQ3t7OxISEpCfnx/0QbI3TE5Ooqenxy/ZhsWCdLmYjiwFx3EwGAxQqVTIy8uTejkBh/QzGo1GoTcuPj4eJpMJmzZtUryQ+t3vfofe3l688MILVEhRKMqFiikKRa40NDRgz5492LVrFx544AEAwD333AMA+NKXvoQdO3bgsssuk3KJXvP666/jkUceQUNDA9auXbvs705OTqK5uRmNjY3o6+vDli1bUFNTg4svvliWQS/LsoIV9NzcHP5/e3ce2GSZrg38Snfomi4pLd2AspUWCsJYO7LZopSSN7hVkJEquC+jCK58o7igyNEZdNTxeNTRM+PRgzYpKFIQBOegIIK2hbZQoC1dIem+0Kzv+/3hyXsEWUOapOX6/WWTJrlr2vJefZ7nvsPCwqBSqc7ZCtpqtaKkpAQqlQrx8fEurtgzGQwGVFVVIT09/ZIaElyIXzcdaW1txaBBg+QGFp5yUWuz2VBaWoqIiAgkJCS4uxyP0NDQgKNHj8Lf3x/e3t7y6nB/Oy8lSRJeeuklVFVV4R//+AfPSBL1b2cNU/zJJnKzDz74QB5Y2NDQgIyMDPm+uLg4NDQ0uKu0i+bn54fNmzcjJCTkvJ8bHh6O/Px85Ofno7u7G5s3b8b777+Phx56CL///e8hCAKuvvpqj7no9fb2hkqlgkqlgiiKaG9vh16vR2Vl5Rnbd5vNZhQXFyMhIeG8wfJy0dTUhPr6ekyaNMkl76tCoUBYWBjCwsIgSZLcwOLnn3+W38+oqCi3rXzYw/aQIUMwdOhQt9TgaZqbm1FfX4+MjAz4+fnJ224PHToEk8kkDwoOCQnx6FVeSZKwatUq1NTUuDxIvfbaa1i+fDkMBgMiIyNd9rpElyuGKaI+kp2djePHj//m9lWrVkGj0cj/7ePjg4ULF7q6vD5h/7ouVlBQEG688UbceOONMJvN2L59O7RaLZ544gmkp6dDEARkZWV5zAF0Ly8vhIeHIzw8/JT23VVVVRg0aBDCwsLQ2NiIUaNGISIiwt3leoS6ujoYDAZMmjTJLSuPCoUCQUFBCAoKwvDhw2E0GqHX61FWVgabzeZQl7lLYZ+rFR8fz7D9vwwGA6qrqzFx4kS5q6a/vz/i4uIQFxcnD3euq6uTV4ejoqIQHh7uUduEJUnCiy++iNraWvznf/6nS4NUXV0dtmzZwlVOIhfiNj8iN/nwww/x7//+79i2bZu8faW/b/NzNpvNhu+//x5arRbbtm1DcnIy1Go1Zs+efdHd31xFr9ejoqICvr6+8Pf3d/vqh7tJkoTq6mp0dXV57PBZi8UidwZ09GzcxbCvWiYlJUGlUjn9+fsjvV6PY8eOIT09/YJWLe2rwwaDAa2trQgMDERUVJTbt3Dag1RdXR0+/PBDl2/tu+mmm/CnP/0JGo0Ge/fu5coUkfPwzBSRJykqKsKjjz6Kb7/99pQhpWVlZbj11lvlBhRZWVk4fPiwR54hcjVRFFFSUoKCggIUFRUhIiICgiAgNzcXUVFRHrHlx959LC0tDYGBgejt7ZU7A0qSdMrqx+VAkiQcPnwYFosFY8eO9cggdTr72TiDwYDOzk6EhobKDSycUb/RaERJSQmSk5O5avm/jh8/jrq6ugsOUqf79dy4lpYWeHt7y+MNXPlHDFEU8eKLL6KhoQF///vfXR6k1q9fj2+++Qavv/46kpKSGKaInIthisiTJCcnw2QyyRdTGRkZeOeddwD8svXvgw8+gI+PD9auXYucnBx3luqR7Bfp9pbrPj4+mDt3LgRBQHx8vFuClb2xwoQJE854AWc2m+VgZTab5blIwcHBHhEEnU2SJJSXl8PHx6ffzkwSRfGUBhaBgYHy2ThHLvrtA4pHjx4NpVLZBxX3P01NTWhoaEB6errTwod9Bpler4fNZnPJDDJRFPHCCy+gqalJ/v3dF861ffyll17Cli1bEBoayjBF5HwMU0Q0MEmShIaGBrnleldXF3JyciAIgstmOjU2NsoXhBdykW21WuWW6/11LtK52Ft9BwcHe+w8sYv169WP5uZm+Pr6yls4L6QrYU9PD0pLSx0aUDxQNTY2oqmpCenp6X22+n76DDKlUin/rDlrpVQURTz33HM4ceIE/v73v7tlJ8H+/fuRlZUlbxmvr69HbGws9uzZwzN5RM7BMEVEl4fm5mZs2LABOp0O9fX1yM7OhiAImDhxYp9sM6upqUFbWxvGjx/v0EWUKIpobW2FXq9HR0cHQkND5eGl/WFb3OlsNhtKSkoQGRk5oA/B9/b2Qq/Xw2AwnHcLZ3d3N/bv34/U1FQEBwe7oVrPU19fD71ejwkTJrgsfNh/1gwGA9rb2xEcHCz/rDm6kmQPUnq9Hh988IHHbMnmyhSR0zFMEdHlp6urC1999RW0Wi3Ky8sxdepUCIKAzMzMS96GY99qaDabnTZ0WJIkueX6r7eVRUZG9osZNfYOdUOHDkVsbKy7y3EZ+xZOg8EAo9EobysLCQlBV1cXysrKMH78+MvmrNz51NXVobm52eE/QDiDvQunwWBAc3Mz/P395UB8ofPPRFHEypUr0dzcjPfff99jghTAMEXUBximiOjyZjKZsHXrVuh0OuzatQtTpkyBIAiYMWPGRR9SF0UR5eXl8PPzw8iRI/tkG5skSejq6pIP1fv5+cnbyuxtoz2JyWRCSUnJZd+h7tfDndvb22G1WjFq1CgMGTKkX640OlttbS1aW1sxfvx4j/r/cfLkSTkQS5IkDwo+WwAWRRHPPvssWltb8d5773lUkCKiPsEwRURkZ7VasXPnTmi1Wmzfvh1jxoyBIAi49tprz7sNy2azobS0FEqlEklJSa4pGL+cubFf7CkUCjlYecLsLXtjhVGjRiE8PNzd5XiElpYWVFZWYtiwYWhvb0dbWxuCgoLkBhb9YaXR2WpqatDR0eGxLfLtzGazfKbRaDTCbDbDZDJh5syZ8PHxgSiKeOaZZ9DR0YF3332XQYro8sAwRUR0JqIo4qeffkJBQQE2b96MmJgYqNVqzJkz5zdbZAwGA1atWoXHHnsMQ4cOdVPFv+1W9uu/oru62YP9PBAbK/wfe2fH9PR0ectYf1tpdDb7rLHU1FSPDlKns9ls2LNnD9544w3s378faWlpGDRoEAICAjxuax8R9SmGKSKi85EkCRUVFdBqtdi4cSMGDRqE3NxcCIIAk8mEm266CcuWLcPChQvdXarsTANn7ed1+jpYdXZ2oqysDGlpaQgKCurT1+ovTpw4gdra2vN2dvz1SiMAeS6SvRvbQCFJEqqqqtDb2+u0s4XuYjabsXTpUuzfvx+iKCIpKQnz5s1Dbm4uZ4YRDXwMU0REF0OSJBw7dgw6nQ6ffPIJjh07hptuugl33XVXn52TulS/Pq/T1dUFpVKJqKgoKJVKp1/E2gcUT5gwwSO2GnqCxsZGNDY2XvTMJJPJJAergTSDTJIkHD16FCaTCSkpKf36axFFEU8//TSMRiP+9re/wcvLCwcPHsT69euxceNG+Pr6Qq1W44YbbkBiYqK7yyUi52OYIiJyxL59+7BkyRL85S9/weHDh1FYWIgTJ05g1qxZEATB4w7S24miiLa2NrkRQnBwsHxe51K3Jp1pG9vlrq6uDgaD4ZJbfVutVjkQd3d398lcJFewd7u0Wq0YO3Zsvw9STz31FMxmsxykTtfU1IQvvvgCISEhmD9/vhuqJKI+xjBFRM732WefYeXKlaioqMCePXswefJk+b6XX35ZPlPwxhtv4LrrrnNjpY7Ztm0bHn/8cXz++ecYNmyYfHtHRwc2btwInU6HQ4cOYcaMGVCr1cjIyPDIMxSSJKGjowMGgwEtLS0YNGiQ3HL9QoYM/1pTUxPq6+sveEDx5aCmpgbt7e1OD9Z9GYj7kiRJqKyshCRJGD16dL8PUk8++SSsVivefvvtfhVoicipGKaIyPkqKirg5eWFe+65B6+++qocpsrLy7FgwQLs2bMHjY2NyM7ORmVlpUdfAJ7us88+w1/+8hcUFhaes9V3b28vvv76axQUFGDfvn3IyMiAWq3GtGnTPHLVRpIk9PT0QK/Xo7m5GT4+PvJ5nfPVa199GT9+/GXZje509vNAPT09fd5YwT4Xyd7AIiAgQA7EntTAQpIkHDx4EF5eXhg1alS/D1JPPPEERFHEW2+9xSBFdHk76y8z/mtIRA4bO3bsGW9fv3495s+fD39/fwwbNgzJycnYs2cPrrrqKhdX6BibzYZdu3ahqKgIISEh5/zcQYMGQRAECIIAi8WCf/3rXygoKMCKFSuQmpoKQRAwa9YsjxnYqlAoEBQUhKCgIAwfPhy9vb3Q6/XYv38/JEk6YyMESZJQU1ODzs5OpKen86IS/7eNzWKxIC0trc9Dg0KhQGhoKEJDQzFy5Eg5EBcXF8PLy8sjWuXbG7j4+voiOTm53wepxx9/HAAYpIjonBimiMjpGhoakJGRIX8cFxeHhoYGN1Z0cby9vfHnP//5oh/n6+uLrKwsZGVlQRRF7NmzBwUFBVizZg0SEhLklutKpbIPqnbMoEGDkJiYiMTERJjNZuj1ehw6dAhmsxmRkZGIiopCU1OTHBp4Ufl/qy8KhcJtjRUCAwMxbNgwDBs2TG6VX1FRAavVKjewCAoKclltkiShvLwc/v7+GDFiRL8PUo899hi8vLzw17/+ld/zRHRODFNEdE7Z2dk4fvz4b25ftWoVNBqNGyrqH7y8vJCRkYGMjAyIooiysjJotVpcf/31CAkJgVqthlqtRnR0tMdcePr5+SEuLg5xcXGwWq0wGAwoLS2F1WpFTEwMOjo6EBYW5jH1uoM9NPj5+XnM6ktAQADi4+MRHx8Pi8WC5uZmVFdXo6enB+Hh4XIDi76q1f79PXjwYIwYMaJPXsNVRFHE8uXL4ePjgzfeeINBiojOi2GKiM5p69atF/2YoUOHoq6uTv64vr7erUNu3c3LywtpaWlIS0vDM888g6qqKuh0OuTn50MURcydOxdqtRrDhg3ziItz4JeaDQYDYmJikJiYiLa2NjQ2NuLgwYMIDQ2FSqVCeHj4ZXWxKYoiDhw4IG+R9ES+vr6IiYlBTEwMRFFES0sLmpqacPDgQYSEhMjvm7POL9r/nwQHB5/SpKU/EkURy5Ytg5+fH15//fXL6nubiBzHBhREdMlmzJhxSgOKsrIy3HrrrXIDiqysLBw+fLhfNaBwBUmScPz4cRQWFkKn06GtrQ2zZ8+GWq1264BTm82GkpISREZGIiEh4ZT7RFFEe3s7DAYDWltbERQUJHeYG8hNKWw2G/bv3w+lUtkv5wjZOzrq9Xq0trZeUkdHO1EUsX//foSGhiIpKcm5BbuYKIp49NFHERAQgLVr1zJIEdHp2M2PiJxPp9PhoYcegsFgQFhYGNLT07F582YAv2wD/OCDD+Dj44O1a9ciJyfHzdV6vra2NnzxxRfQ6XSorq7GzJkzIQgCJk+e7LIgarFYUFJSgtjYWMTGxp7zcyVJQldXl9wZ0N/fX26E4Ekd5i6VPVyqVCrExcW5u5xLdnpHR29vb/l9CwgIuKDnEEURpaWlCA8P/03g7m9sNhuWLl2KoKAg/PnPf2aQIqIzYZgiIupPenp6UFRUBJ1Oh+LiYmRmZkKj0eDqq6/us/lOZrMZxcXFSEpKOmc7+LOxX6AbDAZ4e3vLnQEv9ALdE9nD5dChQxETE+PucvqE0WiU3zebzYaoqChERUUhMDDwjNtObTYbSktLERkZifj4eDdU7Dz2IBUcHIzXXnuNQYqIzoZhioiovzKbzdi+fTu0Wi2+++47pKenQxAEZGVlOa0Vdm9vL0pKSjBy5EhERERc8vPZO8zp9Xr5Al2lUnlMi/gLYQ+XiYmJiI6Odnc5LmGxWGAwGGAwGNDb2ys3sAgNDYVCoZBX6aKjo/v9OUibzYZHHnkEoaGhePXVVxmkiOhcGKaIiAYCm82G77//HjqdDlu3bkVycjLUajVmz56N0NBQh56zp6cHpaWlSElJcfg5zsVsNqO5uRl6vR5Go1Fu3R0SEuIxDTdOZzKZUFxcjOHDhyMqKsrd5biFzWZDS0sLDAYDOjs7ERISgs7OTsTHx/f77Y42mw0PP/wwlEol/u3f/o1BiojOh2GKiGigEUURJSUl0Gq12LRpEyIiIqBWqzF37lxERUVdUFDp7OxEWVkZ0tLSEBQU1Oc122w2OVh1d3dDqVTKrbs95YLWaDSiuLgYo0aNQnh4uLvL8Qhmsxn79u2Dv78/TCYTAgMD5cYjfbXttK/YbDb88Y9/REREBNasWeMx33dE5NEYpoiIBjJJknD48GFotVps2LABPj4+yM3NhUajQXx8/BmD1Q8//ACbzYb09HQMHjzY5TWLooi2tjbo9Xq0t7f3Sevui3Xy5EmUlpZizJgxCAsLc0sNnsZisaC4uBgJCQmIjo6GJEno7u6WG1j4+vrKDSz8/f3dXe452Ww2PPTQQ1CpVFi9erXLgtRf//pXvPXWW/D29kZubi7WrFnjktclIqdhmCIiulxIkoSGhgbodDoUFhaiu7sbs2fPhiAIGDNmDBQKBdatW4fVq1dj48aNHtFY4detu1taWjB48OBLbt19sbq7u7F//36MGzcOISEhLnlNT2cPUomJiWdtStLb2ys3sJAkCZGRkR55Ps5ms+HBBx/EkCFD8PLLL7ssSG3fvh2rVq3Cxo0b4e/vD71e71CDFyJyK4YpIqLLVXNzMzZs2IDCwkLU1dVh5MiRKCsrw4YNGzwiSJ3OHSsfXV1dOHDggMu2O/YH9gYcw4YNu+BzY2azWW5g4Unn42w2Gx544AHExsbipZdecunWvry8PNx9993Izs522WsSkdMxTBEREfDGG2/gvffew9ixY1FeXo6pU6dCEARkZmZ67NDdkydPyp0BAUClUkGlUjmtk2FHRwcqKiowfvx4t2x39ERmsxk///wzRowYgcjISIeew97AQq/Xo6urC2FhYVCpVFAqlS4NMzabDffffz/i4uKwatUql5+RSk9Ph0ajQVFREQICAvDqq69iypQpLq2BiC7ZWcOUZ/7LSUTkYkVFRXj44Ydhs9lw55134sknn3R3SU73yiuvYPfu3dizZw8CAgJgMpmwbds2fP7551i2bBmmTJkCtVqNmTNnetRsqMGDByMxMRGJiYkwmUwwGAyoqKiAxWKRt5QFBQU5tPLR2tqKyspKTJgwwWnhrL+zdzJMTk6+pDb59mHAKpUKoiiivb0der0elZWVCAoKkhtY9GWIt1qtuP/++5GQkIAXX3yxz4JUdnY2jh8//pvbV61aBavVitbWVuzevRs//vgj8vLyUFVV5bGdLIno4nBlioguezabDaNGjcLXX3+NuLg4TJkyBZ988glSUlLcXZpTSJKEp59+Go2NjXj//ffPePFqtVqxc+dOaLVabN++HWPGjIEgCLj22msRHBzshqrPz2KxyJ0BzzQT6Xyam5tx9OhRpKene3zjBFdxRSdDSZLQ1dUln4/z8/OT55D5+fk57XWsVivuu+8+JCUl4YUXXnBb177Zs2fjiSeewMyZMwEAI0aMwO7duy/blvtE/RS3+RERnc2uXbuwcuVKbN68GQDw8ssvAwCeeuopd5blNGvWrEF9fT3Wrl17QReUoijip59+QkFBATZv3owhQ4ZAEATMmTPH4S1ffc1ms6G1tRV6vR6dnZ3n3VKm1+tRU1OD9PR0p17A92f2IDV69GgolUqXve7JkyflBhYA5GB1KVsurVYr7r33XgwfPhwvvPCCW1eB3nnnHTQ2NuL5559HZWUlsrKyUFtby5Upov6FYYqI6Gw+//xzFBUV4b333gMA/OMf/8APP/yAN998082VOUd3dzcCAwMduniTJAkVFRXQarXYuHEjAgICMHfuXAiCgNjYWI+8IPz1lrK2tjZ5S1lkZCS8vb3R1NSE+vp6pKen97sZSX2lt7cXJSUlbm8Jb9/GaTAYYDab5QYWwcHBF/y9ZrVacc899yA5ORnPP/+8279HzWYzFi9ejOLiYvj5+eHVV1/FNddc49aaiOii8cwUEdHl6lK60ykUCqSkpCAlJQUrVqxAbW0tdDod7rrrLhiNRuTm5kKtVmPkyJFuv2i18/LyQnh4OMLDwyFJEjo7O6HX61FdXQ3gl7A1ceJEBqn/ZZ+tNXbsWISGhrq1Fn9/f8TFxSEuLg5WqxUtLS04duzYBQ94tlqtuPvuuzFq1Cg899xzHvE96efnh3/+85/uLoOI+ghXpojosjfQt/n1BUmSYDAYsH79euh0Opw4cQKzZs2CIAgYP368286nnEttbS1OnDiB8PBwtLS0yA0SoqKiPKrhhiv19PRg//79SElJ8ejZWqcPeA4ODobRaMTo0aPlM31WqxV33XUXxowZg5UrV3pEkCKiAYPb/IiIzsZqtWLUqFHYtm0bhg4diilTpuC//uu/MG7cOHeX1m90dHRg48aN0Ol0OHToEKZPnw5BEJCRkQFvb293l4fq6mp0dnYiLS1NDnpGo1E+q2Oz2eSzOp42bLav2IcUp6amemyTkTOxrza+++67+PjjjzFkyBDk5ORg7969SEtLw7PPPssgRUTOxjBFRJ5t5cqVeO655+SPY2JicNVVV2HNmjUYMWKEfHtBQQHeeust/PTTT+jt7UViYiLm5ixRZwAAFmdJREFUzp2L5cuXIzY2FgDw9ttvY+PGjdi9ezdaW1uxfft2zJgx45yv/9VXX+GRRx6BzWbD4sWLsWLFij75Oi8Hvb29+Prrr1FQUIB9+/bhyiuvhCAImDZtmsu75kmShKNHj8JoNCIlJeWsK2b2YbN6vR4mk0luuX4xZ3X6E3uQGghDivfu3Yvnn38ehw8fxogRI6DRaKDRaJCUlOTu0oho4GCYIiLPtnLlSqxduxZFRUUAgKqqKvzpT3+CzWZDWVkZAgMDsWzZMqxduxZ33HEHNBoNQkJCUF5ejnfeeQfDhw+HTqcDAGRkZEChUGDYsGH45JNPLihMUd+wWCz417/+Ba1Wi2+//RapqakQBAGzZs3q8xUgSZJQWVkJURQxZsyYi2pgYB82293djfDwcERFRUGpVA6IYNXV1YUDBw5g/Pjx/X4VzmKxYMmSJZgwYQL+3//7f2hqasKGDRtQWFiI9vZ2zJkzB/PmzUNaWtqAeO+IyG0YpojIs61cuRJvvvkmmpub5dt27tyJqVOnYt26dQgICIAgCHj//fexePHiUx5rs9mwZcsW5OTkAPjlfIWXlxcOHDiAtLQ0hikPIYoi9uzZA61Wiy1btiAhIQFqtRpz5sxxeituexdCb29vjBo1yuELaVEU5ZbrHR0dCAkJgUqlQnh4uEdsX7xYnZ2dKC8vx/jx4y+p9bgnsFgsWLx4MSZOnIgVK1b85j3u6OjApk2bUFhYiCVLlmDWrFluqpSIBgCGKSLybGcKU729vRg8eDDWrFmDTZs2oaOjA/v27bvg52SY8lySJKGsrAwFBQX46quvEBwcDLVaDbVajejo6EtaRRBFEWVlZRg8eDCGDx/utBUJSZLkluutra0IDAyUW66faRCyp+no6EBFRQUmTJiAQYMGubucS2IPUpMmTcLTTz/NVSci6mtsjU5E/U9NTQ0AYMiQIfj++++xbNky9xZETqNQKJCamorU1FQ888wzqKqqgk6nQ35+PkRRlFuuX2wYEkUR+/fvR2hoqNPPzCgUCiiVSiiVSkiShO7ubuj1ehw7dgx+fn5yAwtPHALc3t6OgwcPDoggZZ/bNHnyZDz11FMMUkTkVgxTRORRrFYrgF/OTN1///0IDg5GdnY2TCYTEhIS3Fwd9QWFQoERI0Zg+fLlWLZsGY4fP47CwkIsX74cra2tuO666yAIwjkbSAC/bPcsKSlBVFQU4uPj+7zm4OBgBAcHY8SIETh58iT0ej1KSkqgUCjkYOUJwaWtrQ2HDh1Cenp6v28Bbw9SU6ZMwZNPPskgRURuxzBFRB6jpaXllEGqCQkJ+O///m/5gokXTgOfQqFATEwM7rvvPtx3331oa2vDF198gdWrV6OqqgozZ86EIAiYPHnyKWeW2tracPfdd2PNmjV9HqTOZPDgwUhKSkJSUhJMJhP0ej0qKipgtVrlzoCBgYEu/x5ubW3F4cOHMXHiRJd3UnQ2s9mMO+64AxkZGXj88cf5+4CIPALDFBF5jNDQUGzduhUKhQJDhgxBbGwsFAoFLBYL/P39UVtb6+4SycWUSiUWLVqERYsWoaenB1u2bMEHH3yAhx56CJmZmdBoNBg9ejRuuOEG3HnnnRg2bJi7S4a/vz/i4+MRHx8Pi8WC5uZmHD16FL29vYiIiEBUVBRCQ0P7PAy0tLTgyJEjmDhxokduPbwYZrMZt99+OzIzM/HYY48xSBGRx2CYIiKP4ePjg8mTJ//mdl9fX/z+97/H5s2b8eKLL7qhMvIEgYGBuP7663H99dfDbDZjx44d+Pjjj/Hll19i+vTpiI6OxsmTJz2qS52vry9iYmIQExMDm82GlpYW1NfXo6KiAmFhYVCpVFAqlefcvugIg8GA6urqARGkTCYT8vPzMXXqVCxfvpxBiog8inN/exMR9ZFHHnkEe/fuxUcfffSb+0RRlOdTXa4WL14MlUqF1NRU+bbW1lbMmjULI0eOxKxZs9DW1ubGCp3Lz88PqampKC8vx8cff4xHH30UP/zwA7KysvCHP/wBn376KTo6Otxd5im8vb3l9+jKK6+ESqWCwWDADz/8gAMHDkCv18Nms13y6+j1egYpIiIX4coUEfULarUajz76KJYsWYLvvvsOGo0GQUFBOHjwIN555x0kJSVh9uzZAIC9e/eipqYGdXV1AIBvv/0Wzc3NSEpKOuPK10Bw++2348EHH8SiRYvk21avXo2srCw8+eSTWL16NVavXo1XXnnFjVU6T01NDW644Qa8/vrrmDp1KgDg6quvhiiKKC0tRUFBAQRBQHh4ONRqNXJzc6FSqTzmYtzLywsRERGIiIiAJEno7OyEXq9HVVUVBg0ahKioKERFRZ1yhvBCnDhxArW1tZg4ceJFP9bTmEwmLFq0CNOnT8eyZcs85r0jIvo1zpkiIo9wpjlTZ1JQUIA333wTP/30E3p7e5GUlARBELB8+XIMGTIEwC/B4kwrWPn5+fjwww/7onyPUFNTg7lz5+LAgQMAgNGjR2PHjh2IiYlBU1MTZsyYgUOHDrm5yktXWVmJvLw8/Md//AemTJly1s+TJAlHjhyBVqvFhg0b4O3tjdzcXGg0GsTHx3vkxbkkSejp6YFer0dzc7O8mhUVFXXeTnzHjx9HfX090tPT+8Xcq3MxmUy47bbbcM0112Dp0qUe+V4R0WWFQ3uJiAa608NUWFgY2tvbAfxyka5UKuWP+7M333wT06ZNw/jx4y/4MZIkobGxETqdDoWFhejs7EROTg7UajXGjh3rsRfrvb29MBgM0Ov1kCRJXrEKDAw85fMaGxvR1NSECRMmDJgglZWVhUceecRj3xsiuqwwTBERDXTnClPAL53xBtK5qUvR0tKCDRs2QKfToa6uDtnZ2VCr1Zg0aZLTm0E4i9lsloOV2WxGREQEVCoVOjs7ceLECaSnp5/SLr4/MhqNuO222zBr1iw8/PDDDFJE5CkYpoiIBrrLZZufs3V1dWHTpk3QarUoKyvD1KlTIQgCMjMzPXaVx2q1orm5GceOHUNPTw9iY2MRHR2NsLCwfhtAjEYjFi5ciNmzZ+OPf/xjv/06iGhAOusvJM/88xsREV0yQRDks2MfffQRNBqNmyvyTMHBwcjLy8Onn36KvXv3Yu7cuSgoKEBmZibuu+8+bNq0CUaj0d1lnsLHxwdmsxl+fn6YOnUqIiIi0NTUhN27d6O8vBwGgwGiKLq7zAtmD1I5OTkuC1LFxcXIyMhAeno6Jk+ejD179vT5axLRwMOVKSKiAWDBggXYsWMHmpubER0djeeeew7z5s1DXl4eamtrkZiYiHXr1iE8PNzdpfYbVqsVO3fuhE6nw/bt2zFq1ChoNBpce+21CA4Odmttx44dQ1tbG8aPH3/KtkRJktDe3g69Xo/W1lYEBgZCpVIhMjLSY1fZent7sXDhQuTm5uLBBx902YrUtddei6VLlyInJwdfffUV1qxZgx07drjktYmo3znrLybP/M1KREQX5ZNPPjnj7du2bXNxJQOHj48PZsyYgRkzZkAURfz8888oKCjA2rVrER0dDUEQMGfOHERGRrq0rurqanR1df0mSAGAQqGAUqmEUqmEJEno6uqCXq/HsWPH4OfnJ3cG9JT5U/YgNXfuXDzwwAMu3dqnUCjQ2dkJAOjo6EBsbKzLXpuIBg6uTBEREV0ESZJw8OBBaLVafPnllwgICMDcuXMhCAJiY2P7NBBUVVWhp6cH48aNu+hGGT09PTAYDDAYDFAoFHKwGjRoUB9Ve269vb249dZbodFocN9997n8jFRFRQWuu+46SJIEURTx/fffIzEx0aU1EFG/wQYUREREziZJEmpra6HT6bB+/XoYjUbk5ORAEASMHDnSaQFBkiQcPXoURqMR48aNu+TnNRqNcmdAm82GyMhIqFQqBAYGuiTU9Pb2YsGCBZg3b16fBqns7GwcP378N7evWrUK27Ztw/Tp03HjjTdi3bp1ePfdd7F169Y+qYOI+j2GKSIior4kSRIMBgPWr1+PwsJCHD9+HNnZ2dBoNGfckncxz3vkyBGYzWakpKQ4PXhYLBY5WBmNRrnlekhISJ+EnJMnT2LBggW44YYbcO+997qta19oaCja29uhUCggSRJCQ0PlbX9ERKdhmCIiInKljo4OfPXVV9BqtTh06BCmT58OQRCQkZFxwfOgJElCZWUlRFHEmDFj+jx42Gw2tLS0QK/Xo6urC0qlElFRUVAqlU6Zv3Xy5EnMnz8fN910E+655x63tj8fO3Ys/va3v2HGjBnYtm0bHn/8cezbt89t9RCRR2OYIiIichej0Yivv/4aBQUF+PHHH5GRkQFBEDBt2jT4+/uf8TGiKKKsrAy+vr4YPXq0y4OHKIpoa2uDXq9He3s7goODoVKpEBER4dBwYHuQuvnmm3H33Xe7fY7Uzp078fDDD8NqtSIgIABvv/02rrjiCrfWREQei2GKiIjIE1gsFvzP//wPCgoK8O233yI1NRWCIGDWrFkIDAwE8MsK0R133IFx48bh8ccfd3vwkCQJHR0d0Ov1aGlpweDBg+WW676+vud9fE9PD+bPn49bbrkFd911l9u/HiKii8QwRURE5GlEUcSPP/6IgoICbNmyBQkJCZgzZw6+/PJLREdH4/XXX3fK9jpnkiQJPT090Ov1MBgM8PX1RVRUFFQq1RlX2exBasGCBViyZAmDFBH1RwxTREREnkySJJSWlmLRokWQJAlRUVFQq9UQBAHR0dEeG0J6e3vlYPXTTz+hsbEReXl5SElJQU9PD2655RYsXLgQixcv9tivgYjoPBimiIio/6irq8OiRYtw4sQJKBQK3H333Xj44YfR2tqKW265BTU1NUhKSsK6deugVCrdXa5TWK1W3HbbbRg3bhxWrFiB6upqaLVabNiwATabDbm5uVCr1Rg+fLjHhpKmpiZ8+umn+PLLL9HW1oaAgADMmzcPzz77rMfWTER0ARimiIio/2hqakJTUxMmTZqErq4uXHHFFSgsLMSHH36I8PBwPPnkk1i9ejXa2trwyiuvuLvcS2axWHDrrbdi8uTJeOKJJ065T5IknDhxAoWFhdDpdGhtbcW1114LjUaDlJQUj9sGCADd3d1YsGABRo4ciba2NlRWViIrKwvXX389rrrqKo+smYjoHBimiIio/9JoNHjwwQfx4IMPYseOHYiJiUFTUxNmzJiBQ4cOubu8S2IymTB//nxMmzYNS5cuPe/nt7W14csvv4ROp8PRo0dxzTXXQK1WY8qUKQ512XO27u5u3HLLLcjPz8ftt98O4Jduhtu2bYNWq8WPP/6IzMxMLFq0CJmZme4tlojowjBMERFR/1RTU4Np06bhwIEDSEhIQHt7O4BfVmyUSqX8cX9lNBpRVFSEefPmXfRjT548ic2bN0Or1eLnn39GZmYmBEHA1VdfDT8/vz6o9ty6u7uRl5eHO+64A/n5+Wf8HKvViu+++w4nT55ETk6OiyskInIIwxQREfU/3d3dmD59OlasWIEbbrgBYWFhp4QnpVKJtrY2N1boOcxmM3bs2AGtVoudO3ciPT0darUaWVlZGDx4cJ+/fldXF/Ly8rBkyRIsWrSoz1+PiMiFGKaIiKh/sVgsmDt3Lq677jo8+uijAIDRo0cPuG1+fcFms2HXrl3Q6XTYunUrhg8fDrVajZycHISGhjr99bq6unDzzTfjzjvvZJAiooGIYYqIiPoPSZKQn5+P8PBwrF27Vr79scceQ0REhNyAorW1FWvWrHFjpZ5PFEWUlpZCq9Vi06ZNCA8Ph1qtRm5uLlQq1SV32evs7EReXh7uuusu3HbbbU6qmojIozBMERFR/7Fz505MnToVaWlpcue3l156CVdeeSXy8vJQW1uLxMRErFu3DuHh4W6utv+QJAlHjhyRW657e3sjNzcXGo0G8fHxFx2sOjs7cfPNN+Oee+7BH/7whz6qmojI7RimiIiI6P9IkoTGxkbodDoUFhais7MTOTk5UKvVGDt27HmDlT1I3XvvvVi4cKGLqiYicguGKSIiIjq7lpYWbNiwAYWFhaitrUVWVhYEQcCkSZN+Mxeqo6MDN998Mx544AEsWLDATRUTEbkMwxQRERFdmK6uLmzatAk6nQ4HDhzA1VdfDY1Gg8zMTPT09DBIEdHlhmGKiIiILp7JZMI333wDrVaL7777Dh0dHXjttdcwf/58d5dGROQqDFNERER0aaxWK3bs2IHs7Gx3l0JE5EoMU0RERERERA44a5jyOtsdREREREREdHYMU0RERERERA5gmCIiIiK3+eyzzzBu3Dh4eXlh7969p9z38ssvIzk5GaNHj8bmzZvdVCER0dkxTBEREfUxo9GI3/3ud5gwYQLGjRuHZ599FgBQXV2NK6+8EsnJybjllltgNpvdXKnrpaamQqvVYtq0aafcXl5ejk8//RRlZWUoKirC/fffD5vN5qYqiYjOjGGKiIioj/n7++Obb75BSUkJiouLUVRUhN27d+OJJ57A0qVLceTIESiVSrz//vvuLtXlxo4di9GjR//m9vXr12P+/Pnw9/fHsGHDkJycjD179rihQiKis2OYIiIi6mMKhQJBQUEAAIvFAovFAoVCgW+++QY33XQTACA/Px+FhYXuLNOjNDQ0ID4+Xv44Li4ODQ0NbqyIiOi3fNxdABER0eXAZrPhiiuuwJEjR/DAAw9gxIgRCAsLg4/PL/8UD+SwkJ2djePHj//m9lWrVkGj0bihIiIi52CYIiIicgFvb28UFxejvb0d119/PQ4ePOjuklxm69atF/2YoUOHoq6uTv64vr4eQ4cOdWZZRESXjNv8iIiIXCgsLAwzZ87Erl270N7eDqvVCoBh4XSCIODTTz+FyWRCdXU1Dh8+jN/97nfuLouI6BQMU0RERH3MYDCgvb0dANDb24uvv/4aY8eOxcyZM/H5558DAD766KPLcsubTqdDXFwcdu3ahdzcXFx33XUAgHHjxiEvLw8pKSmYPXs23nrrLXh7e7u5WiKiUykkSTrX/ee8k4iIiM6vtLQU+fn5sNlsEEUReXl5eOaZZ1BVVYX58+ejtbUVEydOxD//+U/4+/u7u1wiIjqV4qx3MEwRERERERGd1VnDFLf5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KAz3nuV7ikCiIiIiIion6GK1NEREREREQOYJgiIiIiIiJyAMMUERERERGRAximiIiIiIiIHMAwRURERERE5ACGKSIiIiIiIgf8f9c6MixYaVbaAAAAAElFTkSuQmCC"/>
        <xdr:cNvSpPr>
          <a:spLocks noChangeAspect="1" noChangeArrowheads="1"/>
        </xdr:cNvSpPr>
      </xdr:nvSpPr>
      <xdr:spPr bwMode="auto">
        <a:xfrm>
          <a:off x="0" y="419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160020</xdr:colOff>
      <xdr:row>0</xdr:row>
      <xdr:rowOff>15240</xdr:rowOff>
    </xdr:from>
    <xdr:to>
      <xdr:col>13</xdr:col>
      <xdr:colOff>198120</xdr:colOff>
      <xdr:row>12</xdr:row>
      <xdr:rowOff>20740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15240"/>
          <a:ext cx="3398520" cy="309922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18</xdr:row>
      <xdr:rowOff>0</xdr:rowOff>
    </xdr:from>
    <xdr:to>
      <xdr:col>14</xdr:col>
      <xdr:colOff>7620</xdr:colOff>
      <xdr:row>33</xdr:row>
      <xdr:rowOff>167640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3977640"/>
          <a:ext cx="4030980" cy="3482340"/>
        </a:xfrm>
        <a:prstGeom prst="rect">
          <a:avLst/>
        </a:prstGeom>
      </xdr:spPr>
    </xdr:pic>
    <xdr:clientData/>
  </xdr:twoCellAnchor>
  <xdr:twoCellAnchor editAs="oneCell">
    <xdr:from>
      <xdr:col>2</xdr:col>
      <xdr:colOff>7621</xdr:colOff>
      <xdr:row>18</xdr:row>
      <xdr:rowOff>373</xdr:rowOff>
    </xdr:from>
    <xdr:to>
      <xdr:col>8</xdr:col>
      <xdr:colOff>0</xdr:colOff>
      <xdr:row>34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1621" y="3978013"/>
          <a:ext cx="4015739" cy="35353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8</xdr:col>
      <xdr:colOff>0</xdr:colOff>
      <xdr:row>50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7513320"/>
          <a:ext cx="4023360" cy="35356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45720</xdr:rowOff>
    </xdr:from>
    <xdr:to>
      <xdr:col>14</xdr:col>
      <xdr:colOff>0</xdr:colOff>
      <xdr:row>49</xdr:row>
      <xdr:rowOff>45720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8001000"/>
          <a:ext cx="4030980" cy="331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8</xdr:col>
      <xdr:colOff>0</xdr:colOff>
      <xdr:row>66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36720" y="11490960"/>
          <a:ext cx="4023360" cy="35356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53340</xdr:rowOff>
    </xdr:from>
    <xdr:to>
      <xdr:col>14</xdr:col>
      <xdr:colOff>0</xdr:colOff>
      <xdr:row>66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11323320"/>
          <a:ext cx="4030980" cy="3703320"/>
        </a:xfrm>
        <a:prstGeom prst="rect">
          <a:avLst/>
        </a:prstGeom>
      </xdr:spPr>
    </xdr:pic>
    <xdr:clientData/>
  </xdr:twoCellAnchor>
  <xdr:twoCellAnchor editAs="oneCell">
    <xdr:from>
      <xdr:col>1</xdr:col>
      <xdr:colOff>2308859</xdr:colOff>
      <xdr:row>66</xdr:row>
      <xdr:rowOff>0</xdr:rowOff>
    </xdr:from>
    <xdr:to>
      <xdr:col>8</xdr:col>
      <xdr:colOff>0</xdr:colOff>
      <xdr:row>83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36719" y="15026640"/>
          <a:ext cx="4023361" cy="37566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14</xdr:col>
      <xdr:colOff>0</xdr:colOff>
      <xdr:row>83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15026640"/>
          <a:ext cx="4030980" cy="37566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3</xdr:row>
      <xdr:rowOff>1</xdr:rowOff>
    </xdr:from>
    <xdr:to>
      <xdr:col>13</xdr:col>
      <xdr:colOff>1</xdr:colOff>
      <xdr:row>6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01301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</xdr:row>
      <xdr:rowOff>1</xdr:rowOff>
    </xdr:from>
    <xdr:to>
      <xdr:col>18</xdr:col>
      <xdr:colOff>1</xdr:colOff>
      <xdr:row>6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4101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23</xdr:col>
      <xdr:colOff>0</xdr:colOff>
      <xdr:row>6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06900" y="830580"/>
          <a:ext cx="3352800" cy="2697480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3</xdr:row>
      <xdr:rowOff>1</xdr:rowOff>
    </xdr:from>
    <xdr:to>
      <xdr:col>28</xdr:col>
      <xdr:colOff>0</xdr:colOff>
      <xdr:row>6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59701" y="830581"/>
          <a:ext cx="3352799" cy="269747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1</xdr:rowOff>
    </xdr:from>
    <xdr:to>
      <xdr:col>33</xdr:col>
      <xdr:colOff>7620</xdr:colOff>
      <xdr:row>6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00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13</xdr:col>
      <xdr:colOff>0</xdr:colOff>
      <xdr:row>10</xdr:row>
      <xdr:rowOff>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94620" y="3528060"/>
          <a:ext cx="3352800" cy="2514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18</xdr:col>
      <xdr:colOff>0</xdr:colOff>
      <xdr:row>10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47420" y="3528060"/>
          <a:ext cx="3352800" cy="25146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7</xdr:row>
      <xdr:rowOff>0</xdr:rowOff>
    </xdr:from>
    <xdr:to>
      <xdr:col>23</xdr:col>
      <xdr:colOff>0</xdr:colOff>
      <xdr:row>10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00221" y="3528060"/>
          <a:ext cx="3352799" cy="2514600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7</xdr:row>
      <xdr:rowOff>1</xdr:rowOff>
    </xdr:from>
    <xdr:to>
      <xdr:col>28</xdr:col>
      <xdr:colOff>1</xdr:colOff>
      <xdr:row>10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353021" y="3528061"/>
          <a:ext cx="3352800" cy="251459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33</xdr:col>
      <xdr:colOff>0</xdr:colOff>
      <xdr:row>10</xdr:row>
      <xdr:rowOff>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05820" y="3528060"/>
          <a:ext cx="3345180" cy="25146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</xdr:row>
      <xdr:rowOff>1</xdr:rowOff>
    </xdr:from>
    <xdr:to>
      <xdr:col>13</xdr:col>
      <xdr:colOff>0</xdr:colOff>
      <xdr:row>14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1" y="6042661"/>
          <a:ext cx="3352799" cy="2377439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11</xdr:row>
      <xdr:rowOff>1</xdr:rowOff>
    </xdr:from>
    <xdr:to>
      <xdr:col>18</xdr:col>
      <xdr:colOff>1</xdr:colOff>
      <xdr:row>14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82801" y="6042661"/>
          <a:ext cx="3352800" cy="2377439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11</xdr:row>
      <xdr:rowOff>0</xdr:rowOff>
    </xdr:from>
    <xdr:to>
      <xdr:col>23</xdr:col>
      <xdr:colOff>1</xdr:colOff>
      <xdr:row>14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35601" y="6042660"/>
          <a:ext cx="3352800" cy="237744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</xdr:row>
      <xdr:rowOff>1</xdr:rowOff>
    </xdr:from>
    <xdr:to>
      <xdr:col>28</xdr:col>
      <xdr:colOff>0</xdr:colOff>
      <xdr:row>14</xdr:row>
      <xdr:rowOff>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488400" y="6042661"/>
          <a:ext cx="3352800" cy="2377439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11</xdr:row>
      <xdr:rowOff>0</xdr:rowOff>
    </xdr:from>
    <xdr:to>
      <xdr:col>33</xdr:col>
      <xdr:colOff>1</xdr:colOff>
      <xdr:row>14</xdr:row>
      <xdr:rowOff>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841201" y="6042660"/>
          <a:ext cx="3345180" cy="23774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13</xdr:col>
      <xdr:colOff>0</xdr:colOff>
      <xdr:row>18</xdr:row>
      <xdr:rowOff>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35740" y="8420100"/>
          <a:ext cx="3352800" cy="21259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13</xdr:col>
      <xdr:colOff>1</xdr:colOff>
      <xdr:row>22</xdr:row>
      <xdr:rowOff>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35741" y="10546080"/>
          <a:ext cx="3352800" cy="21031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13</xdr:col>
      <xdr:colOff>0</xdr:colOff>
      <xdr:row>26</xdr:row>
      <xdr:rowOff>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35740" y="12649200"/>
          <a:ext cx="3352800" cy="23545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1</xdr:rowOff>
    </xdr:from>
    <xdr:to>
      <xdr:col>13</xdr:col>
      <xdr:colOff>31751</xdr:colOff>
      <xdr:row>29</xdr:row>
      <xdr:rowOff>904876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20501" y="15001876"/>
          <a:ext cx="3365500" cy="2730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1</xdr:rowOff>
    </xdr:from>
    <xdr:to>
      <xdr:col>13</xdr:col>
      <xdr:colOff>0</xdr:colOff>
      <xdr:row>42</xdr:row>
      <xdr:rowOff>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20500" y="22288501"/>
          <a:ext cx="3333750" cy="2071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topLeftCell="A36" workbookViewId="0">
      <selection activeCell="C57" sqref="C57:C75"/>
    </sheetView>
  </sheetViews>
  <sheetFormatPr defaultRowHeight="17.399999999999999" x14ac:dyDescent="0.4"/>
  <cols>
    <col min="1" max="2" width="18.5" customWidth="1"/>
    <col min="3" max="3" width="63.19921875" style="6" customWidth="1"/>
    <col min="4" max="4" width="37.796875" customWidth="1"/>
    <col min="5" max="5" width="11.59765625" customWidth="1"/>
    <col min="6" max="6" width="12.296875" customWidth="1"/>
    <col min="8" max="8" width="9" bestFit="1" customWidth="1"/>
    <col min="9" max="9" width="34.296875" customWidth="1"/>
  </cols>
  <sheetData>
    <row r="1" spans="1:9" s="3" customFormat="1" x14ac:dyDescent="0.4">
      <c r="A1" s="3" t="s">
        <v>6</v>
      </c>
      <c r="B1" s="3" t="s">
        <v>53</v>
      </c>
      <c r="C1" s="2" t="s">
        <v>0</v>
      </c>
      <c r="D1" s="2" t="s">
        <v>1</v>
      </c>
      <c r="E1" s="2" t="s">
        <v>5</v>
      </c>
      <c r="F1" s="2" t="s">
        <v>2</v>
      </c>
      <c r="G1" s="2" t="s">
        <v>4</v>
      </c>
      <c r="H1" s="2" t="s">
        <v>3</v>
      </c>
    </row>
    <row r="2" spans="1:9" s="7" customFormat="1" ht="46.8" customHeight="1" x14ac:dyDescent="0.4">
      <c r="A2" s="63" t="s">
        <v>15</v>
      </c>
      <c r="B2" s="63" t="s">
        <v>54</v>
      </c>
      <c r="C2" s="63" t="s">
        <v>52</v>
      </c>
      <c r="D2" s="7" t="s">
        <v>7</v>
      </c>
      <c r="E2" s="7">
        <v>76</v>
      </c>
      <c r="F2" s="7">
        <v>0.73699999999999999</v>
      </c>
      <c r="G2" s="14">
        <v>0</v>
      </c>
      <c r="H2" s="14">
        <v>0</v>
      </c>
      <c r="I2" s="61" t="s">
        <v>22</v>
      </c>
    </row>
    <row r="3" spans="1:9" ht="46.8" customHeight="1" x14ac:dyDescent="0.4">
      <c r="A3" s="61"/>
      <c r="B3" s="64"/>
      <c r="C3" s="64"/>
      <c r="D3" t="s">
        <v>8</v>
      </c>
      <c r="E3">
        <v>74</v>
      </c>
      <c r="F3">
        <v>0.73699999999999999</v>
      </c>
      <c r="G3" s="10">
        <v>0</v>
      </c>
      <c r="H3" s="10">
        <v>0</v>
      </c>
      <c r="I3" s="65"/>
    </row>
    <row r="4" spans="1:9" ht="46.8" customHeight="1" x14ac:dyDescent="0.4">
      <c r="A4" s="61"/>
      <c r="B4" s="64"/>
      <c r="C4" s="64"/>
      <c r="D4" t="s">
        <v>9</v>
      </c>
      <c r="E4">
        <v>134</v>
      </c>
      <c r="F4">
        <v>0.47399999999999998</v>
      </c>
      <c r="G4" s="10">
        <v>1</v>
      </c>
      <c r="H4">
        <v>0.47399999999999998</v>
      </c>
      <c r="I4" s="65"/>
    </row>
    <row r="5" spans="1:9" ht="46.8" customHeight="1" x14ac:dyDescent="0.4">
      <c r="A5" s="61"/>
      <c r="B5" s="64"/>
      <c r="C5" s="64"/>
      <c r="D5" s="7" t="s">
        <v>16</v>
      </c>
      <c r="E5" s="7">
        <v>25</v>
      </c>
      <c r="F5" s="7">
        <v>0.92900000000000005</v>
      </c>
      <c r="G5" s="14">
        <v>0</v>
      </c>
      <c r="H5" s="14">
        <v>0</v>
      </c>
      <c r="I5" s="59" t="s">
        <v>21</v>
      </c>
    </row>
    <row r="6" spans="1:9" ht="46.8" customHeight="1" x14ac:dyDescent="0.4">
      <c r="A6" s="61"/>
      <c r="B6" s="64"/>
      <c r="C6" s="64"/>
      <c r="D6" t="s">
        <v>17</v>
      </c>
      <c r="E6" s="8">
        <v>43</v>
      </c>
      <c r="F6" s="8">
        <v>0.871</v>
      </c>
      <c r="G6" s="10">
        <v>0</v>
      </c>
      <c r="H6" s="10">
        <v>0</v>
      </c>
      <c r="I6" s="60"/>
    </row>
    <row r="7" spans="1:9" ht="46.8" customHeight="1" x14ac:dyDescent="0.4">
      <c r="A7" s="61"/>
      <c r="B7" s="64"/>
      <c r="C7" s="64"/>
      <c r="D7" t="s">
        <v>18</v>
      </c>
      <c r="E7" s="8">
        <v>63</v>
      </c>
      <c r="F7" s="8">
        <v>0.81399999999999995</v>
      </c>
      <c r="G7" s="10">
        <v>0</v>
      </c>
      <c r="H7" s="10">
        <v>0</v>
      </c>
      <c r="I7" s="60"/>
    </row>
    <row r="8" spans="1:9" ht="46.8" customHeight="1" x14ac:dyDescent="0.4">
      <c r="A8" s="61"/>
      <c r="B8" s="64"/>
      <c r="C8" s="64"/>
      <c r="D8" t="s">
        <v>19</v>
      </c>
      <c r="E8" s="8">
        <v>167</v>
      </c>
      <c r="F8" s="8">
        <v>0.47099999999999997</v>
      </c>
      <c r="G8" s="10">
        <v>1</v>
      </c>
      <c r="H8">
        <v>0.47099999999999997</v>
      </c>
      <c r="I8" s="60"/>
    </row>
    <row r="9" spans="1:9" ht="46.8" customHeight="1" x14ac:dyDescent="0.4">
      <c r="A9" s="61"/>
      <c r="B9" s="64"/>
      <c r="C9" s="64"/>
      <c r="D9" t="s">
        <v>20</v>
      </c>
      <c r="E9" s="8">
        <v>50</v>
      </c>
      <c r="F9" s="8">
        <v>0.85699999999999998</v>
      </c>
      <c r="G9" s="10">
        <v>0</v>
      </c>
      <c r="H9" s="10">
        <v>0</v>
      </c>
      <c r="I9" s="62"/>
    </row>
    <row r="10" spans="1:9" s="7" customFormat="1" ht="34.200000000000003" customHeight="1" x14ac:dyDescent="0.4">
      <c r="A10" s="61" t="s">
        <v>10</v>
      </c>
      <c r="B10" s="61" t="s">
        <v>55</v>
      </c>
      <c r="C10" s="63" t="s">
        <v>69</v>
      </c>
      <c r="D10" s="7" t="s">
        <v>7</v>
      </c>
      <c r="E10" s="7">
        <v>76</v>
      </c>
      <c r="F10" s="7">
        <v>0.84199999999999997</v>
      </c>
      <c r="G10" s="7">
        <v>0.46700000000000003</v>
      </c>
      <c r="H10" s="7">
        <v>0.875</v>
      </c>
      <c r="I10" s="59"/>
    </row>
    <row r="11" spans="1:9" ht="34.200000000000003" customHeight="1" x14ac:dyDescent="0.4">
      <c r="A11" s="61"/>
      <c r="B11" s="61"/>
      <c r="C11" s="64"/>
      <c r="D11" t="s">
        <v>50</v>
      </c>
      <c r="E11">
        <v>74</v>
      </c>
      <c r="F11" s="9">
        <v>0.80700000000000005</v>
      </c>
      <c r="G11" s="8">
        <v>0.6</v>
      </c>
      <c r="H11" s="8">
        <v>0.64300000000000002</v>
      </c>
      <c r="I11" s="60"/>
    </row>
    <row r="12" spans="1:9" ht="34.200000000000003" customHeight="1" x14ac:dyDescent="0.4">
      <c r="A12" s="61"/>
      <c r="B12" s="61"/>
      <c r="C12" s="64"/>
      <c r="D12" t="s">
        <v>9</v>
      </c>
      <c r="E12">
        <v>134</v>
      </c>
      <c r="F12" s="9">
        <v>0.64900000000000002</v>
      </c>
      <c r="G12" s="8">
        <v>0.77800000000000002</v>
      </c>
      <c r="H12" s="8">
        <v>0.6</v>
      </c>
      <c r="I12" s="60"/>
    </row>
    <row r="13" spans="1:9" ht="34.200000000000003" customHeight="1" x14ac:dyDescent="0.4">
      <c r="A13" s="61"/>
      <c r="B13" s="61"/>
      <c r="C13" s="64"/>
      <c r="D13" s="1" t="s">
        <v>11</v>
      </c>
      <c r="E13" s="10"/>
      <c r="F13" s="11">
        <f>AVERAGE(F10:F12)</f>
        <v>0.76600000000000001</v>
      </c>
      <c r="G13" s="10">
        <f>AVERAGE(G10:G12)</f>
        <v>0.61499999999999999</v>
      </c>
      <c r="H13" s="10">
        <f>AVERAGE(H10:H12)</f>
        <v>0.70599999999999996</v>
      </c>
      <c r="I13" s="60"/>
    </row>
    <row r="14" spans="1:9" ht="34.200000000000003" customHeight="1" x14ac:dyDescent="0.4">
      <c r="A14" s="61"/>
      <c r="B14" s="61"/>
      <c r="C14" s="64"/>
      <c r="D14" s="7" t="s">
        <v>51</v>
      </c>
      <c r="E14" s="7">
        <v>25</v>
      </c>
      <c r="F14" s="22">
        <v>0.92900000000000005</v>
      </c>
      <c r="G14" s="14">
        <v>0</v>
      </c>
      <c r="H14" s="14">
        <v>0</v>
      </c>
      <c r="I14" s="60"/>
    </row>
    <row r="15" spans="1:9" ht="34.200000000000003" customHeight="1" x14ac:dyDescent="0.4">
      <c r="A15" s="61"/>
      <c r="B15" s="61"/>
      <c r="C15" s="64"/>
      <c r="D15" t="s">
        <v>17</v>
      </c>
      <c r="E15" s="8">
        <v>43</v>
      </c>
      <c r="F15" s="16">
        <v>0.85699999999999998</v>
      </c>
      <c r="G15" s="20">
        <v>0</v>
      </c>
      <c r="H15" s="20">
        <v>0</v>
      </c>
      <c r="I15" s="60"/>
    </row>
    <row r="16" spans="1:9" ht="34.200000000000003" customHeight="1" x14ac:dyDescent="0.4">
      <c r="A16" s="61"/>
      <c r="B16" s="61"/>
      <c r="C16" s="64"/>
      <c r="D16" t="s">
        <v>18</v>
      </c>
      <c r="E16" s="8">
        <v>63</v>
      </c>
      <c r="F16" s="19">
        <v>0.81399999999999995</v>
      </c>
      <c r="G16" s="18">
        <v>0.154</v>
      </c>
      <c r="H16" s="18">
        <v>0.5</v>
      </c>
      <c r="I16" s="60"/>
    </row>
    <row r="17" spans="1:9" ht="34.200000000000003" customHeight="1" x14ac:dyDescent="0.4">
      <c r="A17" s="61"/>
      <c r="B17" s="61"/>
      <c r="C17" s="64"/>
      <c r="D17" t="s">
        <v>19</v>
      </c>
      <c r="E17" s="8">
        <v>167</v>
      </c>
      <c r="F17" s="19">
        <v>0.54300000000000004</v>
      </c>
      <c r="G17" s="18">
        <v>0.93899999999999995</v>
      </c>
      <c r="H17" s="18">
        <v>0.50800000000000001</v>
      </c>
      <c r="I17" s="60"/>
    </row>
    <row r="18" spans="1:9" ht="34.200000000000003" customHeight="1" x14ac:dyDescent="0.4">
      <c r="A18" s="61"/>
      <c r="B18" s="61"/>
      <c r="C18" s="64"/>
      <c r="D18" t="s">
        <v>20</v>
      </c>
      <c r="E18" s="8">
        <v>50</v>
      </c>
      <c r="F18" s="19">
        <v>0.82899999999999996</v>
      </c>
      <c r="G18" s="18">
        <v>0.1</v>
      </c>
      <c r="H18" s="18">
        <v>0.25</v>
      </c>
      <c r="I18" s="60"/>
    </row>
    <row r="19" spans="1:9" ht="34.200000000000003" customHeight="1" x14ac:dyDescent="0.4">
      <c r="A19" s="61"/>
      <c r="B19" s="61"/>
      <c r="C19" s="64"/>
      <c r="D19" s="24" t="s">
        <v>11</v>
      </c>
      <c r="E19" s="21"/>
      <c r="F19" s="21">
        <f>AVERAGE(F14:F18)</f>
        <v>0.79440000000000011</v>
      </c>
      <c r="G19" s="21">
        <f>AVERAGE(G14:G18)</f>
        <v>0.23860000000000001</v>
      </c>
      <c r="H19" s="21">
        <f>AVERAGE(H14:H18)</f>
        <v>0.25159999999999999</v>
      </c>
      <c r="I19" s="60"/>
    </row>
    <row r="20" spans="1:9" ht="52.2" customHeight="1" x14ac:dyDescent="0.4">
      <c r="A20" s="61"/>
      <c r="B20" s="61"/>
      <c r="C20" s="64"/>
      <c r="D20" s="25" t="s">
        <v>28</v>
      </c>
      <c r="E20" s="17">
        <v>272</v>
      </c>
      <c r="F20" s="16">
        <v>0.94299999999999995</v>
      </c>
      <c r="G20" s="11">
        <v>1</v>
      </c>
      <c r="H20" s="16">
        <v>0.93200000000000005</v>
      </c>
      <c r="I20" s="60"/>
    </row>
    <row r="21" spans="1:9" ht="52.2" customHeight="1" x14ac:dyDescent="0.4">
      <c r="A21" s="61"/>
      <c r="B21" s="61"/>
      <c r="C21" s="64"/>
      <c r="D21" s="25" t="s">
        <v>29</v>
      </c>
      <c r="E21" s="17">
        <v>76</v>
      </c>
      <c r="F21" s="16">
        <v>0.94299999999999995</v>
      </c>
      <c r="G21" s="16">
        <v>0.73299999999999998</v>
      </c>
      <c r="H21" s="11">
        <v>1</v>
      </c>
      <c r="I21" s="60"/>
    </row>
    <row r="22" spans="1:9" ht="52.2" customHeight="1" x14ac:dyDescent="0.4">
      <c r="A22" s="61"/>
      <c r="B22" s="61"/>
      <c r="C22" s="64"/>
      <c r="D22" s="24" t="s">
        <v>11</v>
      </c>
      <c r="E22" s="21"/>
      <c r="F22" s="21">
        <f>AVERAGE(F20:F21)</f>
        <v>0.94299999999999995</v>
      </c>
      <c r="G22" s="21">
        <f>AVERAGE(G20:G21)</f>
        <v>0.86650000000000005</v>
      </c>
      <c r="H22" s="21">
        <f>AVERAGE(H20:H21)</f>
        <v>0.96599999999999997</v>
      </c>
      <c r="I22" s="60"/>
    </row>
    <row r="23" spans="1:9" ht="40.200000000000003" customHeight="1" x14ac:dyDescent="0.4">
      <c r="A23" s="61"/>
      <c r="B23" s="61"/>
      <c r="C23" s="64"/>
      <c r="D23" s="25" t="s">
        <v>38</v>
      </c>
      <c r="E23" s="17">
        <v>118</v>
      </c>
      <c r="F23" s="16">
        <v>0.84299999999999997</v>
      </c>
      <c r="G23" s="16">
        <v>0.79200000000000004</v>
      </c>
      <c r="H23" s="16">
        <v>0.76</v>
      </c>
      <c r="I23" s="60"/>
    </row>
    <row r="24" spans="1:9" ht="40.200000000000003" customHeight="1" x14ac:dyDescent="0.4">
      <c r="A24" s="61"/>
      <c r="B24" s="61"/>
      <c r="C24" s="64"/>
      <c r="D24" s="25" t="s">
        <v>39</v>
      </c>
      <c r="E24" s="17">
        <v>95</v>
      </c>
      <c r="F24" s="16">
        <v>0.871</v>
      </c>
      <c r="G24" s="16">
        <v>0.63200000000000001</v>
      </c>
      <c r="H24" s="16">
        <v>0.85699999999999998</v>
      </c>
      <c r="I24" s="60"/>
    </row>
    <row r="25" spans="1:9" ht="40.200000000000003" customHeight="1" x14ac:dyDescent="0.4">
      <c r="A25" s="61"/>
      <c r="B25" s="61"/>
      <c r="C25" s="64"/>
      <c r="D25" s="25" t="s">
        <v>63</v>
      </c>
      <c r="E25" s="17">
        <v>69</v>
      </c>
      <c r="F25" s="16">
        <v>0.8</v>
      </c>
      <c r="G25" s="16">
        <v>0.64300000000000002</v>
      </c>
      <c r="H25" s="16">
        <v>0.5</v>
      </c>
      <c r="I25" s="60"/>
    </row>
    <row r="26" spans="1:9" ht="40.200000000000003" customHeight="1" x14ac:dyDescent="0.4">
      <c r="A26" s="61"/>
      <c r="B26" s="61"/>
      <c r="C26" s="64"/>
      <c r="D26" s="25" t="s">
        <v>40</v>
      </c>
      <c r="E26" s="17">
        <v>66</v>
      </c>
      <c r="F26" s="16">
        <v>0.85699999999999998</v>
      </c>
      <c r="G26" s="16">
        <v>0.61499999999999999</v>
      </c>
      <c r="H26" s="16">
        <v>0.61499999999999999</v>
      </c>
      <c r="I26" s="60"/>
    </row>
    <row r="27" spans="1:9" ht="40.200000000000003" customHeight="1" x14ac:dyDescent="0.4">
      <c r="A27" s="61"/>
      <c r="B27" s="61"/>
      <c r="C27" s="64"/>
      <c r="D27" s="24" t="s">
        <v>11</v>
      </c>
      <c r="E27" s="21"/>
      <c r="F27" s="21">
        <f>ROUND(AVERAGE(F23:F26),3)</f>
        <v>0.84299999999999997</v>
      </c>
      <c r="G27" s="21">
        <f>ROUND(AVERAGE(G23:G26),3)</f>
        <v>0.67100000000000004</v>
      </c>
      <c r="H27" s="21">
        <f>AVERAGE(H23:H26)</f>
        <v>0.68300000000000005</v>
      </c>
      <c r="I27" s="62"/>
    </row>
    <row r="28" spans="1:9" ht="40.200000000000003" customHeight="1" x14ac:dyDescent="0.4">
      <c r="A28" s="61"/>
      <c r="B28" s="61"/>
      <c r="C28" s="64"/>
      <c r="D28" s="7" t="s">
        <v>45</v>
      </c>
      <c r="E28" s="22">
        <v>134</v>
      </c>
      <c r="F28" s="22">
        <v>0.6</v>
      </c>
      <c r="G28" s="22">
        <v>0.37</v>
      </c>
      <c r="H28" s="22">
        <v>0.47599999999999998</v>
      </c>
      <c r="I28" s="59"/>
    </row>
    <row r="29" spans="1:9" ht="40.200000000000003" customHeight="1" x14ac:dyDescent="0.4">
      <c r="A29" s="61"/>
      <c r="B29" s="61"/>
      <c r="C29" s="64"/>
      <c r="D29" s="9" t="s">
        <v>46</v>
      </c>
      <c r="E29" s="19">
        <v>196</v>
      </c>
      <c r="F29" s="16">
        <v>0.6</v>
      </c>
      <c r="G29" s="16">
        <v>0.76900000000000002</v>
      </c>
      <c r="H29" s="16">
        <v>0.61199999999999999</v>
      </c>
      <c r="I29" s="60"/>
    </row>
    <row r="30" spans="1:9" ht="40.200000000000003" customHeight="1" x14ac:dyDescent="0.4">
      <c r="A30" s="61"/>
      <c r="B30" s="61"/>
      <c r="C30" s="64"/>
      <c r="D30" s="9" t="s">
        <v>47</v>
      </c>
      <c r="E30" s="19">
        <v>12</v>
      </c>
      <c r="F30" s="16">
        <v>0.94299999999999995</v>
      </c>
      <c r="G30" s="11">
        <v>0</v>
      </c>
      <c r="H30" s="11">
        <v>0</v>
      </c>
      <c r="I30" s="60"/>
    </row>
    <row r="31" spans="1:9" ht="40.200000000000003" customHeight="1" x14ac:dyDescent="0.4">
      <c r="A31" s="61"/>
      <c r="B31" s="61"/>
      <c r="C31" s="64"/>
      <c r="D31" s="24" t="s">
        <v>11</v>
      </c>
      <c r="E31" s="23"/>
      <c r="F31" s="21">
        <f>ROUND(AVERAGE(F28:F30),3)</f>
        <v>0.71399999999999997</v>
      </c>
      <c r="G31" s="21">
        <f>ROUND(AVERAGE(G28:G30),3)</f>
        <v>0.38</v>
      </c>
      <c r="H31" s="21">
        <f>ROUND(AVERAGE(H28:H30),3)</f>
        <v>0.36299999999999999</v>
      </c>
      <c r="I31" s="62"/>
    </row>
    <row r="32" spans="1:9" ht="52.2" customHeight="1" x14ac:dyDescent="0.4">
      <c r="A32" s="66" t="s">
        <v>31</v>
      </c>
      <c r="B32" s="66" t="s">
        <v>56</v>
      </c>
      <c r="C32" s="67" t="s">
        <v>30</v>
      </c>
      <c r="D32" s="25" t="s">
        <v>28</v>
      </c>
      <c r="E32" s="17">
        <v>272</v>
      </c>
      <c r="F32" s="16">
        <v>0.95699999999999996</v>
      </c>
      <c r="G32" s="11">
        <v>1</v>
      </c>
      <c r="H32" s="16">
        <v>0.94799999999999995</v>
      </c>
      <c r="I32" s="60"/>
    </row>
    <row r="33" spans="1:9" ht="52.2" customHeight="1" x14ac:dyDescent="0.4">
      <c r="A33" s="61"/>
      <c r="B33" s="66"/>
      <c r="C33" s="64"/>
      <c r="D33" s="25" t="s">
        <v>29</v>
      </c>
      <c r="E33" s="17">
        <v>76</v>
      </c>
      <c r="F33" s="16">
        <v>0.95699999999999996</v>
      </c>
      <c r="G33" s="16">
        <v>0.8</v>
      </c>
      <c r="H33" s="11">
        <v>1</v>
      </c>
      <c r="I33" s="60"/>
    </row>
    <row r="34" spans="1:9" ht="52.2" customHeight="1" x14ac:dyDescent="0.4">
      <c r="A34" s="61"/>
      <c r="B34" s="66"/>
      <c r="C34" s="64"/>
      <c r="D34" s="24" t="s">
        <v>11</v>
      </c>
      <c r="E34" s="21"/>
      <c r="F34" s="21">
        <f>AVERAGE(F32:F33)</f>
        <v>0.95699999999999996</v>
      </c>
      <c r="G34" s="21">
        <f>AVERAGE(G32:G33)</f>
        <v>0.9</v>
      </c>
      <c r="H34" s="21">
        <f>AVERAGE(H32:H33)</f>
        <v>0.97399999999999998</v>
      </c>
      <c r="I34" s="60"/>
    </row>
    <row r="35" spans="1:9" ht="52.2" customHeight="1" x14ac:dyDescent="0.4">
      <c r="A35" s="66" t="s">
        <v>32</v>
      </c>
      <c r="B35" s="66" t="s">
        <v>57</v>
      </c>
      <c r="C35" s="67" t="s">
        <v>30</v>
      </c>
      <c r="D35" s="25" t="s">
        <v>28</v>
      </c>
      <c r="E35" s="17">
        <v>272</v>
      </c>
      <c r="F35" s="19">
        <v>0.98599999999999999</v>
      </c>
      <c r="G35" s="19">
        <v>0.98199999999999998</v>
      </c>
      <c r="H35" s="20">
        <v>1</v>
      </c>
      <c r="I35" s="60"/>
    </row>
    <row r="36" spans="1:9" ht="52.2" customHeight="1" x14ac:dyDescent="0.4">
      <c r="A36" s="66"/>
      <c r="B36" s="66"/>
      <c r="C36" s="67"/>
      <c r="D36" s="25" t="s">
        <v>29</v>
      </c>
      <c r="E36" s="17">
        <v>76</v>
      </c>
      <c r="F36" s="19">
        <v>0.98599999999999999</v>
      </c>
      <c r="G36" s="20">
        <v>1</v>
      </c>
      <c r="H36" s="19">
        <v>0.93799999999999994</v>
      </c>
      <c r="I36" s="60"/>
    </row>
    <row r="37" spans="1:9" ht="52.2" customHeight="1" x14ac:dyDescent="0.4">
      <c r="A37" s="66"/>
      <c r="B37" s="66"/>
      <c r="C37" s="67"/>
      <c r="D37" s="24" t="s">
        <v>11</v>
      </c>
      <c r="E37" s="21"/>
      <c r="F37" s="21">
        <f>AVERAGE(F35:F36)</f>
        <v>0.98599999999999999</v>
      </c>
      <c r="G37" s="21">
        <f>AVERAGE(G35:G36)</f>
        <v>0.99099999999999999</v>
      </c>
      <c r="H37" s="21">
        <f>AVERAGE(H35:H36)</f>
        <v>0.96899999999999997</v>
      </c>
      <c r="I37" s="60"/>
    </row>
    <row r="38" spans="1:9" ht="39" customHeight="1" x14ac:dyDescent="0.4">
      <c r="A38" s="66"/>
      <c r="B38" s="66"/>
      <c r="C38" s="67"/>
      <c r="D38" s="25" t="s">
        <v>38</v>
      </c>
      <c r="E38" s="17">
        <v>118</v>
      </c>
      <c r="F38" s="16">
        <v>0.88600000000000001</v>
      </c>
      <c r="G38" s="16">
        <v>0.91700000000000004</v>
      </c>
      <c r="H38" s="16">
        <v>0.78600000000000003</v>
      </c>
      <c r="I38" s="60"/>
    </row>
    <row r="39" spans="1:9" ht="39" customHeight="1" x14ac:dyDescent="0.4">
      <c r="A39" s="66"/>
      <c r="B39" s="66"/>
      <c r="C39" s="67"/>
      <c r="D39" s="25" t="s">
        <v>39</v>
      </c>
      <c r="E39" s="17">
        <v>95</v>
      </c>
      <c r="F39" s="16">
        <v>0.871</v>
      </c>
      <c r="G39" s="16">
        <v>0.63200000000000001</v>
      </c>
      <c r="H39" s="16">
        <v>0.85699999999999998</v>
      </c>
      <c r="I39" s="60"/>
    </row>
    <row r="40" spans="1:9" ht="39" customHeight="1" x14ac:dyDescent="0.4">
      <c r="A40" s="66"/>
      <c r="B40" s="66"/>
      <c r="C40" s="67"/>
      <c r="D40" s="25" t="s">
        <v>41</v>
      </c>
      <c r="E40" s="17">
        <v>69</v>
      </c>
      <c r="F40" s="16">
        <v>0.871</v>
      </c>
      <c r="G40" s="16">
        <v>0.57099999999999995</v>
      </c>
      <c r="H40" s="16">
        <v>0.72699999999999998</v>
      </c>
      <c r="I40" s="60"/>
    </row>
    <row r="41" spans="1:9" ht="39" customHeight="1" x14ac:dyDescent="0.4">
      <c r="A41" s="66"/>
      <c r="B41" s="66"/>
      <c r="C41" s="67"/>
      <c r="D41" s="25" t="s">
        <v>40</v>
      </c>
      <c r="E41" s="17">
        <v>66</v>
      </c>
      <c r="F41" s="16">
        <v>0.82899999999999996</v>
      </c>
      <c r="G41" s="16">
        <v>0.69199999999999995</v>
      </c>
      <c r="H41" s="16">
        <v>0.52900000000000003</v>
      </c>
      <c r="I41" s="60"/>
    </row>
    <row r="42" spans="1:9" ht="39" customHeight="1" x14ac:dyDescent="0.4">
      <c r="A42" s="66"/>
      <c r="B42" s="66"/>
      <c r="C42" s="67"/>
      <c r="D42" s="24" t="s">
        <v>11</v>
      </c>
      <c r="E42" s="21"/>
      <c r="F42" s="21">
        <f>ROUND(AVERAGE(F38:F41),3)</f>
        <v>0.86399999999999999</v>
      </c>
      <c r="G42" s="21">
        <f>AVERAGE(G38:G41)</f>
        <v>0.70300000000000007</v>
      </c>
      <c r="H42" s="21">
        <f>ROUND(AVERAGE(H38:H41),3)</f>
        <v>0.72499999999999998</v>
      </c>
      <c r="I42" s="60"/>
    </row>
    <row r="43" spans="1:9" ht="39" customHeight="1" x14ac:dyDescent="0.4">
      <c r="A43" s="66"/>
      <c r="B43" s="66"/>
      <c r="C43" s="67"/>
      <c r="D43" t="s">
        <v>45</v>
      </c>
      <c r="E43" s="16">
        <v>134</v>
      </c>
      <c r="F43" s="16">
        <v>0.5</v>
      </c>
      <c r="G43" s="16">
        <v>0.222</v>
      </c>
      <c r="H43" s="16">
        <v>0.3</v>
      </c>
      <c r="I43" s="60"/>
    </row>
    <row r="44" spans="1:9" ht="39" customHeight="1" x14ac:dyDescent="0.4">
      <c r="A44" s="66"/>
      <c r="B44" s="66"/>
      <c r="C44" s="67"/>
      <c r="D44" t="s">
        <v>46</v>
      </c>
      <c r="E44" s="19">
        <v>196</v>
      </c>
      <c r="F44" s="16">
        <v>0.47099999999999997</v>
      </c>
      <c r="G44" s="16">
        <v>0.66700000000000004</v>
      </c>
      <c r="H44" s="16">
        <v>0.52</v>
      </c>
      <c r="I44" s="60"/>
    </row>
    <row r="45" spans="1:9" ht="39" customHeight="1" x14ac:dyDescent="0.4">
      <c r="A45" s="66"/>
      <c r="B45" s="66"/>
      <c r="C45" s="67"/>
      <c r="D45" t="s">
        <v>47</v>
      </c>
      <c r="E45" s="19">
        <v>12</v>
      </c>
      <c r="F45" s="16">
        <v>0.94299999999999995</v>
      </c>
      <c r="G45" s="11">
        <v>0</v>
      </c>
      <c r="H45" s="11">
        <v>0</v>
      </c>
      <c r="I45" s="60"/>
    </row>
    <row r="46" spans="1:9" ht="39" customHeight="1" x14ac:dyDescent="0.4">
      <c r="A46" s="66"/>
      <c r="B46" s="66"/>
      <c r="C46" s="67"/>
      <c r="D46" s="24" t="s">
        <v>11</v>
      </c>
      <c r="E46" s="23"/>
      <c r="F46" s="21">
        <f>AVERAGE(F43:F45)</f>
        <v>0.63800000000000001</v>
      </c>
      <c r="G46" s="21">
        <f>ROUND(AVERAGE(G43:G45),3)</f>
        <v>0.29599999999999999</v>
      </c>
      <c r="H46" s="21">
        <f>ROUND(AVERAGE(H43:H45),3)</f>
        <v>0.27300000000000002</v>
      </c>
      <c r="I46" s="60"/>
    </row>
    <row r="47" spans="1:9" ht="40.200000000000003" customHeight="1" x14ac:dyDescent="0.4">
      <c r="A47" s="61" t="s">
        <v>14</v>
      </c>
      <c r="B47" s="61" t="s">
        <v>58</v>
      </c>
      <c r="C47" s="61" t="s">
        <v>70</v>
      </c>
      <c r="D47" s="7" t="s">
        <v>7</v>
      </c>
      <c r="E47" s="7">
        <v>76</v>
      </c>
      <c r="F47" s="8">
        <v>0.80700000000000005</v>
      </c>
      <c r="G47" s="8">
        <v>0.33300000000000002</v>
      </c>
      <c r="H47" s="8">
        <v>0.83299999999999996</v>
      </c>
      <c r="I47" s="65"/>
    </row>
    <row r="48" spans="1:9" ht="40.200000000000003" customHeight="1" x14ac:dyDescent="0.4">
      <c r="A48" s="61"/>
      <c r="B48" s="61"/>
      <c r="C48" s="61"/>
      <c r="D48" t="s">
        <v>8</v>
      </c>
      <c r="E48">
        <v>74</v>
      </c>
      <c r="F48" s="8">
        <v>0.70199999999999996</v>
      </c>
      <c r="G48" s="8">
        <v>0.33300000000000002</v>
      </c>
      <c r="H48" s="8">
        <v>0.41699999999999998</v>
      </c>
      <c r="I48" s="65"/>
    </row>
    <row r="49" spans="1:9" ht="40.200000000000003" customHeight="1" x14ac:dyDescent="0.4">
      <c r="A49" s="61"/>
      <c r="B49" s="61"/>
      <c r="C49" s="61"/>
      <c r="D49" t="s">
        <v>9</v>
      </c>
      <c r="E49">
        <v>134</v>
      </c>
      <c r="F49" s="8">
        <v>0.57899999999999996</v>
      </c>
      <c r="G49" s="8">
        <v>0.77800000000000002</v>
      </c>
      <c r="H49" s="8">
        <v>0.53800000000000003</v>
      </c>
      <c r="I49" s="65"/>
    </row>
    <row r="50" spans="1:9" ht="40.200000000000003" customHeight="1" x14ac:dyDescent="0.4">
      <c r="A50" s="61"/>
      <c r="B50" s="61"/>
      <c r="C50" s="61"/>
      <c r="D50" s="1" t="s">
        <v>11</v>
      </c>
      <c r="F50" s="10">
        <f>AVERAGE(F47:F49)</f>
        <v>0.69600000000000006</v>
      </c>
      <c r="G50" s="10">
        <f>ROUND(AVERAGE(G47:G49),3)</f>
        <v>0.48099999999999998</v>
      </c>
      <c r="H50" s="10">
        <f>AVERAGE(H47:H49)</f>
        <v>0.59599999999999997</v>
      </c>
      <c r="I50" s="65"/>
    </row>
    <row r="51" spans="1:9" ht="27" customHeight="1" x14ac:dyDescent="0.4">
      <c r="A51" s="61"/>
      <c r="B51" s="61"/>
      <c r="C51" s="61"/>
      <c r="D51" s="7" t="s">
        <v>16</v>
      </c>
      <c r="E51" s="7">
        <v>25</v>
      </c>
      <c r="F51" s="7">
        <v>0.92900000000000005</v>
      </c>
      <c r="G51" s="14">
        <v>0</v>
      </c>
      <c r="H51" s="14">
        <v>0</v>
      </c>
      <c r="I51" s="6" t="s">
        <v>26</v>
      </c>
    </row>
    <row r="52" spans="1:9" ht="27" customHeight="1" x14ac:dyDescent="0.4">
      <c r="A52" s="61"/>
      <c r="B52" s="61"/>
      <c r="C52" s="61"/>
      <c r="D52" t="s">
        <v>17</v>
      </c>
      <c r="E52" s="8">
        <v>43</v>
      </c>
      <c r="F52" s="8">
        <v>0.871</v>
      </c>
      <c r="G52" s="20">
        <v>0</v>
      </c>
      <c r="H52" s="20">
        <v>0</v>
      </c>
      <c r="I52" s="6"/>
    </row>
    <row r="53" spans="1:9" ht="27" customHeight="1" x14ac:dyDescent="0.4">
      <c r="A53" s="61"/>
      <c r="B53" s="61"/>
      <c r="C53" s="61"/>
      <c r="D53" t="s">
        <v>18</v>
      </c>
      <c r="E53" s="8">
        <v>63</v>
      </c>
      <c r="F53" s="8">
        <v>0.77100000000000002</v>
      </c>
      <c r="G53" s="8">
        <v>7.6999999999999999E-2</v>
      </c>
      <c r="H53" s="8">
        <v>0.2</v>
      </c>
      <c r="I53" s="6"/>
    </row>
    <row r="54" spans="1:9" ht="27" customHeight="1" x14ac:dyDescent="0.4">
      <c r="A54" s="61"/>
      <c r="B54" s="61"/>
      <c r="C54" s="61"/>
      <c r="D54" t="s">
        <v>19</v>
      </c>
      <c r="E54" s="8">
        <v>167</v>
      </c>
      <c r="F54" s="8">
        <v>0.45700000000000002</v>
      </c>
      <c r="G54" s="8">
        <v>0.84799999999999998</v>
      </c>
      <c r="H54" s="8">
        <v>0.45900000000000002</v>
      </c>
      <c r="I54" s="6"/>
    </row>
    <row r="55" spans="1:9" ht="27" customHeight="1" x14ac:dyDescent="0.4">
      <c r="A55" s="61"/>
      <c r="B55" s="61"/>
      <c r="C55" s="61"/>
      <c r="D55" t="s">
        <v>20</v>
      </c>
      <c r="E55" s="8">
        <v>50</v>
      </c>
      <c r="F55" s="8">
        <v>0.82899999999999996</v>
      </c>
      <c r="G55" s="8">
        <v>0.1</v>
      </c>
      <c r="H55" s="8">
        <v>0.25</v>
      </c>
      <c r="I55" s="6"/>
    </row>
    <row r="56" spans="1:9" ht="27" customHeight="1" x14ac:dyDescent="0.4">
      <c r="A56" s="61"/>
      <c r="B56" s="61"/>
      <c r="C56" s="61"/>
      <c r="D56" s="24" t="s">
        <v>11</v>
      </c>
      <c r="E56" s="21"/>
      <c r="F56" s="21">
        <f>ROUND(AVERAGE(F51:F55),3)</f>
        <v>0.77100000000000002</v>
      </c>
      <c r="G56" s="21">
        <f>AVERAGE(G51:G55)</f>
        <v>0.20499999999999999</v>
      </c>
      <c r="H56" s="21">
        <f>ROUND(AVERAGE(H51:H55),3)</f>
        <v>0.182</v>
      </c>
      <c r="I56" s="6"/>
    </row>
    <row r="57" spans="1:9" ht="34.799999999999997" customHeight="1" x14ac:dyDescent="0.4">
      <c r="A57" s="61" t="s">
        <v>27</v>
      </c>
      <c r="B57" s="61" t="s">
        <v>59</v>
      </c>
      <c r="C57" s="61" t="s">
        <v>114</v>
      </c>
      <c r="D57" s="7" t="s">
        <v>16</v>
      </c>
      <c r="E57" s="7">
        <v>25</v>
      </c>
      <c r="F57" s="8">
        <v>0.91400000000000003</v>
      </c>
      <c r="G57" s="20">
        <v>0</v>
      </c>
      <c r="H57" s="20">
        <v>0</v>
      </c>
      <c r="I57" s="65"/>
    </row>
    <row r="58" spans="1:9" ht="34.799999999999997" customHeight="1" x14ac:dyDescent="0.4">
      <c r="A58" s="61"/>
      <c r="B58" s="61"/>
      <c r="C58" s="61"/>
      <c r="D58" t="s">
        <v>17</v>
      </c>
      <c r="E58" s="8">
        <v>43</v>
      </c>
      <c r="F58" s="8">
        <v>0.871</v>
      </c>
      <c r="G58" s="20">
        <v>0</v>
      </c>
      <c r="H58" s="20">
        <v>0</v>
      </c>
      <c r="I58" s="65"/>
    </row>
    <row r="59" spans="1:9" ht="34.799999999999997" customHeight="1" x14ac:dyDescent="0.4">
      <c r="A59" s="61"/>
      <c r="B59" s="61"/>
      <c r="C59" s="61"/>
      <c r="D59" t="s">
        <v>18</v>
      </c>
      <c r="E59" s="8">
        <v>63</v>
      </c>
      <c r="F59" s="8">
        <v>0.84299999999999997</v>
      </c>
      <c r="G59" s="8">
        <v>0.154</v>
      </c>
      <c r="H59" s="20">
        <v>1</v>
      </c>
      <c r="I59" s="65"/>
    </row>
    <row r="60" spans="1:9" ht="34.799999999999997" customHeight="1" x14ac:dyDescent="0.4">
      <c r="A60" s="61"/>
      <c r="B60" s="61"/>
      <c r="C60" s="61"/>
      <c r="D60" t="s">
        <v>19</v>
      </c>
      <c r="E60" s="8">
        <v>167</v>
      </c>
      <c r="F60" s="8">
        <v>0.5</v>
      </c>
      <c r="G60" s="8">
        <v>0.97</v>
      </c>
      <c r="H60" s="8">
        <v>0.48499999999999999</v>
      </c>
      <c r="I60" s="65"/>
    </row>
    <row r="61" spans="1:9" ht="34.799999999999997" customHeight="1" x14ac:dyDescent="0.4">
      <c r="A61" s="61"/>
      <c r="B61" s="61"/>
      <c r="C61" s="61"/>
      <c r="D61" t="s">
        <v>20</v>
      </c>
      <c r="E61" s="8">
        <v>50</v>
      </c>
      <c r="F61" s="8">
        <v>0.84299999999999997</v>
      </c>
      <c r="G61" s="20">
        <v>0</v>
      </c>
      <c r="H61" s="20">
        <v>0</v>
      </c>
      <c r="I61" s="65"/>
    </row>
    <row r="62" spans="1:9" x14ac:dyDescent="0.4">
      <c r="A62" s="61"/>
      <c r="B62" s="61"/>
      <c r="C62" s="61"/>
      <c r="D62" s="24" t="s">
        <v>11</v>
      </c>
      <c r="E62" s="21"/>
      <c r="F62" s="21">
        <f>AVERAGE(F57:F61)</f>
        <v>0.79420000000000002</v>
      </c>
      <c r="G62" s="21">
        <f>AVERAGE(G57:G61)</f>
        <v>0.22479999999999997</v>
      </c>
      <c r="H62" s="21">
        <f>AVERAGE(H57:H61)</f>
        <v>0.29699999999999999</v>
      </c>
      <c r="I62" s="65"/>
    </row>
    <row r="63" spans="1:9" ht="39.6" customHeight="1" x14ac:dyDescent="0.4">
      <c r="A63" s="61"/>
      <c r="B63" s="61"/>
      <c r="C63" s="61"/>
      <c r="D63" s="7" t="s">
        <v>7</v>
      </c>
      <c r="E63" s="7">
        <v>76</v>
      </c>
      <c r="F63" s="8">
        <v>0.73699999999999999</v>
      </c>
      <c r="G63" s="10">
        <v>0</v>
      </c>
      <c r="H63" s="10">
        <v>0</v>
      </c>
      <c r="I63" s="65"/>
    </row>
    <row r="64" spans="1:9" ht="39.6" customHeight="1" x14ac:dyDescent="0.4">
      <c r="A64" s="61"/>
      <c r="B64" s="61"/>
      <c r="C64" s="61"/>
      <c r="D64" t="s">
        <v>8</v>
      </c>
      <c r="E64">
        <v>74</v>
      </c>
      <c r="F64" s="8">
        <v>0.73699999999999999</v>
      </c>
      <c r="G64" s="10">
        <v>0</v>
      </c>
      <c r="H64" s="10">
        <v>0</v>
      </c>
      <c r="I64" s="65"/>
    </row>
    <row r="65" spans="1:9" ht="39.6" customHeight="1" x14ac:dyDescent="0.4">
      <c r="A65" s="61"/>
      <c r="B65" s="61"/>
      <c r="C65" s="61"/>
      <c r="D65" t="s">
        <v>9</v>
      </c>
      <c r="E65">
        <v>134</v>
      </c>
      <c r="F65" s="8">
        <v>0.47399999999999998</v>
      </c>
      <c r="G65" s="10">
        <v>1</v>
      </c>
      <c r="H65" s="17">
        <v>0.47399999999999998</v>
      </c>
      <c r="I65" s="65"/>
    </row>
    <row r="66" spans="1:9" ht="39.6" customHeight="1" x14ac:dyDescent="0.4">
      <c r="A66" s="61"/>
      <c r="B66" s="61"/>
      <c r="C66" s="61"/>
      <c r="D66" s="24" t="s">
        <v>11</v>
      </c>
      <c r="E66" s="23"/>
      <c r="F66" s="23">
        <f>ROUND(AVERAGE(F63:F65),3)</f>
        <v>0.64900000000000002</v>
      </c>
      <c r="G66" s="23">
        <f>ROUND(AVERAGE(G63:G65),3)</f>
        <v>0.33300000000000002</v>
      </c>
      <c r="H66" s="23">
        <f>AVERAGE(H63:H65)</f>
        <v>0.158</v>
      </c>
      <c r="I66" s="65"/>
    </row>
    <row r="67" spans="1:9" ht="36.6" customHeight="1" x14ac:dyDescent="0.4">
      <c r="A67" s="61"/>
      <c r="B67" s="61"/>
      <c r="C67" s="61"/>
      <c r="D67" s="25" t="s">
        <v>38</v>
      </c>
      <c r="E67" s="17">
        <v>118</v>
      </c>
      <c r="F67">
        <v>0.88600000000000001</v>
      </c>
      <c r="G67" s="17">
        <v>0.91700000000000004</v>
      </c>
      <c r="H67" s="17">
        <v>0.78600000000000003</v>
      </c>
      <c r="I67" s="65"/>
    </row>
    <row r="68" spans="1:9" ht="36.6" customHeight="1" x14ac:dyDescent="0.4">
      <c r="A68" s="61"/>
      <c r="B68" s="61"/>
      <c r="C68" s="61"/>
      <c r="D68" s="25" t="s">
        <v>39</v>
      </c>
      <c r="E68" s="17">
        <v>95</v>
      </c>
      <c r="F68">
        <v>0.84299999999999997</v>
      </c>
      <c r="G68" s="17">
        <v>0.57899999999999996</v>
      </c>
      <c r="H68" s="17">
        <v>0.78600000000000003</v>
      </c>
      <c r="I68" s="65"/>
    </row>
    <row r="69" spans="1:9" ht="36.6" customHeight="1" x14ac:dyDescent="0.4">
      <c r="A69" s="61"/>
      <c r="B69" s="61"/>
      <c r="C69" s="61"/>
      <c r="D69" s="25" t="s">
        <v>41</v>
      </c>
      <c r="E69" s="17">
        <v>69</v>
      </c>
      <c r="F69">
        <v>0.871</v>
      </c>
      <c r="G69" s="17">
        <v>0.57099999999999995</v>
      </c>
      <c r="H69" s="17">
        <v>0.72699999999999998</v>
      </c>
      <c r="I69" s="65"/>
    </row>
    <row r="70" spans="1:9" ht="36.6" customHeight="1" x14ac:dyDescent="0.4">
      <c r="A70" s="61"/>
      <c r="B70" s="61"/>
      <c r="C70" s="61"/>
      <c r="D70" s="25" t="s">
        <v>40</v>
      </c>
      <c r="E70" s="17">
        <v>66</v>
      </c>
      <c r="F70">
        <v>0.82899999999999996</v>
      </c>
      <c r="G70" s="17">
        <v>0.69199999999999995</v>
      </c>
      <c r="H70" s="17">
        <v>0.52900000000000003</v>
      </c>
      <c r="I70" s="65"/>
    </row>
    <row r="71" spans="1:9" ht="36.6" customHeight="1" x14ac:dyDescent="0.4">
      <c r="A71" s="61"/>
      <c r="B71" s="61"/>
      <c r="C71" s="61"/>
      <c r="D71" s="24" t="s">
        <v>11</v>
      </c>
      <c r="E71" s="21"/>
      <c r="F71" s="21">
        <f>ROUND(AVERAGE(F67:F70),3)</f>
        <v>0.85699999999999998</v>
      </c>
      <c r="G71" s="21">
        <f>ROUND(AVERAGE(G67:G70),3)</f>
        <v>0.69</v>
      </c>
      <c r="H71" s="21">
        <f>AVERAGE(H67:H70)</f>
        <v>0.70699999999999996</v>
      </c>
      <c r="I71" s="65"/>
    </row>
    <row r="72" spans="1:9" ht="48" customHeight="1" x14ac:dyDescent="0.4">
      <c r="A72" s="61"/>
      <c r="B72" s="61"/>
      <c r="C72" s="61"/>
      <c r="D72" t="s">
        <v>45</v>
      </c>
      <c r="E72" s="16">
        <v>134</v>
      </c>
      <c r="F72" s="9">
        <v>0.48599999999999999</v>
      </c>
      <c r="G72" s="16">
        <v>0.44400000000000001</v>
      </c>
      <c r="H72" s="19">
        <v>0.36399999999999999</v>
      </c>
      <c r="I72" s="60"/>
    </row>
    <row r="73" spans="1:9" ht="48" customHeight="1" x14ac:dyDescent="0.4">
      <c r="A73" s="61"/>
      <c r="B73" s="61"/>
      <c r="C73" s="61"/>
      <c r="D73" t="s">
        <v>65</v>
      </c>
      <c r="E73" s="19">
        <v>196</v>
      </c>
      <c r="F73" s="8">
        <v>0.48599999999999999</v>
      </c>
      <c r="G73" s="19">
        <v>0.51300000000000001</v>
      </c>
      <c r="H73" s="19">
        <v>0.54100000000000004</v>
      </c>
      <c r="I73" s="60"/>
    </row>
    <row r="74" spans="1:9" ht="48" customHeight="1" x14ac:dyDescent="0.4">
      <c r="A74" s="61"/>
      <c r="B74" s="61"/>
      <c r="C74" s="61"/>
      <c r="D74" t="s">
        <v>47</v>
      </c>
      <c r="E74" s="19">
        <v>12</v>
      </c>
      <c r="F74" s="8">
        <v>0.94299999999999995</v>
      </c>
      <c r="G74" s="19">
        <v>0</v>
      </c>
      <c r="H74" s="19">
        <v>0</v>
      </c>
      <c r="I74" s="60"/>
    </row>
    <row r="75" spans="1:9" ht="48" customHeight="1" x14ac:dyDescent="0.4">
      <c r="A75" s="61"/>
      <c r="B75" s="61"/>
      <c r="C75" s="61"/>
      <c r="D75" s="24" t="s">
        <v>11</v>
      </c>
      <c r="E75" s="23"/>
      <c r="F75" s="21">
        <f>ROUND(AVERAGE(F72:F74),3)</f>
        <v>0.63800000000000001</v>
      </c>
      <c r="G75" s="21">
        <f>AVERAGE(G72:G74)</f>
        <v>0.31900000000000001</v>
      </c>
      <c r="H75" s="21">
        <f>ROUND(AVERAGE(H72:H74),3)</f>
        <v>0.30199999999999999</v>
      </c>
      <c r="I75" s="62"/>
    </row>
  </sheetData>
  <mergeCells count="34">
    <mergeCell ref="A2:A9"/>
    <mergeCell ref="C2:C9"/>
    <mergeCell ref="I5:I9"/>
    <mergeCell ref="I14:I19"/>
    <mergeCell ref="C47:C56"/>
    <mergeCell ref="A47:A56"/>
    <mergeCell ref="I2:I4"/>
    <mergeCell ref="B2:B9"/>
    <mergeCell ref="A10:A31"/>
    <mergeCell ref="I28:I31"/>
    <mergeCell ref="B10:B31"/>
    <mergeCell ref="I20:I22"/>
    <mergeCell ref="C32:C34"/>
    <mergeCell ref="A32:A34"/>
    <mergeCell ref="I32:I34"/>
    <mergeCell ref="B32:B34"/>
    <mergeCell ref="A57:A75"/>
    <mergeCell ref="I72:I75"/>
    <mergeCell ref="B35:B46"/>
    <mergeCell ref="B47:B56"/>
    <mergeCell ref="I47:I50"/>
    <mergeCell ref="A35:A46"/>
    <mergeCell ref="C35:C46"/>
    <mergeCell ref="I43:I46"/>
    <mergeCell ref="I10:I13"/>
    <mergeCell ref="B57:B75"/>
    <mergeCell ref="I35:I37"/>
    <mergeCell ref="I23:I27"/>
    <mergeCell ref="I38:I42"/>
    <mergeCell ref="C10:C31"/>
    <mergeCell ref="I57:I62"/>
    <mergeCell ref="I63:I66"/>
    <mergeCell ref="I67:I71"/>
    <mergeCell ref="C57:C7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18" sqref="B18"/>
    </sheetView>
  </sheetViews>
  <sheetFormatPr defaultRowHeight="17.399999999999999" x14ac:dyDescent="0.4"/>
  <cols>
    <col min="1" max="1" width="30.296875" style="12" bestFit="1" customWidth="1"/>
  </cols>
  <sheetData>
    <row r="1" spans="1:4" x14ac:dyDescent="0.4">
      <c r="A1" s="1" t="s">
        <v>68</v>
      </c>
    </row>
    <row r="2" spans="1:4" x14ac:dyDescent="0.4">
      <c r="B2" s="2" t="s">
        <v>2</v>
      </c>
      <c r="C2" s="2" t="s">
        <v>4</v>
      </c>
      <c r="D2" s="2" t="s">
        <v>3</v>
      </c>
    </row>
    <row r="3" spans="1:4" x14ac:dyDescent="0.4">
      <c r="A3" s="28" t="s">
        <v>62</v>
      </c>
      <c r="B3" s="30">
        <v>0.76600000000000001</v>
      </c>
      <c r="C3" s="7">
        <v>0.61499999999999999</v>
      </c>
      <c r="D3" s="31">
        <f>0.706</f>
        <v>0.70599999999999996</v>
      </c>
    </row>
    <row r="4" spans="1:4" x14ac:dyDescent="0.4">
      <c r="A4" s="28" t="s">
        <v>66</v>
      </c>
      <c r="B4" s="32">
        <v>0.71399999999999997</v>
      </c>
      <c r="C4" s="9">
        <v>0.38</v>
      </c>
      <c r="D4" s="27">
        <v>0.36299999999999999</v>
      </c>
    </row>
    <row r="5" spans="1:4" x14ac:dyDescent="0.4">
      <c r="A5" s="29" t="s">
        <v>61</v>
      </c>
      <c r="B5" s="32">
        <v>0.98599999999999999</v>
      </c>
      <c r="C5" s="9">
        <v>0.99099999999999999</v>
      </c>
      <c r="D5" s="27">
        <v>0.96899999999999997</v>
      </c>
    </row>
    <row r="6" spans="1:4" x14ac:dyDescent="0.4">
      <c r="A6" s="28" t="s">
        <v>64</v>
      </c>
      <c r="B6" s="32">
        <v>0.86399999999999999</v>
      </c>
      <c r="C6" s="9">
        <v>0.70299999999999996</v>
      </c>
      <c r="D6" s="27">
        <v>0.72499999999999998</v>
      </c>
    </row>
    <row r="7" spans="1:4" x14ac:dyDescent="0.4">
      <c r="A7" s="28" t="s">
        <v>60</v>
      </c>
      <c r="B7" s="33">
        <v>0.79420000000000002</v>
      </c>
      <c r="C7" s="23">
        <v>0.2248</v>
      </c>
      <c r="D7" s="34">
        <v>0.29699999999999999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9" sqref="D18:D19"/>
    </sheetView>
  </sheetViews>
  <sheetFormatPr defaultRowHeight="17.399999999999999" x14ac:dyDescent="0.4"/>
  <cols>
    <col min="1" max="1" width="36.296875" bestFit="1" customWidth="1"/>
  </cols>
  <sheetData>
    <row r="1" spans="1:4" x14ac:dyDescent="0.4">
      <c r="A1" s="1" t="s">
        <v>71</v>
      </c>
    </row>
    <row r="2" spans="1:4" x14ac:dyDescent="0.4">
      <c r="A2" s="37"/>
      <c r="B2" s="2" t="s">
        <v>2</v>
      </c>
      <c r="C2" s="2" t="s">
        <v>4</v>
      </c>
      <c r="D2" s="2" t="s">
        <v>3</v>
      </c>
    </row>
    <row r="3" spans="1:4" x14ac:dyDescent="0.4">
      <c r="A3" s="35" t="s">
        <v>72</v>
      </c>
      <c r="B3" s="30">
        <v>0.76600000000000001</v>
      </c>
      <c r="C3" s="7">
        <v>0.61499999999999999</v>
      </c>
      <c r="D3" s="31">
        <f>0.706</f>
        <v>0.70599999999999996</v>
      </c>
    </row>
    <row r="4" spans="1:4" x14ac:dyDescent="0.4">
      <c r="A4" s="35" t="s">
        <v>73</v>
      </c>
      <c r="B4" s="32">
        <v>0.84799999999999998</v>
      </c>
      <c r="C4" s="9">
        <v>0.74099999999999999</v>
      </c>
      <c r="D4" s="27">
        <v>0.81399999999999995</v>
      </c>
    </row>
    <row r="5" spans="1:4" x14ac:dyDescent="0.4">
      <c r="A5" s="35" t="s">
        <v>74</v>
      </c>
      <c r="B5" s="32">
        <v>0.71399999999999997</v>
      </c>
      <c r="C5" s="9">
        <v>0.38</v>
      </c>
      <c r="D5" s="27">
        <v>0.36299999999999999</v>
      </c>
    </row>
    <row r="6" spans="1:4" x14ac:dyDescent="0.4">
      <c r="A6" s="35" t="s">
        <v>75</v>
      </c>
      <c r="B6" s="41">
        <v>0.64800000000000002</v>
      </c>
      <c r="C6" s="8">
        <v>0.316</v>
      </c>
      <c r="D6" s="27">
        <v>0.29799999999999999</v>
      </c>
    </row>
    <row r="7" spans="1:4" x14ac:dyDescent="0.4">
      <c r="A7" s="42" t="s">
        <v>76</v>
      </c>
      <c r="B7" s="32">
        <v>0.98599999999999999</v>
      </c>
      <c r="C7" s="9">
        <v>0.99099999999999999</v>
      </c>
      <c r="D7" s="27">
        <v>0.96899999999999997</v>
      </c>
    </row>
    <row r="8" spans="1:4" x14ac:dyDescent="0.4">
      <c r="A8" s="42" t="s">
        <v>77</v>
      </c>
      <c r="B8" s="41">
        <v>1</v>
      </c>
      <c r="C8" s="8">
        <v>1</v>
      </c>
      <c r="D8" s="43">
        <v>1</v>
      </c>
    </row>
    <row r="9" spans="1:4" x14ac:dyDescent="0.4">
      <c r="A9" s="35" t="s">
        <v>78</v>
      </c>
      <c r="B9" s="32">
        <v>0.86399999999999999</v>
      </c>
      <c r="C9" s="9">
        <v>0.70299999999999996</v>
      </c>
      <c r="D9" s="27">
        <v>0.72499999999999998</v>
      </c>
    </row>
    <row r="10" spans="1:4" x14ac:dyDescent="0.4">
      <c r="A10" s="35" t="s">
        <v>79</v>
      </c>
      <c r="B10" s="41">
        <v>0.86499999999999999</v>
      </c>
      <c r="C10" s="8">
        <v>0.69699999999999995</v>
      </c>
      <c r="D10" s="43">
        <v>0.71</v>
      </c>
    </row>
    <row r="11" spans="1:4" x14ac:dyDescent="0.4">
      <c r="A11" s="35" t="s">
        <v>81</v>
      </c>
      <c r="B11" s="32">
        <v>0.79420000000000002</v>
      </c>
      <c r="C11" s="9">
        <v>0.2248</v>
      </c>
      <c r="D11" s="27">
        <v>0.29699999999999999</v>
      </c>
    </row>
    <row r="12" spans="1:4" x14ac:dyDescent="0.4">
      <c r="A12" s="35" t="s">
        <v>80</v>
      </c>
      <c r="B12" s="44">
        <v>0.78800000000000003</v>
      </c>
      <c r="C12" s="45">
        <v>0.25600000000000001</v>
      </c>
      <c r="D12" s="46">
        <v>0.246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C2" sqref="C2:C5"/>
    </sheetView>
  </sheetViews>
  <sheetFormatPr defaultRowHeight="17.399999999999999" x14ac:dyDescent="0.4"/>
  <cols>
    <col min="1" max="1" width="37.09765625" customWidth="1"/>
    <col min="2" max="2" width="33.8984375" bestFit="1" customWidth="1"/>
    <col min="3" max="3" width="12.69921875" customWidth="1"/>
    <col min="7" max="7" width="25.8984375" customWidth="1"/>
  </cols>
  <sheetData>
    <row r="1" spans="1:7" s="3" customFormat="1" x14ac:dyDescent="0.4">
      <c r="A1" s="2" t="s">
        <v>0</v>
      </c>
      <c r="B1" s="2" t="s">
        <v>1</v>
      </c>
      <c r="C1" s="2" t="s">
        <v>5</v>
      </c>
      <c r="D1" s="2" t="s">
        <v>2</v>
      </c>
      <c r="E1" s="2" t="s">
        <v>4</v>
      </c>
      <c r="F1" s="2" t="s">
        <v>3</v>
      </c>
      <c r="G1" s="3" t="s">
        <v>6</v>
      </c>
    </row>
    <row r="2" spans="1:7" x14ac:dyDescent="0.4">
      <c r="A2" s="59" t="s">
        <v>12</v>
      </c>
      <c r="B2" s="5" t="s">
        <v>7</v>
      </c>
      <c r="C2" s="7">
        <v>76</v>
      </c>
      <c r="D2">
        <v>0.91200000000000003</v>
      </c>
      <c r="E2">
        <v>0.73299999999999998</v>
      </c>
      <c r="F2">
        <v>0.91700000000000004</v>
      </c>
      <c r="G2" s="63" t="s">
        <v>23</v>
      </c>
    </row>
    <row r="3" spans="1:7" x14ac:dyDescent="0.4">
      <c r="A3" s="60"/>
      <c r="B3" s="4" t="s">
        <v>8</v>
      </c>
      <c r="C3">
        <v>74</v>
      </c>
      <c r="D3">
        <v>0.86</v>
      </c>
      <c r="E3">
        <v>0.6</v>
      </c>
      <c r="F3">
        <v>0.81799999999999995</v>
      </c>
      <c r="G3" s="65"/>
    </row>
    <row r="4" spans="1:7" x14ac:dyDescent="0.4">
      <c r="A4" s="60"/>
      <c r="B4" s="4" t="s">
        <v>9</v>
      </c>
      <c r="C4">
        <v>134</v>
      </c>
      <c r="D4">
        <v>0.77200000000000002</v>
      </c>
      <c r="E4">
        <v>0.88900000000000001</v>
      </c>
      <c r="F4">
        <v>0.70599999999999996</v>
      </c>
      <c r="G4" s="65"/>
    </row>
    <row r="5" spans="1:7" x14ac:dyDescent="0.4">
      <c r="A5" s="60"/>
      <c r="B5" s="1" t="s">
        <v>11</v>
      </c>
      <c r="D5">
        <f>AVERAGE(D2:D4)</f>
        <v>0.84799999999999998</v>
      </c>
      <c r="E5">
        <f>ROUND(AVERAGE(E2:E4),3)</f>
        <v>0.74099999999999999</v>
      </c>
      <c r="F5">
        <f>ROUND(AVERAGE(F2:F4),3)</f>
        <v>0.81399999999999995</v>
      </c>
      <c r="G5" s="65"/>
    </row>
    <row r="6" spans="1:7" x14ac:dyDescent="0.4">
      <c r="A6" s="60"/>
      <c r="B6" s="7" t="s">
        <v>16</v>
      </c>
      <c r="C6" s="7">
        <v>25</v>
      </c>
      <c r="D6" s="7">
        <v>0.871</v>
      </c>
      <c r="E6" s="14">
        <v>0</v>
      </c>
      <c r="F6" s="14">
        <v>0</v>
      </c>
      <c r="G6" s="66" t="s">
        <v>33</v>
      </c>
    </row>
    <row r="7" spans="1:7" x14ac:dyDescent="0.4">
      <c r="A7" s="60"/>
      <c r="B7" t="s">
        <v>17</v>
      </c>
      <c r="C7" s="8">
        <v>43</v>
      </c>
      <c r="D7" s="8">
        <v>0.871</v>
      </c>
      <c r="E7" s="20">
        <v>0</v>
      </c>
      <c r="F7" s="20">
        <v>0</v>
      </c>
      <c r="G7" s="65"/>
    </row>
    <row r="8" spans="1:7" x14ac:dyDescent="0.4">
      <c r="A8" s="60"/>
      <c r="B8" t="s">
        <v>18</v>
      </c>
      <c r="C8" s="8">
        <v>63</v>
      </c>
      <c r="D8" s="8">
        <v>0.8</v>
      </c>
      <c r="E8" s="8">
        <v>0.23100000000000001</v>
      </c>
      <c r="F8" s="8">
        <v>0.42899999999999999</v>
      </c>
      <c r="G8" s="65"/>
    </row>
    <row r="9" spans="1:7" x14ac:dyDescent="0.4">
      <c r="A9" s="60"/>
      <c r="B9" t="s">
        <v>19</v>
      </c>
      <c r="C9" s="8">
        <v>167</v>
      </c>
      <c r="D9" s="8">
        <v>0.6</v>
      </c>
      <c r="E9" s="8">
        <v>0.84799999999999998</v>
      </c>
      <c r="F9" s="8">
        <v>0.54900000000000004</v>
      </c>
      <c r="G9" s="65"/>
    </row>
    <row r="10" spans="1:7" x14ac:dyDescent="0.4">
      <c r="A10" s="60"/>
      <c r="B10" t="s">
        <v>24</v>
      </c>
      <c r="C10" s="8">
        <v>50</v>
      </c>
      <c r="D10" s="8">
        <v>0.8</v>
      </c>
      <c r="E10" s="8">
        <v>0.2</v>
      </c>
      <c r="F10" s="8">
        <v>0.25</v>
      </c>
      <c r="G10" s="65"/>
    </row>
    <row r="11" spans="1:7" x14ac:dyDescent="0.4">
      <c r="A11" s="60"/>
      <c r="B11" s="1" t="s">
        <v>11</v>
      </c>
      <c r="D11">
        <f>ROUND(AVERAGE(D6:D10),3)</f>
        <v>0.78800000000000003</v>
      </c>
      <c r="E11">
        <f>ROUND(AVERAGE(E6:E10),3)</f>
        <v>0.25600000000000001</v>
      </c>
      <c r="F11">
        <f>ROUND(AVERAGE(F6:F10),3)</f>
        <v>0.246</v>
      </c>
      <c r="G11" s="65"/>
    </row>
    <row r="12" spans="1:7" x14ac:dyDescent="0.4">
      <c r="A12" s="60"/>
      <c r="B12" s="26" t="s">
        <v>28</v>
      </c>
      <c r="C12" s="22">
        <v>272</v>
      </c>
      <c r="D12" s="14">
        <v>1</v>
      </c>
      <c r="E12" s="14">
        <v>1</v>
      </c>
      <c r="F12" s="14">
        <v>1</v>
      </c>
      <c r="G12" s="61" t="s">
        <v>34</v>
      </c>
    </row>
    <row r="13" spans="1:7" x14ac:dyDescent="0.4">
      <c r="A13" s="60"/>
      <c r="B13" s="13" t="s">
        <v>29</v>
      </c>
      <c r="C13" s="16">
        <v>76</v>
      </c>
      <c r="D13" s="20">
        <v>1</v>
      </c>
      <c r="E13" s="20">
        <v>1</v>
      </c>
      <c r="F13" s="20">
        <v>1</v>
      </c>
      <c r="G13" s="65"/>
    </row>
    <row r="14" spans="1:7" x14ac:dyDescent="0.4">
      <c r="A14" s="60"/>
      <c r="B14" s="24" t="s">
        <v>11</v>
      </c>
      <c r="C14" s="23"/>
      <c r="D14" s="21">
        <v>1</v>
      </c>
      <c r="E14" s="21">
        <v>1</v>
      </c>
      <c r="F14" s="21">
        <v>1</v>
      </c>
      <c r="G14" s="65"/>
    </row>
    <row r="15" spans="1:7" x14ac:dyDescent="0.4">
      <c r="A15" s="60"/>
      <c r="B15" s="25" t="s">
        <v>38</v>
      </c>
      <c r="C15" s="17">
        <v>118</v>
      </c>
      <c r="D15" s="19">
        <v>0.88600000000000001</v>
      </c>
      <c r="E15" s="19">
        <v>0.91700000000000004</v>
      </c>
      <c r="F15" s="19">
        <v>0.78600000000000003</v>
      </c>
      <c r="G15" s="61" t="s">
        <v>42</v>
      </c>
    </row>
    <row r="16" spans="1:7" x14ac:dyDescent="0.4">
      <c r="A16" s="60"/>
      <c r="B16" s="25" t="s">
        <v>39</v>
      </c>
      <c r="C16" s="17">
        <v>95</v>
      </c>
      <c r="D16" s="19">
        <v>0.88600000000000001</v>
      </c>
      <c r="E16" s="19">
        <v>0.68400000000000005</v>
      </c>
      <c r="F16" s="19">
        <v>0.86699999999999999</v>
      </c>
      <c r="G16" s="65"/>
    </row>
    <row r="17" spans="1:7" x14ac:dyDescent="0.4">
      <c r="A17" s="60"/>
      <c r="B17" s="25" t="s">
        <v>41</v>
      </c>
      <c r="C17" s="17">
        <v>69</v>
      </c>
      <c r="D17" s="19">
        <v>0.84299999999999997</v>
      </c>
      <c r="E17" s="19">
        <v>0.57099999999999995</v>
      </c>
      <c r="F17" s="19">
        <v>0.61499999999999999</v>
      </c>
      <c r="G17" s="65"/>
    </row>
    <row r="18" spans="1:7" x14ac:dyDescent="0.4">
      <c r="A18" s="60"/>
      <c r="B18" s="25" t="s">
        <v>43</v>
      </c>
      <c r="C18" s="17">
        <v>66</v>
      </c>
      <c r="D18" s="19">
        <v>0.84299999999999997</v>
      </c>
      <c r="E18" s="19">
        <v>0.61499999999999999</v>
      </c>
      <c r="F18" s="19">
        <v>0.57099999999999995</v>
      </c>
      <c r="G18" s="65"/>
    </row>
    <row r="19" spans="1:7" x14ac:dyDescent="0.4">
      <c r="A19" s="60"/>
      <c r="B19" s="24" t="s">
        <v>11</v>
      </c>
      <c r="C19" s="23"/>
      <c r="D19" s="23">
        <f>ROUND(AVERAGE(D15:D18),3)</f>
        <v>0.86499999999999999</v>
      </c>
      <c r="E19" s="23">
        <f>ROUND(AVERAGE(E15:E18),3)</f>
        <v>0.69699999999999995</v>
      </c>
      <c r="F19" s="23">
        <f>ROUND(AVERAGE(F15:F18),3)</f>
        <v>0.71</v>
      </c>
      <c r="G19" s="65"/>
    </row>
    <row r="20" spans="1:7" x14ac:dyDescent="0.4">
      <c r="A20" s="60"/>
      <c r="B20" t="s">
        <v>45</v>
      </c>
      <c r="C20" s="16">
        <v>134</v>
      </c>
      <c r="D20" s="8">
        <v>0.51400000000000001</v>
      </c>
      <c r="E20" s="8">
        <v>0.33300000000000002</v>
      </c>
      <c r="F20" s="8">
        <v>0.36</v>
      </c>
      <c r="G20" s="61" t="s">
        <v>67</v>
      </c>
    </row>
    <row r="21" spans="1:7" x14ac:dyDescent="0.4">
      <c r="A21" s="60"/>
      <c r="B21" t="s">
        <v>46</v>
      </c>
      <c r="C21" s="19">
        <v>196</v>
      </c>
      <c r="D21" s="8">
        <v>0.48599999999999999</v>
      </c>
      <c r="E21" s="8">
        <v>0.61499999999999999</v>
      </c>
      <c r="F21" s="8">
        <v>0.53300000000000003</v>
      </c>
      <c r="G21" s="65"/>
    </row>
    <row r="22" spans="1:7" x14ac:dyDescent="0.4">
      <c r="A22" s="60"/>
      <c r="B22" t="s">
        <v>48</v>
      </c>
      <c r="C22" s="19">
        <v>12</v>
      </c>
      <c r="D22" s="8">
        <v>0.94299999999999995</v>
      </c>
      <c r="E22" s="8">
        <v>0</v>
      </c>
      <c r="F22" s="8">
        <v>0</v>
      </c>
      <c r="G22" s="65"/>
    </row>
    <row r="23" spans="1:7" x14ac:dyDescent="0.4">
      <c r="A23" s="60"/>
      <c r="B23" s="24" t="s">
        <v>11</v>
      </c>
      <c r="C23" s="23"/>
      <c r="D23" s="23">
        <f>ROUND(AVERAGE(D20:D22),3)</f>
        <v>0.64800000000000002</v>
      </c>
      <c r="E23" s="23">
        <f>AVERAGE(E20:E22)</f>
        <v>0.316</v>
      </c>
      <c r="F23" s="23">
        <f>ROUND(AVERAGE(F20:F22),3)</f>
        <v>0.29799999999999999</v>
      </c>
      <c r="G23" s="65"/>
    </row>
  </sheetData>
  <mergeCells count="6">
    <mergeCell ref="G12:G14"/>
    <mergeCell ref="G15:G19"/>
    <mergeCell ref="A2:A23"/>
    <mergeCell ref="G20:G23"/>
    <mergeCell ref="G2:G5"/>
    <mergeCell ref="G6:G1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"/>
  <sheetViews>
    <sheetView workbookViewId="0">
      <selection activeCell="P7" sqref="P7"/>
    </sheetView>
  </sheetViews>
  <sheetFormatPr defaultRowHeight="17.399999999999999" x14ac:dyDescent="0.4"/>
  <cols>
    <col min="1" max="1" width="25.296875" customWidth="1"/>
    <col min="2" max="2" width="30.296875" style="12" bestFit="1" customWidth="1"/>
    <col min="3" max="12" width="8.796875" style="65"/>
    <col min="13" max="13" width="8.8984375" style="65" customWidth="1"/>
    <col min="14" max="14" width="8.796875" style="65"/>
  </cols>
  <sheetData>
    <row r="1" spans="1:2" x14ac:dyDescent="0.4">
      <c r="A1" t="s">
        <v>6</v>
      </c>
      <c r="B1" s="12" t="s">
        <v>13</v>
      </c>
    </row>
    <row r="2" spans="1:2" ht="52.2" x14ac:dyDescent="0.4">
      <c r="A2" s="15" t="s">
        <v>37</v>
      </c>
      <c r="B2" s="65" t="s">
        <v>36</v>
      </c>
    </row>
    <row r="3" spans="1:2" x14ac:dyDescent="0.4">
      <c r="B3" s="65"/>
    </row>
    <row r="4" spans="1:2" x14ac:dyDescent="0.4">
      <c r="B4" s="65"/>
    </row>
    <row r="5" spans="1:2" x14ac:dyDescent="0.4">
      <c r="B5" s="65"/>
    </row>
    <row r="6" spans="1:2" x14ac:dyDescent="0.4">
      <c r="B6" s="65"/>
    </row>
    <row r="7" spans="1:2" x14ac:dyDescent="0.4">
      <c r="B7" s="65"/>
    </row>
    <row r="8" spans="1:2" x14ac:dyDescent="0.4">
      <c r="B8" s="65"/>
    </row>
    <row r="9" spans="1:2" x14ac:dyDescent="0.4">
      <c r="B9" s="65"/>
    </row>
    <row r="10" spans="1:2" x14ac:dyDescent="0.4">
      <c r="B10" s="65"/>
    </row>
    <row r="11" spans="1:2" x14ac:dyDescent="0.4">
      <c r="B11" s="65"/>
    </row>
    <row r="12" spans="1:2" x14ac:dyDescent="0.4">
      <c r="B12" s="65"/>
    </row>
    <row r="13" spans="1:2" x14ac:dyDescent="0.4">
      <c r="B13" s="65"/>
    </row>
    <row r="14" spans="1:2" x14ac:dyDescent="0.4">
      <c r="B14" s="65"/>
    </row>
    <row r="15" spans="1:2" x14ac:dyDescent="0.4">
      <c r="B15" s="65"/>
    </row>
    <row r="16" spans="1:2" x14ac:dyDescent="0.4">
      <c r="B16" s="65"/>
    </row>
    <row r="17" spans="2:2" x14ac:dyDescent="0.4">
      <c r="B17" s="65"/>
    </row>
    <row r="18" spans="2:2" x14ac:dyDescent="0.4">
      <c r="B18" s="65"/>
    </row>
    <row r="19" spans="2:2" x14ac:dyDescent="0.4">
      <c r="B19" s="65" t="s">
        <v>25</v>
      </c>
    </row>
    <row r="20" spans="2:2" x14ac:dyDescent="0.4">
      <c r="B20" s="65"/>
    </row>
    <row r="21" spans="2:2" x14ac:dyDescent="0.4">
      <c r="B21" s="65"/>
    </row>
    <row r="22" spans="2:2" x14ac:dyDescent="0.4">
      <c r="B22" s="65"/>
    </row>
    <row r="23" spans="2:2" x14ac:dyDescent="0.4">
      <c r="B23" s="65"/>
    </row>
    <row r="24" spans="2:2" x14ac:dyDescent="0.4">
      <c r="B24" s="65"/>
    </row>
    <row r="25" spans="2:2" x14ac:dyDescent="0.4">
      <c r="B25" s="65"/>
    </row>
    <row r="26" spans="2:2" x14ac:dyDescent="0.4">
      <c r="B26" s="65"/>
    </row>
    <row r="27" spans="2:2" x14ac:dyDescent="0.4">
      <c r="B27" s="65"/>
    </row>
    <row r="28" spans="2:2" x14ac:dyDescent="0.4">
      <c r="B28" s="65"/>
    </row>
    <row r="29" spans="2:2" x14ac:dyDescent="0.4">
      <c r="B29" s="65"/>
    </row>
    <row r="30" spans="2:2" x14ac:dyDescent="0.4">
      <c r="B30" s="65"/>
    </row>
    <row r="31" spans="2:2" x14ac:dyDescent="0.4">
      <c r="B31" s="65"/>
    </row>
    <row r="32" spans="2:2" x14ac:dyDescent="0.4">
      <c r="B32" s="65"/>
    </row>
    <row r="33" spans="2:2" x14ac:dyDescent="0.4">
      <c r="B33" s="65"/>
    </row>
    <row r="34" spans="2:2" x14ac:dyDescent="0.4">
      <c r="B34" s="65"/>
    </row>
    <row r="35" spans="2:2" x14ac:dyDescent="0.4">
      <c r="B35" s="65" t="s">
        <v>35</v>
      </c>
    </row>
    <row r="36" spans="2:2" x14ac:dyDescent="0.4">
      <c r="B36" s="65"/>
    </row>
    <row r="37" spans="2:2" x14ac:dyDescent="0.4">
      <c r="B37" s="65"/>
    </row>
    <row r="38" spans="2:2" x14ac:dyDescent="0.4">
      <c r="B38" s="65"/>
    </row>
    <row r="39" spans="2:2" x14ac:dyDescent="0.4">
      <c r="B39" s="65"/>
    </row>
    <row r="40" spans="2:2" x14ac:dyDescent="0.4">
      <c r="B40" s="65"/>
    </row>
    <row r="41" spans="2:2" x14ac:dyDescent="0.4">
      <c r="B41" s="65"/>
    </row>
    <row r="42" spans="2:2" x14ac:dyDescent="0.4">
      <c r="B42" s="65"/>
    </row>
    <row r="43" spans="2:2" x14ac:dyDescent="0.4">
      <c r="B43" s="65"/>
    </row>
    <row r="44" spans="2:2" x14ac:dyDescent="0.4">
      <c r="B44" s="65"/>
    </row>
    <row r="45" spans="2:2" x14ac:dyDescent="0.4">
      <c r="B45" s="65"/>
    </row>
    <row r="46" spans="2:2" x14ac:dyDescent="0.4">
      <c r="B46" s="65"/>
    </row>
    <row r="47" spans="2:2" x14ac:dyDescent="0.4">
      <c r="B47" s="65"/>
    </row>
    <row r="48" spans="2:2" x14ac:dyDescent="0.4">
      <c r="B48" s="65"/>
    </row>
    <row r="49" spans="2:2" x14ac:dyDescent="0.4">
      <c r="B49" s="65"/>
    </row>
    <row r="50" spans="2:2" x14ac:dyDescent="0.4">
      <c r="B50" s="65"/>
    </row>
    <row r="51" spans="2:2" x14ac:dyDescent="0.4">
      <c r="B51" s="68" t="s">
        <v>44</v>
      </c>
    </row>
    <row r="52" spans="2:2" x14ac:dyDescent="0.4">
      <c r="B52" s="68"/>
    </row>
    <row r="53" spans="2:2" x14ac:dyDescent="0.4">
      <c r="B53" s="68"/>
    </row>
    <row r="54" spans="2:2" x14ac:dyDescent="0.4">
      <c r="B54" s="68"/>
    </row>
    <row r="55" spans="2:2" x14ac:dyDescent="0.4">
      <c r="B55" s="68"/>
    </row>
    <row r="56" spans="2:2" x14ac:dyDescent="0.4">
      <c r="B56" s="68"/>
    </row>
    <row r="57" spans="2:2" x14ac:dyDescent="0.4">
      <c r="B57" s="68"/>
    </row>
    <row r="58" spans="2:2" x14ac:dyDescent="0.4">
      <c r="B58" s="68"/>
    </row>
    <row r="59" spans="2:2" x14ac:dyDescent="0.4">
      <c r="B59" s="68"/>
    </row>
    <row r="60" spans="2:2" x14ac:dyDescent="0.4">
      <c r="B60" s="68"/>
    </row>
    <row r="61" spans="2:2" x14ac:dyDescent="0.4">
      <c r="B61" s="68"/>
    </row>
    <row r="62" spans="2:2" x14ac:dyDescent="0.4">
      <c r="B62" s="68"/>
    </row>
    <row r="63" spans="2:2" x14ac:dyDescent="0.4">
      <c r="B63" s="68"/>
    </row>
    <row r="64" spans="2:2" x14ac:dyDescent="0.4">
      <c r="B64" s="68"/>
    </row>
    <row r="65" spans="2:2" x14ac:dyDescent="0.4">
      <c r="B65" s="68"/>
    </row>
    <row r="66" spans="2:2" x14ac:dyDescent="0.4">
      <c r="B66" s="68"/>
    </row>
    <row r="67" spans="2:2" x14ac:dyDescent="0.4">
      <c r="B67" s="65" t="s">
        <v>49</v>
      </c>
    </row>
    <row r="68" spans="2:2" x14ac:dyDescent="0.4">
      <c r="B68" s="65"/>
    </row>
    <row r="69" spans="2:2" x14ac:dyDescent="0.4">
      <c r="B69" s="65"/>
    </row>
    <row r="70" spans="2:2" x14ac:dyDescent="0.4">
      <c r="B70" s="65"/>
    </row>
    <row r="71" spans="2:2" x14ac:dyDescent="0.4">
      <c r="B71" s="65"/>
    </row>
    <row r="72" spans="2:2" x14ac:dyDescent="0.4">
      <c r="B72" s="65"/>
    </row>
    <row r="73" spans="2:2" x14ac:dyDescent="0.4">
      <c r="B73" s="65"/>
    </row>
    <row r="74" spans="2:2" x14ac:dyDescent="0.4">
      <c r="B74" s="65"/>
    </row>
    <row r="75" spans="2:2" x14ac:dyDescent="0.4">
      <c r="B75" s="65"/>
    </row>
    <row r="76" spans="2:2" x14ac:dyDescent="0.4">
      <c r="B76" s="65"/>
    </row>
    <row r="77" spans="2:2" x14ac:dyDescent="0.4">
      <c r="B77" s="65"/>
    </row>
    <row r="78" spans="2:2" x14ac:dyDescent="0.4">
      <c r="B78" s="65"/>
    </row>
    <row r="79" spans="2:2" x14ac:dyDescent="0.4">
      <c r="B79" s="65"/>
    </row>
    <row r="80" spans="2:2" x14ac:dyDescent="0.4">
      <c r="B80" s="65"/>
    </row>
    <row r="81" spans="2:2" x14ac:dyDescent="0.4">
      <c r="B81" s="65"/>
    </row>
    <row r="82" spans="2:2" x14ac:dyDescent="0.4">
      <c r="B82" s="65"/>
    </row>
    <row r="83" spans="2:2" x14ac:dyDescent="0.4">
      <c r="B83" s="65"/>
    </row>
  </sheetData>
  <mergeCells count="7">
    <mergeCell ref="I1:N1048576"/>
    <mergeCell ref="B2:B18"/>
    <mergeCell ref="B19:B34"/>
    <mergeCell ref="B35:B50"/>
    <mergeCell ref="B51:B66"/>
    <mergeCell ref="B67:B83"/>
    <mergeCell ref="C1:H104857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4"/>
  <sheetViews>
    <sheetView topLeftCell="C38" zoomScale="96" zoomScaleNormal="96" workbookViewId="0">
      <selection activeCell="D40" sqref="D40:G43"/>
    </sheetView>
  </sheetViews>
  <sheetFormatPr defaultRowHeight="17.399999999999999" x14ac:dyDescent="0.4"/>
  <cols>
    <col min="1" max="1" width="17.59765625" customWidth="1"/>
    <col min="2" max="2" width="14.8984375" customWidth="1"/>
    <col min="3" max="3" width="57.796875" customWidth="1"/>
    <col min="4" max="4" width="27.19921875" bestFit="1" customWidth="1"/>
    <col min="33" max="33" width="8.69921875" customWidth="1"/>
    <col min="34" max="34" width="25.8984375" bestFit="1" customWidth="1"/>
  </cols>
  <sheetData>
    <row r="1" spans="1:34" ht="30.6" customHeight="1" x14ac:dyDescent="0.4">
      <c r="A1" s="72" t="s">
        <v>127</v>
      </c>
      <c r="B1" s="72"/>
      <c r="C1" s="72"/>
      <c r="D1" s="72"/>
      <c r="E1" s="72"/>
      <c r="F1" s="72"/>
      <c r="G1" s="72"/>
    </row>
    <row r="3" spans="1:34" x14ac:dyDescent="0.4">
      <c r="A3" s="36" t="s">
        <v>84</v>
      </c>
      <c r="B3" s="36" t="s">
        <v>99</v>
      </c>
      <c r="C3" s="2" t="s">
        <v>0</v>
      </c>
      <c r="D3" s="2" t="s">
        <v>97</v>
      </c>
      <c r="E3" s="48" t="s">
        <v>2</v>
      </c>
      <c r="F3" s="49" t="s">
        <v>4</v>
      </c>
      <c r="G3" s="50" t="s">
        <v>3</v>
      </c>
      <c r="H3" s="47" t="s">
        <v>5</v>
      </c>
      <c r="I3" s="65" t="s">
        <v>86</v>
      </c>
      <c r="J3" s="65"/>
      <c r="K3" s="65"/>
      <c r="L3" s="65"/>
      <c r="M3" s="65"/>
      <c r="N3" s="65" t="s">
        <v>87</v>
      </c>
      <c r="O3" s="65"/>
      <c r="P3" s="65"/>
      <c r="Q3" s="65"/>
      <c r="R3" s="65"/>
      <c r="S3" s="65" t="s">
        <v>88</v>
      </c>
      <c r="T3" s="65"/>
      <c r="U3" s="65"/>
      <c r="V3" s="65"/>
      <c r="W3" s="65"/>
      <c r="X3" s="65" t="s">
        <v>89</v>
      </c>
      <c r="Y3" s="65"/>
      <c r="Z3" s="65"/>
      <c r="AA3" s="65"/>
      <c r="AB3" s="65"/>
      <c r="AC3" s="65" t="s">
        <v>90</v>
      </c>
      <c r="AD3" s="65"/>
      <c r="AE3" s="65"/>
      <c r="AF3" s="65"/>
      <c r="AG3" s="65"/>
      <c r="AH3" s="36" t="s">
        <v>91</v>
      </c>
    </row>
    <row r="4" spans="1:34" ht="70.8" customHeight="1" x14ac:dyDescent="0.4">
      <c r="A4" s="59" t="s">
        <v>85</v>
      </c>
      <c r="B4" s="59" t="s">
        <v>57</v>
      </c>
      <c r="C4" s="63" t="s">
        <v>83</v>
      </c>
      <c r="D4" s="7" t="s">
        <v>96</v>
      </c>
      <c r="E4" s="53">
        <v>0.81299999999999994</v>
      </c>
      <c r="F4" s="9">
        <v>0.56499999999999995</v>
      </c>
      <c r="G4" s="54">
        <v>0.72799999999999998</v>
      </c>
      <c r="H4" s="30">
        <v>76</v>
      </c>
      <c r="AH4" s="61" t="s">
        <v>92</v>
      </c>
    </row>
    <row r="5" spans="1:34" ht="70.8" customHeight="1" x14ac:dyDescent="0.4">
      <c r="A5" s="65"/>
      <c r="B5" s="60"/>
      <c r="C5" s="64"/>
      <c r="D5" s="9" t="s">
        <v>8</v>
      </c>
      <c r="E5" s="32">
        <v>0.79600000000000004</v>
      </c>
      <c r="F5" s="9">
        <v>0.432</v>
      </c>
      <c r="G5" s="27">
        <v>0.67800000000000005</v>
      </c>
      <c r="H5" s="32">
        <v>74</v>
      </c>
      <c r="AH5" s="65"/>
    </row>
    <row r="6" spans="1:34" ht="70.8" customHeight="1" x14ac:dyDescent="0.4">
      <c r="A6" s="65"/>
      <c r="B6" s="60"/>
      <c r="C6" s="64"/>
      <c r="D6" s="23" t="s">
        <v>9</v>
      </c>
      <c r="E6" s="78">
        <v>0.63700000000000001</v>
      </c>
      <c r="F6" s="76">
        <v>0.76</v>
      </c>
      <c r="G6" s="34">
        <v>0.59199999999999997</v>
      </c>
      <c r="H6" s="32">
        <v>134</v>
      </c>
      <c r="AH6" s="65"/>
    </row>
    <row r="7" spans="1:34" ht="70.8" customHeight="1" x14ac:dyDescent="0.4">
      <c r="A7" s="40"/>
      <c r="B7" s="62"/>
      <c r="C7" s="83"/>
      <c r="D7" s="84" t="s">
        <v>126</v>
      </c>
      <c r="E7" s="86">
        <f>ROUND(AVERAGE(E4:E6),3)</f>
        <v>0.749</v>
      </c>
      <c r="F7" s="11">
        <f>ROUND(AVERAGE(F4:F6),3)</f>
        <v>0.58599999999999997</v>
      </c>
      <c r="G7" s="85">
        <f>AVERAGE(G4:G6)</f>
        <v>0.66600000000000004</v>
      </c>
      <c r="H7" s="32"/>
      <c r="AH7" s="40"/>
    </row>
    <row r="8" spans="1:34" ht="66" customHeight="1" x14ac:dyDescent="0.4">
      <c r="A8" s="59" t="s">
        <v>94</v>
      </c>
      <c r="B8" s="59" t="s">
        <v>100</v>
      </c>
      <c r="C8" s="69" t="s">
        <v>93</v>
      </c>
      <c r="D8" s="7" t="s">
        <v>7</v>
      </c>
      <c r="E8" s="30">
        <v>0.80300000000000005</v>
      </c>
      <c r="F8" s="51">
        <v>0.65700000000000003</v>
      </c>
      <c r="G8" s="52">
        <v>0.64300000000000002</v>
      </c>
      <c r="H8" s="30">
        <v>76</v>
      </c>
      <c r="AH8" s="61" t="s">
        <v>98</v>
      </c>
    </row>
    <row r="9" spans="1:34" ht="66" customHeight="1" x14ac:dyDescent="0.4">
      <c r="A9" s="65"/>
      <c r="B9" s="60"/>
      <c r="C9" s="70"/>
      <c r="D9" s="9" t="s">
        <v>95</v>
      </c>
      <c r="E9" s="32">
        <v>0.78200000000000003</v>
      </c>
      <c r="F9" s="8">
        <v>0.434</v>
      </c>
      <c r="G9" s="43">
        <v>0.64200000000000002</v>
      </c>
      <c r="H9" s="32">
        <v>74</v>
      </c>
      <c r="AH9" s="65"/>
    </row>
    <row r="10" spans="1:34" ht="66" customHeight="1" x14ac:dyDescent="0.4">
      <c r="A10" s="65"/>
      <c r="B10" s="60"/>
      <c r="C10" s="70"/>
      <c r="D10" s="23" t="s">
        <v>9</v>
      </c>
      <c r="E10" s="33">
        <v>0.627</v>
      </c>
      <c r="F10" s="45">
        <v>0.67200000000000004</v>
      </c>
      <c r="G10" s="57">
        <v>0.59699999999999998</v>
      </c>
      <c r="H10" s="32">
        <v>134</v>
      </c>
      <c r="AH10" s="65"/>
    </row>
    <row r="11" spans="1:34" ht="66" customHeight="1" x14ac:dyDescent="0.4">
      <c r="A11" s="40"/>
      <c r="B11" s="62"/>
      <c r="C11" s="71"/>
      <c r="D11" s="84" t="s">
        <v>126</v>
      </c>
      <c r="E11" s="53">
        <f>ROUND(AVERAGE(E8:E10),3)</f>
        <v>0.73699999999999999</v>
      </c>
      <c r="F11" s="91">
        <f>ROUND(AVERAGE(F8:F10),3)</f>
        <v>0.58799999999999997</v>
      </c>
      <c r="G11" s="58">
        <f>ROUND(AVERAGE(G8:G10),3)</f>
        <v>0.627</v>
      </c>
      <c r="H11" s="32"/>
      <c r="AH11" s="40"/>
    </row>
    <row r="12" spans="1:34" ht="62.4" customHeight="1" x14ac:dyDescent="0.4">
      <c r="A12" s="59" t="s">
        <v>101</v>
      </c>
      <c r="B12" s="59" t="s">
        <v>55</v>
      </c>
      <c r="C12" s="69" t="s">
        <v>93</v>
      </c>
      <c r="D12" s="7" t="s">
        <v>7</v>
      </c>
      <c r="E12" s="30">
        <v>0.79200000000000004</v>
      </c>
      <c r="F12" s="7">
        <v>0.42199999999999999</v>
      </c>
      <c r="G12" s="31">
        <v>0.69599999999999995</v>
      </c>
      <c r="H12" s="30">
        <v>76</v>
      </c>
      <c r="AH12" s="61" t="s">
        <v>102</v>
      </c>
    </row>
    <row r="13" spans="1:34" ht="62.4" customHeight="1" x14ac:dyDescent="0.4">
      <c r="A13" s="60"/>
      <c r="B13" s="60"/>
      <c r="C13" s="70"/>
      <c r="D13" s="9" t="s">
        <v>95</v>
      </c>
      <c r="E13" s="55">
        <v>0.80600000000000005</v>
      </c>
      <c r="F13" s="19">
        <v>0.56699999999999995</v>
      </c>
      <c r="G13" s="75">
        <v>0.69299999999999995</v>
      </c>
      <c r="H13" s="32">
        <v>74</v>
      </c>
      <c r="AH13" s="65"/>
    </row>
    <row r="14" spans="1:34" ht="62.4" customHeight="1" x14ac:dyDescent="0.4">
      <c r="A14" s="62"/>
      <c r="B14" s="60"/>
      <c r="C14" s="70"/>
      <c r="D14" s="23" t="s">
        <v>9</v>
      </c>
      <c r="E14" s="32">
        <v>0.627</v>
      </c>
      <c r="F14" s="9">
        <v>0.745</v>
      </c>
      <c r="G14" s="27">
        <v>0.57999999999999996</v>
      </c>
      <c r="H14" s="32">
        <v>134</v>
      </c>
      <c r="AH14" s="65"/>
    </row>
    <row r="15" spans="1:34" ht="62.4" customHeight="1" x14ac:dyDescent="0.4">
      <c r="A15" s="38"/>
      <c r="B15" s="62"/>
      <c r="C15" s="71"/>
      <c r="D15" s="84" t="s">
        <v>126</v>
      </c>
      <c r="E15" s="53">
        <f>ROUND(AVERAGE(E12:E14),3)</f>
        <v>0.74199999999999999</v>
      </c>
      <c r="F15" s="11">
        <f>AVERAGE(F12:F14)</f>
        <v>0.57799999999999996</v>
      </c>
      <c r="G15" s="54">
        <f>ROUND(AVERAGE(G12:G14),3)</f>
        <v>0.65600000000000003</v>
      </c>
      <c r="H15" s="9"/>
      <c r="AH15" s="40"/>
    </row>
    <row r="16" spans="1:34" ht="55.8" customHeight="1" x14ac:dyDescent="0.4">
      <c r="A16" s="63" t="s">
        <v>103</v>
      </c>
      <c r="B16" s="59" t="s">
        <v>104</v>
      </c>
      <c r="C16" s="69" t="s">
        <v>105</v>
      </c>
      <c r="D16" s="7" t="s">
        <v>7</v>
      </c>
      <c r="E16" s="30">
        <v>0.76100000000000001</v>
      </c>
      <c r="F16" s="7">
        <v>0.44</v>
      </c>
      <c r="G16" s="31">
        <v>0.51400000000000001</v>
      </c>
      <c r="H16" s="7">
        <v>76</v>
      </c>
      <c r="AH16" s="61" t="s">
        <v>107</v>
      </c>
    </row>
    <row r="17" spans="1:34" ht="55.8" customHeight="1" x14ac:dyDescent="0.4">
      <c r="A17" s="60"/>
      <c r="B17" s="60"/>
      <c r="C17" s="70"/>
      <c r="D17" s="9" t="s">
        <v>95</v>
      </c>
      <c r="E17" s="32">
        <v>0.79900000000000004</v>
      </c>
      <c r="F17" s="8">
        <v>0.51200000000000001</v>
      </c>
      <c r="G17" s="27">
        <v>0.64200000000000002</v>
      </c>
      <c r="H17" s="9">
        <v>74</v>
      </c>
      <c r="AH17" s="65"/>
    </row>
    <row r="18" spans="1:34" ht="55.8" customHeight="1" x14ac:dyDescent="0.4">
      <c r="A18" s="62"/>
      <c r="B18" s="60"/>
      <c r="C18" s="70"/>
      <c r="D18" s="23" t="s">
        <v>9</v>
      </c>
      <c r="E18" s="33">
        <v>0.60899999999999999</v>
      </c>
      <c r="F18" s="23">
        <v>0.70899999999999996</v>
      </c>
      <c r="G18" s="34">
        <v>0.56999999999999995</v>
      </c>
      <c r="H18" s="9">
        <v>134</v>
      </c>
      <c r="AH18" s="65"/>
    </row>
    <row r="19" spans="1:34" ht="55.8" customHeight="1" x14ac:dyDescent="0.4">
      <c r="A19" s="38"/>
      <c r="B19" s="62"/>
      <c r="C19" s="71"/>
      <c r="D19" s="84" t="s">
        <v>126</v>
      </c>
      <c r="E19" s="88">
        <f>AVERAGE(E16:E18)</f>
        <v>0.72299999999999998</v>
      </c>
      <c r="F19" s="89">
        <f>ROUND(AVERAGE(F16:F18),3)</f>
        <v>0.55400000000000005</v>
      </c>
      <c r="G19" s="90">
        <f>ROUND(AVERAGE(G16:G18),3)</f>
        <v>0.57499999999999996</v>
      </c>
      <c r="H19" s="9"/>
      <c r="AH19" s="40"/>
    </row>
    <row r="20" spans="1:34" ht="55.2" customHeight="1" x14ac:dyDescent="0.4">
      <c r="A20" s="63" t="s">
        <v>108</v>
      </c>
      <c r="B20" s="59" t="s">
        <v>106</v>
      </c>
      <c r="C20" s="69" t="s">
        <v>105</v>
      </c>
      <c r="D20" s="7" t="s">
        <v>7</v>
      </c>
      <c r="E20" s="41">
        <v>0.78200000000000003</v>
      </c>
      <c r="F20" s="8">
        <v>0.54</v>
      </c>
      <c r="G20" s="43">
        <v>0.621</v>
      </c>
      <c r="H20" s="7">
        <v>76</v>
      </c>
      <c r="AH20" s="61" t="s">
        <v>109</v>
      </c>
    </row>
    <row r="21" spans="1:34" ht="55.2" customHeight="1" x14ac:dyDescent="0.4">
      <c r="A21" s="60"/>
      <c r="B21" s="60"/>
      <c r="C21" s="70"/>
      <c r="D21" s="9" t="s">
        <v>95</v>
      </c>
      <c r="E21" s="77">
        <v>0.81299999999999994</v>
      </c>
      <c r="F21" s="20">
        <v>0.57999999999999996</v>
      </c>
      <c r="G21" s="43">
        <v>0.68600000000000005</v>
      </c>
      <c r="H21" s="9">
        <v>74</v>
      </c>
      <c r="AH21" s="65"/>
    </row>
    <row r="22" spans="1:34" ht="55.2" customHeight="1" x14ac:dyDescent="0.4">
      <c r="A22" s="62"/>
      <c r="B22" s="60"/>
      <c r="C22" s="70"/>
      <c r="D22" s="23" t="s">
        <v>9</v>
      </c>
      <c r="E22" s="41">
        <v>0.63</v>
      </c>
      <c r="F22" s="8">
        <v>0.67200000000000004</v>
      </c>
      <c r="G22" s="58">
        <v>0.60799999999999998</v>
      </c>
      <c r="H22" s="9">
        <v>134</v>
      </c>
      <c r="AH22" s="65"/>
    </row>
    <row r="23" spans="1:34" ht="55.2" customHeight="1" x14ac:dyDescent="0.4">
      <c r="A23" s="38"/>
      <c r="B23" s="62"/>
      <c r="C23" s="71"/>
      <c r="D23" s="84" t="s">
        <v>126</v>
      </c>
      <c r="E23" s="56">
        <f>ROUND(AVERAGE(E20:E22),3)</f>
        <v>0.74199999999999999</v>
      </c>
      <c r="F23" s="87">
        <f>ROUND(AVERAGE(F20:F22),3)</f>
        <v>0.59699999999999998</v>
      </c>
      <c r="G23" s="58">
        <f>ROUND(AVERAGE(G20:G22),3)</f>
        <v>0.63800000000000001</v>
      </c>
      <c r="H23" s="9"/>
      <c r="AH23" s="40"/>
    </row>
    <row r="24" spans="1:34" ht="61.8" customHeight="1" x14ac:dyDescent="0.4">
      <c r="A24" s="63" t="s">
        <v>110</v>
      </c>
      <c r="B24" s="59" t="s">
        <v>111</v>
      </c>
      <c r="C24" s="69" t="s">
        <v>93</v>
      </c>
      <c r="D24" s="7" t="s">
        <v>7</v>
      </c>
      <c r="E24" s="73">
        <v>0.77500000000000002</v>
      </c>
      <c r="F24" s="74">
        <v>0.59099999999999997</v>
      </c>
      <c r="G24" s="52">
        <v>0.60399999999999998</v>
      </c>
      <c r="H24" s="7">
        <v>76</v>
      </c>
      <c r="AH24" s="61" t="s">
        <v>112</v>
      </c>
    </row>
    <row r="25" spans="1:34" ht="61.8" customHeight="1" x14ac:dyDescent="0.4">
      <c r="A25" s="60"/>
      <c r="B25" s="60"/>
      <c r="C25" s="70"/>
      <c r="D25" s="9" t="s">
        <v>50</v>
      </c>
      <c r="E25" s="41">
        <v>0.79600000000000004</v>
      </c>
      <c r="F25" s="8">
        <v>0.48599999999999999</v>
      </c>
      <c r="G25" s="43">
        <v>0.64900000000000002</v>
      </c>
      <c r="H25" s="9">
        <v>74</v>
      </c>
      <c r="AH25" s="65"/>
    </row>
    <row r="26" spans="1:34" ht="61.8" customHeight="1" x14ac:dyDescent="0.4">
      <c r="A26" s="62"/>
      <c r="B26" s="60"/>
      <c r="C26" s="70"/>
      <c r="D26" s="23" t="s">
        <v>9</v>
      </c>
      <c r="E26" s="44">
        <v>0.627</v>
      </c>
      <c r="F26" s="45">
        <v>0.66500000000000004</v>
      </c>
      <c r="G26" s="46">
        <v>0.59399999999999997</v>
      </c>
      <c r="H26" s="9">
        <v>134</v>
      </c>
      <c r="AH26" s="65"/>
    </row>
    <row r="27" spans="1:34" ht="61.8" customHeight="1" x14ac:dyDescent="0.4">
      <c r="A27" s="38"/>
      <c r="B27" s="62"/>
      <c r="C27" s="71"/>
      <c r="D27" s="84" t="s">
        <v>126</v>
      </c>
      <c r="E27" s="92">
        <f>ROUND(AVERAGE(E24:E26),3)</f>
        <v>0.73299999999999998</v>
      </c>
      <c r="F27" s="93">
        <f>ROUND(AVERAGE(F24:F26),3)</f>
        <v>0.58099999999999996</v>
      </c>
      <c r="G27" s="94">
        <f>ROUND(AVERAGE(G24:G26),3)</f>
        <v>0.61599999999999999</v>
      </c>
      <c r="H27" s="9"/>
      <c r="AH27" s="40"/>
    </row>
    <row r="28" spans="1:34" ht="72" customHeight="1" x14ac:dyDescent="0.4">
      <c r="A28" s="63" t="s">
        <v>110</v>
      </c>
      <c r="B28" s="59" t="s">
        <v>113</v>
      </c>
      <c r="C28" s="63" t="s">
        <v>115</v>
      </c>
      <c r="D28" s="7" t="s">
        <v>7</v>
      </c>
      <c r="E28" s="41">
        <v>0.76800000000000002</v>
      </c>
      <c r="F28" s="8">
        <v>0.33</v>
      </c>
      <c r="G28" s="43">
        <v>0.52400000000000002</v>
      </c>
      <c r="H28" s="7">
        <v>76</v>
      </c>
      <c r="AH28" s="61" t="s">
        <v>116</v>
      </c>
    </row>
    <row r="29" spans="1:34" ht="72" customHeight="1" x14ac:dyDescent="0.4">
      <c r="A29" s="60"/>
      <c r="B29" s="60"/>
      <c r="C29" s="64"/>
      <c r="D29" s="9" t="s">
        <v>50</v>
      </c>
      <c r="E29" s="41">
        <v>0.80300000000000005</v>
      </c>
      <c r="F29" s="8">
        <v>0.47</v>
      </c>
      <c r="G29" s="58">
        <v>0.70299999999999996</v>
      </c>
      <c r="H29" s="9">
        <v>74</v>
      </c>
      <c r="AH29" s="65"/>
    </row>
    <row r="30" spans="1:34" ht="72" customHeight="1" x14ac:dyDescent="0.4">
      <c r="A30" s="62"/>
      <c r="B30" s="60"/>
      <c r="C30" s="64"/>
      <c r="D30" s="23" t="s">
        <v>9</v>
      </c>
      <c r="E30" s="41">
        <v>0.58499999999999996</v>
      </c>
      <c r="F30" s="20">
        <v>0.77600000000000002</v>
      </c>
      <c r="G30" s="43">
        <v>0.54800000000000004</v>
      </c>
      <c r="H30" s="9">
        <v>134</v>
      </c>
      <c r="AH30" s="65"/>
    </row>
    <row r="31" spans="1:34" ht="72" customHeight="1" x14ac:dyDescent="0.4">
      <c r="A31" s="38"/>
      <c r="B31" s="62"/>
      <c r="C31" s="83"/>
      <c r="D31" s="84" t="s">
        <v>126</v>
      </c>
      <c r="E31" s="56">
        <f>ROUND(AVERAGE(E28:E30),3)</f>
        <v>0.71899999999999997</v>
      </c>
      <c r="F31" s="20">
        <f>ROUND(AVERAGE(F28:F30),3)</f>
        <v>0.52500000000000002</v>
      </c>
      <c r="G31" s="58">
        <f>ROUND(AVERAGE(G28:G30),3)</f>
        <v>0.59199999999999997</v>
      </c>
      <c r="H31" s="9"/>
      <c r="AH31" s="40"/>
    </row>
    <row r="32" spans="1:34" ht="61.8" customHeight="1" x14ac:dyDescent="0.4">
      <c r="A32" s="63" t="s">
        <v>118</v>
      </c>
      <c r="B32" s="59" t="s">
        <v>117</v>
      </c>
      <c r="C32" s="69" t="s">
        <v>93</v>
      </c>
      <c r="D32" s="7" t="s">
        <v>7</v>
      </c>
      <c r="E32" s="73">
        <v>0.77100000000000002</v>
      </c>
      <c r="F32" s="74">
        <v>0.48799999999999999</v>
      </c>
      <c r="G32" s="52">
        <v>0.61399999999999999</v>
      </c>
      <c r="H32" s="7">
        <v>76</v>
      </c>
      <c r="AH32" s="65"/>
    </row>
    <row r="33" spans="1:34" ht="61.8" customHeight="1" x14ac:dyDescent="0.4">
      <c r="A33" s="60"/>
      <c r="B33" s="60"/>
      <c r="C33" s="70"/>
      <c r="D33" s="9" t="s">
        <v>50</v>
      </c>
      <c r="E33" s="41">
        <v>0.79500000000000004</v>
      </c>
      <c r="F33" s="8">
        <v>0.44900000000000001</v>
      </c>
      <c r="G33" s="43">
        <v>0.66400000000000003</v>
      </c>
      <c r="H33" s="9">
        <v>74</v>
      </c>
      <c r="AH33" s="65"/>
    </row>
    <row r="34" spans="1:34" ht="61.8" customHeight="1" x14ac:dyDescent="0.4">
      <c r="A34" s="62"/>
      <c r="B34" s="60"/>
      <c r="C34" s="70"/>
      <c r="D34" s="9" t="s">
        <v>9</v>
      </c>
      <c r="E34" s="41">
        <v>0.60899999999999999</v>
      </c>
      <c r="F34" s="8">
        <v>0.72299999999999998</v>
      </c>
      <c r="G34" s="43">
        <v>0.56599999999999995</v>
      </c>
      <c r="H34" s="9">
        <v>134</v>
      </c>
      <c r="AH34" s="65"/>
    </row>
    <row r="35" spans="1:34" ht="61.8" customHeight="1" x14ac:dyDescent="0.4">
      <c r="A35" s="38"/>
      <c r="B35" s="62"/>
      <c r="C35" s="71"/>
      <c r="D35" s="84" t="s">
        <v>126</v>
      </c>
      <c r="E35" s="56">
        <f>AVERAGE(E32:E34)</f>
        <v>0.72499999999999998</v>
      </c>
      <c r="F35" s="20">
        <f>ROUND(AVERAGE(F32:F34),3)</f>
        <v>0.55300000000000005</v>
      </c>
      <c r="G35" s="58">
        <f>ROUND(AVERAGE(G32:G34),3)</f>
        <v>0.61499999999999999</v>
      </c>
      <c r="H35" s="9"/>
      <c r="AH35" s="40"/>
    </row>
    <row r="36" spans="1:34" ht="57.6" customHeight="1" x14ac:dyDescent="0.4">
      <c r="A36" s="63" t="s">
        <v>119</v>
      </c>
      <c r="B36" s="59" t="s">
        <v>120</v>
      </c>
      <c r="C36" s="69" t="s">
        <v>93</v>
      </c>
      <c r="D36" s="7" t="s">
        <v>7</v>
      </c>
      <c r="E36" s="73">
        <v>0.77500000000000002</v>
      </c>
      <c r="F36" s="74">
        <v>0.502</v>
      </c>
      <c r="G36" s="52">
        <v>0.65200000000000002</v>
      </c>
      <c r="H36" s="7">
        <v>76</v>
      </c>
      <c r="AH36" s="61" t="s">
        <v>121</v>
      </c>
    </row>
    <row r="37" spans="1:34" ht="57.6" customHeight="1" x14ac:dyDescent="0.4">
      <c r="A37" s="60"/>
      <c r="B37" s="60"/>
      <c r="C37" s="70"/>
      <c r="D37" s="9" t="s">
        <v>50</v>
      </c>
      <c r="E37" s="56">
        <v>0.81699999999999995</v>
      </c>
      <c r="F37" s="8">
        <v>0.52800000000000002</v>
      </c>
      <c r="G37" s="43">
        <v>0.70199999999999996</v>
      </c>
      <c r="H37" s="9">
        <v>74</v>
      </c>
      <c r="AH37" s="65"/>
    </row>
    <row r="38" spans="1:34" ht="57.6" customHeight="1" x14ac:dyDescent="0.4">
      <c r="A38" s="62"/>
      <c r="B38" s="60"/>
      <c r="C38" s="70"/>
      <c r="D38" s="9" t="s">
        <v>9</v>
      </c>
      <c r="E38" s="56">
        <v>0.64100000000000001</v>
      </c>
      <c r="F38" s="8">
        <v>0.73199999999999998</v>
      </c>
      <c r="G38" s="43">
        <v>0.6</v>
      </c>
      <c r="H38" s="9">
        <v>134</v>
      </c>
      <c r="AH38" s="65"/>
    </row>
    <row r="39" spans="1:34" ht="57.6" customHeight="1" thickBot="1" x14ac:dyDescent="0.45">
      <c r="A39" s="38"/>
      <c r="B39" s="79"/>
      <c r="C39" s="81"/>
      <c r="D39" s="95" t="s">
        <v>126</v>
      </c>
      <c r="E39" s="82">
        <f>ROUND(AVERAGE(E36:E38),3)</f>
        <v>0.74399999999999999</v>
      </c>
      <c r="F39" s="96">
        <f>ROUND(AVERAGE(F36:F38),3)</f>
        <v>0.58699999999999997</v>
      </c>
      <c r="G39" s="80">
        <f>ROUND(AVERAGE(G36:G38),3)</f>
        <v>0.65100000000000002</v>
      </c>
      <c r="H39" s="9"/>
      <c r="AH39" s="40"/>
    </row>
    <row r="40" spans="1:34" ht="54.6" customHeight="1" thickTop="1" x14ac:dyDescent="0.4">
      <c r="A40" s="63" t="s">
        <v>124</v>
      </c>
      <c r="B40" s="98" t="s">
        <v>123</v>
      </c>
      <c r="C40" s="97" t="s">
        <v>122</v>
      </c>
      <c r="D40" s="9" t="s">
        <v>7</v>
      </c>
      <c r="E40" s="41">
        <v>0.74</v>
      </c>
      <c r="F40" s="8">
        <v>0.51400000000000001</v>
      </c>
      <c r="G40" s="43">
        <v>0.503</v>
      </c>
      <c r="H40" s="7">
        <v>76</v>
      </c>
    </row>
    <row r="41" spans="1:34" ht="54.6" customHeight="1" x14ac:dyDescent="0.4">
      <c r="A41" s="64"/>
      <c r="B41" s="60"/>
      <c r="C41" s="64"/>
      <c r="D41" s="9" t="s">
        <v>50</v>
      </c>
      <c r="E41" s="41">
        <v>0.78500000000000003</v>
      </c>
      <c r="F41" s="8">
        <v>0.55300000000000005</v>
      </c>
      <c r="G41" s="43">
        <v>0.60199999999999998</v>
      </c>
      <c r="H41" s="9">
        <v>74</v>
      </c>
    </row>
    <row r="42" spans="1:34" ht="54.6" customHeight="1" x14ac:dyDescent="0.4">
      <c r="A42" s="64"/>
      <c r="B42" s="60"/>
      <c r="C42" s="64"/>
      <c r="D42" s="9" t="s">
        <v>9</v>
      </c>
      <c r="E42" s="41">
        <v>0.60899999999999999</v>
      </c>
      <c r="F42" s="8">
        <v>0.60499999999999998</v>
      </c>
      <c r="G42" s="58">
        <v>0.60899999999999999</v>
      </c>
      <c r="H42" s="9">
        <v>134</v>
      </c>
    </row>
    <row r="43" spans="1:34" ht="54.6" customHeight="1" thickBot="1" x14ac:dyDescent="0.45">
      <c r="A43" s="64"/>
      <c r="B43" s="60"/>
      <c r="C43" s="64"/>
      <c r="D43" s="100" t="s">
        <v>126</v>
      </c>
      <c r="E43" s="99">
        <f>ROUND(AVERAGE(E40:E42),3)</f>
        <v>0.71099999999999997</v>
      </c>
      <c r="F43" s="99">
        <f>ROUND(AVERAGE(F40:F42),3)</f>
        <v>0.55700000000000005</v>
      </c>
      <c r="G43" s="101">
        <f>ROUND(AVERAGE(G40:G42),3)</f>
        <v>0.57099999999999995</v>
      </c>
      <c r="H43" s="9"/>
    </row>
    <row r="44" spans="1:34" ht="18" thickTop="1" x14ac:dyDescent="0.4"/>
  </sheetData>
  <mergeCells count="45">
    <mergeCell ref="A40:A43"/>
    <mergeCell ref="B32:B35"/>
    <mergeCell ref="C36:C39"/>
    <mergeCell ref="B36:B39"/>
    <mergeCell ref="C40:C43"/>
    <mergeCell ref="B40:B43"/>
    <mergeCell ref="B4:B7"/>
    <mergeCell ref="C4:C7"/>
    <mergeCell ref="C8:C11"/>
    <mergeCell ref="B8:B11"/>
    <mergeCell ref="C12:C15"/>
    <mergeCell ref="B12:B15"/>
    <mergeCell ref="C16:C19"/>
    <mergeCell ref="B16:B19"/>
    <mergeCell ref="C20:C23"/>
    <mergeCell ref="B20:B23"/>
    <mergeCell ref="C24:C27"/>
    <mergeCell ref="B24:B27"/>
    <mergeCell ref="B28:B31"/>
    <mergeCell ref="C28:C31"/>
    <mergeCell ref="C32:C35"/>
    <mergeCell ref="AH24:AH26"/>
    <mergeCell ref="A28:A30"/>
    <mergeCell ref="AH28:AH30"/>
    <mergeCell ref="A32:A34"/>
    <mergeCell ref="A36:A38"/>
    <mergeCell ref="AH32:AH34"/>
    <mergeCell ref="AH36:AH38"/>
    <mergeCell ref="A1:G1"/>
    <mergeCell ref="A4:A6"/>
    <mergeCell ref="I3:M3"/>
    <mergeCell ref="N3:R3"/>
    <mergeCell ref="A24:A26"/>
    <mergeCell ref="A8:A10"/>
    <mergeCell ref="AH8:AH10"/>
    <mergeCell ref="S3:W3"/>
    <mergeCell ref="X3:AB3"/>
    <mergeCell ref="AC3:AG3"/>
    <mergeCell ref="AH4:AH6"/>
    <mergeCell ref="A12:A14"/>
    <mergeCell ref="AH12:AH14"/>
    <mergeCell ref="A16:A18"/>
    <mergeCell ref="A20:A22"/>
    <mergeCell ref="AH16:AH18"/>
    <mergeCell ref="AH20:AH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abSelected="1" topLeftCell="A2" workbookViewId="0">
      <selection activeCell="B5" sqref="B5"/>
    </sheetView>
  </sheetViews>
  <sheetFormatPr defaultRowHeight="17.399999999999999" x14ac:dyDescent="0.4"/>
  <cols>
    <col min="1" max="1" width="54.19921875" bestFit="1" customWidth="1"/>
    <col min="2" max="2" width="27.19921875" bestFit="1" customWidth="1"/>
    <col min="3" max="3" width="10.19921875" bestFit="1" customWidth="1"/>
    <col min="4" max="4" width="8.3984375" bestFit="1" customWidth="1"/>
    <col min="7" max="7" width="43.8984375" customWidth="1"/>
  </cols>
  <sheetData>
    <row r="1" spans="1:7" ht="31.2" customHeight="1" x14ac:dyDescent="0.4">
      <c r="A1" s="72" t="s">
        <v>82</v>
      </c>
      <c r="B1" s="72"/>
      <c r="C1" s="72"/>
      <c r="D1" s="72"/>
      <c r="E1" s="72"/>
      <c r="F1" s="72"/>
      <c r="G1" s="72"/>
    </row>
    <row r="3" spans="1:7" x14ac:dyDescent="0.4">
      <c r="A3" s="2" t="s">
        <v>0</v>
      </c>
      <c r="B3" s="2" t="s">
        <v>1</v>
      </c>
      <c r="C3" s="2" t="s">
        <v>5</v>
      </c>
      <c r="D3" s="2" t="s">
        <v>2</v>
      </c>
      <c r="E3" s="2" t="s">
        <v>4</v>
      </c>
      <c r="F3" s="2" t="s">
        <v>3</v>
      </c>
      <c r="G3" s="39" t="s">
        <v>91</v>
      </c>
    </row>
    <row r="4" spans="1:7" ht="88.2" customHeight="1" x14ac:dyDescent="0.4">
      <c r="A4" s="59" t="s">
        <v>128</v>
      </c>
      <c r="B4" s="7" t="s">
        <v>7</v>
      </c>
      <c r="C4" s="7">
        <v>76</v>
      </c>
      <c r="D4">
        <v>0.81299999999999994</v>
      </c>
      <c r="E4">
        <v>0.40899999999999997</v>
      </c>
      <c r="F4">
        <v>0.79900000000000004</v>
      </c>
      <c r="G4" s="61" t="s">
        <v>125</v>
      </c>
    </row>
    <row r="5" spans="1:7" ht="88.2" customHeight="1" x14ac:dyDescent="0.4">
      <c r="A5" s="65"/>
      <c r="B5" s="9" t="s">
        <v>8</v>
      </c>
      <c r="C5">
        <v>74</v>
      </c>
      <c r="D5">
        <v>0.78900000000000003</v>
      </c>
      <c r="E5">
        <v>0.255</v>
      </c>
      <c r="F5">
        <v>0.79200000000000004</v>
      </c>
      <c r="G5" s="65"/>
    </row>
    <row r="6" spans="1:7" ht="88.2" customHeight="1" x14ac:dyDescent="0.4">
      <c r="A6" s="65"/>
      <c r="B6" s="23" t="s">
        <v>9</v>
      </c>
      <c r="C6">
        <v>134</v>
      </c>
      <c r="D6">
        <v>0.60899999999999999</v>
      </c>
      <c r="E6">
        <v>0.91100000000000003</v>
      </c>
      <c r="F6">
        <v>0.55300000000000005</v>
      </c>
      <c r="G6" s="65"/>
    </row>
    <row r="7" spans="1:7" x14ac:dyDescent="0.4">
      <c r="D7">
        <f>AVERAGE(D4:D6)</f>
        <v>0.73699999999999999</v>
      </c>
      <c r="E7">
        <f>AVERAGE(E4:E6)</f>
        <v>0.52500000000000002</v>
      </c>
      <c r="F7">
        <f>ROUND(AVERAGE(F4:F6),3)</f>
        <v>0.71499999999999997</v>
      </c>
    </row>
  </sheetData>
  <mergeCells count="3">
    <mergeCell ref="A1:G1"/>
    <mergeCell ref="A4:A6"/>
    <mergeCell ref="G4:G6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NN</vt:lpstr>
      <vt:lpstr>NN_best</vt:lpstr>
      <vt:lpstr>NN_SVM_best</vt:lpstr>
      <vt:lpstr>SVM</vt:lpstr>
      <vt:lpstr>PCA</vt:lpstr>
      <vt:lpstr>NN_cv</vt:lpstr>
      <vt:lpstr>SVM_cv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2020-09-14T06:15:35Z</dcterms:created>
  <dcterms:modified xsi:type="dcterms:W3CDTF">2020-09-18T14:51:30Z</dcterms:modified>
</cp:coreProperties>
</file>