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kabenawra/Dropbox/eDNA Visualization 2/Figures and Tables/Data_Submission_File_Rshiny/Updated_DB_Scheme_Metadata_Templates/"/>
    </mc:Choice>
  </mc:AlternateContent>
  <xr:revisionPtr revIDLastSave="0" documentId="13_ncr:1_{95130971-8084-154C-949F-4ACE351F991B}" xr6:coauthVersionLast="36" xr6:coauthVersionMax="36" xr10:uidLastSave="{00000000-0000-0000-0000-000000000000}"/>
  <bookViews>
    <workbookView xWindow="-20" yWindow="460" windowWidth="25600" windowHeight="14160" activeTab="4" xr2:uid="{CB7C795C-0FD9-3348-B84E-FBCE7E94CF36}"/>
  </bookViews>
  <sheets>
    <sheet name="project_Table " sheetId="1" r:id="rId1"/>
    <sheet name="replicate_Table" sheetId="5" r:id="rId2"/>
    <sheet name="assay_Table" sheetId="10" r:id="rId3"/>
    <sheet name="results_Table" sheetId="7" r:id="rId4"/>
    <sheet name="standardCurveResults_Table" sheetId="13" r:id="rId5"/>
  </sheets>
  <definedNames>
    <definedName name="_xlnm._FilterDatabase" localSheetId="1" hidden="1">replicate_Table!$A$1:$BC$1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5" l="1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<sst xmlns="http://schemas.openxmlformats.org/spreadsheetml/2006/main" count="1945" uniqueCount="352">
  <si>
    <t>projectID</t>
  </si>
  <si>
    <t>projectCreationDate</t>
  </si>
  <si>
    <t>projectName</t>
  </si>
  <si>
    <t>projectRecordedBy</t>
  </si>
  <si>
    <t>projectOwner</t>
  </si>
  <si>
    <t>projectContactEmail</t>
  </si>
  <si>
    <t>projectDescription</t>
  </si>
  <si>
    <t>InstitutionID</t>
  </si>
  <si>
    <t>projectDataNotes</t>
  </si>
  <si>
    <t>geographicRegionID</t>
  </si>
  <si>
    <t>continent</t>
  </si>
  <si>
    <t>country</t>
  </si>
  <si>
    <t>stateProvince</t>
  </si>
  <si>
    <t>municipality</t>
  </si>
  <si>
    <t>siteID</t>
  </si>
  <si>
    <t>locality</t>
  </si>
  <si>
    <t>estimatedPerimeter</t>
  </si>
  <si>
    <t>estimatedSurfaceArea(m2)</t>
  </si>
  <si>
    <t>siteType</t>
  </si>
  <si>
    <t>siteLength(m2)</t>
  </si>
  <si>
    <t>stationID</t>
  </si>
  <si>
    <t>stationName</t>
  </si>
  <si>
    <t>decimalLongitude</t>
  </si>
  <si>
    <t>decimalLatitude</t>
  </si>
  <si>
    <t>replicateID</t>
  </si>
  <si>
    <t>collectorName</t>
  </si>
  <si>
    <t>replicateName</t>
  </si>
  <si>
    <t>collectionDate</t>
  </si>
  <si>
    <t>collectionTime</t>
  </si>
  <si>
    <t>storageID</t>
  </si>
  <si>
    <t>methodOfStorage</t>
  </si>
  <si>
    <t>minimumElevationInMeters</t>
  </si>
  <si>
    <t>maximumElevationInMeters</t>
  </si>
  <si>
    <t>verbatimElevation</t>
  </si>
  <si>
    <t>minimumDepthInMeters</t>
  </si>
  <si>
    <t>maximumDepthInMeters</t>
  </si>
  <si>
    <t>verbatimDepth</t>
  </si>
  <si>
    <t>flowRate(m/s)</t>
  </si>
  <si>
    <t>filterType</t>
  </si>
  <si>
    <t>filtrationDuration(mins)</t>
  </si>
  <si>
    <t>volumeFiltered</t>
  </si>
  <si>
    <t>processLocation</t>
  </si>
  <si>
    <t>replicationNumber</t>
  </si>
  <si>
    <t>riparianVegetationPercentageCover</t>
  </si>
  <si>
    <t>dissolvedOxygen(mg/L)</t>
  </si>
  <si>
    <t>pH</t>
  </si>
  <si>
    <t>TSS(mg/L)</t>
  </si>
  <si>
    <t>turbidity(NTU)</t>
  </si>
  <si>
    <t>discharge</t>
  </si>
  <si>
    <t>tide</t>
  </si>
  <si>
    <t>chlorophyl</t>
  </si>
  <si>
    <t>salinity(ppt)</t>
  </si>
  <si>
    <t>contaminants(ng/g)</t>
  </si>
  <si>
    <t>organicContent(%)</t>
  </si>
  <si>
    <t>microbialActivity</t>
  </si>
  <si>
    <t>grainSize</t>
  </si>
  <si>
    <t>replicateDataNotes</t>
  </si>
  <si>
    <t>extractID</t>
  </si>
  <si>
    <t>extractName</t>
  </si>
  <si>
    <t>analyst</t>
  </si>
  <si>
    <t>extractionDate</t>
  </si>
  <si>
    <t>extractionTime</t>
  </si>
  <si>
    <t>location</t>
  </si>
  <si>
    <t>extractionMethod</t>
  </si>
  <si>
    <t>methodCitation</t>
  </si>
  <si>
    <t>extractionNotes</t>
  </si>
  <si>
    <t>tubePlateID</t>
  </si>
  <si>
    <t>frozen</t>
  </si>
  <si>
    <t>fixed</t>
  </si>
  <si>
    <t>dnaStorageLocation</t>
  </si>
  <si>
    <t>extractMethodOfStorage</t>
  </si>
  <si>
    <t>dnaVolume</t>
  </si>
  <si>
    <t>quantificationMethod</t>
  </si>
  <si>
    <t>concentration(ng/ul)</t>
  </si>
  <si>
    <t>resultID</t>
  </si>
  <si>
    <t>runID</t>
  </si>
  <si>
    <t>assayID</t>
  </si>
  <si>
    <t>pcrChemistryID</t>
  </si>
  <si>
    <t>wellLocation</t>
  </si>
  <si>
    <t>sampleName</t>
  </si>
  <si>
    <t>copyNumber</t>
  </si>
  <si>
    <t>control</t>
  </si>
  <si>
    <t>userProvidedThresholdValue</t>
  </si>
  <si>
    <t>runRecordedBy</t>
  </si>
  <si>
    <t>runDate</t>
  </si>
  <si>
    <t>runTime</t>
  </si>
  <si>
    <t>runPlatform</t>
  </si>
  <si>
    <t>machineID</t>
  </si>
  <si>
    <t>reactionConditions</t>
  </si>
  <si>
    <t>reactionVolume</t>
  </si>
  <si>
    <t>templateAmount</t>
  </si>
  <si>
    <t>forwardPrimerBatch</t>
  </si>
  <si>
    <t>reversePrimerBatch</t>
  </si>
  <si>
    <t>dNTPConcentration</t>
  </si>
  <si>
    <t>primerConcentration</t>
  </si>
  <si>
    <t>probeConcentration</t>
  </si>
  <si>
    <t>Mg2+Concentration</t>
  </si>
  <si>
    <t>polymeraseBatch</t>
  </si>
  <si>
    <t>polymeraseConcentrations</t>
  </si>
  <si>
    <t>thermocyclerParameters</t>
  </si>
  <si>
    <t>pcrDataNotes</t>
  </si>
  <si>
    <t>taxonID</t>
  </si>
  <si>
    <t>establishmentMeans</t>
  </si>
  <si>
    <t>assayName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</si>
  <si>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</si>
  <si>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</si>
  <si>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</si>
  <si>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</si>
  <si>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</si>
  <si>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</si>
  <si>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</si>
  <si>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</si>
  <si>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vernacularName</t>
  </si>
  <si>
    <t>organismScope</t>
  </si>
  <si>
    <t>assayOwnership</t>
  </si>
  <si>
    <t>assayDescription</t>
  </si>
  <si>
    <t>assayCitation</t>
  </si>
  <si>
    <t>assayDate</t>
  </si>
  <si>
    <t>geneTarget</t>
  </si>
  <si>
    <t>geneSymbol</t>
  </si>
  <si>
    <t>dilutions</t>
  </si>
  <si>
    <t>replicates</t>
  </si>
  <si>
    <t>primerR</t>
  </si>
  <si>
    <t>primerF</t>
  </si>
  <si>
    <t>probe</t>
  </si>
  <si>
    <t>ampliconLength (bp)</t>
  </si>
  <si>
    <t>probeFluorescentTag</t>
  </si>
  <si>
    <t>dye(s)</t>
  </si>
  <si>
    <t>quencher</t>
  </si>
  <si>
    <t>probeModification</t>
  </si>
  <si>
    <t>standardCurveID</t>
  </si>
  <si>
    <t>SCrecordedBy</t>
  </si>
  <si>
    <t>SCdataNotes</t>
  </si>
  <si>
    <t>SCdate</t>
  </si>
  <si>
    <t>SCresultID</t>
  </si>
  <si>
    <t>standardConc</t>
  </si>
  <si>
    <t>userProvidedCqValue</t>
  </si>
  <si>
    <t>waterTemperature(C)</t>
  </si>
  <si>
    <t>EC(uS/cm)</t>
  </si>
  <si>
    <t>LOQ</t>
  </si>
  <si>
    <t>LOD</t>
  </si>
  <si>
    <t>DateOfStorage</t>
  </si>
  <si>
    <t>A</t>
  </si>
  <si>
    <t>NTC</t>
  </si>
  <si>
    <t>Y</t>
  </si>
  <si>
    <t>B</t>
  </si>
  <si>
    <t>Tzitziki Loeza-Quintana</t>
  </si>
  <si>
    <t>MIC</t>
  </si>
  <si>
    <t>M0000646</t>
  </si>
  <si>
    <t>taqman LyoDNA+IPC</t>
  </si>
  <si>
    <t>CCGTAGTATAGTCCTCGGGC</t>
  </si>
  <si>
    <t>CGGCTGGCTCATCCGAAATA</t>
  </si>
  <si>
    <t>Hold at 95°C for 02:00, Cycle 40 times acquiring on Green, Hold at 95°C for 00:15, Hold at 60°C for 00:45, Acquire data</t>
  </si>
  <si>
    <t>C</t>
  </si>
  <si>
    <t>A1.1-Rep1</t>
  </si>
  <si>
    <t>A1.1-Rep2</t>
  </si>
  <si>
    <t>A1.1-Rep3</t>
  </si>
  <si>
    <t>D</t>
  </si>
  <si>
    <t>A1.2-rep1</t>
  </si>
  <si>
    <t>A1.2-rep2</t>
  </si>
  <si>
    <t>A1.2-rep 3</t>
  </si>
  <si>
    <t>O1.1- rep 1</t>
  </si>
  <si>
    <t>O1.1-rep 2</t>
  </si>
  <si>
    <t>O1.1-rep 3</t>
  </si>
  <si>
    <t>O1.2-rep 1</t>
  </si>
  <si>
    <t>O1.2-rep2</t>
  </si>
  <si>
    <t>O1.2-rep3</t>
  </si>
  <si>
    <t>G</t>
  </si>
  <si>
    <t>A2.1-rep1</t>
  </si>
  <si>
    <t>A2.1-rep2</t>
  </si>
  <si>
    <t>A2.1-rep3</t>
  </si>
  <si>
    <t>H</t>
  </si>
  <si>
    <t>A2.2-rep1</t>
  </si>
  <si>
    <t>A2.2-rep2</t>
  </si>
  <si>
    <t>A2.2-rep3</t>
  </si>
  <si>
    <t>E</t>
  </si>
  <si>
    <t>O2.1-rep1</t>
  </si>
  <si>
    <t>O2.1-rep2</t>
  </si>
  <si>
    <t>O2.1-rep3</t>
  </si>
  <si>
    <t>F</t>
  </si>
  <si>
    <t>O2.2-rep1</t>
  </si>
  <si>
    <t>O2.2-rep2</t>
  </si>
  <si>
    <t>O2.2-rep3</t>
  </si>
  <si>
    <t>K</t>
  </si>
  <si>
    <t>A3.1-rep1</t>
  </si>
  <si>
    <t>A3.1-rep2</t>
  </si>
  <si>
    <t>A3.1-rep3</t>
  </si>
  <si>
    <t>L</t>
  </si>
  <si>
    <t>A3.2-rep1</t>
  </si>
  <si>
    <t>A3.2-rep2</t>
  </si>
  <si>
    <t>A3.2-rep3</t>
  </si>
  <si>
    <t>I</t>
  </si>
  <si>
    <t>O3.1-rep1</t>
  </si>
  <si>
    <t>O3.1-rep2</t>
  </si>
  <si>
    <t>O3.1-rep3</t>
  </si>
  <si>
    <t>J</t>
  </si>
  <si>
    <t>O3.2-rep1</t>
  </si>
  <si>
    <t>O3.2-rep2</t>
  </si>
  <si>
    <t>O3.2-rep3</t>
  </si>
  <si>
    <t>O</t>
  </si>
  <si>
    <t>A4.1-rep1</t>
  </si>
  <si>
    <t>A4.1-rep2</t>
  </si>
  <si>
    <t>A4.1-rep3</t>
  </si>
  <si>
    <t>P</t>
  </si>
  <si>
    <t>A4.2-rep1</t>
  </si>
  <si>
    <t>A4.2-rep2</t>
  </si>
  <si>
    <t>A4.2-rep3</t>
  </si>
  <si>
    <t>M</t>
  </si>
  <si>
    <t>O4.1-rep1</t>
  </si>
  <si>
    <t>O4.1-rep2</t>
  </si>
  <si>
    <t>O4.1-rep3</t>
  </si>
  <si>
    <t>N</t>
  </si>
  <si>
    <t>O4.2-rep1</t>
  </si>
  <si>
    <t>Positive Control</t>
  </si>
  <si>
    <t>Native</t>
  </si>
  <si>
    <t>nuBrook Trout TripleLock</t>
  </si>
  <si>
    <t>Precision Biomonitoring</t>
  </si>
  <si>
    <t>Targeted qPCR assay targeting 90 bp region of mitochondrial brook trout genome</t>
  </si>
  <si>
    <t>https://precisionbiomonitoring.com</t>
  </si>
  <si>
    <t>mitochondrial cytochrome oxidase subunit 1</t>
  </si>
  <si>
    <t>CytB</t>
  </si>
  <si>
    <t>TCCACGCTAACGGAGCATCTTTCTTCT</t>
  </si>
  <si>
    <t>FAM™</t>
  </si>
  <si>
    <t>animalia</t>
  </si>
  <si>
    <t>chordata</t>
  </si>
  <si>
    <t>actinopterygii</t>
  </si>
  <si>
    <t>salmoniformes</t>
  </si>
  <si>
    <t>salmonidae</t>
  </si>
  <si>
    <t>salvelinus</t>
  </si>
  <si>
    <t>fontinalis</t>
  </si>
  <si>
    <t>Brook Trout</t>
  </si>
  <si>
    <t>Multicellular organism that uses broadcast spawning to reproduce</t>
  </si>
  <si>
    <t>Andrew Nicholson</t>
  </si>
  <si>
    <t>O1.1</t>
  </si>
  <si>
    <t>Sterile plastic bag</t>
  </si>
  <si>
    <t xml:space="preserve">5 μm pore diameter fiberglass filter </t>
  </si>
  <si>
    <t>E8-2</t>
  </si>
  <si>
    <t>Kathleen Nolan</t>
  </si>
  <si>
    <t>Biomeme M1 Sample Prep Cartridge Kit for DNA, DNA-HI or RNA</t>
  </si>
  <si>
    <t>https://shop.biomeme.com/products/biomeme-m1-sample-prep-cartridge-kit</t>
  </si>
  <si>
    <t>Freezer in eDNA clean room @ University of Guelph</t>
  </si>
  <si>
    <t>Refrigerated at -4C</t>
  </si>
  <si>
    <t>qPCR on mic</t>
  </si>
  <si>
    <t>O1.2</t>
  </si>
  <si>
    <t>Joschka McLeod</t>
  </si>
  <si>
    <t>A1.1</t>
  </si>
  <si>
    <t>A1.2</t>
  </si>
  <si>
    <t>O2.1</t>
  </si>
  <si>
    <t>E8-1</t>
  </si>
  <si>
    <t>O2.2</t>
  </si>
  <si>
    <t>Hannah Little</t>
  </si>
  <si>
    <t>A2.1</t>
  </si>
  <si>
    <t>Giordana Scodellaro</t>
  </si>
  <si>
    <t>only 5 pumps of lysis buffer</t>
  </si>
  <si>
    <t>A2.2</t>
  </si>
  <si>
    <t>O3.1</t>
  </si>
  <si>
    <t>F5-1</t>
  </si>
  <si>
    <t>O3.2</t>
  </si>
  <si>
    <t>A3.1</t>
  </si>
  <si>
    <t>Very muddy - trouble pumping lysis buffer (7 pumps instead of 10)</t>
  </si>
  <si>
    <t>A3.2</t>
  </si>
  <si>
    <t>Only 2 pumps of lysis buffer due to sediment</t>
  </si>
  <si>
    <t>O4.1</t>
  </si>
  <si>
    <t>E5-1</t>
  </si>
  <si>
    <t>Benjamin Ranger</t>
  </si>
  <si>
    <t>O4.2</t>
  </si>
  <si>
    <t>A4.1</t>
  </si>
  <si>
    <t>A4.2</t>
  </si>
  <si>
    <t>Q</t>
  </si>
  <si>
    <t>Gord Wichert</t>
  </si>
  <si>
    <t>O5.1</t>
  </si>
  <si>
    <t>E4</t>
  </si>
  <si>
    <t>Only 1 pump of lysis buffer - heavy load of red sediment</t>
  </si>
  <si>
    <t>R</t>
  </si>
  <si>
    <t>O5.2</t>
  </si>
  <si>
    <t>S</t>
  </si>
  <si>
    <t>A5.1</t>
  </si>
  <si>
    <t>T</t>
  </si>
  <si>
    <t>A5.2</t>
  </si>
  <si>
    <t>U</t>
  </si>
  <si>
    <t>A5.2B</t>
  </si>
  <si>
    <t>Brook Trout eDNA Survey</t>
  </si>
  <si>
    <t>Robert Hanner</t>
  </si>
  <si>
    <t>knolan@uoguelph.ca</t>
  </si>
  <si>
    <t xml:space="preserve">This project was conducted to verify the presence of brook trout at 5 sites in Hanlon Creek in September and November 2019, as well as at 6 sites in Twelve-Mile Creek in November 2019. </t>
  </si>
  <si>
    <t>University of Guelph</t>
  </si>
  <si>
    <t>This project was conducted by students enrolled in IBIO 4100, the University of Guelph's biodiversity major's fourth-year capstone course, in conjunction with Trout Unlimited Canada (Speed River and Niagara Regions), Natural Resource Solutions Inc (NRSI), SLR Consulting, and HallTech Aquatic.</t>
  </si>
  <si>
    <t>North America</t>
  </si>
  <si>
    <t>Canada</t>
  </si>
  <si>
    <t>Ontario</t>
  </si>
  <si>
    <t>Guelph</t>
  </si>
  <si>
    <t>Hanlon Creek</t>
  </si>
  <si>
    <t>Creek</t>
  </si>
  <si>
    <t>1</t>
  </si>
  <si>
    <t>Danielle Borque</t>
  </si>
  <si>
    <t>Brook_Trout_SC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</si>
  <si>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</si>
  <si>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</si>
  <si>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</si>
  <si>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</si>
  <si>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</si>
  <si>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</si>
  <si>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</si>
  <si>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</si>
  <si>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</si>
  <si>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</si>
  <si>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</si>
  <si>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</si>
  <si>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</si>
  <si>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</si>
  <si>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</si>
  <si>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</si>
  <si>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</si>
  <si>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</si>
  <si>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</si>
  <si>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</si>
  <si>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</si>
  <si>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</si>
  <si>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</si>
  <si>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</si>
  <si>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</si>
  <si>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</si>
  <si>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</si>
  <si>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</si>
  <si>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</si>
  <si>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</si>
  <si>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</si>
  <si>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</si>
  <si>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</si>
  <si>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</si>
  <si>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</si>
  <si>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</si>
  <si>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</si>
  <si>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</si>
  <si>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</si>
  <si>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</si>
  <si>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</si>
  <si>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</si>
  <si>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</si>
  <si>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</si>
  <si>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</si>
  <si>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</si>
  <si>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</si>
  <si>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Guelph University</t>
  </si>
  <si>
    <t>Lab</t>
  </si>
  <si>
    <t>V</t>
  </si>
  <si>
    <t>W</t>
  </si>
  <si>
    <t>v</t>
  </si>
  <si>
    <t>w</t>
  </si>
  <si>
    <t>E4-1</t>
  </si>
  <si>
    <t>traceMetals(mg/kg)</t>
  </si>
  <si>
    <t>standardCurveName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</si>
</sst>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4" fontId="0" fillId="0" borderId="0" xfId="0" applyNumberFormat="1"/>
    <xf numFmtId="11" fontId="0" fillId="0" borderId="0" xfId="0" applyNumberFormat="1"/>
    <xf numFmtId="0" fontId="2" fillId="0" borderId="0" xfId="1"/>
    <xf numFmtId="14" fontId="2" fillId="0" borderId="0" xfId="1" applyNumberFormat="1"/>
    <xf numFmtId="1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20" fontId="0" fillId="0" borderId="0" xfId="0" applyNumberFormat="1"/>
    <xf numFmtId="18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5" fillId="0" borderId="0" xfId="2" applyFont="1"/>
    <xf numFmtId="0" fontId="7" fillId="0" borderId="0" xfId="0" applyFont="1"/>
    <xf numFmtId="0" fontId="0" fillId="0" borderId="0" xfId="0" applyFill="1"/>
    <xf numFmtId="14" fontId="0" fillId="0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1" fillId="5" borderId="0" xfId="0" applyFont="1" applyFill="1"/>
  </cellXfs>
  <cellStyles count="3">
    <cellStyle name="Hyperlink" xfId="2" builtinId="8"/>
    <cellStyle name="Normal" xfId="0" builtinId="0"/>
    <cellStyle name="Normal 2" xfId="1" xr:uid="{D898CC34-DBCB-420E-A2F0-6B66D354CDEF}"/>
  </cellStyles>
  <dxfs count="0"/>
  <tableStyles count="0" defaultTableStyle="TableStyleMedium2" defaultPivotStyle="PivotStyleLight16"/>
  <colors>
    <mruColors>
      <color rgb="FFD7CEFC"/>
      <color rgb="FFF2858D"/>
      <color rgb="FF98CFFF"/>
      <color rgb="FFD9B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nolan@uoguelph.ca" TargetMode="External"/><Relationship Id="rId2" Type="http://schemas.openxmlformats.org/officeDocument/2006/relationships/hyperlink" Target="mailto:knolan@uoguelph.ca" TargetMode="External"/><Relationship Id="rId1" Type="http://schemas.openxmlformats.org/officeDocument/2006/relationships/hyperlink" Target="mailto:knolan@uoguelph.ca" TargetMode="External"/><Relationship Id="rId6" Type="http://schemas.openxmlformats.org/officeDocument/2006/relationships/hyperlink" Target="mailto:knolan@uoguelph.ca" TargetMode="External"/><Relationship Id="rId5" Type="http://schemas.openxmlformats.org/officeDocument/2006/relationships/hyperlink" Target="mailto:knolan@uoguelph.ca" TargetMode="External"/><Relationship Id="rId4" Type="http://schemas.openxmlformats.org/officeDocument/2006/relationships/hyperlink" Target="mailto:knolan@uoguelph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E4AA-2D12-DA40-B580-E9F73C16A069}">
  <dimension ref="A1:X7"/>
  <sheetViews>
    <sheetView topLeftCell="N1" workbookViewId="0">
      <selection activeCell="E11" sqref="E11"/>
    </sheetView>
  </sheetViews>
  <sheetFormatPr baseColWidth="10" defaultColWidth="11.1640625" defaultRowHeight="16" x14ac:dyDescent="0.2"/>
  <cols>
    <col min="1" max="1" width="8.5" style="17" bestFit="1" customWidth="1"/>
    <col min="2" max="2" width="17.6640625" style="17" bestFit="1" customWidth="1"/>
    <col min="3" max="3" width="24" style="17" bestFit="1" customWidth="1"/>
    <col min="4" max="4" width="16.6640625" style="17" bestFit="1" customWidth="1"/>
    <col min="5" max="5" width="13" style="17" bestFit="1" customWidth="1"/>
    <col min="6" max="6" width="17.83203125" style="17" bestFit="1" customWidth="1"/>
    <col min="7" max="7" width="16" style="17" bestFit="1" customWidth="1"/>
    <col min="8" max="8" width="15.6640625" style="17" bestFit="1" customWidth="1"/>
    <col min="9" max="9" width="15.5" style="17" bestFit="1" customWidth="1"/>
    <col min="10" max="10" width="17.6640625" style="17" bestFit="1" customWidth="1"/>
    <col min="11" max="11" width="13.1640625" style="17" bestFit="1" customWidth="1"/>
    <col min="12" max="12" width="22.1640625" style="17" bestFit="1" customWidth="1"/>
    <col min="13" max="13" width="12.1640625" style="17" bestFit="1" customWidth="1"/>
    <col min="14" max="14" width="11.1640625" style="17" bestFit="1" customWidth="1"/>
    <col min="15" max="15" width="5.83203125" style="17" bestFit="1" customWidth="1"/>
    <col min="16" max="16" width="27.33203125" style="17" bestFit="1" customWidth="1"/>
    <col min="17" max="17" width="17.83203125" style="17" bestFit="1" customWidth="1"/>
    <col min="18" max="18" width="23.83203125" style="17" bestFit="1" customWidth="1"/>
    <col min="19" max="19" width="8" style="17" bestFit="1" customWidth="1"/>
    <col min="20" max="20" width="13.6640625" style="17" bestFit="1" customWidth="1"/>
    <col min="21" max="21" width="8.5" style="17" bestFit="1" customWidth="1"/>
    <col min="22" max="22" width="19.83203125" style="17" customWidth="1"/>
    <col min="23" max="23" width="15.6640625" style="17" bestFit="1" customWidth="1"/>
    <col min="24" max="24" width="14.33203125" style="17" bestFit="1" customWidth="1"/>
    <col min="25" max="16384" width="11.1640625" style="17"/>
  </cols>
  <sheetData>
    <row r="1" spans="1:24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20</v>
      </c>
      <c r="V1" s="26" t="s">
        <v>21</v>
      </c>
      <c r="W1" s="26" t="s">
        <v>22</v>
      </c>
      <c r="X1" s="26" t="s">
        <v>23</v>
      </c>
    </row>
    <row r="2" spans="1:24" x14ac:dyDescent="0.2">
      <c r="A2" s="17" t="s">
        <v>142</v>
      </c>
      <c r="B2" s="18">
        <v>44087</v>
      </c>
      <c r="C2" s="17" t="s">
        <v>281</v>
      </c>
      <c r="D2" s="17" t="s">
        <v>237</v>
      </c>
      <c r="E2" s="17" t="s">
        <v>282</v>
      </c>
      <c r="F2" s="19" t="s">
        <v>283</v>
      </c>
      <c r="G2" s="17" t="s">
        <v>284</v>
      </c>
      <c r="H2" s="17" t="s">
        <v>285</v>
      </c>
      <c r="I2" s="17" t="s">
        <v>286</v>
      </c>
      <c r="J2" s="17" t="s">
        <v>142</v>
      </c>
      <c r="K2" s="17" t="s">
        <v>287</v>
      </c>
      <c r="L2" s="17" t="s">
        <v>288</v>
      </c>
      <c r="M2" s="17" t="s">
        <v>289</v>
      </c>
      <c r="N2" s="17" t="s">
        <v>290</v>
      </c>
      <c r="O2" s="17" t="s">
        <v>142</v>
      </c>
      <c r="P2" s="17" t="s">
        <v>291</v>
      </c>
      <c r="S2" s="17" t="s">
        <v>292</v>
      </c>
      <c r="U2" s="17" t="s">
        <v>142</v>
      </c>
      <c r="V2" s="17" t="s">
        <v>236</v>
      </c>
      <c r="W2" s="17">
        <v>-80.228333329999998</v>
      </c>
      <c r="X2" s="17">
        <v>43.501388900000002</v>
      </c>
    </row>
    <row r="3" spans="1:24" x14ac:dyDescent="0.2">
      <c r="A3" s="17" t="s">
        <v>142</v>
      </c>
      <c r="B3" s="18">
        <v>44087</v>
      </c>
      <c r="C3" s="17" t="s">
        <v>281</v>
      </c>
      <c r="D3" s="17" t="s">
        <v>237</v>
      </c>
      <c r="E3" s="17" t="s">
        <v>282</v>
      </c>
      <c r="F3" s="19" t="s">
        <v>283</v>
      </c>
      <c r="G3" s="17" t="s">
        <v>284</v>
      </c>
      <c r="H3" s="17" t="s">
        <v>285</v>
      </c>
      <c r="I3" s="17" t="s">
        <v>286</v>
      </c>
      <c r="J3" s="17" t="s">
        <v>142</v>
      </c>
      <c r="K3" s="17" t="s">
        <v>287</v>
      </c>
      <c r="L3" s="17" t="s">
        <v>288</v>
      </c>
      <c r="M3" s="17" t="s">
        <v>289</v>
      </c>
      <c r="N3" s="17" t="s">
        <v>290</v>
      </c>
      <c r="O3" s="17" t="s">
        <v>142</v>
      </c>
      <c r="P3" s="17" t="s">
        <v>291</v>
      </c>
      <c r="S3" s="17" t="s">
        <v>292</v>
      </c>
      <c r="U3" s="17" t="s">
        <v>145</v>
      </c>
      <c r="V3" s="17" t="s">
        <v>248</v>
      </c>
      <c r="W3" s="17">
        <v>-80.219444440000004</v>
      </c>
      <c r="X3" s="17">
        <v>43.505000000000003</v>
      </c>
    </row>
    <row r="4" spans="1:24" x14ac:dyDescent="0.2">
      <c r="A4" s="17" t="s">
        <v>142</v>
      </c>
      <c r="B4" s="18">
        <v>44087</v>
      </c>
      <c r="C4" s="17" t="s">
        <v>281</v>
      </c>
      <c r="D4" s="17" t="s">
        <v>237</v>
      </c>
      <c r="E4" s="17" t="s">
        <v>282</v>
      </c>
      <c r="F4" s="19" t="s">
        <v>283</v>
      </c>
      <c r="G4" s="17" t="s">
        <v>284</v>
      </c>
      <c r="H4" s="17" t="s">
        <v>285</v>
      </c>
      <c r="I4" s="17" t="s">
        <v>286</v>
      </c>
      <c r="J4" s="17" t="s">
        <v>142</v>
      </c>
      <c r="K4" s="17" t="s">
        <v>287</v>
      </c>
      <c r="L4" s="17" t="s">
        <v>288</v>
      </c>
      <c r="M4" s="17" t="s">
        <v>289</v>
      </c>
      <c r="N4" s="17" t="s">
        <v>290</v>
      </c>
      <c r="O4" s="17" t="s">
        <v>142</v>
      </c>
      <c r="P4" s="17" t="s">
        <v>291</v>
      </c>
      <c r="S4" s="17" t="s">
        <v>292</v>
      </c>
      <c r="U4" s="17" t="s">
        <v>153</v>
      </c>
      <c r="V4" s="17" t="s">
        <v>256</v>
      </c>
      <c r="W4" s="17">
        <v>-80.220555559999994</v>
      </c>
      <c r="X4" s="17">
        <v>43.506111099999998</v>
      </c>
    </row>
    <row r="5" spans="1:24" ht="15" customHeight="1" x14ac:dyDescent="0.2">
      <c r="A5" s="17" t="s">
        <v>142</v>
      </c>
      <c r="B5" s="18">
        <v>44087</v>
      </c>
      <c r="C5" s="17" t="s">
        <v>281</v>
      </c>
      <c r="D5" s="17" t="s">
        <v>237</v>
      </c>
      <c r="E5" s="17" t="s">
        <v>282</v>
      </c>
      <c r="F5" s="19" t="s">
        <v>283</v>
      </c>
      <c r="G5" s="17" t="s">
        <v>284</v>
      </c>
      <c r="H5" s="17" t="s">
        <v>285</v>
      </c>
      <c r="I5" s="17" t="s">
        <v>286</v>
      </c>
      <c r="J5" s="17" t="s">
        <v>142</v>
      </c>
      <c r="K5" s="17" t="s">
        <v>287</v>
      </c>
      <c r="L5" s="17" t="s">
        <v>288</v>
      </c>
      <c r="M5" s="17" t="s">
        <v>289</v>
      </c>
      <c r="N5" s="17" t="s">
        <v>290</v>
      </c>
      <c r="O5" s="17" t="s">
        <v>142</v>
      </c>
      <c r="P5" s="17" t="s">
        <v>291</v>
      </c>
      <c r="S5" s="17" t="s">
        <v>292</v>
      </c>
      <c r="U5" s="17" t="s">
        <v>157</v>
      </c>
      <c r="V5" s="17" t="s">
        <v>263</v>
      </c>
      <c r="W5" s="17">
        <v>-80.215833329999995</v>
      </c>
      <c r="X5" s="17">
        <v>43.506111099999998</v>
      </c>
    </row>
    <row r="6" spans="1:24" x14ac:dyDescent="0.2">
      <c r="A6" s="17" t="s">
        <v>142</v>
      </c>
      <c r="B6" s="18">
        <v>44087</v>
      </c>
      <c r="C6" s="17" t="s">
        <v>281</v>
      </c>
      <c r="D6" s="17" t="s">
        <v>237</v>
      </c>
      <c r="E6" s="17" t="s">
        <v>282</v>
      </c>
      <c r="F6" s="19" t="s">
        <v>283</v>
      </c>
      <c r="G6" s="17" t="s">
        <v>284</v>
      </c>
      <c r="H6" s="17" t="s">
        <v>285</v>
      </c>
      <c r="I6" s="17" t="s">
        <v>286</v>
      </c>
      <c r="J6" s="17" t="s">
        <v>142</v>
      </c>
      <c r="K6" s="17" t="s">
        <v>287</v>
      </c>
      <c r="L6" s="17" t="s">
        <v>288</v>
      </c>
      <c r="M6" s="17" t="s">
        <v>289</v>
      </c>
      <c r="N6" s="17" t="s">
        <v>290</v>
      </c>
      <c r="O6" s="17" t="s">
        <v>142</v>
      </c>
      <c r="P6" s="17" t="s">
        <v>291</v>
      </c>
      <c r="S6" s="17" t="s">
        <v>292</v>
      </c>
      <c r="U6" s="17" t="s">
        <v>175</v>
      </c>
      <c r="V6" s="17" t="s">
        <v>349</v>
      </c>
      <c r="W6" s="17">
        <v>-80.212222220000001</v>
      </c>
      <c r="X6" s="17">
        <v>43.505555600000001</v>
      </c>
    </row>
    <row r="7" spans="1:24" x14ac:dyDescent="0.2">
      <c r="A7" s="17" t="s">
        <v>142</v>
      </c>
      <c r="B7" s="18">
        <v>44087</v>
      </c>
      <c r="C7" s="17" t="s">
        <v>281</v>
      </c>
      <c r="D7" s="17" t="s">
        <v>237</v>
      </c>
      <c r="E7" s="17" t="s">
        <v>282</v>
      </c>
      <c r="F7" s="19" t="s">
        <v>283</v>
      </c>
      <c r="G7" s="17" t="s">
        <v>284</v>
      </c>
      <c r="H7" s="17" t="s">
        <v>285</v>
      </c>
      <c r="I7" s="17" t="s">
        <v>286</v>
      </c>
      <c r="J7" s="17" t="s">
        <v>142</v>
      </c>
      <c r="K7" s="17" t="s">
        <v>287</v>
      </c>
      <c r="L7" s="17" t="s">
        <v>288</v>
      </c>
      <c r="M7" s="17" t="s">
        <v>289</v>
      </c>
      <c r="N7" s="17" t="s">
        <v>290</v>
      </c>
      <c r="O7" s="17" t="s">
        <v>145</v>
      </c>
      <c r="P7" s="17" t="s">
        <v>343</v>
      </c>
      <c r="U7" s="17" t="s">
        <v>179</v>
      </c>
      <c r="V7" s="17" t="s">
        <v>344</v>
      </c>
      <c r="W7" s="20">
        <v>80.226200000000006</v>
      </c>
      <c r="X7" s="17">
        <v>43.532699999999998</v>
      </c>
    </row>
  </sheetData>
  <hyperlinks>
    <hyperlink ref="F2" r:id="rId1" xr:uid="{0E6286BB-2E8E-4EB9-B2A7-C980F8255E89}"/>
    <hyperlink ref="F3" r:id="rId2" xr:uid="{E0090434-C3D2-4A53-83E4-3B2BD1831C83}"/>
    <hyperlink ref="F4" r:id="rId3" xr:uid="{B111ECE3-19DF-4296-B9DA-C27C5F83DF1A}"/>
    <hyperlink ref="F5" r:id="rId4" xr:uid="{98EDD700-9857-4E3A-907F-E62D076776B2}"/>
    <hyperlink ref="F6" r:id="rId5" xr:uid="{BEE6C791-D621-9B45-8587-A9D84719677A}"/>
    <hyperlink ref="F6" r:id="rId6" xr:uid="{85324D1B-6E08-6C4D-901F-74FA71A01F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4029-FC30-C643-BD6C-A1B72AD91B0C}">
  <dimension ref="A1:BC66"/>
  <sheetViews>
    <sheetView topLeftCell="AO1" zoomScale="80" workbookViewId="0">
      <selection sqref="A1:N1"/>
    </sheetView>
  </sheetViews>
  <sheetFormatPr baseColWidth="10" defaultColWidth="11.1640625" defaultRowHeight="16" x14ac:dyDescent="0.2"/>
  <cols>
    <col min="1" max="1" width="13.33203125" customWidth="1"/>
    <col min="2" max="2" width="8.6640625" bestFit="1" customWidth="1"/>
    <col min="3" max="3" width="13.1640625" bestFit="1" customWidth="1"/>
    <col min="4" max="4" width="13.33203125" bestFit="1" customWidth="1"/>
    <col min="5" max="5" width="13" bestFit="1" customWidth="1"/>
    <col min="6" max="6" width="13.1640625" bestFit="1" customWidth="1"/>
    <col min="7" max="7" width="21" customWidth="1"/>
    <col min="8" max="8" width="23.5" bestFit="1" customWidth="1"/>
    <col min="9" max="9" width="15.83203125" bestFit="1" customWidth="1"/>
    <col min="10" max="10" width="24.33203125" bestFit="1" customWidth="1"/>
    <col min="11" max="11" width="24.6640625" bestFit="1" customWidth="1"/>
    <col min="12" max="12" width="16.1640625" bestFit="1" customWidth="1"/>
    <col min="13" max="13" width="21.83203125" bestFit="1" customWidth="1"/>
    <col min="14" max="14" width="22.1640625" bestFit="1" customWidth="1"/>
    <col min="15" max="15" width="13.6640625" bestFit="1" customWidth="1"/>
    <col min="16" max="16" width="13.33203125" bestFit="1" customWidth="1"/>
    <col min="17" max="17" width="9" bestFit="1" customWidth="1"/>
    <col min="18" max="18" width="20.83203125" bestFit="1" customWidth="1"/>
    <col min="19" max="19" width="13.5" bestFit="1" customWidth="1"/>
    <col min="20" max="20" width="14.1640625" bestFit="1" customWidth="1"/>
    <col min="21" max="21" width="16.6640625" bestFit="1" customWidth="1"/>
    <col min="22" max="22" width="31.33203125" bestFit="1" customWidth="1"/>
    <col min="23" max="23" width="20.5" bestFit="1" customWidth="1"/>
    <col min="24" max="24" width="32.33203125" customWidth="1"/>
    <col min="25" max="25" width="3.33203125" bestFit="1" customWidth="1"/>
    <col min="26" max="26" width="9.83203125" bestFit="1" customWidth="1"/>
    <col min="27" max="27" width="9.6640625" bestFit="1" customWidth="1"/>
    <col min="28" max="28" width="13" bestFit="1" customWidth="1"/>
    <col min="29" max="29" width="9" bestFit="1" customWidth="1"/>
    <col min="30" max="30" width="4.33203125" bestFit="1" customWidth="1"/>
    <col min="31" max="31" width="9.5" bestFit="1" customWidth="1"/>
    <col min="32" max="32" width="11" bestFit="1" customWidth="1"/>
    <col min="33" max="33" width="17.6640625" bestFit="1" customWidth="1"/>
    <col min="34" max="34" width="18.33203125" bestFit="1" customWidth="1"/>
    <col min="35" max="35" width="16.5" bestFit="1" customWidth="1"/>
    <col min="36" max="36" width="14.83203125" bestFit="1" customWidth="1"/>
    <col min="37" max="37" width="8.6640625" bestFit="1" customWidth="1"/>
    <col min="38" max="38" width="17.5" bestFit="1" customWidth="1"/>
    <col min="39" max="39" width="16.83203125" customWidth="1"/>
    <col min="40" max="40" width="12" bestFit="1" customWidth="1"/>
    <col min="41" max="41" width="44" customWidth="1"/>
    <col min="42" max="43" width="13.6640625" bestFit="1" customWidth="1"/>
    <col min="44" max="44" width="7.6640625" bestFit="1" customWidth="1"/>
    <col min="45" max="45" width="16.1640625" bestFit="1" customWidth="1"/>
    <col min="46" max="46" width="13.83203125" bestFit="1" customWidth="1"/>
    <col min="47" max="47" width="22.33203125" customWidth="1"/>
    <col min="48" max="48" width="11" bestFit="1" customWidth="1"/>
    <col min="49" max="49" width="6.33203125" bestFit="1" customWidth="1"/>
    <col min="50" max="50" width="5.1640625" bestFit="1" customWidth="1"/>
    <col min="51" max="51" width="17.6640625" bestFit="1" customWidth="1"/>
    <col min="52" max="52" width="22.1640625" bestFit="1" customWidth="1"/>
    <col min="53" max="53" width="10.5" bestFit="1" customWidth="1"/>
    <col min="54" max="54" width="19.1640625" bestFit="1" customWidth="1"/>
    <col min="55" max="55" width="18.1640625" bestFit="1" customWidth="1"/>
  </cols>
  <sheetData>
    <row r="1" spans="1:55" x14ac:dyDescent="0.2">
      <c r="A1" s="27" t="s">
        <v>24</v>
      </c>
      <c r="B1" s="27" t="s">
        <v>20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141</v>
      </c>
      <c r="I1" s="27" t="s">
        <v>30</v>
      </c>
      <c r="J1" s="27" t="s">
        <v>31</v>
      </c>
      <c r="K1" s="27" t="s">
        <v>32</v>
      </c>
      <c r="L1" s="27" t="s">
        <v>33</v>
      </c>
      <c r="M1" s="27" t="s">
        <v>34</v>
      </c>
      <c r="N1" s="27" t="s">
        <v>35</v>
      </c>
      <c r="O1" s="27" t="s">
        <v>36</v>
      </c>
      <c r="P1" s="27" t="s">
        <v>37</v>
      </c>
      <c r="Q1" s="27" t="s">
        <v>38</v>
      </c>
      <c r="R1" s="27" t="s">
        <v>39</v>
      </c>
      <c r="S1" s="27" t="s">
        <v>40</v>
      </c>
      <c r="T1" s="27" t="s">
        <v>41</v>
      </c>
      <c r="U1" s="27" t="s">
        <v>42</v>
      </c>
      <c r="V1" s="27" t="s">
        <v>43</v>
      </c>
      <c r="W1" s="27" t="s">
        <v>44</v>
      </c>
      <c r="X1" s="27" t="s">
        <v>137</v>
      </c>
      <c r="Y1" s="27" t="s">
        <v>45</v>
      </c>
      <c r="Z1" s="27" t="s">
        <v>46</v>
      </c>
      <c r="AA1" s="27" t="s">
        <v>138</v>
      </c>
      <c r="AB1" s="27" t="s">
        <v>47</v>
      </c>
      <c r="AC1" s="27" t="s">
        <v>48</v>
      </c>
      <c r="AD1" s="27" t="s">
        <v>49</v>
      </c>
      <c r="AE1" s="27" t="s">
        <v>50</v>
      </c>
      <c r="AF1" s="27" t="s">
        <v>51</v>
      </c>
      <c r="AG1" s="27" t="s">
        <v>52</v>
      </c>
      <c r="AH1" s="27" t="s">
        <v>350</v>
      </c>
      <c r="AI1" s="27" t="s">
        <v>53</v>
      </c>
      <c r="AJ1" s="27" t="s">
        <v>54</v>
      </c>
      <c r="AK1" s="27" t="s">
        <v>55</v>
      </c>
      <c r="AL1" s="27" t="s">
        <v>56</v>
      </c>
      <c r="AM1" s="28" t="s">
        <v>57</v>
      </c>
      <c r="AN1" s="28" t="s">
        <v>58</v>
      </c>
      <c r="AO1" s="28" t="s">
        <v>59</v>
      </c>
      <c r="AP1" s="28" t="s">
        <v>60</v>
      </c>
      <c r="AQ1" s="28" t="s">
        <v>61</v>
      </c>
      <c r="AR1" s="28" t="s">
        <v>62</v>
      </c>
      <c r="AS1" s="28" t="s">
        <v>63</v>
      </c>
      <c r="AT1" s="28" t="s">
        <v>64</v>
      </c>
      <c r="AU1" s="28" t="s">
        <v>65</v>
      </c>
      <c r="AV1" s="28" t="s">
        <v>66</v>
      </c>
      <c r="AW1" s="28" t="s">
        <v>67</v>
      </c>
      <c r="AX1" s="28" t="s">
        <v>68</v>
      </c>
      <c r="AY1" s="28" t="s">
        <v>69</v>
      </c>
      <c r="AZ1" s="28" t="s">
        <v>70</v>
      </c>
      <c r="BA1" s="28" t="s">
        <v>71</v>
      </c>
      <c r="BB1" s="28" t="s">
        <v>72</v>
      </c>
      <c r="BC1" s="28" t="s">
        <v>73</v>
      </c>
    </row>
    <row r="2" spans="1:55" x14ac:dyDescent="0.2">
      <c r="A2" t="s">
        <v>142</v>
      </c>
      <c r="B2" t="s">
        <v>142</v>
      </c>
      <c r="C2" t="s">
        <v>232</v>
      </c>
      <c r="D2" t="s">
        <v>233</v>
      </c>
      <c r="E2" s="6">
        <v>43722</v>
      </c>
      <c r="F2" s="14">
        <v>0.3576388888888889</v>
      </c>
      <c r="G2" t="s">
        <v>233</v>
      </c>
      <c r="H2" s="6">
        <v>43722</v>
      </c>
      <c r="I2" t="s">
        <v>234</v>
      </c>
      <c r="J2">
        <f>L2-22.5</f>
        <v>297.5</v>
      </c>
      <c r="K2">
        <f>L2+22.5</f>
        <v>342.5</v>
      </c>
      <c r="L2">
        <v>320</v>
      </c>
      <c r="Q2" t="s">
        <v>235</v>
      </c>
      <c r="S2">
        <v>1340</v>
      </c>
      <c r="T2" t="s">
        <v>236</v>
      </c>
      <c r="V2">
        <v>15</v>
      </c>
      <c r="W2">
        <v>9.9</v>
      </c>
      <c r="X2">
        <v>14.7</v>
      </c>
      <c r="Y2">
        <v>8.0500000000000007</v>
      </c>
      <c r="AA2">
        <v>1046</v>
      </c>
      <c r="AL2" s="3"/>
      <c r="AM2" t="s">
        <v>142</v>
      </c>
      <c r="AN2" t="s">
        <v>233</v>
      </c>
      <c r="AO2" t="s">
        <v>237</v>
      </c>
      <c r="AP2" s="6">
        <v>43722</v>
      </c>
      <c r="AQ2" s="14">
        <v>0.3611111111111111</v>
      </c>
      <c r="AR2" t="s">
        <v>236</v>
      </c>
      <c r="AS2" t="s">
        <v>238</v>
      </c>
      <c r="AT2" t="s">
        <v>239</v>
      </c>
      <c r="AW2" t="s">
        <v>144</v>
      </c>
      <c r="AY2" t="s">
        <v>240</v>
      </c>
      <c r="AZ2" t="s">
        <v>241</v>
      </c>
      <c r="BB2" t="s">
        <v>242</v>
      </c>
    </row>
    <row r="3" spans="1:55" x14ac:dyDescent="0.2">
      <c r="A3" t="s">
        <v>145</v>
      </c>
      <c r="B3" t="s">
        <v>142</v>
      </c>
      <c r="C3" t="s">
        <v>232</v>
      </c>
      <c r="D3" t="s">
        <v>243</v>
      </c>
      <c r="E3" s="6">
        <v>43722</v>
      </c>
      <c r="F3" s="14">
        <v>0.36944444444444446</v>
      </c>
      <c r="G3" t="s">
        <v>243</v>
      </c>
      <c r="H3" s="6">
        <v>43722</v>
      </c>
      <c r="I3" t="s">
        <v>234</v>
      </c>
      <c r="J3">
        <f t="shared" ref="J3:J22" si="0">L3-22.5</f>
        <v>297.5</v>
      </c>
      <c r="K3">
        <f t="shared" ref="K3:K22" si="1">L3+22.5</f>
        <v>342.5</v>
      </c>
      <c r="L3">
        <v>320</v>
      </c>
      <c r="Q3" t="s">
        <v>235</v>
      </c>
      <c r="S3">
        <v>1030</v>
      </c>
      <c r="T3" t="s">
        <v>236</v>
      </c>
      <c r="V3">
        <v>15</v>
      </c>
      <c r="W3">
        <v>9.9</v>
      </c>
      <c r="X3">
        <v>14.7</v>
      </c>
      <c r="Y3">
        <v>8.0500000000000007</v>
      </c>
      <c r="AA3">
        <v>1046</v>
      </c>
      <c r="AL3" s="3"/>
      <c r="AM3" t="s">
        <v>145</v>
      </c>
      <c r="AN3" t="s">
        <v>243</v>
      </c>
      <c r="AO3" t="s">
        <v>237</v>
      </c>
      <c r="AP3" s="6">
        <v>43722</v>
      </c>
      <c r="AQ3" s="14">
        <v>0.37638888888888888</v>
      </c>
      <c r="AR3" t="s">
        <v>236</v>
      </c>
      <c r="AS3" t="s">
        <v>238</v>
      </c>
      <c r="AT3" t="s">
        <v>239</v>
      </c>
      <c r="AW3" t="s">
        <v>144</v>
      </c>
      <c r="AY3" t="s">
        <v>240</v>
      </c>
      <c r="AZ3" t="s">
        <v>241</v>
      </c>
      <c r="BB3" t="s">
        <v>242</v>
      </c>
    </row>
    <row r="4" spans="1:55" x14ac:dyDescent="0.2">
      <c r="A4" t="s">
        <v>153</v>
      </c>
      <c r="B4" t="s">
        <v>142</v>
      </c>
      <c r="C4" t="s">
        <v>244</v>
      </c>
      <c r="D4" t="s">
        <v>245</v>
      </c>
      <c r="E4" s="6">
        <v>43722</v>
      </c>
      <c r="F4" s="14">
        <v>0.3576388888888889</v>
      </c>
      <c r="G4" t="s">
        <v>245</v>
      </c>
      <c r="H4" s="6">
        <v>43722</v>
      </c>
      <c r="I4" t="s">
        <v>234</v>
      </c>
      <c r="J4">
        <f t="shared" si="0"/>
        <v>297.5</v>
      </c>
      <c r="K4">
        <f t="shared" si="1"/>
        <v>342.5</v>
      </c>
      <c r="L4">
        <v>320</v>
      </c>
      <c r="Q4" t="s">
        <v>235</v>
      </c>
      <c r="S4">
        <v>1260</v>
      </c>
      <c r="T4" t="s">
        <v>236</v>
      </c>
      <c r="V4">
        <v>15</v>
      </c>
      <c r="W4">
        <v>9.9</v>
      </c>
      <c r="X4">
        <v>14.7</v>
      </c>
      <c r="Y4">
        <v>8.0500000000000007</v>
      </c>
      <c r="AA4">
        <v>1046</v>
      </c>
      <c r="AM4" t="s">
        <v>153</v>
      </c>
      <c r="AN4" t="s">
        <v>245</v>
      </c>
      <c r="AO4" t="s">
        <v>146</v>
      </c>
      <c r="AP4" s="6">
        <v>43722</v>
      </c>
      <c r="AQ4" s="14">
        <v>0.3611111111111111</v>
      </c>
      <c r="AR4" t="s">
        <v>236</v>
      </c>
      <c r="AS4" t="s">
        <v>238</v>
      </c>
      <c r="AT4" t="s">
        <v>239</v>
      </c>
      <c r="AW4" t="s">
        <v>144</v>
      </c>
      <c r="AY4" t="s">
        <v>240</v>
      </c>
      <c r="AZ4" t="s">
        <v>241</v>
      </c>
      <c r="BB4" t="s">
        <v>242</v>
      </c>
    </row>
    <row r="5" spans="1:55" x14ac:dyDescent="0.2">
      <c r="A5" t="s">
        <v>157</v>
      </c>
      <c r="B5" t="s">
        <v>142</v>
      </c>
      <c r="C5" t="s">
        <v>244</v>
      </c>
      <c r="D5" t="s">
        <v>246</v>
      </c>
      <c r="E5" s="6">
        <v>43722</v>
      </c>
      <c r="F5" s="14">
        <v>0.36944444444444446</v>
      </c>
      <c r="G5" t="s">
        <v>246</v>
      </c>
      <c r="H5" s="6">
        <v>43722</v>
      </c>
      <c r="I5" t="s">
        <v>234</v>
      </c>
      <c r="J5">
        <f t="shared" si="0"/>
        <v>297.5</v>
      </c>
      <c r="K5">
        <f t="shared" si="1"/>
        <v>342.5</v>
      </c>
      <c r="L5">
        <v>320</v>
      </c>
      <c r="Q5" t="s">
        <v>235</v>
      </c>
      <c r="S5">
        <v>1240</v>
      </c>
      <c r="T5" t="s">
        <v>236</v>
      </c>
      <c r="V5">
        <v>15</v>
      </c>
      <c r="W5">
        <v>9.9</v>
      </c>
      <c r="X5">
        <v>14.7</v>
      </c>
      <c r="Y5">
        <v>8.0500000000000007</v>
      </c>
      <c r="AA5">
        <v>1046</v>
      </c>
      <c r="AM5" t="s">
        <v>157</v>
      </c>
      <c r="AN5" t="s">
        <v>246</v>
      </c>
      <c r="AO5" t="s">
        <v>146</v>
      </c>
      <c r="AP5" s="6">
        <v>43722</v>
      </c>
      <c r="AQ5" s="14">
        <v>0.37638888888888888</v>
      </c>
      <c r="AR5" t="s">
        <v>236</v>
      </c>
      <c r="AS5" t="s">
        <v>238</v>
      </c>
      <c r="AT5" t="s">
        <v>239</v>
      </c>
      <c r="AW5" t="s">
        <v>144</v>
      </c>
      <c r="AY5" t="s">
        <v>240</v>
      </c>
      <c r="AZ5" t="s">
        <v>241</v>
      </c>
      <c r="BB5" t="s">
        <v>242</v>
      </c>
    </row>
    <row r="6" spans="1:55" x14ac:dyDescent="0.2">
      <c r="A6" t="s">
        <v>175</v>
      </c>
      <c r="B6" t="s">
        <v>145</v>
      </c>
      <c r="C6" t="s">
        <v>232</v>
      </c>
      <c r="D6" t="s">
        <v>247</v>
      </c>
      <c r="E6" s="6">
        <v>43722</v>
      </c>
      <c r="F6" s="14">
        <v>0.43263888888888885</v>
      </c>
      <c r="G6" t="s">
        <v>247</v>
      </c>
      <c r="H6" s="6">
        <v>43722</v>
      </c>
      <c r="I6" t="s">
        <v>234</v>
      </c>
      <c r="J6">
        <f t="shared" si="0"/>
        <v>317.5</v>
      </c>
      <c r="K6">
        <f t="shared" si="1"/>
        <v>362.5</v>
      </c>
      <c r="L6">
        <v>340</v>
      </c>
      <c r="Q6" t="s">
        <v>235</v>
      </c>
      <c r="S6">
        <v>1010</v>
      </c>
      <c r="T6" t="s">
        <v>248</v>
      </c>
      <c r="V6">
        <v>60</v>
      </c>
      <c r="W6">
        <v>8.34</v>
      </c>
      <c r="X6">
        <v>14.7</v>
      </c>
      <c r="Y6">
        <v>8.0399999999999991</v>
      </c>
      <c r="AA6">
        <v>1047</v>
      </c>
      <c r="AM6" t="s">
        <v>175</v>
      </c>
      <c r="AN6" t="s">
        <v>247</v>
      </c>
      <c r="AO6" t="s">
        <v>237</v>
      </c>
      <c r="AP6" s="6">
        <v>43722</v>
      </c>
      <c r="AQ6" s="14">
        <v>0.4375</v>
      </c>
      <c r="AR6" t="s">
        <v>248</v>
      </c>
      <c r="AS6" t="s">
        <v>238</v>
      </c>
      <c r="AT6" t="s">
        <v>239</v>
      </c>
      <c r="AW6" t="s">
        <v>144</v>
      </c>
      <c r="AY6" t="s">
        <v>240</v>
      </c>
      <c r="AZ6" t="s">
        <v>241</v>
      </c>
      <c r="BB6" t="s">
        <v>242</v>
      </c>
    </row>
    <row r="7" spans="1:55" x14ac:dyDescent="0.2">
      <c r="A7" t="s">
        <v>179</v>
      </c>
      <c r="B7" t="s">
        <v>145</v>
      </c>
      <c r="C7" t="s">
        <v>232</v>
      </c>
      <c r="D7" t="s">
        <v>249</v>
      </c>
      <c r="E7" s="6">
        <v>43722</v>
      </c>
      <c r="F7" s="14">
        <v>0.43333333333333335</v>
      </c>
      <c r="G7" t="s">
        <v>249</v>
      </c>
      <c r="H7" s="6">
        <v>43722</v>
      </c>
      <c r="I7" t="s">
        <v>234</v>
      </c>
      <c r="J7">
        <f t="shared" si="0"/>
        <v>317.5</v>
      </c>
      <c r="K7">
        <f t="shared" si="1"/>
        <v>362.5</v>
      </c>
      <c r="L7">
        <v>340</v>
      </c>
      <c r="Q7" t="s">
        <v>235</v>
      </c>
      <c r="S7">
        <v>980</v>
      </c>
      <c r="T7" t="s">
        <v>248</v>
      </c>
      <c r="V7">
        <v>60</v>
      </c>
      <c r="W7">
        <v>8.34</v>
      </c>
      <c r="X7">
        <v>14.7</v>
      </c>
      <c r="Y7">
        <v>8.0399999999999991</v>
      </c>
      <c r="AA7">
        <v>1047</v>
      </c>
      <c r="AM7" t="s">
        <v>179</v>
      </c>
      <c r="AN7" t="s">
        <v>249</v>
      </c>
      <c r="AO7" t="s">
        <v>237</v>
      </c>
      <c r="AP7" s="6">
        <v>43722</v>
      </c>
      <c r="AQ7" s="14">
        <v>0.4375</v>
      </c>
      <c r="AR7" t="s">
        <v>248</v>
      </c>
      <c r="AS7" t="s">
        <v>238</v>
      </c>
      <c r="AT7" t="s">
        <v>239</v>
      </c>
      <c r="AW7" t="s">
        <v>144</v>
      </c>
      <c r="AY7" t="s">
        <v>240</v>
      </c>
      <c r="AZ7" t="s">
        <v>241</v>
      </c>
      <c r="BB7" t="s">
        <v>242</v>
      </c>
    </row>
    <row r="8" spans="1:55" x14ac:dyDescent="0.2">
      <c r="A8" t="s">
        <v>167</v>
      </c>
      <c r="B8" t="s">
        <v>145</v>
      </c>
      <c r="C8" t="s">
        <v>250</v>
      </c>
      <c r="D8" t="s">
        <v>251</v>
      </c>
      <c r="E8" s="6">
        <v>43722</v>
      </c>
      <c r="F8" s="14">
        <v>0.43263888888888885</v>
      </c>
      <c r="G8" t="s">
        <v>251</v>
      </c>
      <c r="H8" s="6">
        <v>43722</v>
      </c>
      <c r="I8" t="s">
        <v>234</v>
      </c>
      <c r="J8">
        <f t="shared" si="0"/>
        <v>317.5</v>
      </c>
      <c r="K8">
        <f t="shared" si="1"/>
        <v>362.5</v>
      </c>
      <c r="L8">
        <v>340</v>
      </c>
      <c r="Q8" t="s">
        <v>235</v>
      </c>
      <c r="S8">
        <v>1260</v>
      </c>
      <c r="T8" t="s">
        <v>248</v>
      </c>
      <c r="V8">
        <v>60</v>
      </c>
      <c r="W8">
        <v>8.34</v>
      </c>
      <c r="X8">
        <v>14.7</v>
      </c>
      <c r="Y8">
        <v>8.0399999999999991</v>
      </c>
      <c r="AA8">
        <v>1047</v>
      </c>
      <c r="AM8" t="s">
        <v>167</v>
      </c>
      <c r="AN8" t="s">
        <v>251</v>
      </c>
      <c r="AO8" t="s">
        <v>252</v>
      </c>
      <c r="AP8" s="6">
        <v>43722</v>
      </c>
      <c r="AQ8" s="14">
        <v>0.4375</v>
      </c>
      <c r="AR8" t="s">
        <v>248</v>
      </c>
      <c r="AS8" t="s">
        <v>238</v>
      </c>
      <c r="AT8" t="s">
        <v>239</v>
      </c>
      <c r="AU8" t="s">
        <v>253</v>
      </c>
      <c r="AW8" t="s">
        <v>144</v>
      </c>
      <c r="AY8" t="s">
        <v>240</v>
      </c>
      <c r="AZ8" t="s">
        <v>241</v>
      </c>
      <c r="BB8" t="s">
        <v>242</v>
      </c>
    </row>
    <row r="9" spans="1:55" x14ac:dyDescent="0.2">
      <c r="A9" t="s">
        <v>171</v>
      </c>
      <c r="B9" t="s">
        <v>145</v>
      </c>
      <c r="C9" t="s">
        <v>250</v>
      </c>
      <c r="D9" t="s">
        <v>254</v>
      </c>
      <c r="E9" s="6">
        <v>43722</v>
      </c>
      <c r="F9" s="14">
        <v>0.43333333333333335</v>
      </c>
      <c r="G9" t="s">
        <v>254</v>
      </c>
      <c r="H9" s="6">
        <v>43722</v>
      </c>
      <c r="I9" t="s">
        <v>234</v>
      </c>
      <c r="J9">
        <f t="shared" si="0"/>
        <v>317.5</v>
      </c>
      <c r="K9">
        <f t="shared" si="1"/>
        <v>362.5</v>
      </c>
      <c r="L9">
        <v>340</v>
      </c>
      <c r="Q9" t="s">
        <v>235</v>
      </c>
      <c r="S9">
        <v>1090</v>
      </c>
      <c r="T9" t="s">
        <v>248</v>
      </c>
      <c r="V9">
        <v>60</v>
      </c>
      <c r="W9">
        <v>8.34</v>
      </c>
      <c r="X9">
        <v>14.7</v>
      </c>
      <c r="Y9">
        <v>8.0399999999999991</v>
      </c>
      <c r="AA9">
        <v>1047</v>
      </c>
      <c r="AM9" t="s">
        <v>171</v>
      </c>
      <c r="AN9" t="s">
        <v>254</v>
      </c>
      <c r="AO9" t="s">
        <v>252</v>
      </c>
      <c r="AP9" s="6">
        <v>43722</v>
      </c>
      <c r="AQ9" s="14">
        <v>0.4375</v>
      </c>
      <c r="AR9" t="s">
        <v>248</v>
      </c>
      <c r="AS9" t="s">
        <v>238</v>
      </c>
      <c r="AT9" t="s">
        <v>239</v>
      </c>
      <c r="AW9" t="s">
        <v>144</v>
      </c>
      <c r="AY9" t="s">
        <v>240</v>
      </c>
      <c r="AZ9" t="s">
        <v>241</v>
      </c>
      <c r="BB9" t="s">
        <v>242</v>
      </c>
    </row>
    <row r="10" spans="1:55" x14ac:dyDescent="0.2">
      <c r="A10" t="s">
        <v>191</v>
      </c>
      <c r="B10" t="s">
        <v>153</v>
      </c>
      <c r="C10" t="s">
        <v>232</v>
      </c>
      <c r="D10" t="s">
        <v>255</v>
      </c>
      <c r="E10" s="6">
        <v>43722</v>
      </c>
      <c r="F10" s="14">
        <v>0.47430555555555554</v>
      </c>
      <c r="G10" t="s">
        <v>255</v>
      </c>
      <c r="H10" s="6">
        <v>43722</v>
      </c>
      <c r="I10" t="s">
        <v>234</v>
      </c>
      <c r="J10">
        <f t="shared" si="0"/>
        <v>317.5</v>
      </c>
      <c r="K10">
        <f t="shared" si="1"/>
        <v>362.5</v>
      </c>
      <c r="L10">
        <v>340</v>
      </c>
      <c r="Q10" t="s">
        <v>235</v>
      </c>
      <c r="S10">
        <v>1200</v>
      </c>
      <c r="T10" t="s">
        <v>256</v>
      </c>
      <c r="V10">
        <v>60</v>
      </c>
      <c r="W10">
        <v>8.07</v>
      </c>
      <c r="X10">
        <v>12.7</v>
      </c>
      <c r="Y10">
        <v>7.74</v>
      </c>
      <c r="AA10">
        <v>950</v>
      </c>
      <c r="AM10" t="s">
        <v>191</v>
      </c>
      <c r="AN10" t="s">
        <v>255</v>
      </c>
      <c r="AO10" t="s">
        <v>250</v>
      </c>
      <c r="AP10" s="6">
        <v>43722</v>
      </c>
      <c r="AQ10" s="14">
        <v>0.47916666666666669</v>
      </c>
      <c r="AR10" t="s">
        <v>256</v>
      </c>
      <c r="AS10" t="s">
        <v>238</v>
      </c>
      <c r="AT10" t="s">
        <v>239</v>
      </c>
      <c r="AW10" t="s">
        <v>144</v>
      </c>
      <c r="AY10" t="s">
        <v>240</v>
      </c>
      <c r="AZ10" t="s">
        <v>241</v>
      </c>
      <c r="BB10" t="s">
        <v>242</v>
      </c>
    </row>
    <row r="11" spans="1:55" x14ac:dyDescent="0.2">
      <c r="A11" t="s">
        <v>195</v>
      </c>
      <c r="B11" t="s">
        <v>153</v>
      </c>
      <c r="C11" t="s">
        <v>232</v>
      </c>
      <c r="D11" t="s">
        <v>257</v>
      </c>
      <c r="E11" s="6">
        <v>43722</v>
      </c>
      <c r="F11" s="14">
        <v>0.47500000000000003</v>
      </c>
      <c r="G11" t="s">
        <v>257</v>
      </c>
      <c r="H11" s="6">
        <v>43722</v>
      </c>
      <c r="I11" t="s">
        <v>234</v>
      </c>
      <c r="J11">
        <f t="shared" si="0"/>
        <v>317.5</v>
      </c>
      <c r="K11">
        <f t="shared" si="1"/>
        <v>362.5</v>
      </c>
      <c r="L11">
        <v>340</v>
      </c>
      <c r="Q11" t="s">
        <v>235</v>
      </c>
      <c r="S11">
        <v>980</v>
      </c>
      <c r="T11" t="s">
        <v>256</v>
      </c>
      <c r="V11">
        <v>60</v>
      </c>
      <c r="W11">
        <v>8.07</v>
      </c>
      <c r="X11">
        <v>12.7</v>
      </c>
      <c r="Y11">
        <v>7.74</v>
      </c>
      <c r="AA11">
        <v>950</v>
      </c>
      <c r="AM11" t="s">
        <v>195</v>
      </c>
      <c r="AN11" t="s">
        <v>257</v>
      </c>
      <c r="AO11" t="s">
        <v>250</v>
      </c>
      <c r="AP11" s="6">
        <v>43722</v>
      </c>
      <c r="AQ11" s="14">
        <v>0.47916666666666669</v>
      </c>
      <c r="AR11" t="s">
        <v>256</v>
      </c>
      <c r="AS11" t="s">
        <v>238</v>
      </c>
      <c r="AT11" t="s">
        <v>239</v>
      </c>
      <c r="AW11" t="s">
        <v>144</v>
      </c>
      <c r="AY11" t="s">
        <v>240</v>
      </c>
      <c r="AZ11" t="s">
        <v>241</v>
      </c>
      <c r="BB11" t="s">
        <v>242</v>
      </c>
    </row>
    <row r="12" spans="1:55" x14ac:dyDescent="0.2">
      <c r="A12" t="s">
        <v>183</v>
      </c>
      <c r="B12" t="s">
        <v>153</v>
      </c>
      <c r="C12" t="s">
        <v>237</v>
      </c>
      <c r="D12" t="s">
        <v>258</v>
      </c>
      <c r="E12" s="6">
        <v>43722</v>
      </c>
      <c r="F12" s="14">
        <v>0.47430555555555554</v>
      </c>
      <c r="G12" t="s">
        <v>258</v>
      </c>
      <c r="H12" s="6">
        <v>43722</v>
      </c>
      <c r="I12" t="s">
        <v>234</v>
      </c>
      <c r="J12">
        <f t="shared" si="0"/>
        <v>317.5</v>
      </c>
      <c r="K12">
        <f t="shared" si="1"/>
        <v>362.5</v>
      </c>
      <c r="L12">
        <v>340</v>
      </c>
      <c r="Q12" t="s">
        <v>235</v>
      </c>
      <c r="S12">
        <v>1050</v>
      </c>
      <c r="T12" t="s">
        <v>256</v>
      </c>
      <c r="V12">
        <v>60</v>
      </c>
      <c r="W12">
        <v>8.07</v>
      </c>
      <c r="X12">
        <v>12.7</v>
      </c>
      <c r="Y12">
        <v>7.74</v>
      </c>
      <c r="AA12">
        <v>950</v>
      </c>
      <c r="AM12" t="s">
        <v>183</v>
      </c>
      <c r="AN12" t="s">
        <v>258</v>
      </c>
      <c r="AO12" t="s">
        <v>244</v>
      </c>
      <c r="AP12" s="6">
        <v>43722</v>
      </c>
      <c r="AQ12" s="14">
        <v>0.47916666666666669</v>
      </c>
      <c r="AR12" t="s">
        <v>256</v>
      </c>
      <c r="AS12" t="s">
        <v>238</v>
      </c>
      <c r="AT12" t="s">
        <v>239</v>
      </c>
      <c r="AU12" t="s">
        <v>259</v>
      </c>
      <c r="AW12" t="s">
        <v>144</v>
      </c>
      <c r="AY12" t="s">
        <v>240</v>
      </c>
      <c r="AZ12" t="s">
        <v>241</v>
      </c>
      <c r="BB12" t="s">
        <v>242</v>
      </c>
    </row>
    <row r="13" spans="1:55" x14ac:dyDescent="0.2">
      <c r="A13" t="s">
        <v>187</v>
      </c>
      <c r="B13" t="s">
        <v>153</v>
      </c>
      <c r="C13" t="s">
        <v>237</v>
      </c>
      <c r="D13" t="s">
        <v>260</v>
      </c>
      <c r="E13" s="6">
        <v>43722</v>
      </c>
      <c r="F13" s="14">
        <v>0.47500000000000003</v>
      </c>
      <c r="G13" t="s">
        <v>260</v>
      </c>
      <c r="H13" s="6">
        <v>43722</v>
      </c>
      <c r="I13" t="s">
        <v>234</v>
      </c>
      <c r="J13">
        <f t="shared" si="0"/>
        <v>317.5</v>
      </c>
      <c r="K13">
        <f t="shared" si="1"/>
        <v>362.5</v>
      </c>
      <c r="L13">
        <v>340</v>
      </c>
      <c r="Q13" t="s">
        <v>235</v>
      </c>
      <c r="S13">
        <v>1050</v>
      </c>
      <c r="T13" t="s">
        <v>256</v>
      </c>
      <c r="V13">
        <v>60</v>
      </c>
      <c r="W13">
        <v>8.07</v>
      </c>
      <c r="X13">
        <v>12.7</v>
      </c>
      <c r="Y13">
        <v>7.74</v>
      </c>
      <c r="AA13">
        <v>950</v>
      </c>
      <c r="AM13" t="s">
        <v>187</v>
      </c>
      <c r="AN13" t="s">
        <v>260</v>
      </c>
      <c r="AO13" t="s">
        <v>244</v>
      </c>
      <c r="AP13" s="6">
        <v>43722</v>
      </c>
      <c r="AQ13" s="14">
        <v>0.47916666666666669</v>
      </c>
      <c r="AR13" t="s">
        <v>256</v>
      </c>
      <c r="AS13" t="s">
        <v>238</v>
      </c>
      <c r="AT13" t="s">
        <v>239</v>
      </c>
      <c r="AU13" t="s">
        <v>261</v>
      </c>
      <c r="AW13" t="s">
        <v>144</v>
      </c>
      <c r="AY13" t="s">
        <v>240</v>
      </c>
      <c r="AZ13" t="s">
        <v>241</v>
      </c>
      <c r="BB13" t="s">
        <v>242</v>
      </c>
    </row>
    <row r="14" spans="1:55" x14ac:dyDescent="0.2">
      <c r="A14" s="21" t="s">
        <v>207</v>
      </c>
      <c r="B14" s="21" t="s">
        <v>157</v>
      </c>
      <c r="C14" s="21" t="s">
        <v>237</v>
      </c>
      <c r="D14" s="21" t="s">
        <v>262</v>
      </c>
      <c r="E14" s="22">
        <v>43722</v>
      </c>
      <c r="F14" s="14">
        <v>0.61944444444444446</v>
      </c>
      <c r="G14" t="s">
        <v>262</v>
      </c>
      <c r="H14" s="6">
        <v>43722</v>
      </c>
      <c r="I14" t="s">
        <v>234</v>
      </c>
      <c r="J14">
        <f t="shared" si="0"/>
        <v>317.5</v>
      </c>
      <c r="K14">
        <f t="shared" si="1"/>
        <v>362.5</v>
      </c>
      <c r="L14">
        <v>340</v>
      </c>
      <c r="P14">
        <v>0.31</v>
      </c>
      <c r="Q14" t="s">
        <v>235</v>
      </c>
      <c r="S14">
        <v>950</v>
      </c>
      <c r="T14" t="s">
        <v>263</v>
      </c>
      <c r="V14">
        <v>60</v>
      </c>
      <c r="W14">
        <v>10.94</v>
      </c>
      <c r="X14">
        <v>15.4</v>
      </c>
      <c r="Y14">
        <v>8.09</v>
      </c>
      <c r="AA14">
        <v>1336</v>
      </c>
      <c r="AM14" t="s">
        <v>207</v>
      </c>
      <c r="AN14" t="s">
        <v>262</v>
      </c>
      <c r="AO14" t="s">
        <v>264</v>
      </c>
      <c r="AP14" s="6">
        <v>43722</v>
      </c>
      <c r="AQ14" s="14">
        <v>0.625</v>
      </c>
      <c r="AR14" t="s">
        <v>263</v>
      </c>
      <c r="AS14" t="s">
        <v>238</v>
      </c>
      <c r="AT14" t="s">
        <v>239</v>
      </c>
      <c r="AW14" t="s">
        <v>144</v>
      </c>
      <c r="AY14" t="s">
        <v>240</v>
      </c>
      <c r="AZ14" t="s">
        <v>241</v>
      </c>
      <c r="BB14" t="s">
        <v>242</v>
      </c>
    </row>
    <row r="15" spans="1:55" x14ac:dyDescent="0.2">
      <c r="A15" s="21" t="s">
        <v>211</v>
      </c>
      <c r="B15" s="21" t="s">
        <v>157</v>
      </c>
      <c r="C15" s="21" t="s">
        <v>250</v>
      </c>
      <c r="D15" s="21" t="s">
        <v>265</v>
      </c>
      <c r="E15" s="22">
        <v>43722</v>
      </c>
      <c r="F15" s="14">
        <v>0.62430555555555556</v>
      </c>
      <c r="G15" t="s">
        <v>265</v>
      </c>
      <c r="H15" s="6">
        <v>43722</v>
      </c>
      <c r="I15" t="s">
        <v>234</v>
      </c>
      <c r="J15">
        <f t="shared" si="0"/>
        <v>317.5</v>
      </c>
      <c r="K15">
        <f t="shared" si="1"/>
        <v>362.5</v>
      </c>
      <c r="L15">
        <v>340</v>
      </c>
      <c r="P15">
        <v>0.31</v>
      </c>
      <c r="Q15" t="s">
        <v>235</v>
      </c>
      <c r="S15">
        <v>980</v>
      </c>
      <c r="T15" t="s">
        <v>263</v>
      </c>
      <c r="V15">
        <v>60</v>
      </c>
      <c r="W15">
        <v>10.94</v>
      </c>
      <c r="X15">
        <v>15.4</v>
      </c>
      <c r="Y15">
        <v>8.09</v>
      </c>
      <c r="AA15">
        <v>1336</v>
      </c>
      <c r="AM15" t="s">
        <v>211</v>
      </c>
      <c r="AN15" t="s">
        <v>265</v>
      </c>
      <c r="AO15" t="s">
        <v>264</v>
      </c>
      <c r="AP15" s="6">
        <v>43722</v>
      </c>
      <c r="AQ15" s="14">
        <v>0.625</v>
      </c>
      <c r="AR15" t="s">
        <v>263</v>
      </c>
      <c r="AS15" t="s">
        <v>238</v>
      </c>
      <c r="AT15" t="s">
        <v>239</v>
      </c>
      <c r="AW15" t="s">
        <v>144</v>
      </c>
      <c r="AY15" t="s">
        <v>240</v>
      </c>
      <c r="AZ15" t="s">
        <v>241</v>
      </c>
      <c r="BB15" t="s">
        <v>242</v>
      </c>
    </row>
    <row r="16" spans="1:55" x14ac:dyDescent="0.2">
      <c r="A16" s="21" t="s">
        <v>199</v>
      </c>
      <c r="B16" s="21" t="s">
        <v>157</v>
      </c>
      <c r="C16" s="21" t="s">
        <v>232</v>
      </c>
      <c r="D16" s="21" t="s">
        <v>266</v>
      </c>
      <c r="E16" s="22">
        <v>43722</v>
      </c>
      <c r="F16" s="14">
        <v>0.61944444444444446</v>
      </c>
      <c r="G16" t="s">
        <v>266</v>
      </c>
      <c r="H16" s="6">
        <v>43722</v>
      </c>
      <c r="I16" t="s">
        <v>234</v>
      </c>
      <c r="J16">
        <f t="shared" si="0"/>
        <v>317.5</v>
      </c>
      <c r="K16">
        <f t="shared" si="1"/>
        <v>362.5</v>
      </c>
      <c r="L16">
        <v>340</v>
      </c>
      <c r="P16">
        <v>0.31</v>
      </c>
      <c r="Q16" t="s">
        <v>235</v>
      </c>
      <c r="S16">
        <v>1100</v>
      </c>
      <c r="T16" t="s">
        <v>263</v>
      </c>
      <c r="V16">
        <v>60</v>
      </c>
      <c r="W16">
        <v>10.94</v>
      </c>
      <c r="X16">
        <v>15.4</v>
      </c>
      <c r="Y16">
        <v>8.09</v>
      </c>
      <c r="AA16">
        <v>1336</v>
      </c>
      <c r="AM16" t="s">
        <v>199</v>
      </c>
      <c r="AN16" t="s">
        <v>266</v>
      </c>
      <c r="AO16" t="s">
        <v>252</v>
      </c>
      <c r="AP16" s="6">
        <v>43722</v>
      </c>
      <c r="AQ16" s="14">
        <v>0.625</v>
      </c>
      <c r="AR16" t="s">
        <v>263</v>
      </c>
      <c r="AS16" t="s">
        <v>238</v>
      </c>
      <c r="AT16" t="s">
        <v>239</v>
      </c>
      <c r="AW16" t="s">
        <v>144</v>
      </c>
      <c r="AY16" t="s">
        <v>240</v>
      </c>
      <c r="AZ16" t="s">
        <v>241</v>
      </c>
      <c r="BB16" t="s">
        <v>242</v>
      </c>
    </row>
    <row r="17" spans="1:54" x14ac:dyDescent="0.2">
      <c r="A17" s="21" t="s">
        <v>203</v>
      </c>
      <c r="B17" s="21" t="s">
        <v>157</v>
      </c>
      <c r="C17" s="21" t="s">
        <v>232</v>
      </c>
      <c r="D17" s="21" t="s">
        <v>267</v>
      </c>
      <c r="E17" s="22">
        <v>43722</v>
      </c>
      <c r="F17" s="14">
        <v>0.62430555555555556</v>
      </c>
      <c r="G17" t="s">
        <v>267</v>
      </c>
      <c r="H17" s="6">
        <v>43722</v>
      </c>
      <c r="I17" t="s">
        <v>234</v>
      </c>
      <c r="J17">
        <f t="shared" si="0"/>
        <v>317.5</v>
      </c>
      <c r="K17">
        <f t="shared" si="1"/>
        <v>362.5</v>
      </c>
      <c r="L17">
        <v>340</v>
      </c>
      <c r="P17">
        <v>0.31</v>
      </c>
      <c r="Q17" t="s">
        <v>235</v>
      </c>
      <c r="S17">
        <v>1020</v>
      </c>
      <c r="T17" t="s">
        <v>263</v>
      </c>
      <c r="V17">
        <v>60</v>
      </c>
      <c r="W17">
        <v>10.94</v>
      </c>
      <c r="X17">
        <v>15.4</v>
      </c>
      <c r="Y17">
        <v>8.09</v>
      </c>
      <c r="AA17">
        <v>1336</v>
      </c>
      <c r="AM17" t="s">
        <v>203</v>
      </c>
      <c r="AN17" t="s">
        <v>267</v>
      </c>
      <c r="AO17" t="s">
        <v>252</v>
      </c>
      <c r="AP17" s="6">
        <v>43722</v>
      </c>
      <c r="AQ17" s="14">
        <v>0.625</v>
      </c>
      <c r="AR17" t="s">
        <v>263</v>
      </c>
      <c r="AS17" t="s">
        <v>238</v>
      </c>
      <c r="AT17" t="s">
        <v>239</v>
      </c>
      <c r="AW17" t="s">
        <v>144</v>
      </c>
      <c r="AY17" t="s">
        <v>240</v>
      </c>
      <c r="AZ17" t="s">
        <v>241</v>
      </c>
      <c r="BB17" t="s">
        <v>242</v>
      </c>
    </row>
    <row r="18" spans="1:54" x14ac:dyDescent="0.2">
      <c r="A18" s="21" t="s">
        <v>268</v>
      </c>
      <c r="B18" s="21" t="s">
        <v>175</v>
      </c>
      <c r="C18" s="21" t="s">
        <v>269</v>
      </c>
      <c r="D18" s="21" t="s">
        <v>270</v>
      </c>
      <c r="E18" s="22">
        <v>43722</v>
      </c>
      <c r="F18" s="14">
        <v>0.68263888888888891</v>
      </c>
      <c r="G18" t="s">
        <v>270</v>
      </c>
      <c r="H18" s="6">
        <v>43722</v>
      </c>
      <c r="I18" t="s">
        <v>234</v>
      </c>
      <c r="J18">
        <f t="shared" si="0"/>
        <v>297.5</v>
      </c>
      <c r="K18">
        <f t="shared" si="1"/>
        <v>342.5</v>
      </c>
      <c r="L18">
        <v>320</v>
      </c>
      <c r="P18">
        <v>0.21</v>
      </c>
      <c r="Q18" t="s">
        <v>235</v>
      </c>
      <c r="S18">
        <v>1050</v>
      </c>
      <c r="T18" t="s">
        <v>271</v>
      </c>
      <c r="V18">
        <v>50</v>
      </c>
      <c r="W18">
        <v>10.54</v>
      </c>
      <c r="X18">
        <v>15.6</v>
      </c>
      <c r="Y18">
        <v>8.02</v>
      </c>
      <c r="AA18">
        <v>1375</v>
      </c>
      <c r="AM18" t="s">
        <v>268</v>
      </c>
      <c r="AN18" t="s">
        <v>270</v>
      </c>
      <c r="AO18" t="s">
        <v>244</v>
      </c>
      <c r="AP18" s="6">
        <v>43722</v>
      </c>
      <c r="AQ18" s="14">
        <v>0.6875</v>
      </c>
      <c r="AR18" t="s">
        <v>271</v>
      </c>
      <c r="AS18" t="s">
        <v>238</v>
      </c>
      <c r="AT18" t="s">
        <v>239</v>
      </c>
      <c r="AU18" t="s">
        <v>272</v>
      </c>
      <c r="AW18" t="s">
        <v>144</v>
      </c>
      <c r="AY18" t="s">
        <v>240</v>
      </c>
      <c r="AZ18" t="s">
        <v>241</v>
      </c>
      <c r="BB18" t="s">
        <v>242</v>
      </c>
    </row>
    <row r="19" spans="1:54" x14ac:dyDescent="0.2">
      <c r="A19" s="21" t="s">
        <v>273</v>
      </c>
      <c r="B19" s="21" t="s">
        <v>175</v>
      </c>
      <c r="C19" s="21" t="s">
        <v>269</v>
      </c>
      <c r="D19" s="21" t="s">
        <v>274</v>
      </c>
      <c r="E19" s="22">
        <v>43722</v>
      </c>
      <c r="F19" s="14">
        <v>0.68958333333333333</v>
      </c>
      <c r="G19" t="s">
        <v>274</v>
      </c>
      <c r="H19" s="6">
        <v>43722</v>
      </c>
      <c r="I19" t="s">
        <v>234</v>
      </c>
      <c r="J19">
        <f t="shared" si="0"/>
        <v>297.5</v>
      </c>
      <c r="K19">
        <f t="shared" si="1"/>
        <v>342.5</v>
      </c>
      <c r="L19">
        <v>320</v>
      </c>
      <c r="P19">
        <v>0.21</v>
      </c>
      <c r="Q19" t="s">
        <v>235</v>
      </c>
      <c r="S19">
        <v>1040</v>
      </c>
      <c r="T19" t="s">
        <v>271</v>
      </c>
      <c r="V19">
        <v>50</v>
      </c>
      <c r="W19">
        <v>10.54</v>
      </c>
      <c r="X19">
        <v>15.6</v>
      </c>
      <c r="Y19">
        <v>8.02</v>
      </c>
      <c r="AA19">
        <v>1375</v>
      </c>
      <c r="AM19" t="s">
        <v>273</v>
      </c>
      <c r="AN19" t="s">
        <v>274</v>
      </c>
      <c r="AO19" t="s">
        <v>244</v>
      </c>
      <c r="AP19" s="6">
        <v>43722</v>
      </c>
      <c r="AQ19" s="14">
        <v>0.69097222222222221</v>
      </c>
      <c r="AR19" t="s">
        <v>271</v>
      </c>
      <c r="AS19" t="s">
        <v>238</v>
      </c>
      <c r="AT19" t="s">
        <v>239</v>
      </c>
      <c r="AW19" t="s">
        <v>144</v>
      </c>
      <c r="AY19" t="s">
        <v>240</v>
      </c>
      <c r="AZ19" t="s">
        <v>241</v>
      </c>
      <c r="BB19" t="s">
        <v>242</v>
      </c>
    </row>
    <row r="20" spans="1:54" x14ac:dyDescent="0.2">
      <c r="A20" s="21" t="s">
        <v>275</v>
      </c>
      <c r="B20" s="21" t="s">
        <v>175</v>
      </c>
      <c r="C20" s="21" t="s">
        <v>232</v>
      </c>
      <c r="D20" s="21" t="s">
        <v>276</v>
      </c>
      <c r="E20" s="22">
        <v>43722</v>
      </c>
      <c r="F20" s="14">
        <v>0.68263888888888891</v>
      </c>
      <c r="G20" t="s">
        <v>276</v>
      </c>
      <c r="H20" s="6">
        <v>43722</v>
      </c>
      <c r="I20" t="s">
        <v>234</v>
      </c>
      <c r="J20">
        <f t="shared" si="0"/>
        <v>297.5</v>
      </c>
      <c r="K20">
        <f t="shared" si="1"/>
        <v>342.5</v>
      </c>
      <c r="L20">
        <v>320</v>
      </c>
      <c r="P20">
        <v>0.21</v>
      </c>
      <c r="Q20" t="s">
        <v>235</v>
      </c>
      <c r="S20">
        <v>1010</v>
      </c>
      <c r="T20" t="s">
        <v>271</v>
      </c>
      <c r="V20">
        <v>50</v>
      </c>
      <c r="W20">
        <v>10.54</v>
      </c>
      <c r="X20">
        <v>15.6</v>
      </c>
      <c r="Y20">
        <v>8.02</v>
      </c>
      <c r="AA20">
        <v>1375</v>
      </c>
      <c r="AM20" t="s">
        <v>275</v>
      </c>
      <c r="AN20" t="s">
        <v>276</v>
      </c>
      <c r="AO20" t="s">
        <v>237</v>
      </c>
      <c r="AP20" s="6">
        <v>43722</v>
      </c>
      <c r="AQ20" s="14">
        <v>0.6875</v>
      </c>
      <c r="AR20" t="s">
        <v>271</v>
      </c>
      <c r="AS20" t="s">
        <v>238</v>
      </c>
      <c r="AT20" t="s">
        <v>239</v>
      </c>
      <c r="AW20" t="s">
        <v>144</v>
      </c>
      <c r="AY20" t="s">
        <v>240</v>
      </c>
      <c r="AZ20" t="s">
        <v>241</v>
      </c>
      <c r="BB20" t="s">
        <v>242</v>
      </c>
    </row>
    <row r="21" spans="1:54" x14ac:dyDescent="0.2">
      <c r="A21" s="21" t="s">
        <v>277</v>
      </c>
      <c r="B21" s="21" t="s">
        <v>175</v>
      </c>
      <c r="C21" s="21" t="s">
        <v>232</v>
      </c>
      <c r="D21" s="21" t="s">
        <v>278</v>
      </c>
      <c r="E21" s="22">
        <v>43722</v>
      </c>
      <c r="F21" s="14">
        <v>0.68958333333333333</v>
      </c>
      <c r="G21" t="s">
        <v>278</v>
      </c>
      <c r="H21" s="6">
        <v>43722</v>
      </c>
      <c r="I21" t="s">
        <v>234</v>
      </c>
      <c r="J21">
        <f t="shared" si="0"/>
        <v>297.5</v>
      </c>
      <c r="K21">
        <f t="shared" si="1"/>
        <v>342.5</v>
      </c>
      <c r="L21">
        <v>320</v>
      </c>
      <c r="P21">
        <v>0.21</v>
      </c>
      <c r="Q21" t="s">
        <v>235</v>
      </c>
      <c r="S21">
        <v>1020</v>
      </c>
      <c r="T21" t="s">
        <v>271</v>
      </c>
      <c r="V21">
        <v>50</v>
      </c>
      <c r="W21">
        <v>10.54</v>
      </c>
      <c r="X21">
        <v>15.6</v>
      </c>
      <c r="Y21">
        <v>8.02</v>
      </c>
      <c r="AA21">
        <v>1375</v>
      </c>
      <c r="AM21" t="s">
        <v>277</v>
      </c>
      <c r="AN21" t="s">
        <v>278</v>
      </c>
      <c r="AO21" t="s">
        <v>237</v>
      </c>
      <c r="AP21" s="6">
        <v>43722</v>
      </c>
      <c r="AQ21" s="14">
        <v>0.69097222222222221</v>
      </c>
      <c r="AR21" t="s">
        <v>271</v>
      </c>
      <c r="AS21" t="s">
        <v>238</v>
      </c>
      <c r="AT21" t="s">
        <v>239</v>
      </c>
      <c r="AW21" t="s">
        <v>144</v>
      </c>
      <c r="AY21" t="s">
        <v>240</v>
      </c>
      <c r="AZ21" t="s">
        <v>241</v>
      </c>
      <c r="BB21" t="s">
        <v>242</v>
      </c>
    </row>
    <row r="22" spans="1:54" x14ac:dyDescent="0.2">
      <c r="A22" s="21" t="s">
        <v>279</v>
      </c>
      <c r="B22" s="21" t="s">
        <v>175</v>
      </c>
      <c r="C22" s="21" t="s">
        <v>250</v>
      </c>
      <c r="D22" s="21" t="s">
        <v>280</v>
      </c>
      <c r="E22" s="22">
        <v>43722</v>
      </c>
      <c r="F22" s="14">
        <v>0.69444444444444453</v>
      </c>
      <c r="G22" t="s">
        <v>280</v>
      </c>
      <c r="H22" s="6">
        <v>43722</v>
      </c>
      <c r="I22" t="s">
        <v>234</v>
      </c>
      <c r="J22">
        <f t="shared" si="0"/>
        <v>297.5</v>
      </c>
      <c r="K22">
        <f t="shared" si="1"/>
        <v>342.5</v>
      </c>
      <c r="L22">
        <v>320</v>
      </c>
      <c r="P22">
        <v>0.21</v>
      </c>
      <c r="Q22" t="s">
        <v>235</v>
      </c>
      <c r="S22">
        <v>1050</v>
      </c>
      <c r="T22" t="s">
        <v>271</v>
      </c>
      <c r="V22">
        <v>50</v>
      </c>
      <c r="W22">
        <v>10.54</v>
      </c>
      <c r="X22">
        <v>15.6</v>
      </c>
      <c r="Y22">
        <v>8.02</v>
      </c>
      <c r="AA22">
        <v>1375</v>
      </c>
      <c r="AM22" t="s">
        <v>279</v>
      </c>
      <c r="AN22" t="s">
        <v>280</v>
      </c>
      <c r="AO22" t="s">
        <v>146</v>
      </c>
      <c r="AP22" s="6">
        <v>43722</v>
      </c>
      <c r="AQ22" s="14">
        <v>0.69791666666666663</v>
      </c>
      <c r="AR22" t="s">
        <v>271</v>
      </c>
      <c r="AS22" t="s">
        <v>238</v>
      </c>
      <c r="AT22" t="s">
        <v>239</v>
      </c>
      <c r="AW22" t="s">
        <v>144</v>
      </c>
      <c r="AY22" t="s">
        <v>240</v>
      </c>
      <c r="AZ22" t="s">
        <v>241</v>
      </c>
      <c r="BB22" t="s">
        <v>242</v>
      </c>
    </row>
    <row r="23" spans="1:54" x14ac:dyDescent="0.2">
      <c r="A23" s="21" t="s">
        <v>347</v>
      </c>
      <c r="B23" s="21" t="s">
        <v>179</v>
      </c>
      <c r="C23" s="21"/>
      <c r="D23" t="s">
        <v>143</v>
      </c>
      <c r="E23" s="22"/>
      <c r="F23" s="15"/>
      <c r="H23" s="6"/>
      <c r="AM23" t="s">
        <v>345</v>
      </c>
      <c r="AN23" t="s">
        <v>143</v>
      </c>
      <c r="AP23" s="6"/>
      <c r="AQ23" s="15"/>
    </row>
    <row r="24" spans="1:54" x14ac:dyDescent="0.2">
      <c r="A24" s="21" t="s">
        <v>348</v>
      </c>
      <c r="B24" s="21" t="s">
        <v>179</v>
      </c>
      <c r="C24" s="21"/>
      <c r="D24" t="s">
        <v>213</v>
      </c>
      <c r="E24" s="22"/>
      <c r="F24" s="15"/>
      <c r="H24" s="6"/>
      <c r="AM24" t="s">
        <v>346</v>
      </c>
      <c r="AN24" t="s">
        <v>213</v>
      </c>
      <c r="AP24" s="6"/>
      <c r="AQ24" s="15"/>
    </row>
    <row r="25" spans="1:54" x14ac:dyDescent="0.2">
      <c r="A25" s="21"/>
      <c r="B25" s="21"/>
      <c r="C25" s="21"/>
      <c r="D25" s="21"/>
      <c r="E25" s="22"/>
      <c r="F25" s="15"/>
      <c r="H25" s="6"/>
      <c r="AP25" s="6"/>
      <c r="AQ25" s="15"/>
    </row>
    <row r="26" spans="1:54" x14ac:dyDescent="0.2">
      <c r="E26" s="6"/>
      <c r="F26" s="15"/>
      <c r="H26" s="6"/>
      <c r="AP26" s="6"/>
      <c r="AQ26" s="15"/>
    </row>
    <row r="27" spans="1:54" x14ac:dyDescent="0.2">
      <c r="E27" s="6"/>
      <c r="F27" s="14"/>
      <c r="H27" s="6"/>
      <c r="AP27" s="6"/>
      <c r="AQ27" s="14"/>
    </row>
    <row r="28" spans="1:54" x14ac:dyDescent="0.2">
      <c r="E28" s="6"/>
      <c r="F28" s="15"/>
      <c r="H28" s="6"/>
      <c r="AP28" s="6"/>
      <c r="AQ28" s="15"/>
    </row>
    <row r="29" spans="1:54" x14ac:dyDescent="0.2">
      <c r="E29" s="6"/>
      <c r="F29" s="14"/>
      <c r="H29" s="6"/>
      <c r="AP29" s="6"/>
      <c r="AQ29" s="14"/>
    </row>
    <row r="30" spans="1:54" x14ac:dyDescent="0.2">
      <c r="E30" s="6"/>
      <c r="F30" s="15"/>
      <c r="H30" s="6"/>
      <c r="AP30" s="6"/>
      <c r="AQ30" s="15"/>
    </row>
    <row r="31" spans="1:54" x14ac:dyDescent="0.2">
      <c r="E31" s="6"/>
      <c r="F31" s="15"/>
      <c r="H31" s="6"/>
      <c r="AP31" s="6"/>
      <c r="AQ31" s="15"/>
    </row>
    <row r="32" spans="1:54" x14ac:dyDescent="0.2">
      <c r="E32" s="6"/>
      <c r="F32" s="15"/>
      <c r="H32" s="6"/>
      <c r="AP32" s="6"/>
      <c r="AQ32" s="15"/>
    </row>
    <row r="33" spans="5:43" x14ac:dyDescent="0.2">
      <c r="E33" s="6"/>
      <c r="F33" s="15"/>
      <c r="H33" s="6"/>
      <c r="AP33" s="6"/>
      <c r="AQ33" s="15"/>
    </row>
    <row r="34" spans="5:43" x14ac:dyDescent="0.2">
      <c r="E34" s="6"/>
      <c r="F34" s="15"/>
      <c r="H34" s="6"/>
      <c r="AP34" s="6"/>
      <c r="AQ34" s="15"/>
    </row>
    <row r="35" spans="5:43" x14ac:dyDescent="0.2">
      <c r="E35" s="6"/>
      <c r="F35" s="15"/>
      <c r="H35" s="6"/>
      <c r="AP35" s="6"/>
      <c r="AQ35" s="15"/>
    </row>
    <row r="36" spans="5:43" x14ac:dyDescent="0.2">
      <c r="E36" s="6"/>
      <c r="F36" s="15"/>
      <c r="H36" s="6"/>
      <c r="AP36" s="6"/>
      <c r="AQ36" s="15"/>
    </row>
    <row r="37" spans="5:43" x14ac:dyDescent="0.2">
      <c r="E37" s="6"/>
      <c r="F37" s="15"/>
      <c r="H37" s="6"/>
      <c r="AP37" s="6"/>
      <c r="AQ37" s="15"/>
    </row>
    <row r="38" spans="5:43" x14ac:dyDescent="0.2">
      <c r="E38" s="6"/>
      <c r="F38" s="15"/>
      <c r="H38" s="6"/>
      <c r="AP38" s="6"/>
      <c r="AQ38" s="15"/>
    </row>
    <row r="39" spans="5:43" x14ac:dyDescent="0.2">
      <c r="E39" s="6"/>
      <c r="F39" s="15"/>
      <c r="H39" s="6"/>
      <c r="AP39" s="6"/>
      <c r="AQ39" s="15"/>
    </row>
    <row r="40" spans="5:43" x14ac:dyDescent="0.2">
      <c r="E40" s="6"/>
      <c r="F40" s="15"/>
      <c r="H40" s="6"/>
      <c r="AP40" s="6"/>
      <c r="AQ40" s="15"/>
    </row>
    <row r="41" spans="5:43" x14ac:dyDescent="0.2">
      <c r="E41" s="6"/>
      <c r="F41" s="15"/>
      <c r="H41" s="6"/>
      <c r="AP41" s="6"/>
      <c r="AQ41" s="15"/>
    </row>
    <row r="42" spans="5:43" x14ac:dyDescent="0.2">
      <c r="E42" s="6"/>
      <c r="F42" s="15"/>
      <c r="H42" s="6"/>
      <c r="AP42" s="6"/>
      <c r="AQ42" s="15"/>
    </row>
    <row r="43" spans="5:43" x14ac:dyDescent="0.2">
      <c r="E43" s="6"/>
      <c r="F43" s="15"/>
      <c r="H43" s="6"/>
      <c r="AP43" s="6"/>
      <c r="AQ43" s="14"/>
    </row>
    <row r="44" spans="5:43" x14ac:dyDescent="0.2">
      <c r="E44" s="6"/>
      <c r="F44" s="15"/>
      <c r="H44" s="6"/>
      <c r="AP44" s="6"/>
      <c r="AQ44" s="14"/>
    </row>
    <row r="45" spans="5:43" x14ac:dyDescent="0.2">
      <c r="E45" s="6"/>
      <c r="F45" s="15"/>
      <c r="H45" s="6"/>
      <c r="AP45" s="6"/>
      <c r="AQ45" s="14"/>
    </row>
    <row r="46" spans="5:43" x14ac:dyDescent="0.2">
      <c r="E46" s="6"/>
      <c r="F46" s="15"/>
      <c r="H46" s="6"/>
      <c r="AP46" s="6"/>
      <c r="AQ46" s="14"/>
    </row>
    <row r="47" spans="5:43" x14ac:dyDescent="0.2">
      <c r="E47" s="6"/>
      <c r="F47" s="15"/>
      <c r="H47" s="6"/>
      <c r="AP47" s="6"/>
      <c r="AQ47" s="14"/>
    </row>
    <row r="48" spans="5:43" x14ac:dyDescent="0.2">
      <c r="E48" s="6"/>
      <c r="F48" s="15"/>
      <c r="H48" s="6"/>
      <c r="AP48" s="6"/>
      <c r="AQ48" s="14"/>
    </row>
    <row r="49" spans="5:43" x14ac:dyDescent="0.2">
      <c r="E49" s="6"/>
      <c r="F49" s="15"/>
      <c r="H49" s="6"/>
      <c r="AP49" s="6"/>
      <c r="AQ49" s="14"/>
    </row>
    <row r="50" spans="5:43" x14ac:dyDescent="0.2">
      <c r="E50" s="6"/>
      <c r="F50" s="15"/>
      <c r="H50" s="6"/>
      <c r="AP50" s="6"/>
      <c r="AQ50" s="14"/>
    </row>
    <row r="51" spans="5:43" x14ac:dyDescent="0.2">
      <c r="E51" s="6"/>
      <c r="F51" s="15"/>
      <c r="H51" s="6"/>
      <c r="AP51" s="6"/>
      <c r="AQ51" s="14"/>
    </row>
    <row r="52" spans="5:43" x14ac:dyDescent="0.2">
      <c r="E52" s="6"/>
      <c r="F52" s="14"/>
      <c r="H52" s="6"/>
      <c r="AP52" s="6"/>
      <c r="AQ52" s="14"/>
    </row>
    <row r="53" spans="5:43" x14ac:dyDescent="0.2">
      <c r="E53" s="6"/>
      <c r="F53" s="15"/>
      <c r="H53" s="6"/>
      <c r="AP53" s="6"/>
      <c r="AQ53" s="14"/>
    </row>
    <row r="54" spans="5:43" x14ac:dyDescent="0.2">
      <c r="E54" s="6"/>
      <c r="F54" s="14"/>
      <c r="H54" s="6"/>
      <c r="AP54" s="6"/>
      <c r="AQ54" s="14"/>
    </row>
    <row r="55" spans="5:43" x14ac:dyDescent="0.2">
      <c r="E55" s="6"/>
      <c r="F55" s="15"/>
      <c r="H55" s="6"/>
      <c r="AP55" s="6"/>
      <c r="AQ55" s="14"/>
    </row>
    <row r="56" spans="5:43" x14ac:dyDescent="0.2">
      <c r="E56" s="6"/>
      <c r="F56" s="15"/>
      <c r="H56" s="6"/>
      <c r="AP56" s="6"/>
      <c r="AQ56" s="14"/>
    </row>
    <row r="57" spans="5:43" x14ac:dyDescent="0.2">
      <c r="E57" s="6"/>
      <c r="F57" s="15"/>
      <c r="H57" s="6"/>
      <c r="AP57" s="6"/>
      <c r="AQ57" s="14"/>
    </row>
    <row r="58" spans="5:43" x14ac:dyDescent="0.2">
      <c r="E58" s="6"/>
      <c r="F58" s="15"/>
      <c r="H58" s="6"/>
      <c r="AP58" s="6"/>
      <c r="AQ58" s="14"/>
    </row>
    <row r="59" spans="5:43" x14ac:dyDescent="0.2">
      <c r="E59" s="6"/>
      <c r="F59" s="15"/>
      <c r="H59" s="6"/>
      <c r="AP59" s="6"/>
      <c r="AQ59" s="14"/>
    </row>
    <row r="60" spans="5:43" x14ac:dyDescent="0.2">
      <c r="E60" s="6"/>
      <c r="F60" s="15"/>
      <c r="H60" s="6"/>
      <c r="AP60" s="6"/>
      <c r="AQ60" s="14"/>
    </row>
    <row r="61" spans="5:43" x14ac:dyDescent="0.2">
      <c r="E61" s="6"/>
      <c r="F61" s="15"/>
      <c r="H61" s="6"/>
      <c r="AP61" s="6"/>
      <c r="AQ61" s="14"/>
    </row>
    <row r="62" spans="5:43" x14ac:dyDescent="0.2">
      <c r="E62" s="6"/>
      <c r="F62" s="15"/>
      <c r="H62" s="6"/>
      <c r="AP62" s="6"/>
      <c r="AQ62" s="14"/>
    </row>
    <row r="63" spans="5:43" x14ac:dyDescent="0.2">
      <c r="E63" s="6"/>
      <c r="F63" s="15"/>
      <c r="H63" s="6"/>
      <c r="AP63" s="6"/>
      <c r="AQ63" s="14"/>
    </row>
    <row r="64" spans="5:43" x14ac:dyDescent="0.2">
      <c r="E64" s="6"/>
      <c r="F64" s="15"/>
      <c r="H64" s="6"/>
      <c r="AP64" s="6"/>
      <c r="AQ64" s="14"/>
    </row>
    <row r="65" spans="5:43" x14ac:dyDescent="0.2">
      <c r="E65" s="6"/>
      <c r="F65" s="15"/>
      <c r="H65" s="6"/>
      <c r="AP65" s="6"/>
      <c r="AQ65" s="14"/>
    </row>
    <row r="66" spans="5:43" x14ac:dyDescent="0.2">
      <c r="E66" s="6"/>
      <c r="F66" s="15"/>
      <c r="H66" s="6"/>
      <c r="AP66" s="6"/>
      <c r="AQ66" s="14"/>
    </row>
  </sheetData>
  <autoFilter ref="A1:BC1" xr:uid="{6C9D4AD7-7425-FF47-84EB-9B1B5AC05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9C3-F8EE-184F-AAE8-02C3B4ED9F85}">
  <dimension ref="A1:AD2"/>
  <sheetViews>
    <sheetView topLeftCell="P1" workbookViewId="0">
      <selection activeCell="AD11" sqref="AD11"/>
    </sheetView>
  </sheetViews>
  <sheetFormatPr baseColWidth="10" defaultColWidth="11.1640625" defaultRowHeight="16" x14ac:dyDescent="0.2"/>
  <cols>
    <col min="1" max="1" width="7.33203125" bestFit="1" customWidth="1"/>
    <col min="2" max="2" width="18.5" bestFit="1" customWidth="1"/>
    <col min="3" max="3" width="10.6640625" bestFit="1" customWidth="1"/>
    <col min="4" max="4" width="14.5" bestFit="1" customWidth="1"/>
    <col min="5" max="5" width="14.83203125" bestFit="1" customWidth="1"/>
    <col min="6" max="6" width="12" bestFit="1" customWidth="1"/>
    <col min="7" max="8" width="10.5" bestFit="1" customWidth="1"/>
    <col min="9" max="9" width="11.1640625" bestFit="1" customWidth="1"/>
    <col min="10" max="10" width="8.1640625" bestFit="1" customWidth="1"/>
    <col min="11" max="11" width="16.83203125" customWidth="1"/>
    <col min="12" max="12" width="16.5" customWidth="1"/>
    <col min="13" max="13" width="17.83203125" customWidth="1"/>
    <col min="14" max="14" width="13.1640625" customWidth="1"/>
    <col min="15" max="15" width="18.1640625" bestFit="1" customWidth="1"/>
    <col min="16" max="16" width="18.5" bestFit="1" customWidth="1"/>
    <col min="17" max="17" width="6.1640625" bestFit="1" customWidth="1"/>
    <col min="18" max="18" width="8.6640625" bestFit="1" customWidth="1"/>
    <col min="19" max="19" width="16.33203125" bestFit="1" customWidth="1"/>
    <col min="30" max="30" width="18.5" customWidth="1"/>
  </cols>
  <sheetData>
    <row r="1" spans="1:30" x14ac:dyDescent="0.2">
      <c r="A1" s="2" t="s">
        <v>76</v>
      </c>
      <c r="B1" s="2" t="s">
        <v>102</v>
      </c>
      <c r="C1" s="2" t="s">
        <v>103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7" t="s">
        <v>101</v>
      </c>
      <c r="U1" s="27" t="s">
        <v>104</v>
      </c>
      <c r="V1" s="27" t="s">
        <v>105</v>
      </c>
      <c r="W1" s="27" t="s">
        <v>106</v>
      </c>
      <c r="X1" s="27" t="s">
        <v>107</v>
      </c>
      <c r="Y1" s="27" t="s">
        <v>108</v>
      </c>
      <c r="Z1" s="27" t="s">
        <v>109</v>
      </c>
      <c r="AA1" s="27" t="s">
        <v>110</v>
      </c>
      <c r="AB1" s="27" t="s">
        <v>111</v>
      </c>
      <c r="AC1" s="27" t="s">
        <v>112</v>
      </c>
      <c r="AD1" s="27" t="s">
        <v>113</v>
      </c>
    </row>
    <row r="2" spans="1:30" x14ac:dyDescent="0.2">
      <c r="A2" t="s">
        <v>142</v>
      </c>
      <c r="B2" t="s">
        <v>214</v>
      </c>
      <c r="C2" s="13" t="s">
        <v>215</v>
      </c>
      <c r="D2" t="s">
        <v>216</v>
      </c>
      <c r="E2" t="s">
        <v>217</v>
      </c>
      <c r="F2" s="13" t="s">
        <v>218</v>
      </c>
      <c r="G2" s="6">
        <v>43739</v>
      </c>
      <c r="H2" t="s">
        <v>219</v>
      </c>
      <c r="I2" t="s">
        <v>220</v>
      </c>
      <c r="K2">
        <v>3</v>
      </c>
      <c r="L2" s="11" t="s">
        <v>150</v>
      </c>
      <c r="M2" s="11" t="s">
        <v>151</v>
      </c>
      <c r="N2" s="11" t="s">
        <v>221</v>
      </c>
      <c r="O2">
        <v>90</v>
      </c>
      <c r="P2" s="8" t="s">
        <v>222</v>
      </c>
      <c r="T2">
        <v>8038</v>
      </c>
      <c r="U2" t="s">
        <v>223</v>
      </c>
      <c r="V2" t="s">
        <v>224</v>
      </c>
      <c r="W2" t="s">
        <v>225</v>
      </c>
      <c r="X2" t="s">
        <v>226</v>
      </c>
      <c r="Y2" t="s">
        <v>227</v>
      </c>
      <c r="Z2" t="s">
        <v>228</v>
      </c>
      <c r="AB2" t="s">
        <v>229</v>
      </c>
      <c r="AC2" t="s">
        <v>230</v>
      </c>
      <c r="AD2" t="s">
        <v>231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337-4C7C-3F4A-900A-2CA9FA178DF7}">
  <dimension ref="A1:AC51"/>
  <sheetViews>
    <sheetView topLeftCell="W1" workbookViewId="0">
      <selection sqref="A1:XFD1"/>
    </sheetView>
  </sheetViews>
  <sheetFormatPr baseColWidth="10" defaultColWidth="11.1640625" defaultRowHeight="16" x14ac:dyDescent="0.2"/>
  <cols>
    <col min="1" max="1" width="7.5" bestFit="1" customWidth="1"/>
    <col min="2" max="2" width="7.33203125" bestFit="1" customWidth="1"/>
    <col min="3" max="3" width="8.5" bestFit="1" customWidth="1"/>
    <col min="4" max="4" width="11.5" bestFit="1" customWidth="1"/>
    <col min="5" max="5" width="12.1640625" bestFit="1" customWidth="1"/>
    <col min="6" max="6" width="11.5" bestFit="1" customWidth="1"/>
    <col min="7" max="7" width="6.83203125" bestFit="1" customWidth="1"/>
    <col min="8" max="8" width="24.6640625" bestFit="1" customWidth="1"/>
    <col min="9" max="9" width="18.5" bestFit="1" customWidth="1"/>
    <col min="10" max="10" width="5.5" bestFit="1" customWidth="1"/>
    <col min="11" max="11" width="13.5" bestFit="1" customWidth="1"/>
    <col min="12" max="12" width="10.5" bestFit="1" customWidth="1"/>
    <col min="13" max="13" width="8" bestFit="1" customWidth="1"/>
    <col min="14" max="14" width="11" bestFit="1" customWidth="1"/>
    <col min="15" max="15" width="9.83203125" bestFit="1" customWidth="1"/>
    <col min="16" max="16" width="13.5" bestFit="1" customWidth="1"/>
    <col min="17" max="17" width="16.5" bestFit="1" customWidth="1"/>
    <col min="18" max="18" width="14.1640625" bestFit="1" customWidth="1"/>
    <col min="19" max="19" width="15.1640625" bestFit="1" customWidth="1"/>
    <col min="20" max="20" width="18" bestFit="1" customWidth="1"/>
    <col min="21" max="21" width="17.5" bestFit="1" customWidth="1"/>
    <col min="22" max="22" width="17" bestFit="1" customWidth="1"/>
    <col min="23" max="23" width="18.1640625" bestFit="1" customWidth="1"/>
    <col min="24" max="25" width="17.33203125" bestFit="1" customWidth="1"/>
    <col min="26" max="26" width="15.33203125" bestFit="1" customWidth="1"/>
    <col min="27" max="27" width="23.1640625" bestFit="1" customWidth="1"/>
    <col min="28" max="28" width="21.6640625" bestFit="1" customWidth="1"/>
    <col min="29" max="29" width="12.33203125" bestFit="1" customWidth="1"/>
  </cols>
  <sheetData>
    <row r="1" spans="1:29" x14ac:dyDescent="0.2">
      <c r="A1" s="2" t="s">
        <v>74</v>
      </c>
      <c r="B1" s="2" t="s">
        <v>76</v>
      </c>
      <c r="C1" s="2" t="s">
        <v>57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136</v>
      </c>
      <c r="J1" s="4" t="s">
        <v>75</v>
      </c>
      <c r="K1" s="4" t="s">
        <v>83</v>
      </c>
      <c r="L1" s="4" t="s">
        <v>84</v>
      </c>
      <c r="M1" s="4" t="s">
        <v>85</v>
      </c>
      <c r="N1" s="4" t="s">
        <v>86</v>
      </c>
      <c r="O1" s="4" t="s">
        <v>87</v>
      </c>
      <c r="P1" s="5" t="s">
        <v>77</v>
      </c>
      <c r="Q1" s="5" t="s">
        <v>88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  <c r="W1" s="5" t="s">
        <v>94</v>
      </c>
      <c r="X1" s="5" t="s">
        <v>95</v>
      </c>
      <c r="Y1" s="5" t="s">
        <v>96</v>
      </c>
      <c r="Z1" s="5" t="s">
        <v>97</v>
      </c>
      <c r="AA1" s="5" t="s">
        <v>98</v>
      </c>
      <c r="AB1" s="5" t="s">
        <v>99</v>
      </c>
      <c r="AC1" s="5" t="s">
        <v>100</v>
      </c>
    </row>
    <row r="2" spans="1:29" x14ac:dyDescent="0.2">
      <c r="B2" t="s">
        <v>142</v>
      </c>
      <c r="C2" t="s">
        <v>345</v>
      </c>
      <c r="D2" s="16">
        <v>1</v>
      </c>
      <c r="E2" t="s">
        <v>143</v>
      </c>
      <c r="G2" t="s">
        <v>144</v>
      </c>
      <c r="H2">
        <v>0.6003082467956965</v>
      </c>
      <c r="J2" t="s">
        <v>142</v>
      </c>
      <c r="K2" s="3" t="s">
        <v>146</v>
      </c>
      <c r="L2" s="9">
        <v>43748</v>
      </c>
      <c r="M2" s="10">
        <v>0.62841435185185179</v>
      </c>
      <c r="N2" s="3" t="s">
        <v>147</v>
      </c>
      <c r="O2" s="7" t="s">
        <v>148</v>
      </c>
      <c r="P2" t="s">
        <v>142</v>
      </c>
      <c r="Q2" t="s">
        <v>149</v>
      </c>
      <c r="R2">
        <v>20</v>
      </c>
      <c r="T2" s="11" t="s">
        <v>150</v>
      </c>
      <c r="U2" s="11" t="s">
        <v>151</v>
      </c>
      <c r="AB2" t="s">
        <v>152</v>
      </c>
    </row>
    <row r="3" spans="1:29" x14ac:dyDescent="0.2">
      <c r="B3" t="s">
        <v>142</v>
      </c>
      <c r="C3" t="s">
        <v>153</v>
      </c>
      <c r="D3" s="16">
        <v>2</v>
      </c>
      <c r="E3" t="s">
        <v>154</v>
      </c>
      <c r="H3">
        <v>0.6003082467956965</v>
      </c>
      <c r="J3" t="s">
        <v>142</v>
      </c>
      <c r="K3" s="3" t="s">
        <v>146</v>
      </c>
      <c r="L3" s="9">
        <v>43748</v>
      </c>
      <c r="M3" s="10">
        <v>0.62841435185185179</v>
      </c>
      <c r="N3" s="3" t="s">
        <v>147</v>
      </c>
      <c r="O3" s="7" t="s">
        <v>148</v>
      </c>
      <c r="P3" t="s">
        <v>142</v>
      </c>
      <c r="Q3" t="s">
        <v>149</v>
      </c>
      <c r="R3">
        <v>20</v>
      </c>
      <c r="T3" s="11" t="s">
        <v>150</v>
      </c>
      <c r="U3" s="11" t="s">
        <v>151</v>
      </c>
      <c r="AB3" t="s">
        <v>152</v>
      </c>
    </row>
    <row r="4" spans="1:29" x14ac:dyDescent="0.2">
      <c r="B4" t="s">
        <v>142</v>
      </c>
      <c r="C4" t="s">
        <v>153</v>
      </c>
      <c r="D4" s="16">
        <v>3</v>
      </c>
      <c r="E4" t="s">
        <v>155</v>
      </c>
      <c r="H4">
        <v>0.6003082467956965</v>
      </c>
      <c r="J4" t="s">
        <v>142</v>
      </c>
      <c r="K4" s="3" t="s">
        <v>146</v>
      </c>
      <c r="L4" s="9">
        <v>43748</v>
      </c>
      <c r="M4" s="10">
        <v>0.62841435185185179</v>
      </c>
      <c r="N4" s="3" t="s">
        <v>147</v>
      </c>
      <c r="O4" s="7" t="s">
        <v>148</v>
      </c>
      <c r="P4" t="s">
        <v>142</v>
      </c>
      <c r="Q4" t="s">
        <v>149</v>
      </c>
      <c r="R4">
        <v>20</v>
      </c>
      <c r="T4" s="11" t="s">
        <v>150</v>
      </c>
      <c r="U4" s="11" t="s">
        <v>151</v>
      </c>
      <c r="AB4" t="s">
        <v>152</v>
      </c>
    </row>
    <row r="5" spans="1:29" x14ac:dyDescent="0.2">
      <c r="B5" t="s">
        <v>142</v>
      </c>
      <c r="C5" t="s">
        <v>153</v>
      </c>
      <c r="D5" s="16">
        <v>4</v>
      </c>
      <c r="E5" t="s">
        <v>156</v>
      </c>
      <c r="H5">
        <v>0.6003082467956965</v>
      </c>
      <c r="J5" t="s">
        <v>142</v>
      </c>
      <c r="K5" s="3" t="s">
        <v>146</v>
      </c>
      <c r="L5" s="9">
        <v>43748</v>
      </c>
      <c r="M5" s="10">
        <v>0.62841435185185179</v>
      </c>
      <c r="N5" s="3" t="s">
        <v>147</v>
      </c>
      <c r="O5" s="7" t="s">
        <v>148</v>
      </c>
      <c r="P5" t="s">
        <v>142</v>
      </c>
      <c r="Q5" t="s">
        <v>149</v>
      </c>
      <c r="R5">
        <v>20</v>
      </c>
      <c r="T5" s="11" t="s">
        <v>150</v>
      </c>
      <c r="U5" s="11" t="s">
        <v>151</v>
      </c>
      <c r="AB5" t="s">
        <v>152</v>
      </c>
    </row>
    <row r="6" spans="1:29" x14ac:dyDescent="0.2">
      <c r="B6" t="s">
        <v>142</v>
      </c>
      <c r="C6" t="s">
        <v>157</v>
      </c>
      <c r="D6" s="16">
        <v>5</v>
      </c>
      <c r="E6" t="s">
        <v>158</v>
      </c>
      <c r="H6">
        <v>0.6003082467956965</v>
      </c>
      <c r="J6" t="s">
        <v>142</v>
      </c>
      <c r="K6" s="3" t="s">
        <v>146</v>
      </c>
      <c r="L6" s="9">
        <v>43748</v>
      </c>
      <c r="M6" s="10">
        <v>0.62841435185185179</v>
      </c>
      <c r="N6" s="3" t="s">
        <v>147</v>
      </c>
      <c r="O6" s="7" t="s">
        <v>148</v>
      </c>
      <c r="P6" t="s">
        <v>142</v>
      </c>
      <c r="Q6" t="s">
        <v>149</v>
      </c>
      <c r="R6">
        <v>20</v>
      </c>
      <c r="T6" s="11" t="s">
        <v>150</v>
      </c>
      <c r="U6" s="11" t="s">
        <v>151</v>
      </c>
      <c r="AB6" t="s">
        <v>152</v>
      </c>
    </row>
    <row r="7" spans="1:29" x14ac:dyDescent="0.2">
      <c r="B7" t="s">
        <v>142</v>
      </c>
      <c r="C7" t="s">
        <v>157</v>
      </c>
      <c r="D7" s="16">
        <v>6</v>
      </c>
      <c r="E7" t="s">
        <v>159</v>
      </c>
      <c r="H7">
        <v>0.6003082467956965</v>
      </c>
      <c r="J7" t="s">
        <v>142</v>
      </c>
      <c r="K7" s="3" t="s">
        <v>146</v>
      </c>
      <c r="L7" s="9">
        <v>43748</v>
      </c>
      <c r="M7" s="10">
        <v>0.62841435185185179</v>
      </c>
      <c r="N7" s="3" t="s">
        <v>147</v>
      </c>
      <c r="O7" s="7" t="s">
        <v>148</v>
      </c>
      <c r="P7" t="s">
        <v>142</v>
      </c>
      <c r="Q7" t="s">
        <v>149</v>
      </c>
      <c r="R7">
        <v>20</v>
      </c>
      <c r="T7" s="11" t="s">
        <v>150</v>
      </c>
      <c r="U7" s="11" t="s">
        <v>151</v>
      </c>
      <c r="AB7" t="s">
        <v>152</v>
      </c>
    </row>
    <row r="8" spans="1:29" x14ac:dyDescent="0.2">
      <c r="B8" t="s">
        <v>142</v>
      </c>
      <c r="C8" t="s">
        <v>157</v>
      </c>
      <c r="D8" s="12">
        <v>7</v>
      </c>
      <c r="E8" t="s">
        <v>160</v>
      </c>
      <c r="H8">
        <v>0.6003082467956965</v>
      </c>
      <c r="J8" t="s">
        <v>142</v>
      </c>
      <c r="K8" s="3" t="s">
        <v>146</v>
      </c>
      <c r="L8" s="9">
        <v>43748</v>
      </c>
      <c r="M8" s="10">
        <v>0.62841435185185179</v>
      </c>
      <c r="N8" s="3" t="s">
        <v>147</v>
      </c>
      <c r="O8" s="7" t="s">
        <v>148</v>
      </c>
      <c r="P8" t="s">
        <v>142</v>
      </c>
      <c r="Q8" t="s">
        <v>149</v>
      </c>
      <c r="R8">
        <v>20</v>
      </c>
      <c r="T8" s="11" t="s">
        <v>150</v>
      </c>
      <c r="U8" s="11" t="s">
        <v>151</v>
      </c>
      <c r="AB8" t="s">
        <v>152</v>
      </c>
    </row>
    <row r="9" spans="1:29" x14ac:dyDescent="0.2">
      <c r="B9" t="s">
        <v>142</v>
      </c>
      <c r="C9" t="s">
        <v>142</v>
      </c>
      <c r="D9" s="12">
        <v>8</v>
      </c>
      <c r="E9" t="s">
        <v>161</v>
      </c>
      <c r="H9">
        <v>0.6003082467956965</v>
      </c>
      <c r="J9" t="s">
        <v>142</v>
      </c>
      <c r="K9" s="3" t="s">
        <v>146</v>
      </c>
      <c r="L9" s="9">
        <v>43748</v>
      </c>
      <c r="M9" s="10">
        <v>0.62841435185185179</v>
      </c>
      <c r="N9" s="3" t="s">
        <v>147</v>
      </c>
      <c r="O9" s="7" t="s">
        <v>148</v>
      </c>
      <c r="P9" t="s">
        <v>142</v>
      </c>
      <c r="Q9" t="s">
        <v>149</v>
      </c>
      <c r="R9">
        <v>20</v>
      </c>
      <c r="T9" s="11" t="s">
        <v>150</v>
      </c>
      <c r="U9" s="11" t="s">
        <v>151</v>
      </c>
      <c r="AB9" t="s">
        <v>152</v>
      </c>
    </row>
    <row r="10" spans="1:29" x14ac:dyDescent="0.2">
      <c r="B10" t="s">
        <v>142</v>
      </c>
      <c r="C10" t="s">
        <v>142</v>
      </c>
      <c r="D10" s="12">
        <v>9</v>
      </c>
      <c r="E10" t="s">
        <v>162</v>
      </c>
      <c r="H10">
        <v>0.6003082467956965</v>
      </c>
      <c r="J10" t="s">
        <v>142</v>
      </c>
      <c r="K10" s="3" t="s">
        <v>146</v>
      </c>
      <c r="L10" s="9">
        <v>43748</v>
      </c>
      <c r="M10" s="10">
        <v>0.62841435185185179</v>
      </c>
      <c r="N10" s="3" t="s">
        <v>147</v>
      </c>
      <c r="O10" s="7" t="s">
        <v>148</v>
      </c>
      <c r="P10" t="s">
        <v>142</v>
      </c>
      <c r="Q10" t="s">
        <v>149</v>
      </c>
      <c r="R10">
        <v>20</v>
      </c>
      <c r="T10" s="11" t="s">
        <v>150</v>
      </c>
      <c r="U10" s="11" t="s">
        <v>151</v>
      </c>
      <c r="AB10" t="s">
        <v>152</v>
      </c>
    </row>
    <row r="11" spans="1:29" x14ac:dyDescent="0.2">
      <c r="B11" t="s">
        <v>142</v>
      </c>
      <c r="C11" t="s">
        <v>142</v>
      </c>
      <c r="D11" s="12">
        <v>10</v>
      </c>
      <c r="E11" t="s">
        <v>163</v>
      </c>
      <c r="H11">
        <v>0.6003082467956965</v>
      </c>
      <c r="J11" t="s">
        <v>142</v>
      </c>
      <c r="K11" s="3" t="s">
        <v>146</v>
      </c>
      <c r="L11" s="9">
        <v>43748</v>
      </c>
      <c r="M11" s="10">
        <v>0.62841435185185179</v>
      </c>
      <c r="N11" s="3" t="s">
        <v>147</v>
      </c>
      <c r="O11" s="7" t="s">
        <v>148</v>
      </c>
      <c r="P11" t="s">
        <v>142</v>
      </c>
      <c r="Q11" t="s">
        <v>149</v>
      </c>
      <c r="R11">
        <v>20</v>
      </c>
      <c r="T11" s="11" t="s">
        <v>150</v>
      </c>
      <c r="U11" s="11" t="s">
        <v>151</v>
      </c>
      <c r="AB11" t="s">
        <v>152</v>
      </c>
    </row>
    <row r="12" spans="1:29" x14ac:dyDescent="0.2">
      <c r="B12" t="s">
        <v>142</v>
      </c>
      <c r="C12" t="s">
        <v>145</v>
      </c>
      <c r="D12" s="12">
        <v>11</v>
      </c>
      <c r="E12" t="s">
        <v>164</v>
      </c>
      <c r="H12">
        <v>0.6003082467956965</v>
      </c>
      <c r="J12" t="s">
        <v>142</v>
      </c>
      <c r="K12" s="3" t="s">
        <v>146</v>
      </c>
      <c r="L12" s="9">
        <v>43748</v>
      </c>
      <c r="M12" s="10">
        <v>0.62841435185185179</v>
      </c>
      <c r="N12" s="3" t="s">
        <v>147</v>
      </c>
      <c r="O12" s="7" t="s">
        <v>148</v>
      </c>
      <c r="P12" t="s">
        <v>142</v>
      </c>
      <c r="Q12" t="s">
        <v>149</v>
      </c>
      <c r="R12">
        <v>20</v>
      </c>
      <c r="T12" s="11" t="s">
        <v>150</v>
      </c>
      <c r="U12" s="11" t="s">
        <v>151</v>
      </c>
      <c r="AB12" t="s">
        <v>152</v>
      </c>
    </row>
    <row r="13" spans="1:29" x14ac:dyDescent="0.2">
      <c r="B13" t="s">
        <v>142</v>
      </c>
      <c r="C13" t="s">
        <v>145</v>
      </c>
      <c r="D13" s="12">
        <v>12</v>
      </c>
      <c r="E13" t="s">
        <v>165</v>
      </c>
      <c r="H13">
        <v>0.6003082467956965</v>
      </c>
      <c r="J13" t="s">
        <v>142</v>
      </c>
      <c r="K13" s="3" t="s">
        <v>146</v>
      </c>
      <c r="L13" s="9">
        <v>43748</v>
      </c>
      <c r="M13" s="10">
        <v>0.62841435185185179</v>
      </c>
      <c r="N13" s="3" t="s">
        <v>147</v>
      </c>
      <c r="O13" s="7" t="s">
        <v>148</v>
      </c>
      <c r="P13" t="s">
        <v>142</v>
      </c>
      <c r="Q13" t="s">
        <v>149</v>
      </c>
      <c r="R13">
        <v>20</v>
      </c>
      <c r="T13" s="11" t="s">
        <v>150</v>
      </c>
      <c r="U13" s="11" t="s">
        <v>151</v>
      </c>
      <c r="AB13" t="s">
        <v>152</v>
      </c>
    </row>
    <row r="14" spans="1:29" x14ac:dyDescent="0.2">
      <c r="B14" t="s">
        <v>142</v>
      </c>
      <c r="C14" t="s">
        <v>145</v>
      </c>
      <c r="D14" s="16">
        <v>13</v>
      </c>
      <c r="E14" t="s">
        <v>166</v>
      </c>
      <c r="H14">
        <v>0.6003082467956965</v>
      </c>
      <c r="J14" t="s">
        <v>142</v>
      </c>
      <c r="K14" s="3" t="s">
        <v>146</v>
      </c>
      <c r="L14" s="9">
        <v>43748</v>
      </c>
      <c r="M14" s="10">
        <v>0.62841435185185179</v>
      </c>
      <c r="N14" s="3" t="s">
        <v>147</v>
      </c>
      <c r="O14" s="7" t="s">
        <v>148</v>
      </c>
      <c r="P14" t="s">
        <v>142</v>
      </c>
      <c r="Q14" t="s">
        <v>149</v>
      </c>
      <c r="R14">
        <v>20</v>
      </c>
      <c r="T14" s="11" t="s">
        <v>150</v>
      </c>
      <c r="U14" s="11" t="s">
        <v>151</v>
      </c>
      <c r="AB14" t="s">
        <v>152</v>
      </c>
    </row>
    <row r="15" spans="1:29" x14ac:dyDescent="0.2">
      <c r="B15" t="s">
        <v>142</v>
      </c>
      <c r="C15" t="s">
        <v>167</v>
      </c>
      <c r="D15" s="16">
        <v>14</v>
      </c>
      <c r="E15" t="s">
        <v>168</v>
      </c>
      <c r="H15">
        <v>0.6003082467956965</v>
      </c>
      <c r="J15" t="s">
        <v>142</v>
      </c>
      <c r="K15" s="3" t="s">
        <v>146</v>
      </c>
      <c r="L15" s="9">
        <v>43748</v>
      </c>
      <c r="M15" s="10">
        <v>0.62841435185185179</v>
      </c>
      <c r="N15" s="3" t="s">
        <v>147</v>
      </c>
      <c r="O15" s="7" t="s">
        <v>148</v>
      </c>
      <c r="P15" t="s">
        <v>142</v>
      </c>
      <c r="Q15" t="s">
        <v>149</v>
      </c>
      <c r="R15">
        <v>20</v>
      </c>
      <c r="T15" s="11" t="s">
        <v>150</v>
      </c>
      <c r="U15" s="11" t="s">
        <v>151</v>
      </c>
      <c r="AB15" t="s">
        <v>152</v>
      </c>
    </row>
    <row r="16" spans="1:29" x14ac:dyDescent="0.2">
      <c r="B16" t="s">
        <v>142</v>
      </c>
      <c r="C16" t="s">
        <v>167</v>
      </c>
      <c r="D16" s="16">
        <v>15</v>
      </c>
      <c r="E16" t="s">
        <v>169</v>
      </c>
      <c r="H16">
        <v>0.6003082467956965</v>
      </c>
      <c r="J16" t="s">
        <v>142</v>
      </c>
      <c r="K16" s="3" t="s">
        <v>146</v>
      </c>
      <c r="L16" s="9">
        <v>43748</v>
      </c>
      <c r="M16" s="10">
        <v>0.62841435185185179</v>
      </c>
      <c r="N16" s="3" t="s">
        <v>147</v>
      </c>
      <c r="O16" s="7" t="s">
        <v>148</v>
      </c>
      <c r="P16" t="s">
        <v>142</v>
      </c>
      <c r="Q16" t="s">
        <v>149</v>
      </c>
      <c r="R16">
        <v>20</v>
      </c>
      <c r="T16" s="11" t="s">
        <v>150</v>
      </c>
      <c r="U16" s="11" t="s">
        <v>151</v>
      </c>
      <c r="AB16" t="s">
        <v>152</v>
      </c>
    </row>
    <row r="17" spans="2:28" x14ac:dyDescent="0.2">
      <c r="B17" t="s">
        <v>142</v>
      </c>
      <c r="C17" t="s">
        <v>167</v>
      </c>
      <c r="D17" s="16">
        <v>16</v>
      </c>
      <c r="E17" t="s">
        <v>170</v>
      </c>
      <c r="H17">
        <v>0.6003082467956965</v>
      </c>
      <c r="J17" t="s">
        <v>142</v>
      </c>
      <c r="K17" s="3" t="s">
        <v>146</v>
      </c>
      <c r="L17" s="9">
        <v>43748</v>
      </c>
      <c r="M17" s="10">
        <v>0.62841435185185179</v>
      </c>
      <c r="N17" s="3" t="s">
        <v>147</v>
      </c>
      <c r="O17" s="7" t="s">
        <v>148</v>
      </c>
      <c r="P17" t="s">
        <v>142</v>
      </c>
      <c r="Q17" t="s">
        <v>149</v>
      </c>
      <c r="R17">
        <v>20</v>
      </c>
      <c r="T17" s="11" t="s">
        <v>150</v>
      </c>
      <c r="U17" s="11" t="s">
        <v>151</v>
      </c>
      <c r="AB17" t="s">
        <v>152</v>
      </c>
    </row>
    <row r="18" spans="2:28" x14ac:dyDescent="0.2">
      <c r="B18" t="s">
        <v>142</v>
      </c>
      <c r="C18" t="s">
        <v>171</v>
      </c>
      <c r="D18" s="16">
        <v>17</v>
      </c>
      <c r="E18" t="s">
        <v>172</v>
      </c>
      <c r="H18">
        <v>0.6003082467956965</v>
      </c>
      <c r="J18" t="s">
        <v>142</v>
      </c>
      <c r="K18" s="3" t="s">
        <v>146</v>
      </c>
      <c r="L18" s="9">
        <v>43748</v>
      </c>
      <c r="M18" s="10">
        <v>0.62841435185185179</v>
      </c>
      <c r="N18" s="3" t="s">
        <v>147</v>
      </c>
      <c r="O18" s="7" t="s">
        <v>148</v>
      </c>
      <c r="P18" t="s">
        <v>142</v>
      </c>
      <c r="Q18" t="s">
        <v>149</v>
      </c>
      <c r="R18">
        <v>20</v>
      </c>
      <c r="T18" s="11" t="s">
        <v>150</v>
      </c>
      <c r="U18" s="11" t="s">
        <v>151</v>
      </c>
      <c r="AB18" t="s">
        <v>152</v>
      </c>
    </row>
    <row r="19" spans="2:28" x14ac:dyDescent="0.2">
      <c r="B19" t="s">
        <v>142</v>
      </c>
      <c r="C19" t="s">
        <v>171</v>
      </c>
      <c r="D19" s="16">
        <v>18</v>
      </c>
      <c r="E19" t="s">
        <v>173</v>
      </c>
      <c r="H19">
        <v>0.6003082467956965</v>
      </c>
      <c r="J19" t="s">
        <v>142</v>
      </c>
      <c r="K19" s="3" t="s">
        <v>146</v>
      </c>
      <c r="L19" s="9">
        <v>43748</v>
      </c>
      <c r="M19" s="10">
        <v>0.62841435185185179</v>
      </c>
      <c r="N19" s="3" t="s">
        <v>147</v>
      </c>
      <c r="O19" s="7" t="s">
        <v>148</v>
      </c>
      <c r="P19" t="s">
        <v>142</v>
      </c>
      <c r="Q19" t="s">
        <v>149</v>
      </c>
      <c r="R19">
        <v>20</v>
      </c>
      <c r="T19" s="11" t="s">
        <v>150</v>
      </c>
      <c r="U19" s="11" t="s">
        <v>151</v>
      </c>
      <c r="AB19" t="s">
        <v>152</v>
      </c>
    </row>
    <row r="20" spans="2:28" x14ac:dyDescent="0.2">
      <c r="B20" t="s">
        <v>142</v>
      </c>
      <c r="C20" t="s">
        <v>171</v>
      </c>
      <c r="D20" s="12">
        <v>19</v>
      </c>
      <c r="E20" t="s">
        <v>174</v>
      </c>
      <c r="H20">
        <v>0.6003082467956965</v>
      </c>
      <c r="J20" t="s">
        <v>142</v>
      </c>
      <c r="K20" s="3" t="s">
        <v>146</v>
      </c>
      <c r="L20" s="9">
        <v>43748</v>
      </c>
      <c r="M20" s="10">
        <v>0.62841435185185179</v>
      </c>
      <c r="N20" s="3" t="s">
        <v>147</v>
      </c>
      <c r="O20" s="7" t="s">
        <v>148</v>
      </c>
      <c r="P20" t="s">
        <v>142</v>
      </c>
      <c r="Q20" t="s">
        <v>149</v>
      </c>
      <c r="R20">
        <v>20</v>
      </c>
      <c r="T20" s="11" t="s">
        <v>150</v>
      </c>
      <c r="U20" s="11" t="s">
        <v>151</v>
      </c>
      <c r="AB20" t="s">
        <v>152</v>
      </c>
    </row>
    <row r="21" spans="2:28" x14ac:dyDescent="0.2">
      <c r="B21" t="s">
        <v>142</v>
      </c>
      <c r="C21" t="s">
        <v>175</v>
      </c>
      <c r="D21" s="12">
        <v>20</v>
      </c>
      <c r="E21" t="s">
        <v>176</v>
      </c>
      <c r="H21">
        <v>0.6003082467956965</v>
      </c>
      <c r="J21" t="s">
        <v>142</v>
      </c>
      <c r="K21" s="3" t="s">
        <v>146</v>
      </c>
      <c r="L21" s="9">
        <v>43748</v>
      </c>
      <c r="M21" s="10">
        <v>0.62841435185185179</v>
      </c>
      <c r="N21" s="3" t="s">
        <v>147</v>
      </c>
      <c r="O21" s="7" t="s">
        <v>148</v>
      </c>
      <c r="P21" t="s">
        <v>142</v>
      </c>
      <c r="Q21" t="s">
        <v>149</v>
      </c>
      <c r="R21">
        <v>20</v>
      </c>
      <c r="T21" s="11" t="s">
        <v>150</v>
      </c>
      <c r="U21" s="11" t="s">
        <v>151</v>
      </c>
      <c r="AB21" t="s">
        <v>152</v>
      </c>
    </row>
    <row r="22" spans="2:28" x14ac:dyDescent="0.2">
      <c r="B22" t="s">
        <v>142</v>
      </c>
      <c r="C22" t="s">
        <v>175</v>
      </c>
      <c r="D22" s="12">
        <v>21</v>
      </c>
      <c r="E22" t="s">
        <v>177</v>
      </c>
      <c r="H22">
        <v>0.6003082467956965</v>
      </c>
      <c r="J22" t="s">
        <v>142</v>
      </c>
      <c r="K22" s="3" t="s">
        <v>146</v>
      </c>
      <c r="L22" s="9">
        <v>43748</v>
      </c>
      <c r="M22" s="10">
        <v>0.62841435185185179</v>
      </c>
      <c r="N22" s="3" t="s">
        <v>147</v>
      </c>
      <c r="O22" s="7" t="s">
        <v>148</v>
      </c>
      <c r="P22" t="s">
        <v>142</v>
      </c>
      <c r="Q22" t="s">
        <v>149</v>
      </c>
      <c r="R22">
        <v>20</v>
      </c>
      <c r="T22" s="11" t="s">
        <v>150</v>
      </c>
      <c r="U22" s="11" t="s">
        <v>151</v>
      </c>
      <c r="AB22" t="s">
        <v>152</v>
      </c>
    </row>
    <row r="23" spans="2:28" x14ac:dyDescent="0.2">
      <c r="B23" t="s">
        <v>142</v>
      </c>
      <c r="C23" t="s">
        <v>175</v>
      </c>
      <c r="D23" s="12">
        <v>22</v>
      </c>
      <c r="E23" t="s">
        <v>178</v>
      </c>
      <c r="H23">
        <v>0.6003082467956965</v>
      </c>
      <c r="J23" t="s">
        <v>142</v>
      </c>
      <c r="K23" s="3" t="s">
        <v>146</v>
      </c>
      <c r="L23" s="9">
        <v>43748</v>
      </c>
      <c r="M23" s="10">
        <v>0.62841435185185179</v>
      </c>
      <c r="N23" s="3" t="s">
        <v>147</v>
      </c>
      <c r="O23" s="7" t="s">
        <v>148</v>
      </c>
      <c r="P23" t="s">
        <v>142</v>
      </c>
      <c r="Q23" t="s">
        <v>149</v>
      </c>
      <c r="R23">
        <v>20</v>
      </c>
      <c r="T23" s="11" t="s">
        <v>150</v>
      </c>
      <c r="U23" s="11" t="s">
        <v>151</v>
      </c>
      <c r="AB23" t="s">
        <v>152</v>
      </c>
    </row>
    <row r="24" spans="2:28" x14ac:dyDescent="0.2">
      <c r="B24" t="s">
        <v>142</v>
      </c>
      <c r="C24" t="s">
        <v>179</v>
      </c>
      <c r="D24" s="12">
        <v>23</v>
      </c>
      <c r="E24" t="s">
        <v>180</v>
      </c>
      <c r="H24">
        <v>0.6003082467956965</v>
      </c>
      <c r="J24" t="s">
        <v>142</v>
      </c>
      <c r="K24" s="3" t="s">
        <v>146</v>
      </c>
      <c r="L24" s="9">
        <v>43748</v>
      </c>
      <c r="M24" s="10">
        <v>0.62841435185185179</v>
      </c>
      <c r="N24" s="3" t="s">
        <v>147</v>
      </c>
      <c r="O24" s="7" t="s">
        <v>148</v>
      </c>
      <c r="P24" t="s">
        <v>142</v>
      </c>
      <c r="Q24" t="s">
        <v>149</v>
      </c>
      <c r="R24">
        <v>20</v>
      </c>
      <c r="T24" s="11" t="s">
        <v>150</v>
      </c>
      <c r="U24" s="11" t="s">
        <v>151</v>
      </c>
      <c r="AB24" t="s">
        <v>152</v>
      </c>
    </row>
    <row r="25" spans="2:28" x14ac:dyDescent="0.2">
      <c r="B25" t="s">
        <v>142</v>
      </c>
      <c r="C25" t="s">
        <v>179</v>
      </c>
      <c r="D25" s="12">
        <v>24</v>
      </c>
      <c r="E25" t="s">
        <v>181</v>
      </c>
      <c r="H25">
        <v>0.6003082467956965</v>
      </c>
      <c r="J25" t="s">
        <v>142</v>
      </c>
      <c r="K25" s="3" t="s">
        <v>146</v>
      </c>
      <c r="L25" s="9">
        <v>43748</v>
      </c>
      <c r="M25" s="10">
        <v>0.62841435185185179</v>
      </c>
      <c r="N25" s="3" t="s">
        <v>147</v>
      </c>
      <c r="O25" s="7" t="s">
        <v>148</v>
      </c>
      <c r="P25" t="s">
        <v>142</v>
      </c>
      <c r="Q25" t="s">
        <v>149</v>
      </c>
      <c r="R25">
        <v>20</v>
      </c>
      <c r="T25" s="11" t="s">
        <v>150</v>
      </c>
      <c r="U25" s="11" t="s">
        <v>151</v>
      </c>
      <c r="AB25" t="s">
        <v>152</v>
      </c>
    </row>
    <row r="26" spans="2:28" x14ac:dyDescent="0.2">
      <c r="B26" t="s">
        <v>142</v>
      </c>
      <c r="C26" t="s">
        <v>179</v>
      </c>
      <c r="D26" s="12">
        <v>25</v>
      </c>
      <c r="E26" t="s">
        <v>182</v>
      </c>
      <c r="H26">
        <v>0.6003082467956965</v>
      </c>
      <c r="J26" t="s">
        <v>142</v>
      </c>
      <c r="K26" s="3" t="s">
        <v>146</v>
      </c>
      <c r="L26" s="9">
        <v>43748</v>
      </c>
      <c r="M26" s="10">
        <v>0.62841435185185179</v>
      </c>
      <c r="N26" s="3" t="s">
        <v>147</v>
      </c>
      <c r="O26" s="7" t="s">
        <v>148</v>
      </c>
      <c r="P26" t="s">
        <v>142</v>
      </c>
      <c r="Q26" t="s">
        <v>149</v>
      </c>
      <c r="R26">
        <v>20</v>
      </c>
      <c r="T26" s="11" t="s">
        <v>150</v>
      </c>
      <c r="U26" s="11" t="s">
        <v>151</v>
      </c>
      <c r="AB26" t="s">
        <v>152</v>
      </c>
    </row>
    <row r="27" spans="2:28" x14ac:dyDescent="0.2">
      <c r="B27" t="s">
        <v>142</v>
      </c>
      <c r="C27" t="s">
        <v>183</v>
      </c>
      <c r="D27" s="12">
        <v>26</v>
      </c>
      <c r="E27" t="s">
        <v>184</v>
      </c>
      <c r="H27">
        <v>0.6003082467956965</v>
      </c>
      <c r="J27" t="s">
        <v>142</v>
      </c>
      <c r="K27" s="3" t="s">
        <v>146</v>
      </c>
      <c r="L27" s="9">
        <v>43748</v>
      </c>
      <c r="M27" s="10">
        <v>0.62841435185185179</v>
      </c>
      <c r="N27" s="3" t="s">
        <v>147</v>
      </c>
      <c r="O27" s="7" t="s">
        <v>148</v>
      </c>
      <c r="P27" t="s">
        <v>142</v>
      </c>
      <c r="Q27" t="s">
        <v>149</v>
      </c>
      <c r="R27">
        <v>20</v>
      </c>
      <c r="T27" s="11" t="s">
        <v>150</v>
      </c>
      <c r="U27" s="11" t="s">
        <v>151</v>
      </c>
      <c r="AB27" t="s">
        <v>152</v>
      </c>
    </row>
    <row r="28" spans="2:28" x14ac:dyDescent="0.2">
      <c r="B28" t="s">
        <v>142</v>
      </c>
      <c r="C28" t="s">
        <v>183</v>
      </c>
      <c r="D28" s="12">
        <v>27</v>
      </c>
      <c r="E28" t="s">
        <v>185</v>
      </c>
      <c r="H28">
        <v>0.6003082467956965</v>
      </c>
      <c r="J28" t="s">
        <v>142</v>
      </c>
      <c r="K28" s="3" t="s">
        <v>146</v>
      </c>
      <c r="L28" s="9">
        <v>43748</v>
      </c>
      <c r="M28" s="10">
        <v>0.62841435185185179</v>
      </c>
      <c r="N28" s="3" t="s">
        <v>147</v>
      </c>
      <c r="O28" s="7" t="s">
        <v>148</v>
      </c>
      <c r="P28" t="s">
        <v>142</v>
      </c>
      <c r="Q28" t="s">
        <v>149</v>
      </c>
      <c r="R28">
        <v>20</v>
      </c>
      <c r="T28" s="11" t="s">
        <v>150</v>
      </c>
      <c r="U28" s="11" t="s">
        <v>151</v>
      </c>
      <c r="AB28" t="s">
        <v>152</v>
      </c>
    </row>
    <row r="29" spans="2:28" x14ac:dyDescent="0.2">
      <c r="B29" t="s">
        <v>142</v>
      </c>
      <c r="C29" t="s">
        <v>183</v>
      </c>
      <c r="D29" s="12">
        <v>28</v>
      </c>
      <c r="E29" t="s">
        <v>186</v>
      </c>
      <c r="H29">
        <v>0.6003082467956965</v>
      </c>
      <c r="J29" t="s">
        <v>142</v>
      </c>
      <c r="K29" s="3" t="s">
        <v>146</v>
      </c>
      <c r="L29" s="9">
        <v>43748</v>
      </c>
      <c r="M29" s="10">
        <v>0.62841435185185179</v>
      </c>
      <c r="N29" s="3" t="s">
        <v>147</v>
      </c>
      <c r="O29" s="7" t="s">
        <v>148</v>
      </c>
      <c r="P29" t="s">
        <v>142</v>
      </c>
      <c r="Q29" t="s">
        <v>149</v>
      </c>
      <c r="R29">
        <v>20</v>
      </c>
      <c r="T29" s="11" t="s">
        <v>150</v>
      </c>
      <c r="U29" s="11" t="s">
        <v>151</v>
      </c>
      <c r="AB29" t="s">
        <v>152</v>
      </c>
    </row>
    <row r="30" spans="2:28" x14ac:dyDescent="0.2">
      <c r="B30" t="s">
        <v>142</v>
      </c>
      <c r="C30" t="s">
        <v>187</v>
      </c>
      <c r="D30" s="12">
        <v>29</v>
      </c>
      <c r="E30" t="s">
        <v>188</v>
      </c>
      <c r="H30">
        <v>0.6003082467956965</v>
      </c>
      <c r="J30" t="s">
        <v>142</v>
      </c>
      <c r="K30" s="3" t="s">
        <v>146</v>
      </c>
      <c r="L30" s="9">
        <v>43748</v>
      </c>
      <c r="M30" s="10">
        <v>0.62841435185185179</v>
      </c>
      <c r="N30" s="3" t="s">
        <v>147</v>
      </c>
      <c r="O30" s="7" t="s">
        <v>148</v>
      </c>
      <c r="P30" t="s">
        <v>142</v>
      </c>
      <c r="Q30" t="s">
        <v>149</v>
      </c>
      <c r="R30">
        <v>20</v>
      </c>
      <c r="T30" s="11" t="s">
        <v>150</v>
      </c>
      <c r="U30" s="11" t="s">
        <v>151</v>
      </c>
      <c r="AB30" t="s">
        <v>152</v>
      </c>
    </row>
    <row r="31" spans="2:28" x14ac:dyDescent="0.2">
      <c r="B31" t="s">
        <v>142</v>
      </c>
      <c r="C31" t="s">
        <v>187</v>
      </c>
      <c r="D31" s="12">
        <v>30</v>
      </c>
      <c r="E31" t="s">
        <v>189</v>
      </c>
      <c r="H31">
        <v>0.6003082467956965</v>
      </c>
      <c r="J31" t="s">
        <v>142</v>
      </c>
      <c r="K31" s="3" t="s">
        <v>146</v>
      </c>
      <c r="L31" s="9">
        <v>43748</v>
      </c>
      <c r="M31" s="10">
        <v>0.62841435185185179</v>
      </c>
      <c r="N31" s="3" t="s">
        <v>147</v>
      </c>
      <c r="O31" s="7" t="s">
        <v>148</v>
      </c>
      <c r="P31" t="s">
        <v>142</v>
      </c>
      <c r="Q31" t="s">
        <v>149</v>
      </c>
      <c r="R31">
        <v>20</v>
      </c>
      <c r="T31" s="11" t="s">
        <v>150</v>
      </c>
      <c r="U31" s="11" t="s">
        <v>151</v>
      </c>
      <c r="AB31" t="s">
        <v>152</v>
      </c>
    </row>
    <row r="32" spans="2:28" x14ac:dyDescent="0.2">
      <c r="B32" t="s">
        <v>142</v>
      </c>
      <c r="C32" t="s">
        <v>187</v>
      </c>
      <c r="D32" s="12">
        <v>31</v>
      </c>
      <c r="E32" t="s">
        <v>190</v>
      </c>
      <c r="H32">
        <v>0.6003082467956965</v>
      </c>
      <c r="J32" t="s">
        <v>142</v>
      </c>
      <c r="K32" s="3" t="s">
        <v>146</v>
      </c>
      <c r="L32" s="9">
        <v>43748</v>
      </c>
      <c r="M32" s="10">
        <v>0.62841435185185179</v>
      </c>
      <c r="N32" s="3" t="s">
        <v>147</v>
      </c>
      <c r="O32" s="7" t="s">
        <v>148</v>
      </c>
      <c r="P32" t="s">
        <v>142</v>
      </c>
      <c r="Q32" t="s">
        <v>149</v>
      </c>
      <c r="R32">
        <v>20</v>
      </c>
      <c r="T32" s="11" t="s">
        <v>150</v>
      </c>
      <c r="U32" s="11" t="s">
        <v>151</v>
      </c>
      <c r="AB32" t="s">
        <v>152</v>
      </c>
    </row>
    <row r="33" spans="2:28" x14ac:dyDescent="0.2">
      <c r="B33" t="s">
        <v>142</v>
      </c>
      <c r="C33" t="s">
        <v>191</v>
      </c>
      <c r="D33" s="12">
        <v>32</v>
      </c>
      <c r="E33" t="s">
        <v>192</v>
      </c>
      <c r="H33">
        <v>0.6003082467956965</v>
      </c>
      <c r="J33" t="s">
        <v>142</v>
      </c>
      <c r="K33" s="3" t="s">
        <v>146</v>
      </c>
      <c r="L33" s="9">
        <v>43748</v>
      </c>
      <c r="M33" s="10">
        <v>0.62841435185185179</v>
      </c>
      <c r="N33" s="3" t="s">
        <v>147</v>
      </c>
      <c r="O33" s="7" t="s">
        <v>148</v>
      </c>
      <c r="P33" t="s">
        <v>142</v>
      </c>
      <c r="Q33" t="s">
        <v>149</v>
      </c>
      <c r="R33">
        <v>20</v>
      </c>
      <c r="T33" s="11" t="s">
        <v>150</v>
      </c>
      <c r="U33" s="11" t="s">
        <v>151</v>
      </c>
      <c r="AB33" t="s">
        <v>152</v>
      </c>
    </row>
    <row r="34" spans="2:28" x14ac:dyDescent="0.2">
      <c r="B34" t="s">
        <v>142</v>
      </c>
      <c r="C34" t="s">
        <v>191</v>
      </c>
      <c r="D34" s="12">
        <v>33</v>
      </c>
      <c r="E34" t="s">
        <v>193</v>
      </c>
      <c r="H34">
        <v>0.6003082467956965</v>
      </c>
      <c r="J34" t="s">
        <v>142</v>
      </c>
      <c r="K34" s="3" t="s">
        <v>146</v>
      </c>
      <c r="L34" s="9">
        <v>43748</v>
      </c>
      <c r="M34" s="10">
        <v>0.62841435185185179</v>
      </c>
      <c r="N34" s="3" t="s">
        <v>147</v>
      </c>
      <c r="O34" s="7" t="s">
        <v>148</v>
      </c>
      <c r="P34" t="s">
        <v>142</v>
      </c>
      <c r="Q34" t="s">
        <v>149</v>
      </c>
      <c r="R34">
        <v>20</v>
      </c>
      <c r="T34" s="11" t="s">
        <v>150</v>
      </c>
      <c r="U34" s="11" t="s">
        <v>151</v>
      </c>
      <c r="AB34" t="s">
        <v>152</v>
      </c>
    </row>
    <row r="35" spans="2:28" x14ac:dyDescent="0.2">
      <c r="B35" t="s">
        <v>142</v>
      </c>
      <c r="C35" t="s">
        <v>191</v>
      </c>
      <c r="D35" s="12">
        <v>34</v>
      </c>
      <c r="E35" t="s">
        <v>194</v>
      </c>
      <c r="H35">
        <v>0.6003082467956965</v>
      </c>
      <c r="J35" t="s">
        <v>142</v>
      </c>
      <c r="K35" s="3" t="s">
        <v>146</v>
      </c>
      <c r="L35" s="9">
        <v>43748</v>
      </c>
      <c r="M35" s="10">
        <v>0.62841435185185179</v>
      </c>
      <c r="N35" s="3" t="s">
        <v>147</v>
      </c>
      <c r="O35" s="7" t="s">
        <v>148</v>
      </c>
      <c r="P35" t="s">
        <v>142</v>
      </c>
      <c r="Q35" t="s">
        <v>149</v>
      </c>
      <c r="R35">
        <v>20</v>
      </c>
      <c r="T35" s="11" t="s">
        <v>150</v>
      </c>
      <c r="U35" s="11" t="s">
        <v>151</v>
      </c>
      <c r="AB35" t="s">
        <v>152</v>
      </c>
    </row>
    <row r="36" spans="2:28" x14ac:dyDescent="0.2">
      <c r="B36" t="s">
        <v>142</v>
      </c>
      <c r="C36" t="s">
        <v>195</v>
      </c>
      <c r="D36" s="12">
        <v>35</v>
      </c>
      <c r="E36" t="s">
        <v>196</v>
      </c>
      <c r="H36">
        <v>0.6003082467956965</v>
      </c>
      <c r="J36" t="s">
        <v>142</v>
      </c>
      <c r="K36" s="3" t="s">
        <v>146</v>
      </c>
      <c r="L36" s="9">
        <v>43748</v>
      </c>
      <c r="M36" s="10">
        <v>0.62841435185185179</v>
      </c>
      <c r="N36" s="3" t="s">
        <v>147</v>
      </c>
      <c r="O36" s="7" t="s">
        <v>148</v>
      </c>
      <c r="P36" t="s">
        <v>142</v>
      </c>
      <c r="Q36" t="s">
        <v>149</v>
      </c>
      <c r="R36">
        <v>20</v>
      </c>
      <c r="T36" s="11" t="s">
        <v>150</v>
      </c>
      <c r="U36" s="11" t="s">
        <v>151</v>
      </c>
      <c r="AB36" t="s">
        <v>152</v>
      </c>
    </row>
    <row r="37" spans="2:28" x14ac:dyDescent="0.2">
      <c r="B37" t="s">
        <v>142</v>
      </c>
      <c r="C37" t="s">
        <v>195</v>
      </c>
      <c r="D37" s="12">
        <v>36</v>
      </c>
      <c r="E37" t="s">
        <v>197</v>
      </c>
      <c r="H37">
        <v>0.6003082467956965</v>
      </c>
      <c r="J37" t="s">
        <v>142</v>
      </c>
      <c r="K37" s="3" t="s">
        <v>146</v>
      </c>
      <c r="L37" s="9">
        <v>43748</v>
      </c>
      <c r="M37" s="10">
        <v>0.62841435185185179</v>
      </c>
      <c r="N37" s="3" t="s">
        <v>147</v>
      </c>
      <c r="O37" s="7" t="s">
        <v>148</v>
      </c>
      <c r="P37" t="s">
        <v>142</v>
      </c>
      <c r="Q37" t="s">
        <v>149</v>
      </c>
      <c r="R37">
        <v>20</v>
      </c>
      <c r="T37" s="11" t="s">
        <v>150</v>
      </c>
      <c r="U37" s="11" t="s">
        <v>151</v>
      </c>
      <c r="AB37" t="s">
        <v>152</v>
      </c>
    </row>
    <row r="38" spans="2:28" x14ac:dyDescent="0.2">
      <c r="B38" t="s">
        <v>142</v>
      </c>
      <c r="C38" t="s">
        <v>195</v>
      </c>
      <c r="D38" s="12">
        <v>37</v>
      </c>
      <c r="E38" t="s">
        <v>198</v>
      </c>
      <c r="H38">
        <v>0.6003082467956965</v>
      </c>
      <c r="J38" t="s">
        <v>142</v>
      </c>
      <c r="K38" s="3" t="s">
        <v>146</v>
      </c>
      <c r="L38" s="9">
        <v>43748</v>
      </c>
      <c r="M38" s="10">
        <v>0.62841435185185179</v>
      </c>
      <c r="N38" s="3" t="s">
        <v>147</v>
      </c>
      <c r="O38" s="7" t="s">
        <v>148</v>
      </c>
      <c r="P38" t="s">
        <v>142</v>
      </c>
      <c r="Q38" t="s">
        <v>149</v>
      </c>
      <c r="R38">
        <v>20</v>
      </c>
      <c r="T38" s="11" t="s">
        <v>150</v>
      </c>
      <c r="U38" s="11" t="s">
        <v>151</v>
      </c>
      <c r="AB38" t="s">
        <v>152</v>
      </c>
    </row>
    <row r="39" spans="2:28" x14ac:dyDescent="0.2">
      <c r="B39" t="s">
        <v>142</v>
      </c>
      <c r="C39" t="s">
        <v>199</v>
      </c>
      <c r="D39" s="12">
        <v>38</v>
      </c>
      <c r="E39" t="s">
        <v>200</v>
      </c>
      <c r="H39">
        <v>0.6003082467956965</v>
      </c>
      <c r="J39" t="s">
        <v>142</v>
      </c>
      <c r="K39" s="3" t="s">
        <v>146</v>
      </c>
      <c r="L39" s="9">
        <v>43748</v>
      </c>
      <c r="M39" s="10">
        <v>0.62841435185185179</v>
      </c>
      <c r="N39" s="3" t="s">
        <v>147</v>
      </c>
      <c r="O39" s="7" t="s">
        <v>148</v>
      </c>
      <c r="P39" t="s">
        <v>142</v>
      </c>
      <c r="Q39" t="s">
        <v>149</v>
      </c>
      <c r="R39">
        <v>20</v>
      </c>
      <c r="T39" s="11" t="s">
        <v>150</v>
      </c>
      <c r="U39" s="11" t="s">
        <v>151</v>
      </c>
      <c r="AB39" t="s">
        <v>152</v>
      </c>
    </row>
    <row r="40" spans="2:28" x14ac:dyDescent="0.2">
      <c r="B40" t="s">
        <v>142</v>
      </c>
      <c r="C40" t="s">
        <v>199</v>
      </c>
      <c r="D40" s="12">
        <v>39</v>
      </c>
      <c r="E40" t="s">
        <v>201</v>
      </c>
      <c r="H40">
        <v>0.6003082467956965</v>
      </c>
      <c r="J40" t="s">
        <v>142</v>
      </c>
      <c r="K40" s="3" t="s">
        <v>146</v>
      </c>
      <c r="L40" s="9">
        <v>43748</v>
      </c>
      <c r="M40" s="10">
        <v>0.62841435185185179</v>
      </c>
      <c r="N40" s="3" t="s">
        <v>147</v>
      </c>
      <c r="O40" s="7" t="s">
        <v>148</v>
      </c>
      <c r="P40" t="s">
        <v>142</v>
      </c>
      <c r="Q40" t="s">
        <v>149</v>
      </c>
      <c r="R40">
        <v>20</v>
      </c>
      <c r="T40" s="11" t="s">
        <v>150</v>
      </c>
      <c r="U40" s="11" t="s">
        <v>151</v>
      </c>
      <c r="AB40" t="s">
        <v>152</v>
      </c>
    </row>
    <row r="41" spans="2:28" x14ac:dyDescent="0.2">
      <c r="B41" t="s">
        <v>142</v>
      </c>
      <c r="C41" t="s">
        <v>199</v>
      </c>
      <c r="D41" s="12">
        <v>40</v>
      </c>
      <c r="E41" t="s">
        <v>202</v>
      </c>
      <c r="H41">
        <v>0.6003082467956965</v>
      </c>
      <c r="J41" t="s">
        <v>142</v>
      </c>
      <c r="K41" s="3" t="s">
        <v>146</v>
      </c>
      <c r="L41" s="9">
        <v>43748</v>
      </c>
      <c r="M41" s="10">
        <v>0.62841435185185179</v>
      </c>
      <c r="N41" s="3" t="s">
        <v>147</v>
      </c>
      <c r="O41" s="7" t="s">
        <v>148</v>
      </c>
      <c r="P41" t="s">
        <v>142</v>
      </c>
      <c r="Q41" t="s">
        <v>149</v>
      </c>
      <c r="R41">
        <v>20</v>
      </c>
      <c r="T41" s="11" t="s">
        <v>150</v>
      </c>
      <c r="U41" s="11" t="s">
        <v>151</v>
      </c>
      <c r="AB41" t="s">
        <v>152</v>
      </c>
    </row>
    <row r="42" spans="2:28" x14ac:dyDescent="0.2">
      <c r="B42" t="s">
        <v>142</v>
      </c>
      <c r="C42" t="s">
        <v>203</v>
      </c>
      <c r="D42" s="12">
        <v>41</v>
      </c>
      <c r="E42" t="s">
        <v>204</v>
      </c>
      <c r="H42">
        <v>0.6003082467956965</v>
      </c>
      <c r="J42" t="s">
        <v>142</v>
      </c>
      <c r="K42" s="3" t="s">
        <v>146</v>
      </c>
      <c r="L42" s="9">
        <v>43748</v>
      </c>
      <c r="M42" s="10">
        <v>0.62841435185185179</v>
      </c>
      <c r="N42" s="3" t="s">
        <v>147</v>
      </c>
      <c r="O42" s="7" t="s">
        <v>148</v>
      </c>
      <c r="P42" t="s">
        <v>142</v>
      </c>
      <c r="Q42" t="s">
        <v>149</v>
      </c>
      <c r="R42">
        <v>20</v>
      </c>
      <c r="T42" s="11" t="s">
        <v>150</v>
      </c>
      <c r="U42" s="11" t="s">
        <v>151</v>
      </c>
      <c r="AB42" t="s">
        <v>152</v>
      </c>
    </row>
    <row r="43" spans="2:28" x14ac:dyDescent="0.2">
      <c r="B43" t="s">
        <v>142</v>
      </c>
      <c r="C43" t="s">
        <v>203</v>
      </c>
      <c r="D43" s="12">
        <v>42</v>
      </c>
      <c r="E43" t="s">
        <v>205</v>
      </c>
      <c r="H43">
        <v>0.6003082467956965</v>
      </c>
      <c r="J43" t="s">
        <v>142</v>
      </c>
      <c r="K43" s="3" t="s">
        <v>146</v>
      </c>
      <c r="L43" s="9">
        <v>43748</v>
      </c>
      <c r="M43" s="10">
        <v>0.62841435185185179</v>
      </c>
      <c r="N43" s="3" t="s">
        <v>147</v>
      </c>
      <c r="O43" s="7" t="s">
        <v>148</v>
      </c>
      <c r="P43" t="s">
        <v>142</v>
      </c>
      <c r="Q43" t="s">
        <v>149</v>
      </c>
      <c r="R43">
        <v>20</v>
      </c>
      <c r="T43" s="11" t="s">
        <v>150</v>
      </c>
      <c r="U43" s="11" t="s">
        <v>151</v>
      </c>
      <c r="AB43" t="s">
        <v>152</v>
      </c>
    </row>
    <row r="44" spans="2:28" x14ac:dyDescent="0.2">
      <c r="B44" t="s">
        <v>142</v>
      </c>
      <c r="C44" t="s">
        <v>203</v>
      </c>
      <c r="D44" s="12">
        <v>43</v>
      </c>
      <c r="E44" t="s">
        <v>206</v>
      </c>
      <c r="H44">
        <v>0.6003082467956965</v>
      </c>
      <c r="J44" t="s">
        <v>142</v>
      </c>
      <c r="K44" s="3" t="s">
        <v>146</v>
      </c>
      <c r="L44" s="9">
        <v>43748</v>
      </c>
      <c r="M44" s="10">
        <v>0.62841435185185179</v>
      </c>
      <c r="N44" s="3" t="s">
        <v>147</v>
      </c>
      <c r="O44" s="7" t="s">
        <v>148</v>
      </c>
      <c r="P44" t="s">
        <v>142</v>
      </c>
      <c r="Q44" t="s">
        <v>149</v>
      </c>
      <c r="R44">
        <v>20</v>
      </c>
      <c r="T44" s="11" t="s">
        <v>150</v>
      </c>
      <c r="U44" s="11" t="s">
        <v>151</v>
      </c>
      <c r="AB44" t="s">
        <v>152</v>
      </c>
    </row>
    <row r="45" spans="2:28" x14ac:dyDescent="0.2">
      <c r="B45" t="s">
        <v>142</v>
      </c>
      <c r="C45" t="s">
        <v>207</v>
      </c>
      <c r="D45" s="12">
        <v>44</v>
      </c>
      <c r="E45" t="s">
        <v>208</v>
      </c>
      <c r="H45">
        <v>0.6003082467956965</v>
      </c>
      <c r="J45" t="s">
        <v>142</v>
      </c>
      <c r="K45" s="3" t="s">
        <v>146</v>
      </c>
      <c r="L45" s="9">
        <v>43748</v>
      </c>
      <c r="M45" s="10">
        <v>0.62841435185185179</v>
      </c>
      <c r="N45" s="3" t="s">
        <v>147</v>
      </c>
      <c r="O45" s="7" t="s">
        <v>148</v>
      </c>
      <c r="P45" t="s">
        <v>142</v>
      </c>
      <c r="Q45" t="s">
        <v>149</v>
      </c>
      <c r="R45">
        <v>20</v>
      </c>
      <c r="T45" s="11" t="s">
        <v>150</v>
      </c>
      <c r="U45" s="11" t="s">
        <v>151</v>
      </c>
      <c r="AB45" t="s">
        <v>152</v>
      </c>
    </row>
    <row r="46" spans="2:28" x14ac:dyDescent="0.2">
      <c r="B46" t="s">
        <v>142</v>
      </c>
      <c r="C46" t="s">
        <v>207</v>
      </c>
      <c r="D46" s="12">
        <v>45</v>
      </c>
      <c r="E46" t="s">
        <v>209</v>
      </c>
      <c r="H46">
        <v>0.6003082467956965</v>
      </c>
      <c r="J46" t="s">
        <v>142</v>
      </c>
      <c r="K46" s="3" t="s">
        <v>146</v>
      </c>
      <c r="L46" s="9">
        <v>43748</v>
      </c>
      <c r="M46" s="10">
        <v>0.62841435185185179</v>
      </c>
      <c r="N46" s="3" t="s">
        <v>147</v>
      </c>
      <c r="O46" s="7" t="s">
        <v>148</v>
      </c>
      <c r="P46" t="s">
        <v>142</v>
      </c>
      <c r="Q46" t="s">
        <v>149</v>
      </c>
      <c r="R46">
        <v>20</v>
      </c>
      <c r="T46" s="11" t="s">
        <v>150</v>
      </c>
      <c r="U46" s="11" t="s">
        <v>151</v>
      </c>
      <c r="AB46" t="s">
        <v>152</v>
      </c>
    </row>
    <row r="47" spans="2:28" x14ac:dyDescent="0.2">
      <c r="B47" t="s">
        <v>142</v>
      </c>
      <c r="C47" t="s">
        <v>207</v>
      </c>
      <c r="D47" s="12">
        <v>46</v>
      </c>
      <c r="E47" t="s">
        <v>210</v>
      </c>
      <c r="H47">
        <v>0.6003082467956965</v>
      </c>
      <c r="J47" t="s">
        <v>142</v>
      </c>
      <c r="K47" s="3" t="s">
        <v>146</v>
      </c>
      <c r="L47" s="9">
        <v>43748</v>
      </c>
      <c r="M47" s="10">
        <v>0.62841435185185179</v>
      </c>
      <c r="N47" s="3" t="s">
        <v>147</v>
      </c>
      <c r="O47" s="7" t="s">
        <v>148</v>
      </c>
      <c r="P47" t="s">
        <v>142</v>
      </c>
      <c r="Q47" t="s">
        <v>149</v>
      </c>
      <c r="R47">
        <v>20</v>
      </c>
      <c r="T47" s="11" t="s">
        <v>150</v>
      </c>
      <c r="U47" s="11" t="s">
        <v>151</v>
      </c>
      <c r="AB47" t="s">
        <v>152</v>
      </c>
    </row>
    <row r="48" spans="2:28" x14ac:dyDescent="0.2">
      <c r="B48" t="s">
        <v>142</v>
      </c>
      <c r="C48" t="s">
        <v>211</v>
      </c>
      <c r="D48" s="12">
        <v>47</v>
      </c>
      <c r="E48" t="s">
        <v>212</v>
      </c>
      <c r="H48">
        <v>0.6003082467956965</v>
      </c>
      <c r="J48" t="s">
        <v>142</v>
      </c>
      <c r="K48" s="3" t="s">
        <v>146</v>
      </c>
      <c r="L48" s="9">
        <v>43748</v>
      </c>
      <c r="M48" s="10">
        <v>0.62841435185185179</v>
      </c>
      <c r="N48" s="3" t="s">
        <v>147</v>
      </c>
      <c r="O48" s="7" t="s">
        <v>148</v>
      </c>
      <c r="P48" t="s">
        <v>142</v>
      </c>
      <c r="Q48" t="s">
        <v>149</v>
      </c>
      <c r="R48">
        <v>20</v>
      </c>
      <c r="T48" s="11" t="s">
        <v>150</v>
      </c>
      <c r="U48" s="11" t="s">
        <v>151</v>
      </c>
      <c r="AB48" t="s">
        <v>152</v>
      </c>
    </row>
    <row r="49" spans="2:28" x14ac:dyDescent="0.2">
      <c r="B49" t="s">
        <v>142</v>
      </c>
      <c r="C49" t="s">
        <v>346</v>
      </c>
      <c r="D49" s="12">
        <v>48</v>
      </c>
      <c r="E49" t="s">
        <v>213</v>
      </c>
      <c r="G49" t="s">
        <v>144</v>
      </c>
      <c r="H49">
        <v>0.6003082467956965</v>
      </c>
      <c r="J49" t="s">
        <v>142</v>
      </c>
      <c r="K49" s="3" t="s">
        <v>146</v>
      </c>
      <c r="L49" s="9">
        <v>43748</v>
      </c>
      <c r="M49" s="10">
        <v>0.62841435185185179</v>
      </c>
      <c r="N49" s="3" t="s">
        <v>147</v>
      </c>
      <c r="O49" s="7" t="s">
        <v>148</v>
      </c>
      <c r="P49" t="s">
        <v>142</v>
      </c>
      <c r="Q49" t="s">
        <v>149</v>
      </c>
      <c r="R49">
        <v>20</v>
      </c>
      <c r="T49" s="11" t="s">
        <v>150</v>
      </c>
      <c r="U49" s="11" t="s">
        <v>151</v>
      </c>
      <c r="AB49" t="s">
        <v>152</v>
      </c>
    </row>
    <row r="50" spans="2:28" x14ac:dyDescent="0.2">
      <c r="K50" s="3"/>
      <c r="L50" s="6"/>
      <c r="N50" s="3"/>
      <c r="O50" s="7"/>
    </row>
    <row r="51" spans="2:28" x14ac:dyDescent="0.2">
      <c r="K51" s="3"/>
      <c r="L51" s="6"/>
      <c r="N51" s="3"/>
      <c r="O5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D45-44C5-2C48-BB5D-6ADEEC8C4DC6}">
  <dimension ref="A1:AJ49"/>
  <sheetViews>
    <sheetView tabSelected="1" topLeftCell="X1" zoomScale="75" workbookViewId="0">
      <selection activeCell="I29" sqref="I29"/>
    </sheetView>
  </sheetViews>
  <sheetFormatPr baseColWidth="10" defaultColWidth="11.1640625" defaultRowHeight="16" x14ac:dyDescent="0.2"/>
  <cols>
    <col min="1" max="1" width="9.5" bestFit="1" customWidth="1"/>
    <col min="2" max="2" width="11.5" bestFit="1" customWidth="1"/>
    <col min="3" max="3" width="12.1640625" bestFit="1" customWidth="1"/>
    <col min="4" max="4" width="11.5" bestFit="1" customWidth="1"/>
    <col min="5" max="5" width="7" bestFit="1" customWidth="1"/>
    <col min="6" max="6" width="12.1640625" bestFit="1" customWidth="1"/>
    <col min="7" max="7" width="25" bestFit="1" customWidth="1"/>
    <col min="8" max="8" width="25" customWidth="1"/>
    <col min="11" max="11" width="23" customWidth="1"/>
    <col min="15" max="15" width="29" customWidth="1"/>
    <col min="17" max="17" width="23.83203125" customWidth="1"/>
    <col min="18" max="18" width="23" customWidth="1"/>
    <col min="20" max="20" width="19.6640625" customWidth="1"/>
  </cols>
  <sheetData>
    <row r="1" spans="1:36" x14ac:dyDescent="0.2">
      <c r="A1" s="1" t="s">
        <v>134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135</v>
      </c>
      <c r="G1" s="1" t="s">
        <v>82</v>
      </c>
      <c r="H1" s="1" t="s">
        <v>136</v>
      </c>
      <c r="I1" s="4" t="s">
        <v>75</v>
      </c>
      <c r="J1" s="4" t="s">
        <v>83</v>
      </c>
      <c r="K1" s="4" t="s">
        <v>84</v>
      </c>
      <c r="L1" s="4" t="s">
        <v>85</v>
      </c>
      <c r="M1" s="4" t="s">
        <v>86</v>
      </c>
      <c r="N1" s="4" t="s">
        <v>87</v>
      </c>
      <c r="O1" s="2" t="s">
        <v>130</v>
      </c>
      <c r="P1" s="2" t="s">
        <v>76</v>
      </c>
      <c r="Q1" s="2" t="s">
        <v>351</v>
      </c>
      <c r="R1" s="2" t="s">
        <v>133</v>
      </c>
      <c r="S1" s="2" t="s">
        <v>131</v>
      </c>
      <c r="T1" s="2" t="s">
        <v>132</v>
      </c>
      <c r="U1" s="2" t="s">
        <v>140</v>
      </c>
      <c r="V1" s="2" t="s">
        <v>139</v>
      </c>
      <c r="W1" s="5" t="s">
        <v>77</v>
      </c>
      <c r="X1" s="5" t="s">
        <v>88</v>
      </c>
      <c r="Y1" s="5" t="s">
        <v>89</v>
      </c>
      <c r="Z1" s="5" t="s">
        <v>90</v>
      </c>
      <c r="AA1" s="5" t="s">
        <v>91</v>
      </c>
      <c r="AB1" s="5" t="s">
        <v>92</v>
      </c>
      <c r="AC1" s="5" t="s">
        <v>93</v>
      </c>
      <c r="AD1" s="5" t="s">
        <v>94</v>
      </c>
      <c r="AE1" s="5" t="s">
        <v>95</v>
      </c>
      <c r="AF1" s="5" t="s">
        <v>96</v>
      </c>
      <c r="AG1" s="5" t="s">
        <v>97</v>
      </c>
      <c r="AH1" s="5" t="s">
        <v>98</v>
      </c>
      <c r="AI1" s="5" t="s">
        <v>99</v>
      </c>
      <c r="AJ1" s="5" t="s">
        <v>100</v>
      </c>
    </row>
    <row r="2" spans="1:36" x14ac:dyDescent="0.2">
      <c r="A2" t="s">
        <v>142</v>
      </c>
      <c r="B2" s="8" t="s">
        <v>293</v>
      </c>
      <c r="C2" s="8" t="s">
        <v>143</v>
      </c>
      <c r="E2" t="s">
        <v>144</v>
      </c>
      <c r="F2" s="8"/>
      <c r="G2" s="8">
        <v>0.39860692735064956</v>
      </c>
      <c r="I2" t="s">
        <v>187</v>
      </c>
      <c r="J2" t="s">
        <v>294</v>
      </c>
      <c r="K2" s="9">
        <v>44045</v>
      </c>
      <c r="L2" s="10">
        <v>0.75789351851851849</v>
      </c>
      <c r="M2" t="s">
        <v>147</v>
      </c>
      <c r="N2" s="7" t="s">
        <v>148</v>
      </c>
      <c r="O2" t="s">
        <v>142</v>
      </c>
      <c r="P2" t="s">
        <v>142</v>
      </c>
      <c r="Q2" t="s">
        <v>295</v>
      </c>
      <c r="R2" s="9">
        <v>44045</v>
      </c>
      <c r="S2" t="s">
        <v>294</v>
      </c>
      <c r="U2">
        <v>1330</v>
      </c>
      <c r="V2">
        <v>1330</v>
      </c>
      <c r="W2" t="s">
        <v>142</v>
      </c>
      <c r="X2" t="s">
        <v>149</v>
      </c>
      <c r="Y2">
        <v>20</v>
      </c>
      <c r="AI2" t="s">
        <v>152</v>
      </c>
    </row>
    <row r="3" spans="1:36" x14ac:dyDescent="0.2">
      <c r="A3" t="s">
        <v>142</v>
      </c>
      <c r="B3" s="8" t="s">
        <v>296</v>
      </c>
      <c r="C3" s="8" t="s">
        <v>157</v>
      </c>
      <c r="F3" s="8">
        <v>1330000</v>
      </c>
      <c r="G3" s="8">
        <v>0.39860692735064956</v>
      </c>
      <c r="I3" t="s">
        <v>187</v>
      </c>
      <c r="J3" t="s">
        <v>294</v>
      </c>
      <c r="K3" s="9">
        <v>44045</v>
      </c>
      <c r="L3" s="10">
        <v>0.75789351851851849</v>
      </c>
      <c r="M3" t="s">
        <v>147</v>
      </c>
      <c r="N3" s="7" t="s">
        <v>148</v>
      </c>
      <c r="O3" t="s">
        <v>142</v>
      </c>
      <c r="P3" t="s">
        <v>142</v>
      </c>
      <c r="Q3" t="s">
        <v>295</v>
      </c>
      <c r="R3" s="9">
        <v>44045</v>
      </c>
      <c r="S3" t="s">
        <v>294</v>
      </c>
      <c r="U3">
        <v>1330</v>
      </c>
      <c r="V3">
        <v>1330</v>
      </c>
      <c r="W3" t="s">
        <v>142</v>
      </c>
      <c r="X3" t="s">
        <v>149</v>
      </c>
      <c r="Y3">
        <v>20</v>
      </c>
      <c r="AI3" t="s">
        <v>152</v>
      </c>
    </row>
    <row r="4" spans="1:36" x14ac:dyDescent="0.2">
      <c r="A4" t="s">
        <v>142</v>
      </c>
      <c r="B4" s="8" t="s">
        <v>297</v>
      </c>
      <c r="C4" s="8" t="s">
        <v>157</v>
      </c>
      <c r="F4" s="8">
        <v>1330000</v>
      </c>
      <c r="G4" s="8">
        <v>0.39860692735064956</v>
      </c>
      <c r="I4" t="s">
        <v>187</v>
      </c>
      <c r="J4" t="s">
        <v>294</v>
      </c>
      <c r="K4" s="9">
        <v>44045</v>
      </c>
      <c r="L4" s="10">
        <v>0.75789351851851849</v>
      </c>
      <c r="M4" t="s">
        <v>147</v>
      </c>
      <c r="N4" s="7" t="s">
        <v>148</v>
      </c>
      <c r="O4" t="s">
        <v>142</v>
      </c>
      <c r="P4" t="s">
        <v>142</v>
      </c>
      <c r="Q4" t="s">
        <v>295</v>
      </c>
      <c r="R4" s="9">
        <v>44045</v>
      </c>
      <c r="S4" t="s">
        <v>294</v>
      </c>
      <c r="U4">
        <v>1330</v>
      </c>
      <c r="V4">
        <v>1330</v>
      </c>
      <c r="W4" t="s">
        <v>142</v>
      </c>
      <c r="X4" t="s">
        <v>149</v>
      </c>
      <c r="Y4">
        <v>20</v>
      </c>
      <c r="AI4" t="s">
        <v>152</v>
      </c>
    </row>
    <row r="5" spans="1:36" x14ac:dyDescent="0.2">
      <c r="A5" t="s">
        <v>142</v>
      </c>
      <c r="B5" s="8" t="s">
        <v>298</v>
      </c>
      <c r="C5" s="8" t="s">
        <v>157</v>
      </c>
      <c r="F5" s="8">
        <v>1330000</v>
      </c>
      <c r="G5" s="8">
        <v>0.39860692735064956</v>
      </c>
      <c r="I5" t="s">
        <v>187</v>
      </c>
      <c r="J5" t="s">
        <v>294</v>
      </c>
      <c r="K5" s="9">
        <v>44045</v>
      </c>
      <c r="L5" s="10">
        <v>0.75789351851851849</v>
      </c>
      <c r="M5" t="s">
        <v>147</v>
      </c>
      <c r="N5" s="7" t="s">
        <v>148</v>
      </c>
      <c r="O5" t="s">
        <v>142</v>
      </c>
      <c r="P5" t="s">
        <v>142</v>
      </c>
      <c r="Q5" t="s">
        <v>295</v>
      </c>
      <c r="R5" s="9">
        <v>44045</v>
      </c>
      <c r="S5" t="s">
        <v>294</v>
      </c>
      <c r="U5">
        <v>1330</v>
      </c>
      <c r="V5">
        <v>1330</v>
      </c>
      <c r="W5" t="s">
        <v>142</v>
      </c>
      <c r="X5" t="s">
        <v>149</v>
      </c>
      <c r="Y5">
        <v>20</v>
      </c>
      <c r="AI5" t="s">
        <v>152</v>
      </c>
    </row>
    <row r="6" spans="1:36" x14ac:dyDescent="0.2">
      <c r="A6" t="s">
        <v>142</v>
      </c>
      <c r="B6" s="8" t="s">
        <v>299</v>
      </c>
      <c r="C6" s="8" t="s">
        <v>157</v>
      </c>
      <c r="F6" s="8">
        <v>1330000</v>
      </c>
      <c r="G6" s="8">
        <v>0.39860692735064956</v>
      </c>
      <c r="I6" t="s">
        <v>187</v>
      </c>
      <c r="J6" t="s">
        <v>294</v>
      </c>
      <c r="K6" s="9">
        <v>44045</v>
      </c>
      <c r="L6" s="10">
        <v>0.75789351851851849</v>
      </c>
      <c r="M6" t="s">
        <v>147</v>
      </c>
      <c r="N6" s="7" t="s">
        <v>148</v>
      </c>
      <c r="O6" t="s">
        <v>142</v>
      </c>
      <c r="P6" t="s">
        <v>142</v>
      </c>
      <c r="Q6" t="s">
        <v>295</v>
      </c>
      <c r="R6" s="9">
        <v>44045</v>
      </c>
      <c r="S6" t="s">
        <v>294</v>
      </c>
      <c r="U6">
        <v>1330</v>
      </c>
      <c r="V6">
        <v>1330</v>
      </c>
      <c r="W6" t="s">
        <v>142</v>
      </c>
      <c r="X6" t="s">
        <v>149</v>
      </c>
      <c r="Y6">
        <v>20</v>
      </c>
      <c r="AI6" t="s">
        <v>152</v>
      </c>
    </row>
    <row r="7" spans="1:36" x14ac:dyDescent="0.2">
      <c r="A7" t="s">
        <v>142</v>
      </c>
      <c r="B7" s="8" t="s">
        <v>300</v>
      </c>
      <c r="C7" s="8" t="s">
        <v>157</v>
      </c>
      <c r="F7" s="8">
        <v>1330000</v>
      </c>
      <c r="G7" s="8">
        <v>0.39860692735064956</v>
      </c>
      <c r="I7" t="s">
        <v>187</v>
      </c>
      <c r="J7" t="s">
        <v>294</v>
      </c>
      <c r="K7" s="9">
        <v>44045</v>
      </c>
      <c r="L7" s="10">
        <v>0.75789351851851849</v>
      </c>
      <c r="M7" t="s">
        <v>147</v>
      </c>
      <c r="N7" s="7" t="s">
        <v>148</v>
      </c>
      <c r="O7" t="s">
        <v>142</v>
      </c>
      <c r="P7" t="s">
        <v>142</v>
      </c>
      <c r="Q7" t="s">
        <v>295</v>
      </c>
      <c r="R7" s="9">
        <v>44045</v>
      </c>
      <c r="S7" t="s">
        <v>294</v>
      </c>
      <c r="U7">
        <v>1330</v>
      </c>
      <c r="V7">
        <v>1330</v>
      </c>
      <c r="W7" t="s">
        <v>142</v>
      </c>
      <c r="X7" t="s">
        <v>149</v>
      </c>
      <c r="Y7">
        <v>20</v>
      </c>
      <c r="AI7" t="s">
        <v>152</v>
      </c>
    </row>
    <row r="8" spans="1:36" x14ac:dyDescent="0.2">
      <c r="A8" t="s">
        <v>142</v>
      </c>
      <c r="B8" s="8" t="s">
        <v>301</v>
      </c>
      <c r="C8" s="8" t="s">
        <v>175</v>
      </c>
      <c r="F8" s="8">
        <v>133000</v>
      </c>
      <c r="G8" s="8">
        <v>0.39860692735064956</v>
      </c>
      <c r="I8" t="s">
        <v>187</v>
      </c>
      <c r="J8" t="s">
        <v>294</v>
      </c>
      <c r="K8" s="9">
        <v>44045</v>
      </c>
      <c r="L8" s="10">
        <v>0.75789351851851849</v>
      </c>
      <c r="M8" t="s">
        <v>147</v>
      </c>
      <c r="N8" s="7" t="s">
        <v>148</v>
      </c>
      <c r="O8" t="s">
        <v>142</v>
      </c>
      <c r="P8" t="s">
        <v>142</v>
      </c>
      <c r="Q8" t="s">
        <v>295</v>
      </c>
      <c r="R8" s="9">
        <v>44045</v>
      </c>
      <c r="S8" t="s">
        <v>294</v>
      </c>
      <c r="U8">
        <v>1330</v>
      </c>
      <c r="V8">
        <v>1330</v>
      </c>
      <c r="W8" t="s">
        <v>142</v>
      </c>
      <c r="X8" t="s">
        <v>149</v>
      </c>
      <c r="Y8">
        <v>20</v>
      </c>
      <c r="AI8" t="s">
        <v>152</v>
      </c>
    </row>
    <row r="9" spans="1:36" x14ac:dyDescent="0.2">
      <c r="A9" t="s">
        <v>142</v>
      </c>
      <c r="B9" s="8" t="s">
        <v>302</v>
      </c>
      <c r="C9" s="8" t="s">
        <v>175</v>
      </c>
      <c r="F9" s="8">
        <v>133000</v>
      </c>
      <c r="G9" s="8">
        <v>0.39860692735064956</v>
      </c>
      <c r="I9" t="s">
        <v>187</v>
      </c>
      <c r="J9" t="s">
        <v>294</v>
      </c>
      <c r="K9" s="9">
        <v>44045</v>
      </c>
      <c r="L9" s="10">
        <v>0.75789351851851849</v>
      </c>
      <c r="M9" t="s">
        <v>147</v>
      </c>
      <c r="N9" s="7" t="s">
        <v>148</v>
      </c>
      <c r="O9" t="s">
        <v>142</v>
      </c>
      <c r="P9" t="s">
        <v>142</v>
      </c>
      <c r="Q9" t="s">
        <v>295</v>
      </c>
      <c r="R9" s="9">
        <v>44045</v>
      </c>
      <c r="S9" t="s">
        <v>294</v>
      </c>
      <c r="U9">
        <v>1330</v>
      </c>
      <c r="V9">
        <v>1330</v>
      </c>
      <c r="W9" t="s">
        <v>142</v>
      </c>
      <c r="X9" t="s">
        <v>149</v>
      </c>
      <c r="Y9">
        <v>20</v>
      </c>
      <c r="AI9" t="s">
        <v>152</v>
      </c>
    </row>
    <row r="10" spans="1:36" x14ac:dyDescent="0.2">
      <c r="A10" t="s">
        <v>142</v>
      </c>
      <c r="B10" s="8" t="s">
        <v>303</v>
      </c>
      <c r="C10" s="8" t="s">
        <v>175</v>
      </c>
      <c r="F10" s="8">
        <v>133000</v>
      </c>
      <c r="G10" s="8">
        <v>0.39860692735064956</v>
      </c>
      <c r="I10" t="s">
        <v>187</v>
      </c>
      <c r="J10" t="s">
        <v>294</v>
      </c>
      <c r="K10" s="9">
        <v>44045</v>
      </c>
      <c r="L10" s="10">
        <v>0.75789351851851849</v>
      </c>
      <c r="M10" t="s">
        <v>147</v>
      </c>
      <c r="N10" s="7" t="s">
        <v>148</v>
      </c>
      <c r="O10" t="s">
        <v>142</v>
      </c>
      <c r="P10" t="s">
        <v>142</v>
      </c>
      <c r="Q10" t="s">
        <v>295</v>
      </c>
      <c r="R10" s="9">
        <v>44045</v>
      </c>
      <c r="S10" t="s">
        <v>294</v>
      </c>
      <c r="U10">
        <v>1330</v>
      </c>
      <c r="V10">
        <v>1330</v>
      </c>
      <c r="W10" t="s">
        <v>142</v>
      </c>
      <c r="X10" t="s">
        <v>149</v>
      </c>
      <c r="Y10">
        <v>20</v>
      </c>
      <c r="AI10" t="s">
        <v>152</v>
      </c>
    </row>
    <row r="11" spans="1:36" x14ac:dyDescent="0.2">
      <c r="A11" t="s">
        <v>142</v>
      </c>
      <c r="B11" s="8" t="s">
        <v>304</v>
      </c>
      <c r="C11" s="8" t="s">
        <v>175</v>
      </c>
      <c r="F11" s="8">
        <v>133000</v>
      </c>
      <c r="G11" s="8">
        <v>0.39860692735064956</v>
      </c>
      <c r="I11" t="s">
        <v>187</v>
      </c>
      <c r="J11" t="s">
        <v>294</v>
      </c>
      <c r="K11" s="9">
        <v>44045</v>
      </c>
      <c r="L11" s="10">
        <v>0.75789351851851849</v>
      </c>
      <c r="M11" t="s">
        <v>147</v>
      </c>
      <c r="N11" s="7" t="s">
        <v>148</v>
      </c>
      <c r="O11" t="s">
        <v>142</v>
      </c>
      <c r="P11" t="s">
        <v>142</v>
      </c>
      <c r="Q11" t="s">
        <v>295</v>
      </c>
      <c r="R11" s="9">
        <v>44045</v>
      </c>
      <c r="S11" t="s">
        <v>294</v>
      </c>
      <c r="U11">
        <v>1330</v>
      </c>
      <c r="V11">
        <v>1330</v>
      </c>
      <c r="W11" t="s">
        <v>142</v>
      </c>
      <c r="X11" t="s">
        <v>149</v>
      </c>
      <c r="Y11">
        <v>20</v>
      </c>
      <c r="AI11" t="s">
        <v>152</v>
      </c>
    </row>
    <row r="12" spans="1:36" x14ac:dyDescent="0.2">
      <c r="A12" t="s">
        <v>142</v>
      </c>
      <c r="B12" s="8" t="s">
        <v>305</v>
      </c>
      <c r="C12" s="8" t="s">
        <v>175</v>
      </c>
      <c r="F12" s="8">
        <v>133000</v>
      </c>
      <c r="G12" s="8">
        <v>0.39860692735064956</v>
      </c>
      <c r="I12" t="s">
        <v>187</v>
      </c>
      <c r="J12" t="s">
        <v>294</v>
      </c>
      <c r="K12" s="9">
        <v>44045</v>
      </c>
      <c r="L12" s="10">
        <v>0.75789351851851849</v>
      </c>
      <c r="M12" t="s">
        <v>147</v>
      </c>
      <c r="N12" s="7" t="s">
        <v>148</v>
      </c>
      <c r="O12" t="s">
        <v>142</v>
      </c>
      <c r="P12" t="s">
        <v>142</v>
      </c>
      <c r="Q12" t="s">
        <v>295</v>
      </c>
      <c r="R12" s="9">
        <v>44045</v>
      </c>
      <c r="S12" t="s">
        <v>294</v>
      </c>
      <c r="U12">
        <v>1330</v>
      </c>
      <c r="V12">
        <v>1330</v>
      </c>
      <c r="W12" t="s">
        <v>142</v>
      </c>
      <c r="X12" t="s">
        <v>149</v>
      </c>
      <c r="Y12">
        <v>20</v>
      </c>
      <c r="AI12" t="s">
        <v>152</v>
      </c>
    </row>
    <row r="13" spans="1:36" x14ac:dyDescent="0.2">
      <c r="A13" t="s">
        <v>142</v>
      </c>
      <c r="B13" s="8" t="s">
        <v>306</v>
      </c>
      <c r="C13" s="8" t="s">
        <v>175</v>
      </c>
      <c r="F13" s="8">
        <v>133000</v>
      </c>
      <c r="G13" s="8">
        <v>0.39860692735064956</v>
      </c>
      <c r="I13" t="s">
        <v>187</v>
      </c>
      <c r="J13" t="s">
        <v>294</v>
      </c>
      <c r="K13" s="9">
        <v>44045</v>
      </c>
      <c r="L13" s="10">
        <v>0.75789351851851849</v>
      </c>
      <c r="M13" t="s">
        <v>147</v>
      </c>
      <c r="N13" s="7" t="s">
        <v>148</v>
      </c>
      <c r="O13" t="s">
        <v>142</v>
      </c>
      <c r="P13" t="s">
        <v>142</v>
      </c>
      <c r="Q13" t="s">
        <v>295</v>
      </c>
      <c r="R13" s="9">
        <v>44045</v>
      </c>
      <c r="S13" t="s">
        <v>294</v>
      </c>
      <c r="U13">
        <v>1330</v>
      </c>
      <c r="V13">
        <v>1330</v>
      </c>
      <c r="W13" t="s">
        <v>142</v>
      </c>
      <c r="X13" t="s">
        <v>149</v>
      </c>
      <c r="Y13">
        <v>20</v>
      </c>
      <c r="AI13" t="s">
        <v>152</v>
      </c>
    </row>
    <row r="14" spans="1:36" x14ac:dyDescent="0.2">
      <c r="A14" t="s">
        <v>142</v>
      </c>
      <c r="B14" s="8" t="s">
        <v>307</v>
      </c>
      <c r="C14" s="8" t="s">
        <v>179</v>
      </c>
      <c r="F14" s="8">
        <v>13300</v>
      </c>
      <c r="G14" s="8">
        <v>0.39860692735064956</v>
      </c>
      <c r="I14" t="s">
        <v>187</v>
      </c>
      <c r="J14" t="s">
        <v>294</v>
      </c>
      <c r="K14" s="9">
        <v>44045</v>
      </c>
      <c r="L14" s="10">
        <v>0.75789351851851849</v>
      </c>
      <c r="M14" t="s">
        <v>147</v>
      </c>
      <c r="N14" s="7" t="s">
        <v>148</v>
      </c>
      <c r="O14" t="s">
        <v>142</v>
      </c>
      <c r="P14" t="s">
        <v>142</v>
      </c>
      <c r="Q14" t="s">
        <v>295</v>
      </c>
      <c r="R14" s="9">
        <v>44045</v>
      </c>
      <c r="S14" t="s">
        <v>294</v>
      </c>
      <c r="U14">
        <v>1330</v>
      </c>
      <c r="V14">
        <v>1330</v>
      </c>
      <c r="W14" t="s">
        <v>142</v>
      </c>
      <c r="X14" t="s">
        <v>149</v>
      </c>
      <c r="Y14">
        <v>20</v>
      </c>
      <c r="AI14" t="s">
        <v>152</v>
      </c>
    </row>
    <row r="15" spans="1:36" x14ac:dyDescent="0.2">
      <c r="A15" t="s">
        <v>142</v>
      </c>
      <c r="B15" s="8" t="s">
        <v>308</v>
      </c>
      <c r="C15" s="8" t="s">
        <v>179</v>
      </c>
      <c r="F15" s="8">
        <v>13300</v>
      </c>
      <c r="G15" s="8">
        <v>0.39860692735064956</v>
      </c>
      <c r="I15" t="s">
        <v>187</v>
      </c>
      <c r="J15" t="s">
        <v>294</v>
      </c>
      <c r="K15" s="9">
        <v>44045</v>
      </c>
      <c r="L15" s="10">
        <v>0.75789351851851849</v>
      </c>
      <c r="M15" t="s">
        <v>147</v>
      </c>
      <c r="N15" s="7" t="s">
        <v>148</v>
      </c>
      <c r="O15" t="s">
        <v>142</v>
      </c>
      <c r="P15" t="s">
        <v>142</v>
      </c>
      <c r="Q15" t="s">
        <v>295</v>
      </c>
      <c r="R15" s="9">
        <v>44045</v>
      </c>
      <c r="S15" t="s">
        <v>294</v>
      </c>
      <c r="U15">
        <v>1330</v>
      </c>
      <c r="V15">
        <v>1330</v>
      </c>
      <c r="W15" t="s">
        <v>142</v>
      </c>
      <c r="X15" t="s">
        <v>149</v>
      </c>
      <c r="Y15">
        <v>20</v>
      </c>
      <c r="AI15" t="s">
        <v>152</v>
      </c>
    </row>
    <row r="16" spans="1:36" x14ac:dyDescent="0.2">
      <c r="A16" t="s">
        <v>142</v>
      </c>
      <c r="B16" s="8" t="s">
        <v>309</v>
      </c>
      <c r="C16" s="8" t="s">
        <v>179</v>
      </c>
      <c r="F16" s="8">
        <v>13300</v>
      </c>
      <c r="G16" s="8">
        <v>0.39860692735064956</v>
      </c>
      <c r="I16" t="s">
        <v>187</v>
      </c>
      <c r="J16" t="s">
        <v>294</v>
      </c>
      <c r="K16" s="9">
        <v>44045</v>
      </c>
      <c r="L16" s="10">
        <v>0.75789351851851849</v>
      </c>
      <c r="M16" t="s">
        <v>147</v>
      </c>
      <c r="N16" s="7" t="s">
        <v>148</v>
      </c>
      <c r="O16" t="s">
        <v>142</v>
      </c>
      <c r="P16" t="s">
        <v>142</v>
      </c>
      <c r="Q16" t="s">
        <v>295</v>
      </c>
      <c r="R16" s="9">
        <v>44045</v>
      </c>
      <c r="S16" t="s">
        <v>294</v>
      </c>
      <c r="U16">
        <v>1330</v>
      </c>
      <c r="V16">
        <v>1330</v>
      </c>
      <c r="W16" t="s">
        <v>142</v>
      </c>
      <c r="X16" t="s">
        <v>149</v>
      </c>
      <c r="Y16">
        <v>20</v>
      </c>
      <c r="AI16" t="s">
        <v>152</v>
      </c>
    </row>
    <row r="17" spans="1:35" x14ac:dyDescent="0.2">
      <c r="A17" t="s">
        <v>142</v>
      </c>
      <c r="B17" s="8" t="s">
        <v>310</v>
      </c>
      <c r="C17" s="8" t="s">
        <v>179</v>
      </c>
      <c r="F17" s="8">
        <v>13300</v>
      </c>
      <c r="G17" s="8">
        <v>0.39860692735064956</v>
      </c>
      <c r="I17" t="s">
        <v>187</v>
      </c>
      <c r="J17" t="s">
        <v>294</v>
      </c>
      <c r="K17" s="9">
        <v>44045</v>
      </c>
      <c r="L17" s="10">
        <v>0.75789351851851849</v>
      </c>
      <c r="M17" t="s">
        <v>147</v>
      </c>
      <c r="N17" s="7" t="s">
        <v>148</v>
      </c>
      <c r="O17" t="s">
        <v>142</v>
      </c>
      <c r="P17" t="s">
        <v>142</v>
      </c>
      <c r="Q17" t="s">
        <v>295</v>
      </c>
      <c r="R17" s="9">
        <v>44045</v>
      </c>
      <c r="S17" t="s">
        <v>294</v>
      </c>
      <c r="U17">
        <v>1330</v>
      </c>
      <c r="V17">
        <v>1330</v>
      </c>
      <c r="W17" t="s">
        <v>142</v>
      </c>
      <c r="X17" t="s">
        <v>149</v>
      </c>
      <c r="Y17">
        <v>20</v>
      </c>
      <c r="AI17" t="s">
        <v>152</v>
      </c>
    </row>
    <row r="18" spans="1:35" x14ac:dyDescent="0.2">
      <c r="A18" t="s">
        <v>142</v>
      </c>
      <c r="B18" s="8" t="s">
        <v>311</v>
      </c>
      <c r="C18" s="8" t="s">
        <v>179</v>
      </c>
      <c r="F18" s="8">
        <v>13300</v>
      </c>
      <c r="G18" s="8">
        <v>0.39860692735064956</v>
      </c>
      <c r="I18" t="s">
        <v>187</v>
      </c>
      <c r="J18" t="s">
        <v>294</v>
      </c>
      <c r="K18" s="9">
        <v>44045</v>
      </c>
      <c r="L18" s="10">
        <v>0.75789351851851849</v>
      </c>
      <c r="M18" t="s">
        <v>147</v>
      </c>
      <c r="N18" s="7" t="s">
        <v>148</v>
      </c>
      <c r="O18" t="s">
        <v>142</v>
      </c>
      <c r="P18" t="s">
        <v>142</v>
      </c>
      <c r="Q18" t="s">
        <v>295</v>
      </c>
      <c r="R18" s="9">
        <v>44045</v>
      </c>
      <c r="S18" t="s">
        <v>294</v>
      </c>
      <c r="U18">
        <v>1330</v>
      </c>
      <c r="V18">
        <v>1330</v>
      </c>
      <c r="W18" t="s">
        <v>142</v>
      </c>
      <c r="X18" t="s">
        <v>149</v>
      </c>
      <c r="Y18">
        <v>20</v>
      </c>
      <c r="AI18" t="s">
        <v>152</v>
      </c>
    </row>
    <row r="19" spans="1:35" x14ac:dyDescent="0.2">
      <c r="A19" t="s">
        <v>142</v>
      </c>
      <c r="B19" s="8" t="s">
        <v>312</v>
      </c>
      <c r="C19" s="8" t="s">
        <v>179</v>
      </c>
      <c r="F19" s="8">
        <v>13300</v>
      </c>
      <c r="G19" s="8">
        <v>0.39860692735064956</v>
      </c>
      <c r="I19" t="s">
        <v>187</v>
      </c>
      <c r="J19" t="s">
        <v>294</v>
      </c>
      <c r="K19" s="9">
        <v>44045</v>
      </c>
      <c r="L19" s="10">
        <v>0.75789351851851849</v>
      </c>
      <c r="M19" t="s">
        <v>147</v>
      </c>
      <c r="N19" s="7" t="s">
        <v>148</v>
      </c>
      <c r="O19" t="s">
        <v>142</v>
      </c>
      <c r="P19" t="s">
        <v>142</v>
      </c>
      <c r="Q19" t="s">
        <v>295</v>
      </c>
      <c r="R19" s="9">
        <v>44045</v>
      </c>
      <c r="S19" t="s">
        <v>294</v>
      </c>
      <c r="U19">
        <v>1330</v>
      </c>
      <c r="V19">
        <v>1330</v>
      </c>
      <c r="W19" t="s">
        <v>142</v>
      </c>
      <c r="X19" t="s">
        <v>149</v>
      </c>
      <c r="Y19">
        <v>20</v>
      </c>
      <c r="AI19" t="s">
        <v>152</v>
      </c>
    </row>
    <row r="20" spans="1:35" x14ac:dyDescent="0.2">
      <c r="A20" t="s">
        <v>142</v>
      </c>
      <c r="B20" s="8" t="s">
        <v>313</v>
      </c>
      <c r="C20" s="8" t="s">
        <v>167</v>
      </c>
      <c r="F20" s="8">
        <v>1330</v>
      </c>
      <c r="G20" s="8">
        <v>0.39860692735064956</v>
      </c>
      <c r="I20" t="s">
        <v>187</v>
      </c>
      <c r="J20" t="s">
        <v>294</v>
      </c>
      <c r="K20" s="9">
        <v>44045</v>
      </c>
      <c r="L20" s="10">
        <v>0.75789351851851849</v>
      </c>
      <c r="M20" t="s">
        <v>147</v>
      </c>
      <c r="N20" s="7" t="s">
        <v>148</v>
      </c>
      <c r="O20" t="s">
        <v>142</v>
      </c>
      <c r="P20" t="s">
        <v>142</v>
      </c>
      <c r="Q20" t="s">
        <v>295</v>
      </c>
      <c r="R20" s="9">
        <v>44045</v>
      </c>
      <c r="S20" t="s">
        <v>294</v>
      </c>
      <c r="U20">
        <v>1330</v>
      </c>
      <c r="V20">
        <v>1330</v>
      </c>
      <c r="W20" t="s">
        <v>142</v>
      </c>
      <c r="X20" t="s">
        <v>149</v>
      </c>
      <c r="Y20">
        <v>20</v>
      </c>
      <c r="AI20" t="s">
        <v>152</v>
      </c>
    </row>
    <row r="21" spans="1:35" x14ac:dyDescent="0.2">
      <c r="A21" t="s">
        <v>142</v>
      </c>
      <c r="B21" s="8" t="s">
        <v>314</v>
      </c>
      <c r="C21" s="8" t="s">
        <v>167</v>
      </c>
      <c r="F21" s="8">
        <v>1330</v>
      </c>
      <c r="G21" s="8">
        <v>0.39860692735064956</v>
      </c>
      <c r="I21" t="s">
        <v>187</v>
      </c>
      <c r="J21" t="s">
        <v>294</v>
      </c>
      <c r="K21" s="9">
        <v>44045</v>
      </c>
      <c r="L21" s="10">
        <v>0.75789351851851849</v>
      </c>
      <c r="M21" t="s">
        <v>147</v>
      </c>
      <c r="N21" s="7" t="s">
        <v>148</v>
      </c>
      <c r="O21" t="s">
        <v>142</v>
      </c>
      <c r="P21" t="s">
        <v>142</v>
      </c>
      <c r="Q21" t="s">
        <v>295</v>
      </c>
      <c r="R21" s="9">
        <v>44045</v>
      </c>
      <c r="S21" t="s">
        <v>294</v>
      </c>
      <c r="U21">
        <v>1330</v>
      </c>
      <c r="V21">
        <v>1330</v>
      </c>
      <c r="W21" t="s">
        <v>142</v>
      </c>
      <c r="X21" t="s">
        <v>149</v>
      </c>
      <c r="Y21">
        <v>20</v>
      </c>
      <c r="AI21" t="s">
        <v>152</v>
      </c>
    </row>
    <row r="22" spans="1:35" x14ac:dyDescent="0.2">
      <c r="A22" t="s">
        <v>142</v>
      </c>
      <c r="B22" s="8" t="s">
        <v>315</v>
      </c>
      <c r="C22" s="8" t="s">
        <v>167</v>
      </c>
      <c r="F22" s="8">
        <v>1330</v>
      </c>
      <c r="G22" s="8">
        <v>0.39860692735064956</v>
      </c>
      <c r="I22" t="s">
        <v>187</v>
      </c>
      <c r="J22" t="s">
        <v>294</v>
      </c>
      <c r="K22" s="9">
        <v>44045</v>
      </c>
      <c r="L22" s="10">
        <v>0.75789351851851849</v>
      </c>
      <c r="M22" t="s">
        <v>147</v>
      </c>
      <c r="N22" s="7" t="s">
        <v>148</v>
      </c>
      <c r="O22" t="s">
        <v>142</v>
      </c>
      <c r="P22" t="s">
        <v>142</v>
      </c>
      <c r="Q22" t="s">
        <v>295</v>
      </c>
      <c r="R22" s="9">
        <v>44045</v>
      </c>
      <c r="S22" t="s">
        <v>294</v>
      </c>
      <c r="U22">
        <v>1330</v>
      </c>
      <c r="V22">
        <v>1330</v>
      </c>
      <c r="W22" t="s">
        <v>142</v>
      </c>
      <c r="X22" t="s">
        <v>149</v>
      </c>
      <c r="Y22">
        <v>20</v>
      </c>
      <c r="AI22" t="s">
        <v>152</v>
      </c>
    </row>
    <row r="23" spans="1:35" x14ac:dyDescent="0.2">
      <c r="A23" t="s">
        <v>142</v>
      </c>
      <c r="B23" s="8" t="s">
        <v>316</v>
      </c>
      <c r="C23" s="8" t="s">
        <v>167</v>
      </c>
      <c r="F23" s="8">
        <v>1330</v>
      </c>
      <c r="G23" s="8">
        <v>0.39860692735064956</v>
      </c>
      <c r="I23" t="s">
        <v>187</v>
      </c>
      <c r="J23" t="s">
        <v>294</v>
      </c>
      <c r="K23" s="9">
        <v>44045</v>
      </c>
      <c r="L23" s="10">
        <v>0.75789351851851849</v>
      </c>
      <c r="M23" t="s">
        <v>147</v>
      </c>
      <c r="N23" s="7" t="s">
        <v>148</v>
      </c>
      <c r="O23" t="s">
        <v>142</v>
      </c>
      <c r="P23" t="s">
        <v>142</v>
      </c>
      <c r="Q23" t="s">
        <v>295</v>
      </c>
      <c r="R23" s="9">
        <v>44045</v>
      </c>
      <c r="S23" t="s">
        <v>294</v>
      </c>
      <c r="U23">
        <v>1330</v>
      </c>
      <c r="V23">
        <v>1330</v>
      </c>
      <c r="W23" t="s">
        <v>142</v>
      </c>
      <c r="X23" t="s">
        <v>149</v>
      </c>
      <c r="Y23">
        <v>20</v>
      </c>
      <c r="AI23" t="s">
        <v>152</v>
      </c>
    </row>
    <row r="24" spans="1:35" x14ac:dyDescent="0.2">
      <c r="A24" t="s">
        <v>142</v>
      </c>
      <c r="B24" s="8" t="s">
        <v>317</v>
      </c>
      <c r="C24" s="8" t="s">
        <v>167</v>
      </c>
      <c r="F24" s="8">
        <v>1330</v>
      </c>
      <c r="G24" s="8">
        <v>0.39860692735064956</v>
      </c>
      <c r="I24" t="s">
        <v>187</v>
      </c>
      <c r="J24" t="s">
        <v>294</v>
      </c>
      <c r="K24" s="9">
        <v>44045</v>
      </c>
      <c r="L24" s="10">
        <v>0.75789351851851849</v>
      </c>
      <c r="M24" t="s">
        <v>147</v>
      </c>
      <c r="N24" s="7" t="s">
        <v>148</v>
      </c>
      <c r="O24" t="s">
        <v>142</v>
      </c>
      <c r="P24" t="s">
        <v>142</v>
      </c>
      <c r="Q24" t="s">
        <v>295</v>
      </c>
      <c r="R24" s="9">
        <v>44045</v>
      </c>
      <c r="S24" t="s">
        <v>294</v>
      </c>
      <c r="U24">
        <v>1330</v>
      </c>
      <c r="V24">
        <v>1330</v>
      </c>
      <c r="W24" t="s">
        <v>142</v>
      </c>
      <c r="X24" t="s">
        <v>149</v>
      </c>
      <c r="Y24">
        <v>20</v>
      </c>
      <c r="AI24" t="s">
        <v>152</v>
      </c>
    </row>
    <row r="25" spans="1:35" x14ac:dyDescent="0.2">
      <c r="A25" t="s">
        <v>142</v>
      </c>
      <c r="B25" s="8" t="s">
        <v>318</v>
      </c>
      <c r="C25" s="8" t="s">
        <v>167</v>
      </c>
      <c r="F25" s="8">
        <v>1330</v>
      </c>
      <c r="G25" s="8">
        <v>0.39860692735064956</v>
      </c>
      <c r="I25" t="s">
        <v>187</v>
      </c>
      <c r="J25" t="s">
        <v>294</v>
      </c>
      <c r="K25" s="9">
        <v>44045</v>
      </c>
      <c r="L25" s="10">
        <v>0.75789351851851849</v>
      </c>
      <c r="M25" t="s">
        <v>147</v>
      </c>
      <c r="N25" s="7" t="s">
        <v>148</v>
      </c>
      <c r="O25" t="s">
        <v>142</v>
      </c>
      <c r="P25" t="s">
        <v>142</v>
      </c>
      <c r="Q25" t="s">
        <v>295</v>
      </c>
      <c r="R25" s="9">
        <v>44045</v>
      </c>
      <c r="S25" t="s">
        <v>294</v>
      </c>
      <c r="U25">
        <v>1330</v>
      </c>
      <c r="V25">
        <v>1330</v>
      </c>
      <c r="W25" t="s">
        <v>142</v>
      </c>
      <c r="X25" t="s">
        <v>149</v>
      </c>
      <c r="Y25">
        <v>20</v>
      </c>
      <c r="AI25" t="s">
        <v>152</v>
      </c>
    </row>
    <row r="26" spans="1:35" x14ac:dyDescent="0.2">
      <c r="A26" t="s">
        <v>142</v>
      </c>
      <c r="B26" s="8" t="s">
        <v>319</v>
      </c>
      <c r="C26" s="8" t="s">
        <v>171</v>
      </c>
      <c r="F26" s="8">
        <v>133</v>
      </c>
      <c r="G26" s="8">
        <v>0.39860692735064956</v>
      </c>
      <c r="I26" t="s">
        <v>187</v>
      </c>
      <c r="J26" t="s">
        <v>294</v>
      </c>
      <c r="K26" s="9">
        <v>44045</v>
      </c>
      <c r="L26" s="10">
        <v>0.75789351851851849</v>
      </c>
      <c r="M26" t="s">
        <v>147</v>
      </c>
      <c r="N26" s="7" t="s">
        <v>148</v>
      </c>
      <c r="O26" t="s">
        <v>142</v>
      </c>
      <c r="P26" t="s">
        <v>142</v>
      </c>
      <c r="Q26" t="s">
        <v>295</v>
      </c>
      <c r="R26" s="9">
        <v>44045</v>
      </c>
      <c r="S26" t="s">
        <v>294</v>
      </c>
      <c r="U26">
        <v>1330</v>
      </c>
      <c r="V26">
        <v>1330</v>
      </c>
      <c r="W26" t="s">
        <v>142</v>
      </c>
      <c r="X26" t="s">
        <v>149</v>
      </c>
      <c r="Y26">
        <v>20</v>
      </c>
      <c r="AI26" t="s">
        <v>152</v>
      </c>
    </row>
    <row r="27" spans="1:35" x14ac:dyDescent="0.2">
      <c r="A27" t="s">
        <v>142</v>
      </c>
      <c r="B27" s="8" t="s">
        <v>320</v>
      </c>
      <c r="C27" s="8" t="s">
        <v>171</v>
      </c>
      <c r="F27" s="8">
        <v>133</v>
      </c>
      <c r="G27" s="8">
        <v>0.39860692735064956</v>
      </c>
      <c r="I27" t="s">
        <v>187</v>
      </c>
      <c r="J27" t="s">
        <v>294</v>
      </c>
      <c r="K27" s="9">
        <v>44045</v>
      </c>
      <c r="L27" s="10">
        <v>0.75789351851851849</v>
      </c>
      <c r="M27" t="s">
        <v>147</v>
      </c>
      <c r="N27" s="7" t="s">
        <v>148</v>
      </c>
      <c r="O27" t="s">
        <v>142</v>
      </c>
      <c r="P27" t="s">
        <v>142</v>
      </c>
      <c r="Q27" t="s">
        <v>295</v>
      </c>
      <c r="R27" s="9">
        <v>44045</v>
      </c>
      <c r="S27" t="s">
        <v>294</v>
      </c>
      <c r="U27">
        <v>1330</v>
      </c>
      <c r="V27">
        <v>1330</v>
      </c>
      <c r="W27" t="s">
        <v>142</v>
      </c>
      <c r="X27" t="s">
        <v>149</v>
      </c>
      <c r="Y27">
        <v>20</v>
      </c>
      <c r="AI27" t="s">
        <v>152</v>
      </c>
    </row>
    <row r="28" spans="1:35" x14ac:dyDescent="0.2">
      <c r="A28" t="s">
        <v>142</v>
      </c>
      <c r="B28" s="8" t="s">
        <v>321</v>
      </c>
      <c r="C28" s="8" t="s">
        <v>171</v>
      </c>
      <c r="F28" s="8">
        <v>133</v>
      </c>
      <c r="G28" s="8">
        <v>0.39860692735064956</v>
      </c>
      <c r="I28" t="s">
        <v>187</v>
      </c>
      <c r="J28" t="s">
        <v>294</v>
      </c>
      <c r="K28" s="9">
        <v>44045</v>
      </c>
      <c r="L28" s="10">
        <v>0.75789351851851849</v>
      </c>
      <c r="M28" t="s">
        <v>147</v>
      </c>
      <c r="N28" s="7" t="s">
        <v>148</v>
      </c>
      <c r="O28" t="s">
        <v>142</v>
      </c>
      <c r="P28" t="s">
        <v>142</v>
      </c>
      <c r="Q28" t="s">
        <v>295</v>
      </c>
      <c r="R28" s="9">
        <v>44045</v>
      </c>
      <c r="S28" t="s">
        <v>294</v>
      </c>
      <c r="U28">
        <v>1330</v>
      </c>
      <c r="V28">
        <v>1330</v>
      </c>
      <c r="W28" t="s">
        <v>142</v>
      </c>
      <c r="X28" t="s">
        <v>149</v>
      </c>
      <c r="Y28">
        <v>20</v>
      </c>
      <c r="AI28" t="s">
        <v>152</v>
      </c>
    </row>
    <row r="29" spans="1:35" x14ac:dyDescent="0.2">
      <c r="A29" t="s">
        <v>142</v>
      </c>
      <c r="B29" s="8" t="s">
        <v>322</v>
      </c>
      <c r="C29" s="8" t="s">
        <v>171</v>
      </c>
      <c r="F29" s="8">
        <v>133</v>
      </c>
      <c r="G29" s="8">
        <v>0.39860692735064956</v>
      </c>
      <c r="I29" t="s">
        <v>187</v>
      </c>
      <c r="J29" t="s">
        <v>294</v>
      </c>
      <c r="K29" s="9">
        <v>44045</v>
      </c>
      <c r="L29" s="10">
        <v>0.75789351851851849</v>
      </c>
      <c r="M29" t="s">
        <v>147</v>
      </c>
      <c r="N29" s="7" t="s">
        <v>148</v>
      </c>
      <c r="O29" t="s">
        <v>142</v>
      </c>
      <c r="P29" t="s">
        <v>142</v>
      </c>
      <c r="Q29" t="s">
        <v>295</v>
      </c>
      <c r="R29" s="9">
        <v>44045</v>
      </c>
      <c r="S29" t="s">
        <v>294</v>
      </c>
      <c r="U29">
        <v>1330</v>
      </c>
      <c r="V29">
        <v>1330</v>
      </c>
      <c r="W29" t="s">
        <v>142</v>
      </c>
      <c r="X29" t="s">
        <v>149</v>
      </c>
      <c r="Y29">
        <v>20</v>
      </c>
      <c r="AI29" t="s">
        <v>152</v>
      </c>
    </row>
    <row r="30" spans="1:35" x14ac:dyDescent="0.2">
      <c r="A30" t="s">
        <v>142</v>
      </c>
      <c r="B30" s="8" t="s">
        <v>323</v>
      </c>
      <c r="C30" s="8" t="s">
        <v>171</v>
      </c>
      <c r="F30" s="8">
        <v>133</v>
      </c>
      <c r="G30" s="8">
        <v>0.39860692735064956</v>
      </c>
      <c r="I30" t="s">
        <v>187</v>
      </c>
      <c r="J30" t="s">
        <v>294</v>
      </c>
      <c r="K30" s="9">
        <v>44045</v>
      </c>
      <c r="L30" s="10">
        <v>0.75789351851851849</v>
      </c>
      <c r="M30" t="s">
        <v>147</v>
      </c>
      <c r="N30" s="7" t="s">
        <v>148</v>
      </c>
      <c r="O30" t="s">
        <v>142</v>
      </c>
      <c r="P30" t="s">
        <v>142</v>
      </c>
      <c r="Q30" t="s">
        <v>295</v>
      </c>
      <c r="R30" s="9">
        <v>44045</v>
      </c>
      <c r="S30" t="s">
        <v>294</v>
      </c>
      <c r="U30">
        <v>1330</v>
      </c>
      <c r="V30">
        <v>1330</v>
      </c>
      <c r="W30" t="s">
        <v>142</v>
      </c>
      <c r="X30" t="s">
        <v>149</v>
      </c>
      <c r="Y30">
        <v>20</v>
      </c>
      <c r="AI30" t="s">
        <v>152</v>
      </c>
    </row>
    <row r="31" spans="1:35" x14ac:dyDescent="0.2">
      <c r="A31" t="s">
        <v>142</v>
      </c>
      <c r="B31" s="8" t="s">
        <v>324</v>
      </c>
      <c r="C31" s="8" t="s">
        <v>171</v>
      </c>
      <c r="F31" s="8">
        <v>133</v>
      </c>
      <c r="G31" s="8">
        <v>0.39860692735064956</v>
      </c>
      <c r="I31" t="s">
        <v>187</v>
      </c>
      <c r="J31" t="s">
        <v>294</v>
      </c>
      <c r="K31" s="9">
        <v>44045</v>
      </c>
      <c r="L31" s="10">
        <v>0.75789351851851849</v>
      </c>
      <c r="M31" t="s">
        <v>147</v>
      </c>
      <c r="N31" s="7" t="s">
        <v>148</v>
      </c>
      <c r="O31" t="s">
        <v>142</v>
      </c>
      <c r="P31" t="s">
        <v>142</v>
      </c>
      <c r="Q31" t="s">
        <v>295</v>
      </c>
      <c r="R31" s="9">
        <v>44045</v>
      </c>
      <c r="S31" t="s">
        <v>294</v>
      </c>
      <c r="U31">
        <v>1330</v>
      </c>
      <c r="V31">
        <v>1330</v>
      </c>
      <c r="W31" t="s">
        <v>142</v>
      </c>
      <c r="X31" t="s">
        <v>149</v>
      </c>
      <c r="Y31">
        <v>20</v>
      </c>
      <c r="AI31" t="s">
        <v>152</v>
      </c>
    </row>
    <row r="32" spans="1:35" x14ac:dyDescent="0.2">
      <c r="A32" t="s">
        <v>142</v>
      </c>
      <c r="B32" s="8" t="s">
        <v>325</v>
      </c>
      <c r="C32" s="8" t="s">
        <v>191</v>
      </c>
      <c r="F32" s="8">
        <v>13.3</v>
      </c>
      <c r="G32" s="8">
        <v>0.39860692735064956</v>
      </c>
      <c r="I32" t="s">
        <v>187</v>
      </c>
      <c r="J32" t="s">
        <v>294</v>
      </c>
      <c r="K32" s="9">
        <v>44045</v>
      </c>
      <c r="L32" s="10">
        <v>0.75789351851851849</v>
      </c>
      <c r="M32" t="s">
        <v>147</v>
      </c>
      <c r="N32" s="7" t="s">
        <v>148</v>
      </c>
      <c r="O32" t="s">
        <v>142</v>
      </c>
      <c r="P32" t="s">
        <v>142</v>
      </c>
      <c r="Q32" t="s">
        <v>295</v>
      </c>
      <c r="R32" s="9">
        <v>44045</v>
      </c>
      <c r="S32" t="s">
        <v>294</v>
      </c>
      <c r="U32">
        <v>1330</v>
      </c>
      <c r="V32">
        <v>1330</v>
      </c>
      <c r="W32" t="s">
        <v>142</v>
      </c>
      <c r="X32" t="s">
        <v>149</v>
      </c>
      <c r="Y32">
        <v>20</v>
      </c>
      <c r="AI32" t="s">
        <v>152</v>
      </c>
    </row>
    <row r="33" spans="1:35" x14ac:dyDescent="0.2">
      <c r="A33" t="s">
        <v>142</v>
      </c>
      <c r="B33" s="8" t="s">
        <v>326</v>
      </c>
      <c r="C33" s="8" t="s">
        <v>191</v>
      </c>
      <c r="F33" s="8">
        <v>13.3</v>
      </c>
      <c r="G33" s="8">
        <v>0.39860692735064956</v>
      </c>
      <c r="I33" t="s">
        <v>187</v>
      </c>
      <c r="J33" t="s">
        <v>294</v>
      </c>
      <c r="K33" s="9">
        <v>44045</v>
      </c>
      <c r="L33" s="10">
        <v>0.75789351851851849</v>
      </c>
      <c r="M33" t="s">
        <v>147</v>
      </c>
      <c r="N33" s="7" t="s">
        <v>148</v>
      </c>
      <c r="O33" t="s">
        <v>142</v>
      </c>
      <c r="P33" t="s">
        <v>142</v>
      </c>
      <c r="Q33" t="s">
        <v>295</v>
      </c>
      <c r="R33" s="9">
        <v>44045</v>
      </c>
      <c r="S33" t="s">
        <v>294</v>
      </c>
      <c r="U33">
        <v>1330</v>
      </c>
      <c r="V33">
        <v>1330</v>
      </c>
      <c r="W33" t="s">
        <v>142</v>
      </c>
      <c r="X33" t="s">
        <v>149</v>
      </c>
      <c r="Y33">
        <v>20</v>
      </c>
      <c r="AI33" t="s">
        <v>152</v>
      </c>
    </row>
    <row r="34" spans="1:35" x14ac:dyDescent="0.2">
      <c r="A34" t="s">
        <v>142</v>
      </c>
      <c r="B34" s="8" t="s">
        <v>327</v>
      </c>
      <c r="C34" s="8" t="s">
        <v>191</v>
      </c>
      <c r="F34" s="8">
        <v>13.3</v>
      </c>
      <c r="G34" s="8">
        <v>0.39860692735064956</v>
      </c>
      <c r="I34" t="s">
        <v>187</v>
      </c>
      <c r="J34" t="s">
        <v>294</v>
      </c>
      <c r="K34" s="9">
        <v>44045</v>
      </c>
      <c r="L34" s="10">
        <v>0.75789351851851849</v>
      </c>
      <c r="M34" t="s">
        <v>147</v>
      </c>
      <c r="N34" s="7" t="s">
        <v>148</v>
      </c>
      <c r="O34" t="s">
        <v>142</v>
      </c>
      <c r="P34" t="s">
        <v>142</v>
      </c>
      <c r="Q34" t="s">
        <v>295</v>
      </c>
      <c r="R34" s="9">
        <v>44045</v>
      </c>
      <c r="S34" t="s">
        <v>294</v>
      </c>
      <c r="U34">
        <v>1330</v>
      </c>
      <c r="V34">
        <v>1330</v>
      </c>
      <c r="W34" t="s">
        <v>142</v>
      </c>
      <c r="X34" t="s">
        <v>149</v>
      </c>
      <c r="Y34">
        <v>20</v>
      </c>
      <c r="AI34" t="s">
        <v>152</v>
      </c>
    </row>
    <row r="35" spans="1:35" x14ac:dyDescent="0.2">
      <c r="A35" t="s">
        <v>142</v>
      </c>
      <c r="B35" s="8" t="s">
        <v>328</v>
      </c>
      <c r="C35" s="8" t="s">
        <v>191</v>
      </c>
      <c r="F35" s="8">
        <v>13.3</v>
      </c>
      <c r="G35" s="8">
        <v>0.39860692735064956</v>
      </c>
      <c r="I35" t="s">
        <v>187</v>
      </c>
      <c r="J35" t="s">
        <v>294</v>
      </c>
      <c r="K35" s="9">
        <v>44045</v>
      </c>
      <c r="L35" s="10">
        <v>0.75789351851851849</v>
      </c>
      <c r="M35" t="s">
        <v>147</v>
      </c>
      <c r="N35" s="7" t="s">
        <v>148</v>
      </c>
      <c r="O35" t="s">
        <v>142</v>
      </c>
      <c r="P35" t="s">
        <v>142</v>
      </c>
      <c r="Q35" t="s">
        <v>295</v>
      </c>
      <c r="R35" s="9">
        <v>44045</v>
      </c>
      <c r="S35" t="s">
        <v>294</v>
      </c>
      <c r="U35">
        <v>1330</v>
      </c>
      <c r="V35">
        <v>1330</v>
      </c>
      <c r="W35" t="s">
        <v>142</v>
      </c>
      <c r="X35" t="s">
        <v>149</v>
      </c>
      <c r="Y35">
        <v>20</v>
      </c>
      <c r="AI35" t="s">
        <v>152</v>
      </c>
    </row>
    <row r="36" spans="1:35" x14ac:dyDescent="0.2">
      <c r="A36" t="s">
        <v>142</v>
      </c>
      <c r="B36" s="8" t="s">
        <v>329</v>
      </c>
      <c r="C36" s="8" t="s">
        <v>191</v>
      </c>
      <c r="F36" s="8">
        <v>13.3</v>
      </c>
      <c r="G36" s="8">
        <v>0.39860692735064956</v>
      </c>
      <c r="I36" t="s">
        <v>187</v>
      </c>
      <c r="J36" t="s">
        <v>294</v>
      </c>
      <c r="K36" s="9">
        <v>44045</v>
      </c>
      <c r="L36" s="10">
        <v>0.75789351851851849</v>
      </c>
      <c r="M36" t="s">
        <v>147</v>
      </c>
      <c r="N36" s="7" t="s">
        <v>148</v>
      </c>
      <c r="O36" t="s">
        <v>142</v>
      </c>
      <c r="P36" t="s">
        <v>142</v>
      </c>
      <c r="Q36" t="s">
        <v>295</v>
      </c>
      <c r="R36" s="9">
        <v>44045</v>
      </c>
      <c r="S36" t="s">
        <v>294</v>
      </c>
      <c r="U36">
        <v>1330</v>
      </c>
      <c r="V36">
        <v>1330</v>
      </c>
      <c r="W36" t="s">
        <v>142</v>
      </c>
      <c r="X36" t="s">
        <v>149</v>
      </c>
      <c r="Y36">
        <v>20</v>
      </c>
      <c r="AI36" t="s">
        <v>152</v>
      </c>
    </row>
    <row r="37" spans="1:35" x14ac:dyDescent="0.2">
      <c r="A37" t="s">
        <v>142</v>
      </c>
      <c r="B37" s="8" t="s">
        <v>330</v>
      </c>
      <c r="C37" s="8" t="s">
        <v>191</v>
      </c>
      <c r="F37" s="8">
        <v>13.3</v>
      </c>
      <c r="G37" s="8">
        <v>0.39860692735064956</v>
      </c>
      <c r="I37" t="s">
        <v>187</v>
      </c>
      <c r="J37" t="s">
        <v>294</v>
      </c>
      <c r="K37" s="9">
        <v>44045</v>
      </c>
      <c r="L37" s="10">
        <v>0.75789351851851849</v>
      </c>
      <c r="M37" t="s">
        <v>147</v>
      </c>
      <c r="N37" s="7" t="s">
        <v>148</v>
      </c>
      <c r="O37" t="s">
        <v>142</v>
      </c>
      <c r="P37" t="s">
        <v>142</v>
      </c>
      <c r="Q37" t="s">
        <v>295</v>
      </c>
      <c r="R37" s="9">
        <v>44045</v>
      </c>
      <c r="S37" t="s">
        <v>294</v>
      </c>
      <c r="U37">
        <v>1330</v>
      </c>
      <c r="V37">
        <v>1330</v>
      </c>
      <c r="W37" t="s">
        <v>142</v>
      </c>
      <c r="X37" t="s">
        <v>149</v>
      </c>
      <c r="Y37">
        <v>20</v>
      </c>
      <c r="AI37" t="s">
        <v>152</v>
      </c>
    </row>
    <row r="38" spans="1:35" x14ac:dyDescent="0.2">
      <c r="A38" t="s">
        <v>142</v>
      </c>
      <c r="B38" s="8" t="s">
        <v>331</v>
      </c>
      <c r="C38" s="8" t="s">
        <v>195</v>
      </c>
      <c r="F38" s="8">
        <v>1.33</v>
      </c>
      <c r="G38" s="8">
        <v>0.39860692735064956</v>
      </c>
      <c r="I38" t="s">
        <v>187</v>
      </c>
      <c r="J38" t="s">
        <v>294</v>
      </c>
      <c r="K38" s="9">
        <v>44045</v>
      </c>
      <c r="L38" s="10">
        <v>0.75789351851851849</v>
      </c>
      <c r="M38" t="s">
        <v>147</v>
      </c>
      <c r="N38" s="7" t="s">
        <v>148</v>
      </c>
      <c r="O38" t="s">
        <v>142</v>
      </c>
      <c r="P38" t="s">
        <v>142</v>
      </c>
      <c r="Q38" t="s">
        <v>295</v>
      </c>
      <c r="R38" s="9">
        <v>44045</v>
      </c>
      <c r="S38" t="s">
        <v>294</v>
      </c>
      <c r="U38">
        <v>1330</v>
      </c>
      <c r="V38">
        <v>1330</v>
      </c>
      <c r="W38" t="s">
        <v>142</v>
      </c>
      <c r="X38" t="s">
        <v>149</v>
      </c>
      <c r="Y38">
        <v>20</v>
      </c>
      <c r="AI38" t="s">
        <v>152</v>
      </c>
    </row>
    <row r="39" spans="1:35" x14ac:dyDescent="0.2">
      <c r="A39" t="s">
        <v>142</v>
      </c>
      <c r="B39" s="8" t="s">
        <v>332</v>
      </c>
      <c r="C39" s="8" t="s">
        <v>195</v>
      </c>
      <c r="F39" s="8">
        <v>1.33</v>
      </c>
      <c r="G39" s="8">
        <v>0.39860692735064956</v>
      </c>
      <c r="I39" t="s">
        <v>187</v>
      </c>
      <c r="J39" t="s">
        <v>294</v>
      </c>
      <c r="K39" s="9">
        <v>44045</v>
      </c>
      <c r="L39" s="10">
        <v>0.75789351851851849</v>
      </c>
      <c r="M39" t="s">
        <v>147</v>
      </c>
      <c r="N39" s="7" t="s">
        <v>148</v>
      </c>
      <c r="O39" t="s">
        <v>142</v>
      </c>
      <c r="P39" t="s">
        <v>142</v>
      </c>
      <c r="Q39" t="s">
        <v>295</v>
      </c>
      <c r="R39" s="9">
        <v>44045</v>
      </c>
      <c r="S39" t="s">
        <v>294</v>
      </c>
      <c r="U39">
        <v>1330</v>
      </c>
      <c r="V39">
        <v>1330</v>
      </c>
      <c r="W39" t="s">
        <v>142</v>
      </c>
      <c r="X39" t="s">
        <v>149</v>
      </c>
      <c r="Y39">
        <v>20</v>
      </c>
      <c r="AI39" t="s">
        <v>152</v>
      </c>
    </row>
    <row r="40" spans="1:35" x14ac:dyDescent="0.2">
      <c r="A40" t="s">
        <v>142</v>
      </c>
      <c r="B40" s="8" t="s">
        <v>333</v>
      </c>
      <c r="C40" s="8" t="s">
        <v>195</v>
      </c>
      <c r="F40" s="8">
        <v>1.33</v>
      </c>
      <c r="G40" s="8">
        <v>0.39860692735064956</v>
      </c>
      <c r="I40" t="s">
        <v>187</v>
      </c>
      <c r="J40" t="s">
        <v>294</v>
      </c>
      <c r="K40" s="9">
        <v>44045</v>
      </c>
      <c r="L40" s="10">
        <v>0.75789351851851849</v>
      </c>
      <c r="M40" t="s">
        <v>147</v>
      </c>
      <c r="N40" s="7" t="s">
        <v>148</v>
      </c>
      <c r="O40" t="s">
        <v>142</v>
      </c>
      <c r="P40" t="s">
        <v>142</v>
      </c>
      <c r="Q40" t="s">
        <v>295</v>
      </c>
      <c r="R40" s="9">
        <v>44045</v>
      </c>
      <c r="S40" t="s">
        <v>294</v>
      </c>
      <c r="U40">
        <v>1330</v>
      </c>
      <c r="V40">
        <v>1330</v>
      </c>
      <c r="W40" t="s">
        <v>142</v>
      </c>
      <c r="X40" t="s">
        <v>149</v>
      </c>
      <c r="Y40">
        <v>20</v>
      </c>
      <c r="AI40" t="s">
        <v>152</v>
      </c>
    </row>
    <row r="41" spans="1:35" x14ac:dyDescent="0.2">
      <c r="A41" t="s">
        <v>142</v>
      </c>
      <c r="B41" s="8" t="s">
        <v>334</v>
      </c>
      <c r="C41" s="8" t="s">
        <v>195</v>
      </c>
      <c r="F41" s="8">
        <v>1.33</v>
      </c>
      <c r="G41" s="8">
        <v>0.39860692735064956</v>
      </c>
      <c r="I41" t="s">
        <v>187</v>
      </c>
      <c r="J41" t="s">
        <v>294</v>
      </c>
      <c r="K41" s="9">
        <v>44045</v>
      </c>
      <c r="L41" s="10">
        <v>0.75789351851851849</v>
      </c>
      <c r="M41" t="s">
        <v>147</v>
      </c>
      <c r="N41" s="7" t="s">
        <v>148</v>
      </c>
      <c r="O41" t="s">
        <v>142</v>
      </c>
      <c r="P41" t="s">
        <v>142</v>
      </c>
      <c r="Q41" t="s">
        <v>295</v>
      </c>
      <c r="R41" s="9">
        <v>44045</v>
      </c>
      <c r="S41" t="s">
        <v>294</v>
      </c>
      <c r="U41">
        <v>1330</v>
      </c>
      <c r="V41">
        <v>1330</v>
      </c>
      <c r="W41" t="s">
        <v>142</v>
      </c>
      <c r="X41" t="s">
        <v>149</v>
      </c>
      <c r="Y41">
        <v>20</v>
      </c>
      <c r="AI41" t="s">
        <v>152</v>
      </c>
    </row>
    <row r="42" spans="1:35" x14ac:dyDescent="0.2">
      <c r="A42" t="s">
        <v>142</v>
      </c>
      <c r="B42" s="8" t="s">
        <v>335</v>
      </c>
      <c r="C42" s="8" t="s">
        <v>195</v>
      </c>
      <c r="F42" s="8">
        <v>1.33</v>
      </c>
      <c r="G42" s="8">
        <v>0.39860692735064956</v>
      </c>
      <c r="I42" t="s">
        <v>187</v>
      </c>
      <c r="J42" t="s">
        <v>294</v>
      </c>
      <c r="K42" s="9">
        <v>44045</v>
      </c>
      <c r="L42" s="10">
        <v>0.75789351851851849</v>
      </c>
      <c r="M42" t="s">
        <v>147</v>
      </c>
      <c r="N42" s="7" t="s">
        <v>148</v>
      </c>
      <c r="O42" t="s">
        <v>142</v>
      </c>
      <c r="P42" t="s">
        <v>142</v>
      </c>
      <c r="Q42" t="s">
        <v>295</v>
      </c>
      <c r="R42" s="9">
        <v>44045</v>
      </c>
      <c r="S42" t="s">
        <v>294</v>
      </c>
      <c r="U42">
        <v>1330</v>
      </c>
      <c r="V42">
        <v>1330</v>
      </c>
      <c r="W42" t="s">
        <v>142</v>
      </c>
      <c r="X42" t="s">
        <v>149</v>
      </c>
      <c r="Y42">
        <v>20</v>
      </c>
      <c r="AI42" t="s">
        <v>152</v>
      </c>
    </row>
    <row r="43" spans="1:35" x14ac:dyDescent="0.2">
      <c r="A43" t="s">
        <v>142</v>
      </c>
      <c r="B43" s="8" t="s">
        <v>336</v>
      </c>
      <c r="C43" s="8" t="s">
        <v>195</v>
      </c>
      <c r="F43" s="8">
        <v>1.33</v>
      </c>
      <c r="G43" s="8">
        <v>0.39860692735064956</v>
      </c>
      <c r="I43" t="s">
        <v>187</v>
      </c>
      <c r="J43" t="s">
        <v>294</v>
      </c>
      <c r="K43" s="9">
        <v>44045</v>
      </c>
      <c r="L43" s="10">
        <v>0.75789351851851849</v>
      </c>
      <c r="M43" t="s">
        <v>147</v>
      </c>
      <c r="N43" s="7" t="s">
        <v>148</v>
      </c>
      <c r="O43" t="s">
        <v>142</v>
      </c>
      <c r="P43" t="s">
        <v>142</v>
      </c>
      <c r="Q43" t="s">
        <v>295</v>
      </c>
      <c r="R43" s="9">
        <v>44045</v>
      </c>
      <c r="S43" t="s">
        <v>294</v>
      </c>
      <c r="U43">
        <v>1330</v>
      </c>
      <c r="V43">
        <v>1330</v>
      </c>
      <c r="W43" t="s">
        <v>142</v>
      </c>
      <c r="X43" t="s">
        <v>149</v>
      </c>
      <c r="Y43">
        <v>20</v>
      </c>
      <c r="AI43" t="s">
        <v>152</v>
      </c>
    </row>
    <row r="44" spans="1:35" x14ac:dyDescent="0.2">
      <c r="A44" t="s">
        <v>142</v>
      </c>
      <c r="B44" s="8" t="s">
        <v>337</v>
      </c>
      <c r="C44" s="8" t="s">
        <v>183</v>
      </c>
      <c r="F44" s="8">
        <v>0.13300000000000001</v>
      </c>
      <c r="G44" s="8">
        <v>0.39860692735064956</v>
      </c>
      <c r="I44" t="s">
        <v>187</v>
      </c>
      <c r="J44" t="s">
        <v>294</v>
      </c>
      <c r="K44" s="9">
        <v>44045</v>
      </c>
      <c r="L44" s="10">
        <v>0.75789351851851849</v>
      </c>
      <c r="M44" t="s">
        <v>147</v>
      </c>
      <c r="N44" s="7" t="s">
        <v>148</v>
      </c>
      <c r="O44" t="s">
        <v>142</v>
      </c>
      <c r="P44" t="s">
        <v>142</v>
      </c>
      <c r="Q44" t="s">
        <v>295</v>
      </c>
      <c r="R44" s="9">
        <v>44045</v>
      </c>
      <c r="S44" t="s">
        <v>294</v>
      </c>
      <c r="U44">
        <v>1330</v>
      </c>
      <c r="V44">
        <v>1330</v>
      </c>
      <c r="W44" t="s">
        <v>142</v>
      </c>
      <c r="X44" t="s">
        <v>149</v>
      </c>
      <c r="Y44">
        <v>20</v>
      </c>
      <c r="AI44" t="s">
        <v>152</v>
      </c>
    </row>
    <row r="45" spans="1:35" x14ac:dyDescent="0.2">
      <c r="A45" t="s">
        <v>142</v>
      </c>
      <c r="B45" s="8" t="s">
        <v>338</v>
      </c>
      <c r="C45" s="8" t="s">
        <v>183</v>
      </c>
      <c r="F45" s="8">
        <v>0.13300000000000001</v>
      </c>
      <c r="G45" s="8">
        <v>0.39860692735064956</v>
      </c>
      <c r="I45" t="s">
        <v>187</v>
      </c>
      <c r="J45" t="s">
        <v>294</v>
      </c>
      <c r="K45" s="9">
        <v>44045</v>
      </c>
      <c r="L45" s="10">
        <v>0.75789351851851849</v>
      </c>
      <c r="M45" t="s">
        <v>147</v>
      </c>
      <c r="N45" s="7" t="s">
        <v>148</v>
      </c>
      <c r="O45" t="s">
        <v>142</v>
      </c>
      <c r="P45" t="s">
        <v>142</v>
      </c>
      <c r="Q45" t="s">
        <v>295</v>
      </c>
      <c r="R45" s="9">
        <v>44045</v>
      </c>
      <c r="S45" t="s">
        <v>294</v>
      </c>
      <c r="U45">
        <v>1330</v>
      </c>
      <c r="V45">
        <v>1330</v>
      </c>
      <c r="W45" t="s">
        <v>142</v>
      </c>
      <c r="X45" t="s">
        <v>149</v>
      </c>
      <c r="Y45">
        <v>20</v>
      </c>
      <c r="AI45" t="s">
        <v>152</v>
      </c>
    </row>
    <row r="46" spans="1:35" x14ac:dyDescent="0.2">
      <c r="A46" t="s">
        <v>142</v>
      </c>
      <c r="B46" s="8" t="s">
        <v>339</v>
      </c>
      <c r="C46" s="8" t="s">
        <v>183</v>
      </c>
      <c r="F46" s="8">
        <v>0.13300000000000001</v>
      </c>
      <c r="G46" s="8">
        <v>0.39860692735064956</v>
      </c>
      <c r="I46" t="s">
        <v>187</v>
      </c>
      <c r="J46" t="s">
        <v>294</v>
      </c>
      <c r="K46" s="9">
        <v>44045</v>
      </c>
      <c r="L46" s="10">
        <v>0.75789351851851849</v>
      </c>
      <c r="M46" t="s">
        <v>147</v>
      </c>
      <c r="N46" s="7" t="s">
        <v>148</v>
      </c>
      <c r="O46" t="s">
        <v>142</v>
      </c>
      <c r="P46" t="s">
        <v>142</v>
      </c>
      <c r="Q46" t="s">
        <v>295</v>
      </c>
      <c r="R46" s="9">
        <v>44045</v>
      </c>
      <c r="S46" t="s">
        <v>294</v>
      </c>
      <c r="U46">
        <v>1330</v>
      </c>
      <c r="V46">
        <v>1330</v>
      </c>
      <c r="W46" t="s">
        <v>142</v>
      </c>
      <c r="X46" t="s">
        <v>149</v>
      </c>
      <c r="Y46">
        <v>20</v>
      </c>
      <c r="AI46" t="s">
        <v>152</v>
      </c>
    </row>
    <row r="47" spans="1:35" x14ac:dyDescent="0.2">
      <c r="A47" t="s">
        <v>142</v>
      </c>
      <c r="B47" s="8" t="s">
        <v>340</v>
      </c>
      <c r="C47" s="8" t="s">
        <v>183</v>
      </c>
      <c r="F47" s="8">
        <v>0.13300000000000001</v>
      </c>
      <c r="G47" s="8">
        <v>0.39860692735064956</v>
      </c>
      <c r="I47" t="s">
        <v>187</v>
      </c>
      <c r="J47" t="s">
        <v>294</v>
      </c>
      <c r="K47" s="9">
        <v>44045</v>
      </c>
      <c r="L47" s="10">
        <v>0.75789351851851849</v>
      </c>
      <c r="M47" t="s">
        <v>147</v>
      </c>
      <c r="N47" s="7" t="s">
        <v>148</v>
      </c>
      <c r="O47" t="s">
        <v>142</v>
      </c>
      <c r="P47" t="s">
        <v>142</v>
      </c>
      <c r="Q47" t="s">
        <v>295</v>
      </c>
      <c r="R47" s="9">
        <v>44045</v>
      </c>
      <c r="S47" t="s">
        <v>294</v>
      </c>
      <c r="U47">
        <v>1330</v>
      </c>
      <c r="V47">
        <v>1330</v>
      </c>
      <c r="W47" t="s">
        <v>142</v>
      </c>
      <c r="X47" t="s">
        <v>149</v>
      </c>
      <c r="Y47">
        <v>20</v>
      </c>
      <c r="AI47" t="s">
        <v>152</v>
      </c>
    </row>
    <row r="48" spans="1:35" x14ac:dyDescent="0.2">
      <c r="A48" t="s">
        <v>142</v>
      </c>
      <c r="B48" s="8" t="s">
        <v>341</v>
      </c>
      <c r="C48" s="8" t="s">
        <v>183</v>
      </c>
      <c r="F48" s="8">
        <v>0.13300000000000001</v>
      </c>
      <c r="G48" s="8">
        <v>0.39860692735064956</v>
      </c>
      <c r="I48" t="s">
        <v>187</v>
      </c>
      <c r="J48" t="s">
        <v>294</v>
      </c>
      <c r="K48" s="9">
        <v>44045</v>
      </c>
      <c r="L48" s="10">
        <v>0.75789351851851849</v>
      </c>
      <c r="M48" t="s">
        <v>147</v>
      </c>
      <c r="N48" s="7" t="s">
        <v>148</v>
      </c>
      <c r="O48" t="s">
        <v>142</v>
      </c>
      <c r="P48" t="s">
        <v>142</v>
      </c>
      <c r="Q48" t="s">
        <v>295</v>
      </c>
      <c r="R48" s="9">
        <v>44045</v>
      </c>
      <c r="S48" t="s">
        <v>294</v>
      </c>
      <c r="U48">
        <v>1330</v>
      </c>
      <c r="V48">
        <v>1330</v>
      </c>
      <c r="W48" t="s">
        <v>142</v>
      </c>
      <c r="X48" t="s">
        <v>149</v>
      </c>
      <c r="Y48">
        <v>20</v>
      </c>
      <c r="AI48" t="s">
        <v>152</v>
      </c>
    </row>
    <row r="49" spans="1:35" x14ac:dyDescent="0.2">
      <c r="A49" t="s">
        <v>142</v>
      </c>
      <c r="B49" s="8" t="s">
        <v>342</v>
      </c>
      <c r="C49" s="8" t="s">
        <v>183</v>
      </c>
      <c r="F49" s="8">
        <v>0.13300000000000001</v>
      </c>
      <c r="G49" s="8">
        <v>0.39860692735064956</v>
      </c>
      <c r="I49" t="s">
        <v>187</v>
      </c>
      <c r="J49" t="s">
        <v>294</v>
      </c>
      <c r="K49" s="9">
        <v>44045</v>
      </c>
      <c r="L49" s="10">
        <v>0.75789351851851849</v>
      </c>
      <c r="M49" t="s">
        <v>147</v>
      </c>
      <c r="N49" s="7" t="s">
        <v>148</v>
      </c>
      <c r="O49" t="s">
        <v>142</v>
      </c>
      <c r="P49" t="s">
        <v>142</v>
      </c>
      <c r="Q49" t="s">
        <v>295</v>
      </c>
      <c r="R49" s="9">
        <v>44045</v>
      </c>
      <c r="S49" t="s">
        <v>294</v>
      </c>
      <c r="U49">
        <v>1330</v>
      </c>
      <c r="V49">
        <v>1330</v>
      </c>
      <c r="W49" t="s">
        <v>142</v>
      </c>
      <c r="X49" t="s">
        <v>149</v>
      </c>
      <c r="Y49">
        <v>20</v>
      </c>
      <c r="AI49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project_Table </vt:lpstr>
      <vt:lpstr>replicate_Table</vt:lpstr>
      <vt:lpstr>assay_Table</vt:lpstr>
      <vt:lpstr>results_Table</vt:lpstr>
      <vt:lpstr>standardCurveResults_Table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Benawra</dc:creator>
  <cp:lastModifiedBy>Alka Benawra</cp:lastModifiedBy>
  <dcterms:created xsi:type="dcterms:W3CDTF">2020-08-11T23:09:33Z</dcterms:created>
  <dcterms:modified xsi:type="dcterms:W3CDTF">2020-10-27T17:32:40Z</dcterms:modified>
</cp:coreProperties>
</file>