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B48" i="1"/>
  <c r="G46" i="1" l="1"/>
  <c r="F46" i="1"/>
  <c r="E46" i="1"/>
  <c r="D46" i="1"/>
  <c r="C46" i="1"/>
  <c r="C48" i="1"/>
  <c r="D48" i="1"/>
  <c r="E48" i="1"/>
  <c r="F48" i="1"/>
  <c r="G48" i="1"/>
  <c r="C47" i="1"/>
  <c r="D47" i="1"/>
  <c r="E47" i="1"/>
  <c r="F47" i="1"/>
  <c r="G47" i="1"/>
  <c r="B47" i="1"/>
  <c r="B46" i="1"/>
  <c r="C27" i="1"/>
  <c r="B27" i="1"/>
  <c r="C31" i="1"/>
  <c r="B31" i="1"/>
  <c r="C30" i="1"/>
  <c r="B30" i="1"/>
  <c r="C29" i="1"/>
  <c r="B29" i="1"/>
  <c r="C28" i="1"/>
  <c r="B28" i="1"/>
  <c r="C26" i="1"/>
  <c r="B26" i="1"/>
</calcChain>
</file>

<file path=xl/sharedStrings.xml><?xml version="1.0" encoding="utf-8"?>
<sst xmlns="http://schemas.openxmlformats.org/spreadsheetml/2006/main" count="18" uniqueCount="17">
  <si>
    <t>Sierpinski Benchmark in Giraph</t>
  </si>
  <si>
    <t>Level</t>
  </si>
  <si>
    <t>2 Workers</t>
  </si>
  <si>
    <t>4 Workers</t>
  </si>
  <si>
    <t>6 Workers</t>
  </si>
  <si>
    <t>The following table shows the level runtimes in milliseconds for different number of workers.</t>
  </si>
  <si>
    <t>The following table shows the summed runtimes in seconds for different levels.</t>
  </si>
  <si>
    <t>Workers</t>
  </si>
  <si>
    <t>Level 12</t>
  </si>
  <si>
    <t>Level 14</t>
  </si>
  <si>
    <t>The following table shows the level runtimes in seconds for different number of workers.</t>
  </si>
  <si>
    <t>8 Workers</t>
  </si>
  <si>
    <t>10 Workers</t>
  </si>
  <si>
    <t>12 Workers</t>
  </si>
  <si>
    <t>Levels 1-12</t>
  </si>
  <si>
    <t>Level 13</t>
  </si>
  <si>
    <t>Level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</si>
</sst>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4.7069513675335795E-2"/>
          <c:w val="0.83460958005249331"/>
          <c:h val="0.77861012471480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Level 12</c:v>
                </c:pt>
              </c:strCache>
            </c:strRef>
          </c:tx>
          <c:invertIfNegative val="0"/>
          <c:val>
            <c:numRef>
              <c:f>Sheet1!$B$26:$B$31</c:f>
              <c:numCache>
                <c:formatCode>General</c:formatCode>
                <c:ptCount val="6"/>
                <c:pt idx="0">
                  <c:v>25.990400000000001</c:v>
                </c:pt>
                <c:pt idx="1">
                  <c:v>24.3734</c:v>
                </c:pt>
                <c:pt idx="2">
                  <c:v>26.342599999999997</c:v>
                </c:pt>
                <c:pt idx="3">
                  <c:v>29.321199999999997</c:v>
                </c:pt>
                <c:pt idx="4">
                  <c:v>32.063000000000002</c:v>
                </c:pt>
                <c:pt idx="5">
                  <c:v>34.7834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Level 14</c:v>
                </c:pt>
              </c:strCache>
            </c:strRef>
          </c:tx>
          <c:invertIfNegative val="0"/>
          <c:val>
            <c:numRef>
              <c:f>Sheet1!$C$26:$C$31</c:f>
              <c:numCache>
                <c:formatCode>General</c:formatCode>
                <c:ptCount val="6"/>
                <c:pt idx="0">
                  <c:v>108.98339999999999</c:v>
                </c:pt>
                <c:pt idx="1">
                  <c:v>78.215600000000009</c:v>
                </c:pt>
                <c:pt idx="2">
                  <c:v>69.054000000000002</c:v>
                </c:pt>
                <c:pt idx="3">
                  <c:v>61.429400000000001</c:v>
                </c:pt>
                <c:pt idx="4">
                  <c:v>59.3048</c:v>
                </c:pt>
                <c:pt idx="5">
                  <c:v>60.03840000000001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49344"/>
        <c:axId val="145855616"/>
      </c:barChart>
      <c:catAx>
        <c:axId val="1458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4164041994750664"/>
              <c:y val="0.9108071295009692"/>
            </c:manualLayout>
          </c:layout>
          <c:overlay val="0"/>
        </c:title>
        <c:majorTickMark val="out"/>
        <c:minorTickMark val="none"/>
        <c:tickLblPos val="nextTo"/>
        <c:crossAx val="145855616"/>
        <c:crosses val="autoZero"/>
        <c:auto val="1"/>
        <c:lblAlgn val="ctr"/>
        <c:lblOffset val="100"/>
        <c:noMultiLvlLbl val="0"/>
      </c:catAx>
      <c:valAx>
        <c:axId val="14585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build Sierpinski graph in seconds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39602592057983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84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91754155730525"/>
          <c:y val="5.4497378165129527E-2"/>
          <c:w val="0.13986023622047244"/>
          <c:h val="0.15758530183727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Levels 1-12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Sheet1!$B$46:$G$46</c:f>
              <c:numCache>
                <c:formatCode>General</c:formatCode>
                <c:ptCount val="6"/>
                <c:pt idx="0">
                  <c:v>25.990400000000001</c:v>
                </c:pt>
                <c:pt idx="1">
                  <c:v>24.3734</c:v>
                </c:pt>
                <c:pt idx="2">
                  <c:v>26.342599999999997</c:v>
                </c:pt>
                <c:pt idx="3">
                  <c:v>29.321199999999997</c:v>
                </c:pt>
                <c:pt idx="4">
                  <c:v>32.063000000000002</c:v>
                </c:pt>
                <c:pt idx="5">
                  <c:v>34.7834</c:v>
                </c:pt>
              </c:numCache>
            </c:numRef>
          </c:val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Level 13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Sheet1!$B$47:$G$47</c:f>
              <c:numCache>
                <c:formatCode>General</c:formatCode>
                <c:ptCount val="6"/>
                <c:pt idx="0">
                  <c:v>19.978999999999999</c:v>
                </c:pt>
                <c:pt idx="1">
                  <c:v>13.783200000000001</c:v>
                </c:pt>
                <c:pt idx="2">
                  <c:v>11.479799999999999</c:v>
                </c:pt>
                <c:pt idx="3">
                  <c:v>8.8948</c:v>
                </c:pt>
                <c:pt idx="4">
                  <c:v>7.7283999999999997</c:v>
                </c:pt>
                <c:pt idx="5">
                  <c:v>7.2808000000000002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Level 14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Sheet1!$B$48:$G$48</c:f>
              <c:numCache>
                <c:formatCode>General</c:formatCode>
                <c:ptCount val="6"/>
                <c:pt idx="0">
                  <c:v>63.014000000000003</c:v>
                </c:pt>
                <c:pt idx="1">
                  <c:v>40.058999999999997</c:v>
                </c:pt>
                <c:pt idx="2">
                  <c:v>31.2316</c:v>
                </c:pt>
                <c:pt idx="3">
                  <c:v>23.2134</c:v>
                </c:pt>
                <c:pt idx="4">
                  <c:v>19.513400000000001</c:v>
                </c:pt>
                <c:pt idx="5">
                  <c:v>17.9742</c:v>
                </c:pt>
              </c:numCache>
            </c:numRef>
          </c:val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Level 15</c:v>
                </c:pt>
              </c:strCache>
            </c:strRef>
          </c:tx>
          <c:invertIfNegative val="0"/>
          <c:cat>
            <c:numRef>
              <c:f>Sheet1!$B$45:$G$45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Sheet1!$B$49:$G$49</c:f>
              <c:numCache>
                <c:formatCode>General</c:formatCode>
                <c:ptCount val="6"/>
                <c:pt idx="0">
                  <c:v>181.6206</c:v>
                </c:pt>
                <c:pt idx="1">
                  <c:v>120.4158</c:v>
                </c:pt>
                <c:pt idx="2">
                  <c:v>96.566399999999987</c:v>
                </c:pt>
                <c:pt idx="3">
                  <c:v>68.654200000000003</c:v>
                </c:pt>
                <c:pt idx="4">
                  <c:v>57.318800000000003</c:v>
                </c:pt>
                <c:pt idx="5">
                  <c:v>51.877000000000002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42080"/>
        <c:axId val="125344000"/>
      </c:barChart>
      <c:catAx>
        <c:axId val="1253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44000"/>
        <c:crosses val="autoZero"/>
        <c:auto val="1"/>
        <c:lblAlgn val="ctr"/>
        <c:lblOffset val="100"/>
        <c:noMultiLvlLbl val="0"/>
      </c:catAx>
      <c:valAx>
        <c:axId val="125344000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4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10</xdr:col>
      <xdr:colOff>476250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895350</xdr:colOff>
      <xdr:row>50</xdr:row>
      <xdr:rowOff>0</xdr:rowOff>
    </xdr:from>
    <xdr:to>
      <xdr:col>8</xdr:col>
      <xdr:colOff>142875</xdr:colOff>
      <xdr:row>64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38" workbookViewId="0">
      <selection activeCell="K53" sqref="K53"/>
    </sheetView>
  </sheetViews>
  <sheetFormatPr defaultRowHeight="15" x14ac:dyDescent="0.25"/>
  <cols>
    <col min="1" max="1" width="11.42578125" customWidth="1"/>
    <col min="2" max="2" width="13.5703125" customWidth="1"/>
    <col min="3" max="3" width="11.42578125" customWidth="1"/>
    <col min="4" max="4" width="11.7109375" customWidth="1"/>
    <col min="5" max="5" width="11.5703125" customWidth="1"/>
    <col min="6" max="6" width="11.140625" customWidth="1"/>
    <col min="7" max="7" width="11.28515625" customWidth="1"/>
  </cols>
  <sheetData>
    <row r="2" spans="1:7" x14ac:dyDescent="0.25">
      <c r="A2" s="1" t="s">
        <v>0</v>
      </c>
    </row>
    <row r="4" spans="1:7" x14ac:dyDescent="0.25">
      <c r="A4" t="s">
        <v>5</v>
      </c>
    </row>
    <row r="6" spans="1:7" x14ac:dyDescent="0.25">
      <c r="A6" s="8" t="s">
        <v>1</v>
      </c>
      <c r="B6" s="9" t="s">
        <v>2</v>
      </c>
      <c r="C6" s="9" t="s">
        <v>3</v>
      </c>
      <c r="D6" s="9" t="s">
        <v>4</v>
      </c>
      <c r="E6" s="9" t="s">
        <v>11</v>
      </c>
      <c r="F6" s="9" t="s">
        <v>12</v>
      </c>
      <c r="G6" s="10" t="s">
        <v>13</v>
      </c>
    </row>
    <row r="7" spans="1:7" x14ac:dyDescent="0.25">
      <c r="A7" s="2">
        <v>1</v>
      </c>
      <c r="B7" s="3">
        <v>1323.2</v>
      </c>
      <c r="C7" s="3">
        <v>1725.2</v>
      </c>
      <c r="D7" s="3">
        <v>2094</v>
      </c>
      <c r="E7" s="3">
        <v>2406.4</v>
      </c>
      <c r="F7" s="3">
        <v>2605</v>
      </c>
      <c r="G7" s="4">
        <v>3015.8</v>
      </c>
    </row>
    <row r="8" spans="1:7" x14ac:dyDescent="0.25">
      <c r="A8" s="2">
        <v>2</v>
      </c>
      <c r="B8" s="3">
        <v>1305.5999999999999</v>
      </c>
      <c r="C8" s="3">
        <v>1619.6</v>
      </c>
      <c r="D8" s="3">
        <v>2118.4</v>
      </c>
      <c r="E8" s="3">
        <v>2133.1999999999998</v>
      </c>
      <c r="F8" s="3">
        <v>2473.6</v>
      </c>
      <c r="G8" s="4">
        <v>2697.4</v>
      </c>
    </row>
    <row r="9" spans="1:7" x14ac:dyDescent="0.25">
      <c r="A9" s="2">
        <v>3</v>
      </c>
      <c r="B9" s="3">
        <v>1295.5999999999999</v>
      </c>
      <c r="C9" s="3">
        <v>1531.6</v>
      </c>
      <c r="D9" s="3">
        <v>1925.4</v>
      </c>
      <c r="E9" s="3">
        <v>2187</v>
      </c>
      <c r="F9" s="3">
        <v>2463.4</v>
      </c>
      <c r="G9" s="4">
        <v>3026</v>
      </c>
    </row>
    <row r="10" spans="1:7" x14ac:dyDescent="0.25">
      <c r="A10" s="2">
        <v>4</v>
      </c>
      <c r="B10" s="3">
        <v>1416.6</v>
      </c>
      <c r="C10" s="3">
        <v>1541</v>
      </c>
      <c r="D10" s="3">
        <v>1868</v>
      </c>
      <c r="E10" s="3">
        <v>2145.6</v>
      </c>
      <c r="F10" s="3">
        <v>2465.4</v>
      </c>
      <c r="G10" s="4">
        <v>2564</v>
      </c>
    </row>
    <row r="11" spans="1:7" x14ac:dyDescent="0.25">
      <c r="A11" s="2">
        <v>5</v>
      </c>
      <c r="B11" s="3">
        <v>1348.8</v>
      </c>
      <c r="C11" s="3">
        <v>1629.6</v>
      </c>
      <c r="D11" s="3">
        <v>1709</v>
      </c>
      <c r="E11" s="3">
        <v>2104.8000000000002</v>
      </c>
      <c r="F11" s="3">
        <v>2418.4</v>
      </c>
      <c r="G11" s="4">
        <v>2597.1999999999998</v>
      </c>
    </row>
    <row r="12" spans="1:7" x14ac:dyDescent="0.25">
      <c r="A12" s="2">
        <v>6</v>
      </c>
      <c r="B12" s="3">
        <v>1384.2</v>
      </c>
      <c r="C12" s="3">
        <v>1576.2</v>
      </c>
      <c r="D12" s="3">
        <v>1689.4</v>
      </c>
      <c r="E12" s="3">
        <v>2160</v>
      </c>
      <c r="F12" s="3">
        <v>2431.4</v>
      </c>
      <c r="G12" s="4">
        <v>2559.1999999999998</v>
      </c>
    </row>
    <row r="13" spans="1:7" x14ac:dyDescent="0.25">
      <c r="A13" s="2">
        <v>7</v>
      </c>
      <c r="B13" s="3">
        <v>1348.2</v>
      </c>
      <c r="C13" s="3">
        <v>1610.4</v>
      </c>
      <c r="D13" s="3">
        <v>1755</v>
      </c>
      <c r="E13" s="3">
        <v>2186.4</v>
      </c>
      <c r="F13" s="3">
        <v>2455.6</v>
      </c>
      <c r="G13" s="4">
        <v>2698.6</v>
      </c>
    </row>
    <row r="14" spans="1:7" x14ac:dyDescent="0.25">
      <c r="A14" s="2">
        <v>8</v>
      </c>
      <c r="B14" s="3">
        <v>1466.8</v>
      </c>
      <c r="C14" s="3">
        <v>1571</v>
      </c>
      <c r="D14" s="3">
        <v>1757.8</v>
      </c>
      <c r="E14" s="3">
        <v>2131.6</v>
      </c>
      <c r="F14" s="3">
        <v>2538</v>
      </c>
      <c r="G14" s="4">
        <v>2518.1999999999998</v>
      </c>
    </row>
    <row r="15" spans="1:7" x14ac:dyDescent="0.25">
      <c r="A15" s="2">
        <v>9</v>
      </c>
      <c r="B15" s="3">
        <v>1555</v>
      </c>
      <c r="C15" s="3">
        <v>1832.4</v>
      </c>
      <c r="D15" s="3">
        <v>1877</v>
      </c>
      <c r="E15" s="3">
        <v>2244.8000000000002</v>
      </c>
      <c r="F15" s="3">
        <v>2467</v>
      </c>
      <c r="G15" s="4">
        <v>2899.8</v>
      </c>
    </row>
    <row r="16" spans="1:7" x14ac:dyDescent="0.25">
      <c r="A16" s="2">
        <v>10</v>
      </c>
      <c r="B16" s="3">
        <v>2027.8</v>
      </c>
      <c r="C16" s="3">
        <v>1923</v>
      </c>
      <c r="D16" s="3">
        <v>2267.4</v>
      </c>
      <c r="E16" s="3">
        <v>2619</v>
      </c>
      <c r="F16" s="3">
        <v>2725.4</v>
      </c>
      <c r="G16" s="4">
        <v>2826.2</v>
      </c>
    </row>
    <row r="17" spans="1:7" x14ac:dyDescent="0.25">
      <c r="A17" s="2">
        <v>11</v>
      </c>
      <c r="B17" s="3">
        <v>3737.4</v>
      </c>
      <c r="C17" s="3">
        <v>2604.4</v>
      </c>
      <c r="D17" s="3">
        <v>2613.6</v>
      </c>
      <c r="E17" s="3">
        <v>2888.6</v>
      </c>
      <c r="F17" s="3">
        <v>3007.8</v>
      </c>
      <c r="G17" s="4">
        <v>3308</v>
      </c>
    </row>
    <row r="18" spans="1:7" x14ac:dyDescent="0.25">
      <c r="A18" s="2">
        <v>12</v>
      </c>
      <c r="B18" s="3">
        <v>7781.2</v>
      </c>
      <c r="C18" s="3">
        <v>5209</v>
      </c>
      <c r="D18" s="3">
        <v>4667.6000000000004</v>
      </c>
      <c r="E18" s="3">
        <v>4113.8</v>
      </c>
      <c r="F18" s="3">
        <v>4012</v>
      </c>
      <c r="G18" s="4">
        <v>4073</v>
      </c>
    </row>
    <row r="19" spans="1:7" x14ac:dyDescent="0.25">
      <c r="A19" s="2">
        <v>13</v>
      </c>
      <c r="B19" s="3">
        <v>19979</v>
      </c>
      <c r="C19" s="3">
        <v>13783.2</v>
      </c>
      <c r="D19" s="3">
        <v>11479.8</v>
      </c>
      <c r="E19" s="3">
        <v>8894.7999999999993</v>
      </c>
      <c r="F19" s="3">
        <v>7728.4</v>
      </c>
      <c r="G19" s="4">
        <v>7280.8</v>
      </c>
    </row>
    <row r="20" spans="1:7" x14ac:dyDescent="0.25">
      <c r="A20" s="5">
        <v>14</v>
      </c>
      <c r="B20" s="6">
        <v>63014</v>
      </c>
      <c r="C20" s="6">
        <v>40059</v>
      </c>
      <c r="D20" s="6">
        <v>31231.599999999999</v>
      </c>
      <c r="E20" s="6">
        <v>23213.4</v>
      </c>
      <c r="F20" s="6">
        <v>19513.400000000001</v>
      </c>
      <c r="G20" s="7">
        <v>17974.2</v>
      </c>
    </row>
    <row r="21" spans="1:7" x14ac:dyDescent="0.25">
      <c r="A21" s="14">
        <v>15</v>
      </c>
      <c r="B21">
        <v>181620.6</v>
      </c>
      <c r="C21">
        <v>120415.8</v>
      </c>
      <c r="D21">
        <v>96566.399999999994</v>
      </c>
      <c r="E21">
        <v>68654.2</v>
      </c>
      <c r="F21">
        <v>57318.8</v>
      </c>
      <c r="G21">
        <v>51877</v>
      </c>
    </row>
    <row r="23" spans="1:7" x14ac:dyDescent="0.25">
      <c r="A23" t="s">
        <v>6</v>
      </c>
    </row>
    <row r="25" spans="1:7" x14ac:dyDescent="0.25">
      <c r="A25" s="8" t="s">
        <v>7</v>
      </c>
      <c r="B25" s="9" t="s">
        <v>8</v>
      </c>
      <c r="C25" s="10" t="s">
        <v>9</v>
      </c>
    </row>
    <row r="26" spans="1:7" x14ac:dyDescent="0.25">
      <c r="A26" s="2">
        <v>2</v>
      </c>
      <c r="B26" s="3">
        <f>SUM(B7:B18)/1000</f>
        <v>25.990400000000001</v>
      </c>
      <c r="C26" s="4">
        <f>SUM(B7:B20)/1000</f>
        <v>108.98339999999999</v>
      </c>
    </row>
    <row r="27" spans="1:7" x14ac:dyDescent="0.25">
      <c r="A27" s="2">
        <v>4</v>
      </c>
      <c r="B27" s="3">
        <f>SUM(C7:C18)/1000</f>
        <v>24.3734</v>
      </c>
      <c r="C27" s="4">
        <f>SUM(C7:C20)/1000</f>
        <v>78.215600000000009</v>
      </c>
    </row>
    <row r="28" spans="1:7" x14ac:dyDescent="0.25">
      <c r="A28" s="2">
        <v>6</v>
      </c>
      <c r="B28" s="3">
        <f>SUM(D7:D18)/1000</f>
        <v>26.342599999999997</v>
      </c>
      <c r="C28" s="4">
        <f>SUM(D7:D20)/1000</f>
        <v>69.054000000000002</v>
      </c>
    </row>
    <row r="29" spans="1:7" x14ac:dyDescent="0.25">
      <c r="A29" s="2">
        <v>8</v>
      </c>
      <c r="B29" s="3">
        <f>SUM(E7:E18)/1000</f>
        <v>29.321199999999997</v>
      </c>
      <c r="C29" s="4">
        <f>SUM(E7:E20)/1000</f>
        <v>61.429400000000001</v>
      </c>
    </row>
    <row r="30" spans="1:7" x14ac:dyDescent="0.25">
      <c r="A30" s="2">
        <v>10</v>
      </c>
      <c r="B30" s="3">
        <f>SUM(F7:F18)/1000</f>
        <v>32.063000000000002</v>
      </c>
      <c r="C30" s="4">
        <f>SUM(F7:F20)/1000</f>
        <v>59.3048</v>
      </c>
    </row>
    <row r="31" spans="1:7" x14ac:dyDescent="0.25">
      <c r="A31" s="5">
        <v>12</v>
      </c>
      <c r="B31" s="6">
        <f>SUM(G7:G18)/1000</f>
        <v>34.7834</v>
      </c>
      <c r="C31" s="7">
        <f>SUM(G7:G20)/1000</f>
        <v>60.03840000000001</v>
      </c>
    </row>
    <row r="43" spans="1:7" x14ac:dyDescent="0.25">
      <c r="A43" t="s">
        <v>10</v>
      </c>
    </row>
    <row r="45" spans="1:7" x14ac:dyDescent="0.25">
      <c r="A45" s="8"/>
      <c r="B45" s="9">
        <v>2</v>
      </c>
      <c r="C45" s="9">
        <v>4</v>
      </c>
      <c r="D45" s="9">
        <v>6</v>
      </c>
      <c r="E45" s="9">
        <v>8</v>
      </c>
      <c r="F45" s="9">
        <v>10</v>
      </c>
      <c r="G45" s="10">
        <v>12</v>
      </c>
    </row>
    <row r="46" spans="1:7" x14ac:dyDescent="0.25">
      <c r="A46" s="11" t="s">
        <v>14</v>
      </c>
      <c r="B46" s="3">
        <f t="shared" ref="B46:G46" si="0">SUM(B7:B18)/1000</f>
        <v>25.990400000000001</v>
      </c>
      <c r="C46" s="3">
        <f t="shared" si="0"/>
        <v>24.3734</v>
      </c>
      <c r="D46" s="3">
        <f t="shared" si="0"/>
        <v>26.342599999999997</v>
      </c>
      <c r="E46" s="3">
        <f t="shared" si="0"/>
        <v>29.321199999999997</v>
      </c>
      <c r="F46" s="13">
        <f t="shared" si="0"/>
        <v>32.063000000000002</v>
      </c>
      <c r="G46" s="4">
        <f t="shared" si="0"/>
        <v>34.7834</v>
      </c>
    </row>
    <row r="47" spans="1:7" x14ac:dyDescent="0.25">
      <c r="A47" s="11" t="s">
        <v>15</v>
      </c>
      <c r="B47" s="3">
        <f>B19/1000</f>
        <v>19.978999999999999</v>
      </c>
      <c r="C47" s="3">
        <f t="shared" ref="C47:G47" si="1">C19/1000</f>
        <v>13.783200000000001</v>
      </c>
      <c r="D47" s="3">
        <f t="shared" si="1"/>
        <v>11.479799999999999</v>
      </c>
      <c r="E47" s="3">
        <f t="shared" si="1"/>
        <v>8.8948</v>
      </c>
      <c r="F47" s="3">
        <f t="shared" si="1"/>
        <v>7.7283999999999997</v>
      </c>
      <c r="G47" s="4">
        <f t="shared" si="1"/>
        <v>7.2808000000000002</v>
      </c>
    </row>
    <row r="48" spans="1:7" x14ac:dyDescent="0.25">
      <c r="A48" s="12" t="s">
        <v>9</v>
      </c>
      <c r="B48" s="6">
        <f>B20/1000</f>
        <v>63.014000000000003</v>
      </c>
      <c r="C48" s="6">
        <f t="shared" ref="C48:G49" si="2">C20/1000</f>
        <v>40.058999999999997</v>
      </c>
      <c r="D48" s="6">
        <f t="shared" si="2"/>
        <v>31.2316</v>
      </c>
      <c r="E48" s="6">
        <f t="shared" si="2"/>
        <v>23.2134</v>
      </c>
      <c r="F48" s="6">
        <f t="shared" si="2"/>
        <v>19.513400000000001</v>
      </c>
      <c r="G48" s="7">
        <f t="shared" si="2"/>
        <v>17.9742</v>
      </c>
    </row>
    <row r="49" spans="1:7" x14ac:dyDescent="0.25">
      <c r="A49" s="15" t="s">
        <v>16</v>
      </c>
      <c r="B49" s="6">
        <f>B21/1000</f>
        <v>181.6206</v>
      </c>
      <c r="C49" s="6">
        <f t="shared" si="2"/>
        <v>120.4158</v>
      </c>
      <c r="D49" s="6">
        <f t="shared" si="2"/>
        <v>96.566399999999987</v>
      </c>
      <c r="E49" s="6">
        <f t="shared" si="2"/>
        <v>68.654200000000003</v>
      </c>
      <c r="F49" s="6">
        <f t="shared" si="2"/>
        <v>57.318800000000003</v>
      </c>
      <c r="G49" s="7">
        <f t="shared" si="2"/>
        <v>51.877000000000002</v>
      </c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Christian</dc:creator>
  <cp:lastModifiedBy>Krause, Christian</cp:lastModifiedBy>
  <dcterms:created xsi:type="dcterms:W3CDTF">2013-09-06T08:29:05Z</dcterms:created>
  <dcterms:modified xsi:type="dcterms:W3CDTF">2013-09-27T18:19:53Z</dcterms:modified>
</cp:coreProperties>
</file>