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xampp\htdocs\gazprom\gazprom\"/>
    </mc:Choice>
  </mc:AlternateContent>
  <xr:revisionPtr revIDLastSave="0" documentId="10_ncr:8100000_{32B4E03F-4C74-4BDB-BFC6-1CF5FD0C4DDF}" xr6:coauthVersionLast="32" xr6:coauthVersionMax="32" xr10:uidLastSave="{00000000-0000-0000-0000-000000000000}"/>
  <bookViews>
    <workbookView xWindow="0" yWindow="0" windowWidth="21570" windowHeight="7980" firstSheet="1" activeTab="6" xr2:uid="{00000000-000D-0000-FFFF-FFFF00000000}"/>
  </bookViews>
  <sheets>
    <sheet name="Элементы" sheetId="8" r:id="rId1"/>
    <sheet name="Лист1" sheetId="9" r:id="rId2"/>
    <sheet name="Связи" sheetId="5" r:id="rId3"/>
    <sheet name="Лист2" sheetId="10" r:id="rId4"/>
    <sheet name="БД" sheetId="12" r:id="rId5"/>
    <sheet name="Отображение" sheetId="6" r:id="rId6"/>
    <sheet name="Задачи" sheetId="11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1" l="1"/>
  <c r="F14" i="11"/>
  <c r="D13" i="11" l="1"/>
  <c r="D12" i="11"/>
  <c r="D11" i="11"/>
  <c r="D10" i="11"/>
  <c r="D9" i="11"/>
  <c r="D8" i="11"/>
  <c r="D7" i="11"/>
  <c r="D6" i="11"/>
  <c r="D5" i="11"/>
  <c r="D4" i="11"/>
  <c r="D3" i="11"/>
  <c r="D2" i="11"/>
  <c r="C14" i="11"/>
  <c r="D14" i="11" l="1"/>
</calcChain>
</file>

<file path=xl/sharedStrings.xml><?xml version="1.0" encoding="utf-8"?>
<sst xmlns="http://schemas.openxmlformats.org/spreadsheetml/2006/main" count="260" uniqueCount="199">
  <si>
    <t>Элемент</t>
  </si>
  <si>
    <t>поле</t>
  </si>
  <si>
    <t>Шаблон</t>
  </si>
  <si>
    <t>таблица</t>
  </si>
  <si>
    <t>Элемент1</t>
  </si>
  <si>
    <t>Элемент2</t>
  </si>
  <si>
    <t>строки</t>
  </si>
  <si>
    <t>столбцы</t>
  </si>
  <si>
    <t xml:space="preserve">множестово состояний </t>
  </si>
  <si>
    <t>состояние</t>
  </si>
  <si>
    <t>множество связей</t>
  </si>
  <si>
    <t>связь</t>
  </si>
  <si>
    <t>Функции</t>
  </si>
  <si>
    <t>Подсистема</t>
  </si>
  <si>
    <t>список</t>
  </si>
  <si>
    <t>пользователь</t>
  </si>
  <si>
    <t>событие</t>
  </si>
  <si>
    <t>Полуаеться многомерная таблица. Как разбивать эти таблицы и как на двухмерной показывать, что есть альтернативные связи.</t>
  </si>
  <si>
    <t>База знаний</t>
  </si>
  <si>
    <t>Все данные которые можно использовать в проектах и шаблонах</t>
  </si>
  <si>
    <t>Набор правил для использования данных</t>
  </si>
  <si>
    <t>Очередь</t>
  </si>
  <si>
    <t>Инфо</t>
  </si>
  <si>
    <t>Данные</t>
  </si>
  <si>
    <t>Значение</t>
  </si>
  <si>
    <t>Списки</t>
  </si>
  <si>
    <t>Графический интерфейс</t>
  </si>
  <si>
    <t>Роли</t>
  </si>
  <si>
    <t>Пользователи</t>
  </si>
  <si>
    <t>Управление</t>
  </si>
  <si>
    <t>События</t>
  </si>
  <si>
    <t>Состояния</t>
  </si>
  <si>
    <t>Алгоритмы</t>
  </si>
  <si>
    <t>Логи</t>
  </si>
  <si>
    <t>Диагностика</t>
  </si>
  <si>
    <t>Справочная система</t>
  </si>
  <si>
    <t>Импорт и экспорт</t>
  </si>
  <si>
    <t>Лицензии</t>
  </si>
  <si>
    <t>Поле</t>
  </si>
  <si>
    <t>Таблица</t>
  </si>
  <si>
    <t>Проект</t>
  </si>
  <si>
    <t>Дополнительные</t>
  </si>
  <si>
    <t>Связи</t>
  </si>
  <si>
    <t>Структура</t>
  </si>
  <si>
    <t xml:space="preserve">Действия </t>
  </si>
  <si>
    <t>Задача выполнена
Время истекло 
Изменение (количество сотруднико больше 10, количество объектов больше 15)
Времени (прошло 40 ч., осталось 40)</t>
  </si>
  <si>
    <t>Общие требования</t>
  </si>
  <si>
    <t>Возможность одновременной работе с проектами множеством пользователей</t>
  </si>
  <si>
    <t>Возможность связывания любых элементов между собой</t>
  </si>
  <si>
    <t>Использование приложения в интернете и локально на компьютере. Вариант с виртуальной машиной.</t>
  </si>
  <si>
    <t>Развертывание на разных типах устройств (ПК, планшет, смартфон) при наличии интернета</t>
  </si>
  <si>
    <t>Возможность откатиться на определенный срез времени(Гит)</t>
  </si>
  <si>
    <t>Сравнение проектов и определение отличий (для слияния проектов редактируемых удалено)</t>
  </si>
  <si>
    <t>Импорт экспорт проекта или его частей, формат xml</t>
  </si>
  <si>
    <t>Возможность группировки любых типов объектов</t>
  </si>
  <si>
    <t>модульность установки и лицензирования, ограничение работы пользователя по подсистемам</t>
  </si>
  <si>
    <t>Возможность добавление языков</t>
  </si>
  <si>
    <t>Создание небольших простых заданий для внешних приложений (отправить почту в определенные дни)</t>
  </si>
  <si>
    <t>В работе</t>
  </si>
  <si>
    <t xml:space="preserve">Критические </t>
  </si>
  <si>
    <t>Не критические</t>
  </si>
  <si>
    <t>Не исправен</t>
  </si>
  <si>
    <t>Возможность добавлять правила на вставку копированных ячеек</t>
  </si>
  <si>
    <t>Файл</t>
  </si>
  <si>
    <t>Возможность хранения файлов на сервере и назначение ссылки на поле</t>
  </si>
  <si>
    <t>Проекты</t>
  </si>
  <si>
    <t>Шаблоны</t>
  </si>
  <si>
    <t>Администрирование</t>
  </si>
  <si>
    <t>Редакторы</t>
  </si>
  <si>
    <t>Таблиц</t>
  </si>
  <si>
    <t>Списков</t>
  </si>
  <si>
    <t>Значений</t>
  </si>
  <si>
    <t>Проектов</t>
  </si>
  <si>
    <t>Шаблонов</t>
  </si>
  <si>
    <t>Пользователей</t>
  </si>
  <si>
    <t>Ролей</t>
  </si>
  <si>
    <t>Логирование</t>
  </si>
  <si>
    <t>Отчеты</t>
  </si>
  <si>
    <t>Права</t>
  </si>
  <si>
    <t>Типы объектов</t>
  </si>
  <si>
    <t>объект можно создать в директории</t>
  </si>
  <si>
    <t>Список</t>
  </si>
  <si>
    <t>Роль</t>
  </si>
  <si>
    <t>Пользователь</t>
  </si>
  <si>
    <t>Связь</t>
  </si>
  <si>
    <t>Таблица -&gt; Поле</t>
  </si>
  <si>
    <t>Ссылка на значение</t>
  </si>
  <si>
    <t>Ссылка на значение из списка</t>
  </si>
  <si>
    <t>Ссылка на таблицу</t>
  </si>
  <si>
    <t>Родитель-&gt;Ребенок</t>
  </si>
  <si>
    <t>Переменная</t>
  </si>
  <si>
    <t>Можно назначить ответственного</t>
  </si>
  <si>
    <t>Задач</t>
  </si>
  <si>
    <t>На копирование</t>
  </si>
  <si>
    <t>На просмотр</t>
  </si>
  <si>
    <t xml:space="preserve">Поле </t>
  </si>
  <si>
    <t>по ссылке / по значению</t>
  </si>
  <si>
    <t>На редакт.</t>
  </si>
  <si>
    <t>Редактор связей на canvas</t>
  </si>
  <si>
    <t>для таблицы(по полям)</t>
  </si>
  <si>
    <t>Подпрограмма</t>
  </si>
  <si>
    <t>Проводник</t>
  </si>
  <si>
    <t>Редактор таблиц</t>
  </si>
  <si>
    <t>Редактор проектов/шаблонов</t>
  </si>
  <si>
    <t>Событий (чат)</t>
  </si>
  <si>
    <t>Каркас</t>
  </si>
  <si>
    <t>Назначение прав, ролей, заведение пользователей</t>
  </si>
  <si>
    <t>Страницы</t>
  </si>
  <si>
    <t>Справка и статистика</t>
  </si>
  <si>
    <t>Таблиц, значений, списков, связей</t>
  </si>
  <si>
    <t>Подпрограммы</t>
  </si>
  <si>
    <t xml:space="preserve">Импорт/экспорт </t>
  </si>
  <si>
    <t>Дополнительно</t>
  </si>
  <si>
    <t>Проектов и шаблонов. 
Возможность одновременной работе с проектами множеством пользователей.
Возможность хранения файлов на сервере и назначение ссылки на поле</t>
  </si>
  <si>
    <t>События, состояния и  задачи.  
Возможность откатиться на определенный срез времени(Гит). 
Сравнение проектов и определение отличий (для слияния проектов редактируемых удалено)</t>
  </si>
  <si>
    <t>Организация движка для работы с древовидной структурой (Предусмотреть выставление приоритета у ветки). 
Наследование.
Копирование.
Навигация. 
Справка (возможность привязки к структуре).</t>
  </si>
  <si>
    <t>Название</t>
  </si>
  <si>
    <t>Описание</t>
  </si>
  <si>
    <t>Цена</t>
  </si>
  <si>
    <t>Сроки указаны в рабочих днях</t>
  </si>
  <si>
    <t>Интерфейс, работа левого меню и вкладок.
Работа модальных окон.
Архитектура базы данных.
Общий вид, стили таблиц и тд</t>
  </si>
  <si>
    <t>Импорт экспорт проекта или его частей, формат xml.
Импорт экспорт таблиц (проектов) в excel</t>
  </si>
  <si>
    <t>Сроки(дней)</t>
  </si>
  <si>
    <t>Итог</t>
  </si>
  <si>
    <t>Цена рабочего дня</t>
  </si>
  <si>
    <t>type</t>
  </si>
  <si>
    <t>value</t>
  </si>
  <si>
    <t>id</t>
  </si>
  <si>
    <t>name</t>
  </si>
  <si>
    <t>i</t>
  </si>
  <si>
    <t>j</t>
  </si>
  <si>
    <t>type(var, array)</t>
  </si>
  <si>
    <t>type(role, user)</t>
  </si>
  <si>
    <t>right</t>
  </si>
  <si>
    <t>objectId</t>
  </si>
  <si>
    <t>login</t>
  </si>
  <si>
    <t>type(value, 
link)</t>
  </si>
  <si>
    <t>Values</t>
  </si>
  <si>
    <t>Fields</t>
  </si>
  <si>
    <t>Rights</t>
  </si>
  <si>
    <t>Events</t>
  </si>
  <si>
    <t>Files</t>
  </si>
  <si>
    <t>Tables</t>
  </si>
  <si>
    <t>мнимая структура</t>
  </si>
  <si>
    <t>path</t>
  </si>
  <si>
    <t>Structures</t>
  </si>
  <si>
    <t>parent</t>
  </si>
  <si>
    <t>log</t>
  </si>
  <si>
    <t>time</t>
  </si>
  <si>
    <t>var</t>
  </si>
  <si>
    <t>Example</t>
  </si>
  <si>
    <t>myVar</t>
  </si>
  <si>
    <t>array</t>
  </si>
  <si>
    <t>myArray</t>
  </si>
  <si>
    <t>tableId</t>
  </si>
  <si>
    <t>link</t>
  </si>
  <si>
    <t>{ type:field, id: 1, i:0, i:0 }</t>
  </si>
  <si>
    <t>{ type:value, id: 0 }</t>
  </si>
  <si>
    <t>{ type:table, id: 1 }</t>
  </si>
  <si>
    <t>States</t>
  </si>
  <si>
    <t>Tasks</t>
  </si>
  <si>
    <t>info</t>
  </si>
  <si>
    <t>objectType(folder, project, template, table, field,  file, task)</t>
  </si>
  <si>
    <t>objectType(folder, project, template, table, value, event, state, file, task)</t>
  </si>
  <si>
    <t>[{value:'1', weight: 0},{value:'2', weight: 1},{value:'3', weight: 2}]</t>
  </si>
  <si>
    <t>state</t>
  </si>
  <si>
    <t>myState</t>
  </si>
  <si>
    <t>['1', '2', '3', '4']</t>
  </si>
  <si>
    <t>Значение состояния(при ссылке)</t>
  </si>
  <si>
    <t>09.04.2018-13.04.2018</t>
  </si>
  <si>
    <t>17.04.2018-19.04.2018</t>
  </si>
  <si>
    <t>Статистика</t>
  </si>
  <si>
    <t>Справка</t>
  </si>
  <si>
    <t>Приложения</t>
  </si>
  <si>
    <t>Задачник</t>
  </si>
  <si>
    <t>Модальные окна</t>
  </si>
  <si>
    <t>Создать папку</t>
  </si>
  <si>
    <t>Создать таблицу</t>
  </si>
  <si>
    <t>Создать роль</t>
  </si>
  <si>
    <t>Создать логин</t>
  </si>
  <si>
    <t>Создать задачу</t>
  </si>
  <si>
    <t>Создать значение</t>
  </si>
  <si>
    <t>Создать событие</t>
  </si>
  <si>
    <t>Создать права</t>
  </si>
  <si>
    <t>Локальные права</t>
  </si>
  <si>
    <t>Глобальные права</t>
  </si>
  <si>
    <t>Просмотр</t>
  </si>
  <si>
    <t>Копирование</t>
  </si>
  <si>
    <t>Наследование</t>
  </si>
  <si>
    <t>Изменение</t>
  </si>
  <si>
    <t>удаление</t>
  </si>
  <si>
    <t>редактирование</t>
  </si>
  <si>
    <t>перемещение</t>
  </si>
  <si>
    <t>проводника</t>
  </si>
  <si>
    <t>таблицы</t>
  </si>
  <si>
    <t>Навигация по структуре</t>
  </si>
  <si>
    <t>20.04.2018,23.04.2018</t>
  </si>
  <si>
    <t>Факт</t>
  </si>
  <si>
    <t>26.04.2018,27.04.2018,3.05.2018,4.05.2018,7.05.2018,10.05.2018,11.05.2018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</si>
</sst>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Tahoma"/>
      <family val="2"/>
      <charset val="204"/>
    </font>
    <font>
      <b/>
      <sz val="12"/>
      <color theme="1"/>
      <name val="Tahoma"/>
      <family val="2"/>
      <charset val="204"/>
    </font>
    <font>
      <sz val="10"/>
      <color theme="1"/>
      <name val="Tahoma"/>
      <family val="2"/>
      <charset val="204"/>
    </font>
    <font>
      <sz val="11"/>
      <color rgb="FF9C0006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5" borderId="0" applyNumberFormat="0" applyBorder="0" applyAlignment="0" applyProtection="0"/>
  </cellStyleXfs>
  <cellXfs count="3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3" fillId="0" borderId="0" xfId="0" applyFont="1" applyAlignment="1">
      <alignment horizontal="justify" vertical="center"/>
    </xf>
    <xf numFmtId="0" fontId="3" fillId="0" borderId="0" xfId="0" applyFont="1" applyAlignment="1">
      <alignment horizontal="justify" vertical="top" wrapText="1"/>
    </xf>
    <xf numFmtId="0" fontId="0" fillId="0" borderId="0" xfId="0" applyAlignment="1">
      <alignment vertical="top"/>
    </xf>
    <xf numFmtId="0" fontId="3" fillId="0" borderId="0" xfId="0" applyFont="1"/>
    <xf numFmtId="0" fontId="0" fillId="2" borderId="0" xfId="0" applyFill="1"/>
    <xf numFmtId="0" fontId="4" fillId="0" borderId="0" xfId="0" applyFont="1" applyAlignment="1">
      <alignment vertical="top" wrapText="1"/>
    </xf>
    <xf numFmtId="0" fontId="4" fillId="0" borderId="0" xfId="0" applyFont="1"/>
    <xf numFmtId="0" fontId="4" fillId="0" borderId="0" xfId="0" applyFont="1" applyAlignment="1">
      <alignment vertical="top"/>
    </xf>
    <xf numFmtId="0" fontId="5" fillId="0" borderId="0" xfId="0" applyFont="1"/>
    <xf numFmtId="0" fontId="6" fillId="0" borderId="0" xfId="0" applyFont="1" applyAlignment="1">
      <alignment vertical="top" wrapText="1"/>
    </xf>
    <xf numFmtId="0" fontId="0" fillId="3" borderId="0" xfId="0" applyFill="1"/>
    <xf numFmtId="0" fontId="0" fillId="4" borderId="0" xfId="0" applyFill="1"/>
    <xf numFmtId="0" fontId="7" fillId="5" borderId="0" xfId="1"/>
    <xf numFmtId="14" fontId="0" fillId="0" borderId="0" xfId="0" applyNumberFormat="1"/>
    <xf numFmtId="0" fontId="0" fillId="6" borderId="8" xfId="0" applyFill="1" applyBorder="1"/>
    <xf numFmtId="0" fontId="0" fillId="6" borderId="0" xfId="0" applyFill="1"/>
    <xf numFmtId="0" fontId="4" fillId="4" borderId="0" xfId="0" applyFont="1" applyFill="1" applyAlignment="1">
      <alignment vertical="top"/>
    </xf>
    <xf numFmtId="0" fontId="4" fillId="4" borderId="0" xfId="0" applyFont="1" applyFill="1" applyAlignment="1">
      <alignment vertical="top" wrapText="1"/>
    </xf>
    <xf numFmtId="0" fontId="4" fillId="7" borderId="0" xfId="0" applyFont="1" applyFill="1" applyAlignment="1">
      <alignment vertical="top"/>
    </xf>
    <xf numFmtId="0" fontId="4" fillId="7" borderId="0" xfId="0" applyFont="1" applyFill="1" applyAlignment="1">
      <alignment vertical="top" wrapText="1"/>
    </xf>
    <xf numFmtId="0" fontId="0" fillId="7" borderId="0" xfId="0" applyFill="1"/>
    <xf numFmtId="0" fontId="4" fillId="6" borderId="0" xfId="0" applyFont="1" applyFill="1" applyAlignment="1">
      <alignment vertical="top"/>
    </xf>
    <xf numFmtId="0" fontId="4" fillId="6" borderId="0" xfId="0" applyFont="1" applyFill="1" applyAlignment="1">
      <alignment vertical="top" wrapText="1"/>
    </xf>
    <xf numFmtId="0" fontId="4" fillId="8" borderId="0" xfId="0" applyFont="1" applyFill="1" applyAlignment="1">
      <alignment vertical="top"/>
    </xf>
    <xf numFmtId="0" fontId="4" fillId="8" borderId="0" xfId="0" applyFont="1" applyFill="1" applyAlignment="1">
      <alignment vertical="top" wrapText="1"/>
    </xf>
    <xf numFmtId="0" fontId="0" fillId="8" borderId="0" xfId="0" applyFill="1"/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0" xfId="0" applyFont="1" applyFill="1" applyAlignment="1">
      <alignment vertical="top" wrapText="1"/>
    </xf>
  </cellXfs>
  <cellStyles count="2">
    <cellStyle name="Обычный" xfId="0" builtinId="0"/>
    <cellStyle name="Плохой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zoomScale="85" zoomScaleNormal="85" workbookViewId="0">
      <selection activeCell="C23" sqref="C23"/>
    </sheetView>
  </sheetViews>
  <sheetFormatPr defaultRowHeight="15" x14ac:dyDescent="0.25"/>
  <cols>
    <col min="1" max="1" width="32.28515625" customWidth="1"/>
    <col min="2" max="2" width="17.7109375" customWidth="1"/>
    <col min="3" max="3" width="50.42578125" customWidth="1"/>
    <col min="4" max="4" width="94" customWidth="1"/>
    <col min="5" max="5" width="30.7109375" customWidth="1"/>
  </cols>
  <sheetData>
    <row r="1" spans="1:6" ht="14.45" customHeight="1" thickBot="1" x14ac:dyDescent="0.3">
      <c r="A1" s="1" t="s">
        <v>13</v>
      </c>
      <c r="B1" s="2" t="s">
        <v>0</v>
      </c>
      <c r="C1" s="1" t="s">
        <v>22</v>
      </c>
      <c r="D1" s="1" t="s">
        <v>12</v>
      </c>
      <c r="E1" s="2" t="s">
        <v>2</v>
      </c>
      <c r="F1" s="2" t="s">
        <v>21</v>
      </c>
    </row>
    <row r="2" spans="1:6" ht="14.45" customHeight="1" x14ac:dyDescent="0.25">
      <c r="A2" s="4" t="s">
        <v>23</v>
      </c>
      <c r="B2" s="4" t="s">
        <v>24</v>
      </c>
      <c r="C2" s="4"/>
      <c r="D2" s="5"/>
      <c r="E2" s="5"/>
      <c r="F2" s="5"/>
    </row>
    <row r="3" spans="1:6" ht="14.45" customHeight="1" x14ac:dyDescent="0.25">
      <c r="A3" s="4"/>
      <c r="B3" s="4" t="s">
        <v>25</v>
      </c>
      <c r="C3" s="4"/>
      <c r="D3" s="5"/>
      <c r="E3" s="5"/>
      <c r="F3" s="5"/>
    </row>
    <row r="4" spans="1:6" ht="14.45" customHeight="1" x14ac:dyDescent="0.25">
      <c r="A4" s="4" t="s">
        <v>26</v>
      </c>
      <c r="B4" s="4" t="s">
        <v>38</v>
      </c>
      <c r="C4" s="4"/>
      <c r="D4" s="5" t="s">
        <v>62</v>
      </c>
      <c r="E4" s="5"/>
      <c r="F4" s="5"/>
    </row>
    <row r="5" spans="1:6" ht="14.45" customHeight="1" x14ac:dyDescent="0.25">
      <c r="A5" s="4"/>
      <c r="B5" s="4" t="s">
        <v>39</v>
      </c>
      <c r="C5" s="4"/>
      <c r="D5" s="5"/>
      <c r="E5" s="5"/>
      <c r="F5" s="5"/>
    </row>
    <row r="6" spans="1:6" ht="14.45" customHeight="1" x14ac:dyDescent="0.25">
      <c r="A6" s="4" t="s">
        <v>28</v>
      </c>
      <c r="B6" s="4" t="s">
        <v>27</v>
      </c>
      <c r="C6" s="4"/>
      <c r="D6" s="5"/>
      <c r="E6" s="5"/>
      <c r="F6" s="5"/>
    </row>
    <row r="7" spans="1:6" ht="14.45" customHeight="1" x14ac:dyDescent="0.25">
      <c r="A7" s="4"/>
      <c r="B7" s="4" t="s">
        <v>28</v>
      </c>
      <c r="C7" s="4"/>
      <c r="D7" s="5"/>
      <c r="E7" s="5"/>
      <c r="F7" s="5"/>
    </row>
    <row r="8" spans="1:6" ht="75" x14ac:dyDescent="0.25">
      <c r="A8" s="4" t="s">
        <v>29</v>
      </c>
      <c r="B8" s="4" t="s">
        <v>30</v>
      </c>
      <c r="C8" s="4" t="s">
        <v>45</v>
      </c>
      <c r="D8" s="5"/>
      <c r="E8" s="5"/>
      <c r="F8" s="5"/>
    </row>
    <row r="9" spans="1:6" x14ac:dyDescent="0.25">
      <c r="A9" s="4"/>
      <c r="B9" s="4" t="s">
        <v>31</v>
      </c>
      <c r="C9" s="4"/>
      <c r="D9" s="5" t="s">
        <v>59</v>
      </c>
      <c r="E9" s="5"/>
      <c r="F9" s="5"/>
    </row>
    <row r="10" spans="1:6" x14ac:dyDescent="0.25">
      <c r="A10" s="4"/>
      <c r="B10" s="4"/>
      <c r="C10" s="4"/>
      <c r="D10" s="5" t="s">
        <v>60</v>
      </c>
      <c r="E10" s="5"/>
      <c r="F10" s="5"/>
    </row>
    <row r="11" spans="1:6" x14ac:dyDescent="0.25">
      <c r="A11" s="4"/>
      <c r="B11" s="4"/>
      <c r="C11" s="4"/>
      <c r="D11" s="5" t="s">
        <v>58</v>
      </c>
      <c r="E11" s="5"/>
      <c r="F11" s="5"/>
    </row>
    <row r="12" spans="1:6" x14ac:dyDescent="0.25">
      <c r="A12" s="4"/>
      <c r="B12" s="4"/>
      <c r="C12" s="4"/>
      <c r="D12" s="5" t="s">
        <v>61</v>
      </c>
      <c r="E12" s="5"/>
      <c r="F12" s="5"/>
    </row>
    <row r="13" spans="1:6" x14ac:dyDescent="0.25">
      <c r="A13" s="4"/>
      <c r="B13" s="4" t="s">
        <v>32</v>
      </c>
      <c r="C13" s="4"/>
      <c r="D13" s="5"/>
      <c r="E13" s="5"/>
      <c r="F13" s="5"/>
    </row>
    <row r="14" spans="1:6" x14ac:dyDescent="0.25">
      <c r="A14" s="4"/>
      <c r="B14" s="4" t="s">
        <v>33</v>
      </c>
      <c r="C14" s="4"/>
      <c r="D14" s="5"/>
      <c r="E14" s="5"/>
      <c r="F14" s="5"/>
    </row>
    <row r="15" spans="1:6" x14ac:dyDescent="0.25">
      <c r="A15" s="4"/>
      <c r="B15" s="4" t="s">
        <v>34</v>
      </c>
      <c r="C15" s="4"/>
      <c r="D15" s="5"/>
      <c r="E15" s="5"/>
      <c r="F15" s="5"/>
    </row>
    <row r="16" spans="1:6" x14ac:dyDescent="0.25">
      <c r="A16" s="4" t="s">
        <v>2</v>
      </c>
      <c r="B16" s="4"/>
      <c r="C16" s="4"/>
      <c r="D16" s="5"/>
      <c r="E16" s="5"/>
      <c r="F16" s="5"/>
    </row>
    <row r="17" spans="1:6" x14ac:dyDescent="0.25">
      <c r="A17" s="4" t="s">
        <v>40</v>
      </c>
      <c r="B17" s="4" t="s">
        <v>23</v>
      </c>
      <c r="C17" s="4"/>
      <c r="D17" s="5"/>
      <c r="E17" s="5"/>
      <c r="F17" s="5"/>
    </row>
    <row r="18" spans="1:6" x14ac:dyDescent="0.25">
      <c r="A18" s="4"/>
      <c r="B18" s="4" t="s">
        <v>42</v>
      </c>
      <c r="C18" s="4"/>
      <c r="D18" s="3" t="s">
        <v>48</v>
      </c>
      <c r="E18" s="5"/>
      <c r="F18" s="5"/>
    </row>
    <row r="19" spans="1:6" x14ac:dyDescent="0.25">
      <c r="A19" s="4"/>
      <c r="B19" s="4" t="s">
        <v>43</v>
      </c>
      <c r="C19" s="4"/>
      <c r="D19" s="5"/>
      <c r="E19" s="5"/>
      <c r="F19" s="5"/>
    </row>
    <row r="20" spans="1:6" x14ac:dyDescent="0.25">
      <c r="A20" s="4"/>
      <c r="B20" s="4" t="s">
        <v>27</v>
      </c>
      <c r="C20" s="4"/>
      <c r="D20" s="5"/>
      <c r="E20" s="5"/>
      <c r="F20" s="5"/>
    </row>
    <row r="21" spans="1:6" x14ac:dyDescent="0.25">
      <c r="A21" s="4"/>
      <c r="B21" s="4" t="s">
        <v>30</v>
      </c>
      <c r="C21" s="4"/>
      <c r="D21" s="5"/>
      <c r="E21" s="5"/>
      <c r="F21" s="5"/>
    </row>
    <row r="22" spans="1:6" x14ac:dyDescent="0.25">
      <c r="A22" s="4"/>
      <c r="B22" s="4" t="s">
        <v>44</v>
      </c>
      <c r="C22" s="4"/>
      <c r="D22" s="5"/>
      <c r="E22" s="5"/>
      <c r="F22" s="5"/>
    </row>
    <row r="23" spans="1:6" x14ac:dyDescent="0.25">
      <c r="A23" s="4" t="s">
        <v>41</v>
      </c>
      <c r="B23" s="4"/>
      <c r="C23" s="4"/>
      <c r="D23" s="5"/>
      <c r="E23" s="5"/>
      <c r="F23" s="5"/>
    </row>
    <row r="24" spans="1:6" x14ac:dyDescent="0.25">
      <c r="A24" s="4" t="s">
        <v>37</v>
      </c>
      <c r="B24" s="4"/>
      <c r="C24" s="4"/>
      <c r="D24" s="5"/>
      <c r="E24" s="5"/>
      <c r="F24" s="5"/>
    </row>
    <row r="25" spans="1:6" x14ac:dyDescent="0.25">
      <c r="A25" s="4" t="s">
        <v>36</v>
      </c>
      <c r="B25" s="4"/>
      <c r="C25" s="4"/>
      <c r="D25" s="5"/>
      <c r="E25" s="5"/>
      <c r="F25" s="5"/>
    </row>
    <row r="26" spans="1:6" x14ac:dyDescent="0.25">
      <c r="A26" s="4" t="s">
        <v>35</v>
      </c>
      <c r="B26" s="4"/>
      <c r="C26" s="4"/>
      <c r="D26" s="5"/>
      <c r="E26" s="5"/>
      <c r="F26" s="5"/>
    </row>
    <row r="27" spans="1:6" x14ac:dyDescent="0.25">
      <c r="A27" s="4" t="s">
        <v>46</v>
      </c>
      <c r="B27" s="5"/>
      <c r="C27" s="5"/>
      <c r="D27" s="3" t="s">
        <v>47</v>
      </c>
      <c r="E27" s="5"/>
      <c r="F27" s="5"/>
    </row>
    <row r="28" spans="1:6" ht="30" x14ac:dyDescent="0.25">
      <c r="A28" s="5"/>
      <c r="B28" s="5"/>
      <c r="C28" s="5"/>
      <c r="D28" s="4" t="s">
        <v>49</v>
      </c>
      <c r="E28" s="5"/>
      <c r="F28" s="5"/>
    </row>
    <row r="29" spans="1:6" ht="30" x14ac:dyDescent="0.25">
      <c r="A29" s="5"/>
      <c r="B29" s="5"/>
      <c r="C29" s="5"/>
      <c r="D29" s="3" t="s">
        <v>50</v>
      </c>
      <c r="E29" s="5"/>
      <c r="F29" s="5"/>
    </row>
    <row r="30" spans="1:6" x14ac:dyDescent="0.25">
      <c r="A30" s="5"/>
      <c r="B30" s="5"/>
      <c r="C30" s="5"/>
      <c r="D30" s="3" t="s">
        <v>51</v>
      </c>
      <c r="E30" s="5"/>
      <c r="F30" s="5"/>
    </row>
    <row r="31" spans="1:6" ht="30" x14ac:dyDescent="0.25">
      <c r="A31" s="5"/>
      <c r="B31" s="5"/>
      <c r="C31" s="5"/>
      <c r="D31" s="3" t="s">
        <v>52</v>
      </c>
      <c r="E31" s="5"/>
      <c r="F31" s="5"/>
    </row>
    <row r="32" spans="1:6" x14ac:dyDescent="0.25">
      <c r="D32" s="3" t="s">
        <v>53</v>
      </c>
    </row>
    <row r="33" spans="2:4" x14ac:dyDescent="0.25">
      <c r="D33" s="3" t="s">
        <v>54</v>
      </c>
    </row>
    <row r="34" spans="2:4" ht="30" x14ac:dyDescent="0.25">
      <c r="D34" s="3" t="s">
        <v>55</v>
      </c>
    </row>
    <row r="35" spans="2:4" ht="15.75" x14ac:dyDescent="0.25">
      <c r="D35" s="6" t="s">
        <v>56</v>
      </c>
    </row>
    <row r="36" spans="2:4" ht="30" x14ac:dyDescent="0.25">
      <c r="D36" s="3" t="s">
        <v>57</v>
      </c>
    </row>
    <row r="37" spans="2:4" x14ac:dyDescent="0.25">
      <c r="B37" s="4" t="s">
        <v>63</v>
      </c>
      <c r="D37" s="3" t="s">
        <v>64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A22" sqref="A22"/>
    </sheetView>
  </sheetViews>
  <sheetFormatPr defaultRowHeight="15" x14ac:dyDescent="0.25"/>
  <cols>
    <col min="1" max="1" width="14.28515625" customWidth="1"/>
    <col min="2" max="2" width="17.7109375" customWidth="1"/>
  </cols>
  <sheetData>
    <row r="1" spans="1:2" x14ac:dyDescent="0.25">
      <c r="A1" t="s">
        <v>18</v>
      </c>
      <c r="B1" t="s">
        <v>19</v>
      </c>
    </row>
    <row r="2" spans="1:2" x14ac:dyDescent="0.25">
      <c r="A2" t="s">
        <v>2</v>
      </c>
      <c r="B2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zoomScale="85" zoomScaleNormal="85" workbookViewId="0">
      <selection activeCell="B14" sqref="B14"/>
    </sheetView>
  </sheetViews>
  <sheetFormatPr defaultRowHeight="15" x14ac:dyDescent="0.25"/>
  <cols>
    <col min="1" max="1" width="37.42578125" customWidth="1"/>
    <col min="2" max="2" width="70.28515625" customWidth="1"/>
    <col min="3" max="3" width="33.7109375" customWidth="1"/>
  </cols>
  <sheetData>
    <row r="1" spans="1:3" ht="15.75" thickBot="1" x14ac:dyDescent="0.3"/>
    <row r="2" spans="1:3" ht="15.75" thickBot="1" x14ac:dyDescent="0.3">
      <c r="A2" s="1" t="s">
        <v>4</v>
      </c>
      <c r="B2" s="2" t="s">
        <v>5</v>
      </c>
    </row>
    <row r="3" spans="1:3" x14ac:dyDescent="0.25">
      <c r="A3" s="29" t="s">
        <v>1</v>
      </c>
      <c r="B3" s="5" t="s">
        <v>1</v>
      </c>
      <c r="C3" s="32" t="s">
        <v>17</v>
      </c>
    </row>
    <row r="4" spans="1:3" x14ac:dyDescent="0.25">
      <c r="A4" s="30"/>
      <c r="B4" s="5" t="s">
        <v>3</v>
      </c>
      <c r="C4" s="33"/>
    </row>
    <row r="5" spans="1:3" x14ac:dyDescent="0.25">
      <c r="A5" s="30"/>
      <c r="B5" s="5" t="s">
        <v>14</v>
      </c>
      <c r="C5" s="33"/>
    </row>
    <row r="6" spans="1:3" x14ac:dyDescent="0.25">
      <c r="A6" s="30"/>
      <c r="B6" s="5" t="s">
        <v>15</v>
      </c>
      <c r="C6" s="33"/>
    </row>
    <row r="7" spans="1:3" ht="15.75" thickBot="1" x14ac:dyDescent="0.3">
      <c r="A7" s="31"/>
      <c r="B7" s="5" t="s">
        <v>16</v>
      </c>
      <c r="C7" s="34"/>
    </row>
  </sheetData>
  <mergeCells count="2">
    <mergeCell ref="A3:A7"/>
    <mergeCell ref="C3:C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2EE97-A78A-491E-B154-941FAFB2DADD}">
  <dimension ref="A1:N51"/>
  <sheetViews>
    <sheetView topLeftCell="A7" workbookViewId="0">
      <selection activeCell="L14" sqref="L14"/>
    </sheetView>
  </sheetViews>
  <sheetFormatPr defaultRowHeight="15" x14ac:dyDescent="0.25"/>
  <cols>
    <col min="1" max="1" width="22.28515625" bestFit="1" customWidth="1"/>
    <col min="3" max="3" width="16.7109375" bestFit="1" customWidth="1"/>
    <col min="4" max="4" width="25.28515625" bestFit="1" customWidth="1"/>
    <col min="5" max="5" width="29.28515625" bestFit="1" customWidth="1"/>
    <col min="6" max="6" width="11.85546875" bestFit="1" customWidth="1"/>
    <col min="7" max="7" width="14.28515625" bestFit="1" customWidth="1"/>
    <col min="8" max="8" width="16.28515625" bestFit="1" customWidth="1"/>
    <col min="9" max="9" width="14.85546875" bestFit="1" customWidth="1"/>
    <col min="10" max="10" width="35.140625" bestFit="1" customWidth="1"/>
    <col min="11" max="11" width="16" bestFit="1" customWidth="1"/>
    <col min="12" max="12" width="31.7109375" bestFit="1" customWidth="1"/>
    <col min="13" max="13" width="8.85546875" bestFit="1" customWidth="1"/>
    <col min="14" max="14" width="6.42578125" bestFit="1" customWidth="1"/>
    <col min="15" max="15" width="8.85546875" bestFit="1" customWidth="1"/>
  </cols>
  <sheetData>
    <row r="1" spans="1:14" x14ac:dyDescent="0.25">
      <c r="A1" t="s">
        <v>18</v>
      </c>
      <c r="C1" t="s">
        <v>68</v>
      </c>
      <c r="D1" t="s">
        <v>69</v>
      </c>
      <c r="F1" t="s">
        <v>13</v>
      </c>
      <c r="G1" t="s">
        <v>76</v>
      </c>
      <c r="I1" t="s">
        <v>79</v>
      </c>
      <c r="J1" t="s">
        <v>80</v>
      </c>
    </row>
    <row r="2" spans="1:14" x14ac:dyDescent="0.25">
      <c r="A2" t="s">
        <v>65</v>
      </c>
      <c r="D2" t="s">
        <v>70</v>
      </c>
      <c r="G2" t="s">
        <v>77</v>
      </c>
      <c r="I2" s="7" t="s">
        <v>39</v>
      </c>
    </row>
    <row r="3" spans="1:14" x14ac:dyDescent="0.25">
      <c r="A3" t="s">
        <v>66</v>
      </c>
      <c r="D3" t="s">
        <v>71</v>
      </c>
      <c r="G3" s="7" t="s">
        <v>42</v>
      </c>
      <c r="I3" s="7" t="s">
        <v>24</v>
      </c>
    </row>
    <row r="4" spans="1:14" x14ac:dyDescent="0.25">
      <c r="A4" t="s">
        <v>67</v>
      </c>
      <c r="D4" t="s">
        <v>72</v>
      </c>
      <c r="G4" s="7" t="s">
        <v>78</v>
      </c>
      <c r="I4" s="7" t="s">
        <v>81</v>
      </c>
    </row>
    <row r="5" spans="1:14" x14ac:dyDescent="0.25">
      <c r="D5" t="s">
        <v>73</v>
      </c>
      <c r="G5" s="7" t="s">
        <v>30</v>
      </c>
      <c r="I5" s="7" t="s">
        <v>82</v>
      </c>
    </row>
    <row r="6" spans="1:14" x14ac:dyDescent="0.25">
      <c r="D6" t="s">
        <v>74</v>
      </c>
      <c r="G6" t="s">
        <v>92</v>
      </c>
      <c r="I6" s="7" t="s">
        <v>83</v>
      </c>
    </row>
    <row r="7" spans="1:14" x14ac:dyDescent="0.25">
      <c r="D7" t="s">
        <v>75</v>
      </c>
    </row>
    <row r="10" spans="1:14" x14ac:dyDescent="0.25">
      <c r="A10" t="s">
        <v>84</v>
      </c>
      <c r="B10" t="s">
        <v>38</v>
      </c>
      <c r="C10" t="s">
        <v>38</v>
      </c>
      <c r="L10" t="s">
        <v>90</v>
      </c>
      <c r="M10" t="s">
        <v>30</v>
      </c>
      <c r="N10" t="s">
        <v>78</v>
      </c>
    </row>
    <row r="11" spans="1:14" x14ac:dyDescent="0.25">
      <c r="B11" t="s">
        <v>38</v>
      </c>
      <c r="C11" t="s">
        <v>39</v>
      </c>
      <c r="J11" t="s">
        <v>85</v>
      </c>
      <c r="K11" t="s">
        <v>38</v>
      </c>
      <c r="L11" t="s">
        <v>24</v>
      </c>
    </row>
    <row r="12" spans="1:14" x14ac:dyDescent="0.25">
      <c r="B12" t="s">
        <v>95</v>
      </c>
      <c r="C12" t="s">
        <v>24</v>
      </c>
      <c r="D12" t="s">
        <v>96</v>
      </c>
      <c r="L12" t="s">
        <v>86</v>
      </c>
    </row>
    <row r="13" spans="1:14" x14ac:dyDescent="0.25">
      <c r="B13" t="s">
        <v>38</v>
      </c>
      <c r="C13" t="s">
        <v>81</v>
      </c>
      <c r="D13" t="s">
        <v>96</v>
      </c>
      <c r="L13" t="s">
        <v>87</v>
      </c>
    </row>
    <row r="14" spans="1:14" x14ac:dyDescent="0.25">
      <c r="B14" s="15" t="s">
        <v>39</v>
      </c>
      <c r="C14" s="15" t="s">
        <v>39</v>
      </c>
      <c r="D14" s="15" t="s">
        <v>89</v>
      </c>
      <c r="L14" t="s">
        <v>88</v>
      </c>
    </row>
    <row r="15" spans="1:14" x14ac:dyDescent="0.25">
      <c r="L15" t="s">
        <v>168</v>
      </c>
    </row>
    <row r="19" spans="3:11" x14ac:dyDescent="0.25">
      <c r="J19" t="s">
        <v>91</v>
      </c>
    </row>
    <row r="20" spans="3:11" x14ac:dyDescent="0.25">
      <c r="D20" t="s">
        <v>98</v>
      </c>
      <c r="E20" t="s">
        <v>99</v>
      </c>
      <c r="J20" t="s">
        <v>78</v>
      </c>
      <c r="K20" t="s">
        <v>97</v>
      </c>
    </row>
    <row r="21" spans="3:11" x14ac:dyDescent="0.25">
      <c r="K21" t="s">
        <v>93</v>
      </c>
    </row>
    <row r="22" spans="3:11" x14ac:dyDescent="0.25">
      <c r="K22" t="s">
        <v>94</v>
      </c>
    </row>
    <row r="25" spans="3:11" x14ac:dyDescent="0.25">
      <c r="D25" t="s">
        <v>100</v>
      </c>
      <c r="E25" t="s">
        <v>101</v>
      </c>
    </row>
    <row r="26" spans="3:11" x14ac:dyDescent="0.25">
      <c r="E26" t="s">
        <v>102</v>
      </c>
    </row>
    <row r="27" spans="3:11" x14ac:dyDescent="0.25">
      <c r="E27" t="s">
        <v>103</v>
      </c>
    </row>
    <row r="28" spans="3:11" x14ac:dyDescent="0.25">
      <c r="E28" t="s">
        <v>104</v>
      </c>
    </row>
    <row r="31" spans="3:11" x14ac:dyDescent="0.25">
      <c r="C31" s="17" t="s">
        <v>173</v>
      </c>
      <c r="D31" s="17" t="s">
        <v>39</v>
      </c>
      <c r="F31" s="17" t="s">
        <v>78</v>
      </c>
      <c r="G31" s="17" t="s">
        <v>186</v>
      </c>
      <c r="H31" s="17"/>
    </row>
    <row r="32" spans="3:11" x14ac:dyDescent="0.25">
      <c r="C32" s="17"/>
      <c r="D32" s="17" t="s">
        <v>42</v>
      </c>
      <c r="F32" s="17"/>
      <c r="G32" s="17" t="s">
        <v>187</v>
      </c>
      <c r="H32" s="17"/>
    </row>
    <row r="33" spans="3:8" x14ac:dyDescent="0.25">
      <c r="C33" s="17"/>
      <c r="D33" s="17" t="s">
        <v>101</v>
      </c>
      <c r="F33" s="17"/>
      <c r="G33" s="17" t="s">
        <v>188</v>
      </c>
      <c r="H33" s="17"/>
    </row>
    <row r="34" spans="3:8" x14ac:dyDescent="0.25">
      <c r="C34" s="17"/>
      <c r="D34" s="17" t="s">
        <v>171</v>
      </c>
      <c r="F34" s="17"/>
      <c r="G34" s="17" t="s">
        <v>189</v>
      </c>
      <c r="H34" s="17" t="s">
        <v>190</v>
      </c>
    </row>
    <row r="35" spans="3:8" x14ac:dyDescent="0.25">
      <c r="C35" s="17"/>
      <c r="D35" s="17" t="s">
        <v>172</v>
      </c>
      <c r="F35" s="17"/>
      <c r="G35" s="17"/>
      <c r="H35" s="17" t="s">
        <v>191</v>
      </c>
    </row>
    <row r="36" spans="3:8" x14ac:dyDescent="0.25">
      <c r="C36" s="17"/>
      <c r="D36" s="17" t="s">
        <v>30</v>
      </c>
      <c r="F36" s="17"/>
      <c r="G36" s="17"/>
      <c r="H36" s="17" t="s">
        <v>192</v>
      </c>
    </row>
    <row r="37" spans="3:8" x14ac:dyDescent="0.25">
      <c r="C37" s="17"/>
      <c r="D37" s="17" t="s">
        <v>174</v>
      </c>
    </row>
    <row r="40" spans="3:8" x14ac:dyDescent="0.25">
      <c r="C40" s="17" t="s">
        <v>175</v>
      </c>
      <c r="D40" s="17" t="s">
        <v>176</v>
      </c>
      <c r="E40" s="17"/>
    </row>
    <row r="41" spans="3:8" x14ac:dyDescent="0.25">
      <c r="C41" s="17" t="s">
        <v>193</v>
      </c>
      <c r="D41" s="17" t="s">
        <v>177</v>
      </c>
      <c r="E41" s="17"/>
    </row>
    <row r="42" spans="3:8" x14ac:dyDescent="0.25">
      <c r="C42" s="17"/>
      <c r="D42" s="17" t="s">
        <v>178</v>
      </c>
      <c r="E42" s="17"/>
    </row>
    <row r="43" spans="3:8" x14ac:dyDescent="0.25">
      <c r="C43" s="17"/>
      <c r="D43" s="17" t="s">
        <v>179</v>
      </c>
      <c r="E43" s="17"/>
    </row>
    <row r="44" spans="3:8" x14ac:dyDescent="0.25">
      <c r="C44" s="17"/>
      <c r="D44" s="17" t="s">
        <v>180</v>
      </c>
      <c r="E44" s="17"/>
    </row>
    <row r="45" spans="3:8" x14ac:dyDescent="0.25">
      <c r="C45" s="17"/>
      <c r="D45" s="17" t="s">
        <v>181</v>
      </c>
      <c r="E45" s="17"/>
    </row>
    <row r="46" spans="3:8" x14ac:dyDescent="0.25">
      <c r="C46" s="17"/>
      <c r="D46" s="17" t="s">
        <v>182</v>
      </c>
      <c r="E46" s="17"/>
    </row>
    <row r="47" spans="3:8" x14ac:dyDescent="0.25">
      <c r="C47" s="17"/>
      <c r="D47" s="17" t="s">
        <v>183</v>
      </c>
      <c r="E47" s="17" t="s">
        <v>185</v>
      </c>
    </row>
    <row r="48" spans="3:8" x14ac:dyDescent="0.25">
      <c r="C48" s="17"/>
      <c r="D48" s="17"/>
      <c r="E48" s="17" t="s">
        <v>184</v>
      </c>
    </row>
    <row r="50" spans="3:4" x14ac:dyDescent="0.25">
      <c r="C50" s="17" t="s">
        <v>175</v>
      </c>
      <c r="D50" s="17" t="s">
        <v>195</v>
      </c>
    </row>
    <row r="51" spans="3:4" x14ac:dyDescent="0.25">
      <c r="C51" s="17" t="s">
        <v>194</v>
      </c>
      <c r="D51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2E55C-A4FE-4AC5-9BCA-6B7FAD59998E}">
  <dimension ref="A1:F33"/>
  <sheetViews>
    <sheetView workbookViewId="0">
      <selection activeCell="F10" sqref="F10"/>
    </sheetView>
  </sheetViews>
  <sheetFormatPr defaultRowHeight="15" x14ac:dyDescent="0.25"/>
  <cols>
    <col min="1" max="1" width="9.5703125" bestFit="1" customWidth="1"/>
    <col min="2" max="2" width="69.28515625" bestFit="1" customWidth="1"/>
    <col min="3" max="3" width="8.42578125" bestFit="1" customWidth="1"/>
    <col min="4" max="4" width="58.85546875" bestFit="1" customWidth="1"/>
    <col min="5" max="5" width="16.85546875" bestFit="1" customWidth="1"/>
    <col min="6" max="6" width="23.42578125" bestFit="1" customWidth="1"/>
  </cols>
  <sheetData>
    <row r="1" spans="1:6" x14ac:dyDescent="0.25">
      <c r="A1" s="7" t="s">
        <v>137</v>
      </c>
    </row>
    <row r="2" spans="1:6" x14ac:dyDescent="0.25">
      <c r="A2" t="s">
        <v>127</v>
      </c>
      <c r="B2" t="s">
        <v>131</v>
      </c>
      <c r="C2" t="s">
        <v>128</v>
      </c>
      <c r="D2" t="s">
        <v>126</v>
      </c>
    </row>
    <row r="3" spans="1:6" x14ac:dyDescent="0.25">
      <c r="A3" t="s">
        <v>150</v>
      </c>
      <c r="B3" t="s">
        <v>149</v>
      </c>
      <c r="C3" t="s">
        <v>151</v>
      </c>
      <c r="D3">
        <v>10</v>
      </c>
    </row>
    <row r="4" spans="1:6" x14ac:dyDescent="0.25">
      <c r="A4" t="s">
        <v>150</v>
      </c>
      <c r="B4" t="s">
        <v>152</v>
      </c>
      <c r="C4" t="s">
        <v>153</v>
      </c>
      <c r="D4" t="s">
        <v>167</v>
      </c>
    </row>
    <row r="5" spans="1:6" x14ac:dyDescent="0.25">
      <c r="A5" t="s">
        <v>150</v>
      </c>
      <c r="B5" t="s">
        <v>165</v>
      </c>
      <c r="C5" t="s">
        <v>166</v>
      </c>
      <c r="D5" t="s">
        <v>164</v>
      </c>
    </row>
    <row r="7" spans="1:6" x14ac:dyDescent="0.25">
      <c r="A7" s="7" t="s">
        <v>138</v>
      </c>
    </row>
    <row r="8" spans="1:6" x14ac:dyDescent="0.25">
      <c r="A8" t="s">
        <v>127</v>
      </c>
      <c r="B8" t="s">
        <v>154</v>
      </c>
      <c r="C8" t="s">
        <v>129</v>
      </c>
      <c r="D8" t="s">
        <v>130</v>
      </c>
      <c r="E8" t="s">
        <v>136</v>
      </c>
      <c r="F8" t="s">
        <v>126</v>
      </c>
    </row>
    <row r="9" spans="1:6" x14ac:dyDescent="0.25">
      <c r="A9" t="s">
        <v>150</v>
      </c>
      <c r="B9">
        <v>1</v>
      </c>
      <c r="C9">
        <v>0</v>
      </c>
      <c r="D9">
        <v>0</v>
      </c>
      <c r="E9" t="s">
        <v>126</v>
      </c>
      <c r="F9">
        <v>10</v>
      </c>
    </row>
    <row r="10" spans="1:6" x14ac:dyDescent="0.25">
      <c r="A10" t="s">
        <v>150</v>
      </c>
      <c r="B10">
        <v>1</v>
      </c>
      <c r="C10">
        <v>0</v>
      </c>
      <c r="D10">
        <v>1</v>
      </c>
      <c r="E10" t="s">
        <v>155</v>
      </c>
      <c r="F10" t="s">
        <v>157</v>
      </c>
    </row>
    <row r="11" spans="1:6" x14ac:dyDescent="0.25">
      <c r="F11" t="s">
        <v>156</v>
      </c>
    </row>
    <row r="12" spans="1:6" x14ac:dyDescent="0.25">
      <c r="F12" t="s">
        <v>158</v>
      </c>
    </row>
    <row r="14" spans="1:6" x14ac:dyDescent="0.25">
      <c r="A14" s="14" t="s">
        <v>140</v>
      </c>
    </row>
    <row r="16" spans="1:6" x14ac:dyDescent="0.25">
      <c r="A16" s="14" t="s">
        <v>159</v>
      </c>
    </row>
    <row r="18" spans="1:6" x14ac:dyDescent="0.25">
      <c r="A18" s="7" t="s">
        <v>139</v>
      </c>
    </row>
    <row r="19" spans="1:6" x14ac:dyDescent="0.25">
      <c r="A19" t="s">
        <v>127</v>
      </c>
      <c r="B19" t="s">
        <v>162</v>
      </c>
      <c r="C19" t="s">
        <v>134</v>
      </c>
      <c r="D19" t="s">
        <v>132</v>
      </c>
      <c r="E19" t="s">
        <v>135</v>
      </c>
      <c r="F19" t="s">
        <v>133</v>
      </c>
    </row>
    <row r="21" spans="1:6" x14ac:dyDescent="0.25">
      <c r="A21" s="7" t="s">
        <v>141</v>
      </c>
    </row>
    <row r="22" spans="1:6" x14ac:dyDescent="0.25">
      <c r="A22" t="s">
        <v>127</v>
      </c>
      <c r="B22" t="s">
        <v>128</v>
      </c>
      <c r="C22" t="s">
        <v>144</v>
      </c>
    </row>
    <row r="24" spans="1:6" x14ac:dyDescent="0.25">
      <c r="A24" s="13" t="s">
        <v>142</v>
      </c>
      <c r="B24" t="s">
        <v>143</v>
      </c>
    </row>
    <row r="26" spans="1:6" x14ac:dyDescent="0.25">
      <c r="A26" s="7" t="s">
        <v>145</v>
      </c>
    </row>
    <row r="27" spans="1:6" x14ac:dyDescent="0.25">
      <c r="A27" t="s">
        <v>127</v>
      </c>
      <c r="B27" t="s">
        <v>163</v>
      </c>
      <c r="C27" t="s">
        <v>134</v>
      </c>
      <c r="D27" t="s">
        <v>128</v>
      </c>
      <c r="E27" t="s">
        <v>146</v>
      </c>
    </row>
    <row r="29" spans="1:6" x14ac:dyDescent="0.25">
      <c r="A29" s="14" t="s">
        <v>147</v>
      </c>
    </row>
    <row r="30" spans="1:6" x14ac:dyDescent="0.25">
      <c r="A30" t="s">
        <v>127</v>
      </c>
      <c r="B30" t="s">
        <v>125</v>
      </c>
      <c r="C30" t="s">
        <v>126</v>
      </c>
      <c r="D30" t="s">
        <v>148</v>
      </c>
    </row>
    <row r="32" spans="1:6" x14ac:dyDescent="0.25">
      <c r="A32" s="14" t="s">
        <v>160</v>
      </c>
    </row>
    <row r="33" spans="1:3" x14ac:dyDescent="0.25">
      <c r="A33" t="s">
        <v>127</v>
      </c>
      <c r="B33" t="s">
        <v>128</v>
      </c>
      <c r="C33" t="s">
        <v>161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>
      <selection activeCell="B37" sqref="B37"/>
    </sheetView>
  </sheetViews>
  <sheetFormatPr defaultRowHeight="15" x14ac:dyDescent="0.25"/>
  <cols>
    <col min="1" max="1" width="21.5703125" customWidth="1"/>
    <col min="2" max="2" width="32.140625" customWidth="1"/>
  </cols>
  <sheetData>
    <row r="1" spans="1:2" x14ac:dyDescent="0.25">
      <c r="A1" t="s">
        <v>6</v>
      </c>
      <c r="B1" t="s">
        <v>1</v>
      </c>
    </row>
    <row r="2" spans="1:2" x14ac:dyDescent="0.25">
      <c r="A2" t="s">
        <v>7</v>
      </c>
      <c r="B2" t="s">
        <v>1</v>
      </c>
    </row>
    <row r="3" spans="1:2" x14ac:dyDescent="0.25">
      <c r="A3" t="s">
        <v>8</v>
      </c>
      <c r="B3" t="s">
        <v>9</v>
      </c>
    </row>
    <row r="4" spans="1:2" x14ac:dyDescent="0.25">
      <c r="A4" t="s">
        <v>10</v>
      </c>
      <c r="B4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1C595-4D52-4BFA-8FE3-4960001DB6A9}">
  <dimension ref="A1:F28"/>
  <sheetViews>
    <sheetView tabSelected="1" workbookViewId="0">
      <selection activeCell="F5" sqref="F5"/>
    </sheetView>
  </sheetViews>
  <sheetFormatPr defaultRowHeight="15" x14ac:dyDescent="0.25"/>
  <cols>
    <col min="1" max="1" width="23.140625" customWidth="1"/>
    <col min="2" max="2" width="99.42578125" bestFit="1" customWidth="1"/>
    <col min="3" max="3" width="16.5703125" bestFit="1" customWidth="1"/>
    <col min="4" max="4" width="7.28515625" bestFit="1" customWidth="1"/>
    <col min="5" max="5" width="20.28515625" bestFit="1" customWidth="1"/>
  </cols>
  <sheetData>
    <row r="1" spans="1:6" ht="15.75" x14ac:dyDescent="0.25">
      <c r="A1" s="11" t="s">
        <v>116</v>
      </c>
      <c r="B1" s="11" t="s">
        <v>117</v>
      </c>
      <c r="C1" s="11" t="s">
        <v>122</v>
      </c>
      <c r="D1" s="11" t="s">
        <v>118</v>
      </c>
      <c r="F1" s="11" t="s">
        <v>197</v>
      </c>
    </row>
    <row r="2" spans="1:6" ht="60" x14ac:dyDescent="0.25">
      <c r="A2" s="24" t="s">
        <v>105</v>
      </c>
      <c r="B2" s="25" t="s">
        <v>120</v>
      </c>
      <c r="C2" s="18">
        <v>3</v>
      </c>
      <c r="D2" s="18">
        <f>C2*B17</f>
        <v>6000</v>
      </c>
      <c r="E2" s="16" t="s">
        <v>169</v>
      </c>
      <c r="F2">
        <v>5</v>
      </c>
    </row>
    <row r="3" spans="1:6" ht="90" x14ac:dyDescent="0.25">
      <c r="A3" s="26" t="s">
        <v>101</v>
      </c>
      <c r="B3" s="27" t="s">
        <v>115</v>
      </c>
      <c r="C3" s="28">
        <v>10</v>
      </c>
      <c r="D3" s="28">
        <f>C3*B17</f>
        <v>20000</v>
      </c>
      <c r="E3" t="s">
        <v>170</v>
      </c>
      <c r="F3">
        <v>3</v>
      </c>
    </row>
    <row r="4" spans="1:6" x14ac:dyDescent="0.25">
      <c r="A4" s="21" t="s">
        <v>67</v>
      </c>
      <c r="B4" s="22" t="s">
        <v>106</v>
      </c>
      <c r="C4" s="23">
        <v>3</v>
      </c>
      <c r="D4" s="23">
        <f>C4*B17</f>
        <v>6000</v>
      </c>
      <c r="E4" t="s">
        <v>196</v>
      </c>
      <c r="F4">
        <v>2</v>
      </c>
    </row>
    <row r="5" spans="1:6" ht="60" x14ac:dyDescent="0.25">
      <c r="A5" s="21" t="s">
        <v>68</v>
      </c>
      <c r="B5" s="22" t="s">
        <v>109</v>
      </c>
      <c r="C5" s="23">
        <v>5</v>
      </c>
      <c r="D5" s="23">
        <f>C5*B17</f>
        <v>10000</v>
      </c>
      <c r="E5" s="35" t="s">
        <v>198</v>
      </c>
      <c r="F5">
        <v>7</v>
      </c>
    </row>
    <row r="6" spans="1:6" ht="45" x14ac:dyDescent="0.25">
      <c r="A6" s="19" t="s">
        <v>68</v>
      </c>
      <c r="B6" s="20" t="s">
        <v>113</v>
      </c>
      <c r="C6" s="14">
        <v>5</v>
      </c>
      <c r="D6" s="14">
        <f>C6*B17</f>
        <v>10000</v>
      </c>
    </row>
    <row r="7" spans="1:6" ht="60" x14ac:dyDescent="0.25">
      <c r="A7" s="19" t="s">
        <v>110</v>
      </c>
      <c r="B7" s="20" t="s">
        <v>114</v>
      </c>
      <c r="C7" s="14">
        <v>5</v>
      </c>
      <c r="D7" s="14">
        <f>C7*B17</f>
        <v>10000</v>
      </c>
    </row>
    <row r="8" spans="1:6" x14ac:dyDescent="0.25">
      <c r="A8" s="19" t="s">
        <v>107</v>
      </c>
      <c r="B8" s="20" t="s">
        <v>108</v>
      </c>
      <c r="C8" s="14">
        <v>3</v>
      </c>
      <c r="D8" s="14">
        <f>C8*B17</f>
        <v>6000</v>
      </c>
    </row>
    <row r="9" spans="1:6" ht="30" x14ac:dyDescent="0.25">
      <c r="A9" s="19" t="s">
        <v>111</v>
      </c>
      <c r="B9" s="20" t="s">
        <v>121</v>
      </c>
      <c r="C9" s="14">
        <v>5</v>
      </c>
      <c r="D9" s="14">
        <f>C9*B17</f>
        <v>10000</v>
      </c>
    </row>
    <row r="10" spans="1:6" x14ac:dyDescent="0.25">
      <c r="A10" s="10" t="s">
        <v>112</v>
      </c>
      <c r="B10" s="8" t="s">
        <v>56</v>
      </c>
      <c r="C10">
        <v>0</v>
      </c>
      <c r="D10">
        <f>C10*B17</f>
        <v>0</v>
      </c>
    </row>
    <row r="11" spans="1:6" ht="30" x14ac:dyDescent="0.25">
      <c r="A11" s="9"/>
      <c r="B11" s="8" t="s">
        <v>49</v>
      </c>
      <c r="C11">
        <v>0</v>
      </c>
      <c r="D11">
        <f>C11*B17</f>
        <v>0</v>
      </c>
    </row>
    <row r="12" spans="1:6" ht="30" x14ac:dyDescent="0.25">
      <c r="A12" s="9"/>
      <c r="B12" s="8" t="s">
        <v>50</v>
      </c>
      <c r="C12">
        <v>0</v>
      </c>
      <c r="D12">
        <f>C12*B17</f>
        <v>0</v>
      </c>
    </row>
    <row r="13" spans="1:6" ht="30" x14ac:dyDescent="0.25">
      <c r="A13" s="9"/>
      <c r="B13" s="8" t="s">
        <v>57</v>
      </c>
      <c r="C13">
        <v>0</v>
      </c>
      <c r="D13">
        <f>C13*B17</f>
        <v>0</v>
      </c>
    </row>
    <row r="14" spans="1:6" x14ac:dyDescent="0.25">
      <c r="A14" t="s">
        <v>123</v>
      </c>
      <c r="C14">
        <f>SUM(C2:C13)</f>
        <v>39</v>
      </c>
      <c r="D14">
        <f>SUM(D2:D13)</f>
        <v>78000</v>
      </c>
      <c r="F14">
        <f t="shared" ref="F14" si="0">SUM(F2:F13)</f>
        <v>17</v>
      </c>
    </row>
    <row r="16" spans="1:6" x14ac:dyDescent="0.25">
      <c r="B16" s="12" t="s">
        <v>119</v>
      </c>
      <c r="D16">
        <f>D14*0.77</f>
        <v>60060</v>
      </c>
    </row>
    <row r="17" spans="1:2" x14ac:dyDescent="0.25">
      <c r="A17" t="s">
        <v>124</v>
      </c>
      <c r="B17">
        <v>2000</v>
      </c>
    </row>
    <row r="18" spans="1:2" x14ac:dyDescent="0.25">
      <c r="B18" s="3"/>
    </row>
    <row r="19" spans="1:2" x14ac:dyDescent="0.25">
      <c r="B19" s="4"/>
    </row>
    <row r="20" spans="1:2" x14ac:dyDescent="0.25">
      <c r="B20" s="3"/>
    </row>
    <row r="21" spans="1:2" x14ac:dyDescent="0.25">
      <c r="B21" s="3"/>
    </row>
    <row r="22" spans="1:2" x14ac:dyDescent="0.25">
      <c r="B22" s="3"/>
    </row>
    <row r="24" spans="1:2" x14ac:dyDescent="0.25">
      <c r="B24" s="3"/>
    </row>
    <row r="25" spans="1:2" x14ac:dyDescent="0.25">
      <c r="B25" s="3"/>
    </row>
    <row r="26" spans="1:2" ht="15.75" x14ac:dyDescent="0.25">
      <c r="B26" s="6"/>
    </row>
    <row r="27" spans="1:2" x14ac:dyDescent="0.25">
      <c r="B27" s="3"/>
    </row>
    <row r="28" spans="1:2" x14ac:dyDescent="0.25">
      <c r="B28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Элементы</vt:lpstr>
      <vt:lpstr>Лист1</vt:lpstr>
      <vt:lpstr>Связи</vt:lpstr>
      <vt:lpstr>Лист2</vt:lpstr>
      <vt:lpstr>БД</vt:lpstr>
      <vt:lpstr>Отображение</vt:lpstr>
      <vt:lpstr>Задачи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Николенко Игорь Иванович</dc:creator>
  <cp:lastModifiedBy>Mikhail</cp:lastModifiedBy>
  <dcterms:created xsi:type="dcterms:W3CDTF">2018-01-28T09:33:16Z</dcterms:created>
  <dcterms:modified xsi:type="dcterms:W3CDTF">2018-05-14T08:53:09Z</dcterms:modified>
</cp:coreProperties>
</file>